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705" yWindow="315" windowWidth="14295" windowHeight="9135" activeTab="4"/>
  </bookViews>
  <sheets>
    <sheet name="MCTS" sheetId="1" r:id="rId1"/>
    <sheet name="CMA" sheetId="18" r:id="rId2"/>
    <sheet name="GA" sheetId="19" r:id="rId3"/>
    <sheet name="UCT" sheetId="20" r:id="rId4"/>
    <sheet name="All" sheetId="9" r:id="rId5"/>
    <sheet name="Mins" sheetId="17" r:id="rId6"/>
  </sheets>
  <calcPr calcId="145621"/>
</workbook>
</file>

<file path=xl/calcChain.xml><?xml version="1.0" encoding="utf-8"?>
<calcChain xmlns="http://schemas.openxmlformats.org/spreadsheetml/2006/main">
  <c r="T3" i="20" l="1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" i="20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" i="20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T169" i="19"/>
  <c r="T170" i="19"/>
  <c r="T171" i="19"/>
  <c r="T172" i="19"/>
  <c r="T173" i="19"/>
  <c r="T174" i="19"/>
  <c r="T175" i="19"/>
  <c r="T176" i="19"/>
  <c r="T177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" i="19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T165" i="18"/>
  <c r="T166" i="18"/>
  <c r="T167" i="18"/>
  <c r="T168" i="18"/>
  <c r="T169" i="18"/>
  <c r="T170" i="18"/>
  <c r="T171" i="18"/>
  <c r="T172" i="18"/>
  <c r="T173" i="18"/>
  <c r="T174" i="18"/>
  <c r="T175" i="18"/>
  <c r="T176" i="18"/>
  <c r="T177" i="18"/>
  <c r="T178" i="18"/>
  <c r="T179" i="18"/>
  <c r="T180" i="18"/>
  <c r="T181" i="18"/>
  <c r="T182" i="18"/>
  <c r="T183" i="18"/>
  <c r="T184" i="18"/>
  <c r="T185" i="18"/>
  <c r="T186" i="18"/>
  <c r="T187" i="18"/>
  <c r="T188" i="18"/>
  <c r="T189" i="18"/>
  <c r="T190" i="18"/>
  <c r="T191" i="18"/>
  <c r="T192" i="18"/>
  <c r="T193" i="18"/>
  <c r="T194" i="18"/>
  <c r="T195" i="18"/>
  <c r="T196" i="18"/>
  <c r="T197" i="18"/>
  <c r="T198" i="18"/>
  <c r="T199" i="18"/>
  <c r="T200" i="18"/>
  <c r="T201" i="18"/>
  <c r="T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" i="1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U210" i="1" l="1"/>
  <c r="B3" i="9" l="1"/>
  <c r="C3" i="9"/>
  <c r="D3" i="9"/>
  <c r="F3" i="9"/>
  <c r="G3" i="9"/>
  <c r="H3" i="9"/>
  <c r="I3" i="9"/>
  <c r="R3" i="9"/>
  <c r="S3" i="9"/>
  <c r="T3" i="9"/>
  <c r="U3" i="9"/>
  <c r="V3" i="9"/>
  <c r="W3" i="9"/>
  <c r="X3" i="9"/>
  <c r="Z3" i="9"/>
  <c r="AA3" i="9"/>
  <c r="AB3" i="9"/>
  <c r="AC3" i="9"/>
  <c r="AL3" i="9"/>
  <c r="AM3" i="9"/>
  <c r="AN3" i="9"/>
  <c r="AO3" i="9"/>
  <c r="AP3" i="9"/>
  <c r="AQ3" i="9"/>
  <c r="AR3" i="9"/>
  <c r="AT3" i="9"/>
  <c r="AU3" i="9"/>
  <c r="AV3" i="9"/>
  <c r="AW3" i="9"/>
  <c r="BF3" i="9"/>
  <c r="BG3" i="9"/>
  <c r="BH3" i="9"/>
  <c r="BI3" i="9"/>
  <c r="BJ3" i="9"/>
  <c r="BK3" i="9"/>
  <c r="BL3" i="9"/>
  <c r="BN3" i="9"/>
  <c r="BO3" i="9"/>
  <c r="BP3" i="9"/>
  <c r="BQ3" i="9"/>
  <c r="BZ3" i="9"/>
  <c r="CA3" i="9"/>
  <c r="CB3" i="9"/>
  <c r="CC3" i="9"/>
  <c r="B4" i="9"/>
  <c r="C4" i="9"/>
  <c r="D4" i="9"/>
  <c r="F4" i="9"/>
  <c r="G4" i="9"/>
  <c r="H4" i="9"/>
  <c r="I4" i="9"/>
  <c r="R4" i="9"/>
  <c r="S4" i="9"/>
  <c r="T4" i="9"/>
  <c r="U4" i="9"/>
  <c r="V4" i="9"/>
  <c r="W4" i="9"/>
  <c r="X4" i="9"/>
  <c r="Z4" i="9"/>
  <c r="AA4" i="9"/>
  <c r="AB4" i="9"/>
  <c r="AC4" i="9"/>
  <c r="AL4" i="9"/>
  <c r="AM4" i="9"/>
  <c r="AN4" i="9"/>
  <c r="AO4" i="9"/>
  <c r="AP4" i="9"/>
  <c r="AQ4" i="9"/>
  <c r="AR4" i="9"/>
  <c r="AT4" i="9"/>
  <c r="AU4" i="9"/>
  <c r="AV4" i="9"/>
  <c r="AW4" i="9"/>
  <c r="BF4" i="9"/>
  <c r="BG4" i="9"/>
  <c r="BH4" i="9"/>
  <c r="BI4" i="9"/>
  <c r="BJ4" i="9"/>
  <c r="BK4" i="9"/>
  <c r="BL4" i="9"/>
  <c r="BN4" i="9"/>
  <c r="BO4" i="9"/>
  <c r="BP4" i="9"/>
  <c r="BQ4" i="9"/>
  <c r="BZ4" i="9"/>
  <c r="CA4" i="9"/>
  <c r="CB4" i="9"/>
  <c r="CC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B7" i="9"/>
  <c r="C7" i="9"/>
  <c r="D7" i="9"/>
  <c r="F7" i="9"/>
  <c r="G7" i="9"/>
  <c r="H7" i="9"/>
  <c r="I7" i="9"/>
  <c r="R7" i="9"/>
  <c r="S7" i="9"/>
  <c r="T7" i="9"/>
  <c r="U7" i="9"/>
  <c r="V7" i="9"/>
  <c r="W7" i="9"/>
  <c r="X7" i="9"/>
  <c r="Z7" i="9"/>
  <c r="AA7" i="9"/>
  <c r="AB7" i="9"/>
  <c r="AC7" i="9"/>
  <c r="AL7" i="9"/>
  <c r="AM7" i="9"/>
  <c r="AN7" i="9"/>
  <c r="AO7" i="9"/>
  <c r="AP7" i="9"/>
  <c r="AQ7" i="9"/>
  <c r="AR7" i="9"/>
  <c r="AT7" i="9"/>
  <c r="AU7" i="9"/>
  <c r="AV7" i="9"/>
  <c r="AW7" i="9"/>
  <c r="BF7" i="9"/>
  <c r="BG7" i="9"/>
  <c r="BH7" i="9"/>
  <c r="BI7" i="9"/>
  <c r="BJ7" i="9"/>
  <c r="BK7" i="9"/>
  <c r="BL7" i="9"/>
  <c r="BN7" i="9"/>
  <c r="BO7" i="9"/>
  <c r="BP7" i="9"/>
  <c r="BQ7" i="9"/>
  <c r="BZ7" i="9"/>
  <c r="CA7" i="9"/>
  <c r="CB7" i="9"/>
  <c r="CC7" i="9"/>
  <c r="B8" i="9"/>
  <c r="C8" i="9"/>
  <c r="D8" i="9"/>
  <c r="F8" i="9"/>
  <c r="G8" i="9"/>
  <c r="H8" i="9"/>
  <c r="I8" i="9"/>
  <c r="R8" i="9"/>
  <c r="S8" i="9"/>
  <c r="T8" i="9"/>
  <c r="U8" i="9"/>
  <c r="V8" i="9"/>
  <c r="W8" i="9"/>
  <c r="X8" i="9"/>
  <c r="Z8" i="9"/>
  <c r="AA8" i="9"/>
  <c r="AB8" i="9"/>
  <c r="AC8" i="9"/>
  <c r="AL8" i="9"/>
  <c r="AM8" i="9"/>
  <c r="AN8" i="9"/>
  <c r="AO8" i="9"/>
  <c r="AP8" i="9"/>
  <c r="AQ8" i="9"/>
  <c r="AR8" i="9"/>
  <c r="AT8" i="9"/>
  <c r="AU8" i="9"/>
  <c r="AV8" i="9"/>
  <c r="AW8" i="9"/>
  <c r="BF8" i="9"/>
  <c r="BG8" i="9"/>
  <c r="BH8" i="9"/>
  <c r="BI8" i="9"/>
  <c r="BJ8" i="9"/>
  <c r="BK8" i="9"/>
  <c r="BL8" i="9"/>
  <c r="BN8" i="9"/>
  <c r="BO8" i="9"/>
  <c r="BP8" i="9"/>
  <c r="BQ8" i="9"/>
  <c r="BW8" i="9"/>
  <c r="BZ8" i="9"/>
  <c r="CA8" i="9"/>
  <c r="CB8" i="9"/>
  <c r="CC8" i="9"/>
  <c r="B9" i="9"/>
  <c r="C9" i="9"/>
  <c r="D9" i="9"/>
  <c r="F9" i="9"/>
  <c r="G9" i="9"/>
  <c r="H9" i="9"/>
  <c r="I9" i="9"/>
  <c r="R9" i="9"/>
  <c r="S9" i="9"/>
  <c r="T9" i="9"/>
  <c r="U9" i="9"/>
  <c r="V9" i="9"/>
  <c r="W9" i="9"/>
  <c r="X9" i="9"/>
  <c r="Z9" i="9"/>
  <c r="AA9" i="9"/>
  <c r="AB9" i="9"/>
  <c r="AC9" i="9"/>
  <c r="AL9" i="9"/>
  <c r="AM9" i="9"/>
  <c r="AN9" i="9"/>
  <c r="AO9" i="9"/>
  <c r="AP9" i="9"/>
  <c r="AQ9" i="9"/>
  <c r="AR9" i="9"/>
  <c r="AT9" i="9"/>
  <c r="AU9" i="9"/>
  <c r="AV9" i="9"/>
  <c r="AW9" i="9"/>
  <c r="AY9" i="9"/>
  <c r="BF9" i="9"/>
  <c r="BG9" i="9"/>
  <c r="BH9" i="9"/>
  <c r="BI9" i="9"/>
  <c r="BJ9" i="9"/>
  <c r="BK9" i="9"/>
  <c r="BL9" i="9"/>
  <c r="BN9" i="9"/>
  <c r="BO9" i="9"/>
  <c r="BP9" i="9"/>
  <c r="BQ9" i="9"/>
  <c r="BZ9" i="9"/>
  <c r="CA9" i="9"/>
  <c r="CB9" i="9"/>
  <c r="CC9" i="9"/>
  <c r="B10" i="9"/>
  <c r="C10" i="9"/>
  <c r="D10" i="9"/>
  <c r="F10" i="9"/>
  <c r="G10" i="9"/>
  <c r="H10" i="9"/>
  <c r="I10" i="9"/>
  <c r="J10" i="9"/>
  <c r="K10" i="9"/>
  <c r="L10" i="9"/>
  <c r="N10" i="9"/>
  <c r="O10" i="9"/>
  <c r="P10" i="9"/>
  <c r="R10" i="9"/>
  <c r="S10" i="9"/>
  <c r="T10" i="9"/>
  <c r="U10" i="9"/>
  <c r="V10" i="9"/>
  <c r="W10" i="9"/>
  <c r="X10" i="9"/>
  <c r="Z10" i="9"/>
  <c r="AA10" i="9"/>
  <c r="AB10" i="9"/>
  <c r="AC10" i="9"/>
  <c r="AD10" i="9"/>
  <c r="AE10" i="9"/>
  <c r="AF10" i="9"/>
  <c r="AH10" i="9"/>
  <c r="AI10" i="9"/>
  <c r="AJ10" i="9"/>
  <c r="AL10" i="9"/>
  <c r="AM10" i="9"/>
  <c r="AN10" i="9"/>
  <c r="AO10" i="9"/>
  <c r="AP10" i="9"/>
  <c r="AQ10" i="9"/>
  <c r="AR10" i="9"/>
  <c r="AT10" i="9"/>
  <c r="AU10" i="9"/>
  <c r="AV10" i="9"/>
  <c r="AW10" i="9"/>
  <c r="AX10" i="9"/>
  <c r="AY10" i="9"/>
  <c r="AZ10" i="9"/>
  <c r="BB10" i="9"/>
  <c r="BC10" i="9"/>
  <c r="BD10" i="9"/>
  <c r="BF10" i="9"/>
  <c r="BG10" i="9"/>
  <c r="BH10" i="9"/>
  <c r="BI10" i="9"/>
  <c r="BJ10" i="9"/>
  <c r="BK10" i="9"/>
  <c r="BL10" i="9"/>
  <c r="BN10" i="9"/>
  <c r="BO10" i="9"/>
  <c r="BP10" i="9"/>
  <c r="BQ10" i="9"/>
  <c r="BR10" i="9"/>
  <c r="BS10" i="9"/>
  <c r="BT10" i="9"/>
  <c r="BV10" i="9"/>
  <c r="BW10" i="9"/>
  <c r="BX10" i="9"/>
  <c r="BZ10" i="9"/>
  <c r="CA10" i="9"/>
  <c r="CB10" i="9"/>
  <c r="CC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B12" i="9"/>
  <c r="C12" i="9"/>
  <c r="D12" i="9"/>
  <c r="F12" i="9"/>
  <c r="G12" i="9"/>
  <c r="H12" i="9"/>
  <c r="I12" i="9"/>
  <c r="R12" i="9"/>
  <c r="S12" i="9"/>
  <c r="T12" i="9"/>
  <c r="U12" i="9"/>
  <c r="V12" i="9"/>
  <c r="W12" i="9"/>
  <c r="X12" i="9"/>
  <c r="Z12" i="9"/>
  <c r="AA12" i="9"/>
  <c r="AB12" i="9"/>
  <c r="AC12" i="9"/>
  <c r="AL12" i="9"/>
  <c r="AM12" i="9"/>
  <c r="AN12" i="9"/>
  <c r="AO12" i="9"/>
  <c r="AP12" i="9"/>
  <c r="AQ12" i="9"/>
  <c r="AR12" i="9"/>
  <c r="AT12" i="9"/>
  <c r="AU12" i="9"/>
  <c r="AV12" i="9"/>
  <c r="AW12" i="9"/>
  <c r="AY12" i="9"/>
  <c r="BF12" i="9"/>
  <c r="BG12" i="9"/>
  <c r="BH12" i="9"/>
  <c r="BI12" i="9"/>
  <c r="BJ12" i="9"/>
  <c r="BK12" i="9"/>
  <c r="BL12" i="9"/>
  <c r="BN12" i="9"/>
  <c r="BO12" i="9"/>
  <c r="BP12" i="9"/>
  <c r="BQ12" i="9"/>
  <c r="BW12" i="9"/>
  <c r="BZ12" i="9"/>
  <c r="CA12" i="9"/>
  <c r="CB12" i="9"/>
  <c r="CC12" i="9"/>
  <c r="B13" i="9"/>
  <c r="C13" i="9"/>
  <c r="D13" i="9"/>
  <c r="F13" i="9"/>
  <c r="G13" i="9"/>
  <c r="H13" i="9"/>
  <c r="I13" i="9"/>
  <c r="R13" i="9"/>
  <c r="S13" i="9"/>
  <c r="T13" i="9"/>
  <c r="U13" i="9"/>
  <c r="V13" i="9"/>
  <c r="W13" i="9"/>
  <c r="X13" i="9"/>
  <c r="Z13" i="9"/>
  <c r="AA13" i="9"/>
  <c r="AB13" i="9"/>
  <c r="AC13" i="9"/>
  <c r="AL13" i="9"/>
  <c r="AM13" i="9"/>
  <c r="AN13" i="9"/>
  <c r="AO13" i="9"/>
  <c r="AP13" i="9"/>
  <c r="AQ13" i="9"/>
  <c r="AR13" i="9"/>
  <c r="AT13" i="9"/>
  <c r="AU13" i="9"/>
  <c r="AV13" i="9"/>
  <c r="AW13" i="9"/>
  <c r="BF13" i="9"/>
  <c r="BG13" i="9"/>
  <c r="BH13" i="9"/>
  <c r="BI13" i="9"/>
  <c r="BJ13" i="9"/>
  <c r="BK13" i="9"/>
  <c r="BL13" i="9"/>
  <c r="BN13" i="9"/>
  <c r="BO13" i="9"/>
  <c r="BP13" i="9"/>
  <c r="BQ13" i="9"/>
  <c r="BZ13" i="9"/>
  <c r="CA13" i="9"/>
  <c r="CB13" i="9"/>
  <c r="CC13" i="9"/>
  <c r="B14" i="9"/>
  <c r="C14" i="9"/>
  <c r="D14" i="9"/>
  <c r="F14" i="9"/>
  <c r="G14" i="9"/>
  <c r="H14" i="9"/>
  <c r="I14" i="9"/>
  <c r="R14" i="9"/>
  <c r="S14" i="9"/>
  <c r="T14" i="9"/>
  <c r="U14" i="9"/>
  <c r="V14" i="9"/>
  <c r="W14" i="9"/>
  <c r="X14" i="9"/>
  <c r="Z14" i="9"/>
  <c r="AA14" i="9"/>
  <c r="AB14" i="9"/>
  <c r="AC14" i="9"/>
  <c r="AL14" i="9"/>
  <c r="AM14" i="9"/>
  <c r="AN14" i="9"/>
  <c r="AO14" i="9"/>
  <c r="AP14" i="9"/>
  <c r="AQ14" i="9"/>
  <c r="AR14" i="9"/>
  <c r="AT14" i="9"/>
  <c r="AU14" i="9"/>
  <c r="AV14" i="9"/>
  <c r="AW14" i="9"/>
  <c r="BF14" i="9"/>
  <c r="BG14" i="9"/>
  <c r="BH14" i="9"/>
  <c r="BI14" i="9"/>
  <c r="BJ14" i="9"/>
  <c r="BK14" i="9"/>
  <c r="BL14" i="9"/>
  <c r="BN14" i="9"/>
  <c r="BO14" i="9"/>
  <c r="BP14" i="9"/>
  <c r="BQ14" i="9"/>
  <c r="BW14" i="9"/>
  <c r="BZ14" i="9"/>
  <c r="CA14" i="9"/>
  <c r="CB14" i="9"/>
  <c r="CC14" i="9"/>
  <c r="B15" i="9"/>
  <c r="C15" i="9"/>
  <c r="D15" i="9"/>
  <c r="F15" i="9"/>
  <c r="G15" i="9"/>
  <c r="H15" i="9"/>
  <c r="J15" i="9"/>
  <c r="K15" i="9"/>
  <c r="L15" i="9"/>
  <c r="N15" i="9"/>
  <c r="O15" i="9"/>
  <c r="P15" i="9"/>
  <c r="R15" i="9"/>
  <c r="S15" i="9"/>
  <c r="T15" i="9"/>
  <c r="U15" i="9"/>
  <c r="V15" i="9"/>
  <c r="W15" i="9"/>
  <c r="X15" i="9"/>
  <c r="Z15" i="9"/>
  <c r="AA15" i="9"/>
  <c r="AB15" i="9"/>
  <c r="AD15" i="9"/>
  <c r="AE15" i="9"/>
  <c r="AF15" i="9"/>
  <c r="AH15" i="9"/>
  <c r="AI15" i="9"/>
  <c r="AJ15" i="9"/>
  <c r="AL15" i="9"/>
  <c r="AM15" i="9"/>
  <c r="AN15" i="9"/>
  <c r="AO15" i="9"/>
  <c r="AP15" i="9"/>
  <c r="AQ15" i="9"/>
  <c r="AR15" i="9"/>
  <c r="AT15" i="9"/>
  <c r="AU15" i="9"/>
  <c r="AV15" i="9"/>
  <c r="AX15" i="9"/>
  <c r="AY15" i="9"/>
  <c r="AZ15" i="9"/>
  <c r="BB15" i="9"/>
  <c r="BC15" i="9"/>
  <c r="BD15" i="9"/>
  <c r="BF15" i="9"/>
  <c r="BG15" i="9"/>
  <c r="BH15" i="9"/>
  <c r="BI15" i="9"/>
  <c r="BJ15" i="9"/>
  <c r="BK15" i="9"/>
  <c r="BL15" i="9"/>
  <c r="BN15" i="9"/>
  <c r="BO15" i="9"/>
  <c r="BP15" i="9"/>
  <c r="BR15" i="9"/>
  <c r="BS15" i="9"/>
  <c r="BT15" i="9"/>
  <c r="BV15" i="9"/>
  <c r="BW15" i="9"/>
  <c r="BX15" i="9"/>
  <c r="BZ15" i="9"/>
  <c r="CA15" i="9"/>
  <c r="CB15" i="9"/>
  <c r="CC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B17" i="9"/>
  <c r="C17" i="9"/>
  <c r="D17" i="9"/>
  <c r="F17" i="9"/>
  <c r="G17" i="9"/>
  <c r="H17" i="9"/>
  <c r="I17" i="9"/>
  <c r="R17" i="9"/>
  <c r="S17" i="9"/>
  <c r="T17" i="9"/>
  <c r="U17" i="9"/>
  <c r="V17" i="9"/>
  <c r="W17" i="9"/>
  <c r="X17" i="9"/>
  <c r="Z17" i="9"/>
  <c r="AA17" i="9"/>
  <c r="AB17" i="9"/>
  <c r="AC17" i="9"/>
  <c r="AL17" i="9"/>
  <c r="AM17" i="9"/>
  <c r="AN17" i="9"/>
  <c r="AO17" i="9"/>
  <c r="AP17" i="9"/>
  <c r="AQ17" i="9"/>
  <c r="AR17" i="9"/>
  <c r="AT17" i="9"/>
  <c r="AU17" i="9"/>
  <c r="AV17" i="9"/>
  <c r="AW17" i="9"/>
  <c r="BF17" i="9"/>
  <c r="BG17" i="9"/>
  <c r="BH17" i="9"/>
  <c r="BI17" i="9"/>
  <c r="BJ17" i="9"/>
  <c r="BK17" i="9"/>
  <c r="BL17" i="9"/>
  <c r="BN17" i="9"/>
  <c r="BO17" i="9"/>
  <c r="BP17" i="9"/>
  <c r="BQ17" i="9"/>
  <c r="BZ17" i="9"/>
  <c r="CA17" i="9"/>
  <c r="CB17" i="9"/>
  <c r="CC17" i="9"/>
  <c r="B18" i="9"/>
  <c r="C18" i="9"/>
  <c r="D18" i="9"/>
  <c r="F18" i="9"/>
  <c r="G18" i="9"/>
  <c r="H18" i="9"/>
  <c r="I18" i="9"/>
  <c r="R18" i="9"/>
  <c r="S18" i="9"/>
  <c r="T18" i="9"/>
  <c r="U18" i="9"/>
  <c r="V18" i="9"/>
  <c r="W18" i="9"/>
  <c r="X18" i="9"/>
  <c r="Z18" i="9"/>
  <c r="AA18" i="9"/>
  <c r="AB18" i="9"/>
  <c r="AC18" i="9"/>
  <c r="AI18" i="9"/>
  <c r="AL18" i="9"/>
  <c r="AM18" i="9"/>
  <c r="AN18" i="9"/>
  <c r="AO18" i="9"/>
  <c r="AP18" i="9"/>
  <c r="AQ18" i="9"/>
  <c r="AR18" i="9"/>
  <c r="AT18" i="9"/>
  <c r="AU18" i="9"/>
  <c r="AV18" i="9"/>
  <c r="AW18" i="9"/>
  <c r="BF18" i="9"/>
  <c r="BG18" i="9"/>
  <c r="BH18" i="9"/>
  <c r="BI18" i="9"/>
  <c r="BJ18" i="9"/>
  <c r="BK18" i="9"/>
  <c r="BL18" i="9"/>
  <c r="BN18" i="9"/>
  <c r="BO18" i="9"/>
  <c r="BP18" i="9"/>
  <c r="BQ18" i="9"/>
  <c r="BW18" i="9"/>
  <c r="BZ18" i="9"/>
  <c r="CA18" i="9"/>
  <c r="CB18" i="9"/>
  <c r="CC18" i="9"/>
  <c r="B19" i="9"/>
  <c r="C19" i="9"/>
  <c r="D19" i="9"/>
  <c r="F19" i="9"/>
  <c r="G19" i="9"/>
  <c r="H19" i="9"/>
  <c r="I19" i="9"/>
  <c r="R19" i="9"/>
  <c r="S19" i="9"/>
  <c r="T19" i="9"/>
  <c r="U19" i="9"/>
  <c r="V19" i="9"/>
  <c r="W19" i="9"/>
  <c r="X19" i="9"/>
  <c r="Z19" i="9"/>
  <c r="AA19" i="9"/>
  <c r="AB19" i="9"/>
  <c r="AC19" i="9"/>
  <c r="AL19" i="9"/>
  <c r="AM19" i="9"/>
  <c r="AN19" i="9"/>
  <c r="AO19" i="9"/>
  <c r="AP19" i="9"/>
  <c r="AQ19" i="9"/>
  <c r="AR19" i="9"/>
  <c r="AT19" i="9"/>
  <c r="AU19" i="9"/>
  <c r="AV19" i="9"/>
  <c r="AW19" i="9"/>
  <c r="BF19" i="9"/>
  <c r="BG19" i="9"/>
  <c r="BH19" i="9"/>
  <c r="BI19" i="9"/>
  <c r="BJ19" i="9"/>
  <c r="BK19" i="9"/>
  <c r="BL19" i="9"/>
  <c r="BN19" i="9"/>
  <c r="BO19" i="9"/>
  <c r="BP19" i="9"/>
  <c r="BQ19" i="9"/>
  <c r="BZ19" i="9"/>
  <c r="CA19" i="9"/>
  <c r="CB19" i="9"/>
  <c r="CC19" i="9"/>
  <c r="B20" i="9"/>
  <c r="C20" i="9"/>
  <c r="D20" i="9"/>
  <c r="F20" i="9"/>
  <c r="G20" i="9"/>
  <c r="H20" i="9"/>
  <c r="I20" i="9"/>
  <c r="J20" i="9"/>
  <c r="K20" i="9"/>
  <c r="L20" i="9"/>
  <c r="N20" i="9"/>
  <c r="O20" i="9"/>
  <c r="P20" i="9"/>
  <c r="R20" i="9"/>
  <c r="S20" i="9"/>
  <c r="T20" i="9"/>
  <c r="U20" i="9"/>
  <c r="V20" i="9"/>
  <c r="W20" i="9"/>
  <c r="X20" i="9"/>
  <c r="Z20" i="9"/>
  <c r="AA20" i="9"/>
  <c r="AB20" i="9"/>
  <c r="AC20" i="9"/>
  <c r="AD20" i="9"/>
  <c r="AE20" i="9"/>
  <c r="AF20" i="9"/>
  <c r="AH20" i="9"/>
  <c r="AI20" i="9"/>
  <c r="AJ20" i="9"/>
  <c r="AL20" i="9"/>
  <c r="AM20" i="9"/>
  <c r="AN20" i="9"/>
  <c r="AO20" i="9"/>
  <c r="AP20" i="9"/>
  <c r="AQ20" i="9"/>
  <c r="AR20" i="9"/>
  <c r="AT20" i="9"/>
  <c r="AU20" i="9"/>
  <c r="AV20" i="9"/>
  <c r="AW20" i="9"/>
  <c r="AX20" i="9"/>
  <c r="AY20" i="9"/>
  <c r="AZ20" i="9"/>
  <c r="BB20" i="9"/>
  <c r="BC20" i="9"/>
  <c r="BD20" i="9"/>
  <c r="BF20" i="9"/>
  <c r="BG20" i="9"/>
  <c r="BH20" i="9"/>
  <c r="BI20" i="9"/>
  <c r="BJ20" i="9"/>
  <c r="BK20" i="9"/>
  <c r="BL20" i="9"/>
  <c r="BN20" i="9"/>
  <c r="BO20" i="9"/>
  <c r="BP20" i="9"/>
  <c r="BQ20" i="9"/>
  <c r="BR20" i="9"/>
  <c r="BS20" i="9"/>
  <c r="BT20" i="9"/>
  <c r="BV20" i="9"/>
  <c r="BW20" i="9"/>
  <c r="BX20" i="9"/>
  <c r="BZ20" i="9"/>
  <c r="CA20" i="9"/>
  <c r="CB20" i="9"/>
  <c r="CC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B22" i="9"/>
  <c r="C22" i="9"/>
  <c r="D22" i="9"/>
  <c r="F22" i="9"/>
  <c r="G22" i="9"/>
  <c r="H22" i="9"/>
  <c r="I22" i="9"/>
  <c r="R22" i="9"/>
  <c r="S22" i="9"/>
  <c r="T22" i="9"/>
  <c r="U22" i="9"/>
  <c r="V22" i="9"/>
  <c r="W22" i="9"/>
  <c r="X22" i="9"/>
  <c r="Z22" i="9"/>
  <c r="AA22" i="9"/>
  <c r="AB22" i="9"/>
  <c r="AC22" i="9"/>
  <c r="AL22" i="9"/>
  <c r="AM22" i="9"/>
  <c r="AN22" i="9"/>
  <c r="AO22" i="9"/>
  <c r="AP22" i="9"/>
  <c r="AQ22" i="9"/>
  <c r="AR22" i="9"/>
  <c r="AT22" i="9"/>
  <c r="AU22" i="9"/>
  <c r="AV22" i="9"/>
  <c r="AW22" i="9"/>
  <c r="BF22" i="9"/>
  <c r="BG22" i="9"/>
  <c r="BH22" i="9"/>
  <c r="BI22" i="9"/>
  <c r="BJ22" i="9"/>
  <c r="BK22" i="9"/>
  <c r="BL22" i="9"/>
  <c r="BN22" i="9"/>
  <c r="BO22" i="9"/>
  <c r="BP22" i="9"/>
  <c r="BQ22" i="9"/>
  <c r="BW22" i="9"/>
  <c r="BZ22" i="9"/>
  <c r="CA22" i="9"/>
  <c r="CB22" i="9"/>
  <c r="CC22" i="9"/>
  <c r="B23" i="9"/>
  <c r="C23" i="9"/>
  <c r="D23" i="9"/>
  <c r="F23" i="9"/>
  <c r="G23" i="9"/>
  <c r="H23" i="9"/>
  <c r="I23" i="9"/>
  <c r="R23" i="9"/>
  <c r="S23" i="9"/>
  <c r="T23" i="9"/>
  <c r="U23" i="9"/>
  <c r="V23" i="9"/>
  <c r="W23" i="9"/>
  <c r="X23" i="9"/>
  <c r="Z23" i="9"/>
  <c r="AA23" i="9"/>
  <c r="AB23" i="9"/>
  <c r="AC23" i="9"/>
  <c r="AL23" i="9"/>
  <c r="AM23" i="9"/>
  <c r="AN23" i="9"/>
  <c r="AO23" i="9"/>
  <c r="AP23" i="9"/>
  <c r="AQ23" i="9"/>
  <c r="AR23" i="9"/>
  <c r="AT23" i="9"/>
  <c r="AU23" i="9"/>
  <c r="AV23" i="9"/>
  <c r="AW23" i="9"/>
  <c r="BF23" i="9"/>
  <c r="BG23" i="9"/>
  <c r="BH23" i="9"/>
  <c r="BI23" i="9"/>
  <c r="BJ23" i="9"/>
  <c r="BK23" i="9"/>
  <c r="BL23" i="9"/>
  <c r="BN23" i="9"/>
  <c r="BO23" i="9"/>
  <c r="BP23" i="9"/>
  <c r="BQ23" i="9"/>
  <c r="BZ23" i="9"/>
  <c r="CA23" i="9"/>
  <c r="CB23" i="9"/>
  <c r="CC23" i="9"/>
  <c r="B24" i="9"/>
  <c r="C24" i="9"/>
  <c r="D24" i="9"/>
  <c r="F24" i="9"/>
  <c r="G24" i="9"/>
  <c r="H24" i="9"/>
  <c r="I24" i="9"/>
  <c r="R24" i="9"/>
  <c r="S24" i="9"/>
  <c r="T24" i="9"/>
  <c r="U24" i="9"/>
  <c r="V24" i="9"/>
  <c r="W24" i="9"/>
  <c r="X24" i="9"/>
  <c r="Z24" i="9"/>
  <c r="AA24" i="9"/>
  <c r="AB24" i="9"/>
  <c r="AC24" i="9"/>
  <c r="AL24" i="9"/>
  <c r="AM24" i="9"/>
  <c r="AN24" i="9"/>
  <c r="AO24" i="9"/>
  <c r="AP24" i="9"/>
  <c r="AQ24" i="9"/>
  <c r="AR24" i="9"/>
  <c r="AT24" i="9"/>
  <c r="AU24" i="9"/>
  <c r="AV24" i="9"/>
  <c r="AW24" i="9"/>
  <c r="BF24" i="9"/>
  <c r="BG24" i="9"/>
  <c r="BH24" i="9"/>
  <c r="BI24" i="9"/>
  <c r="BJ24" i="9"/>
  <c r="BK24" i="9"/>
  <c r="BL24" i="9"/>
  <c r="BN24" i="9"/>
  <c r="BO24" i="9"/>
  <c r="BP24" i="9"/>
  <c r="BQ24" i="9"/>
  <c r="BW24" i="9"/>
  <c r="BZ24" i="9"/>
  <c r="CA24" i="9"/>
  <c r="CB24" i="9"/>
  <c r="CC24" i="9"/>
  <c r="B25" i="9"/>
  <c r="C25" i="9"/>
  <c r="D25" i="9"/>
  <c r="F25" i="9"/>
  <c r="G25" i="9"/>
  <c r="H25" i="9"/>
  <c r="I25" i="9"/>
  <c r="J25" i="9"/>
  <c r="K25" i="9"/>
  <c r="L25" i="9"/>
  <c r="N25" i="9"/>
  <c r="O25" i="9"/>
  <c r="P25" i="9"/>
  <c r="R25" i="9"/>
  <c r="S25" i="9"/>
  <c r="T25" i="9"/>
  <c r="U25" i="9"/>
  <c r="V25" i="9"/>
  <c r="W25" i="9"/>
  <c r="X25" i="9"/>
  <c r="Z25" i="9"/>
  <c r="AA25" i="9"/>
  <c r="AB25" i="9"/>
  <c r="AC25" i="9"/>
  <c r="AD25" i="9"/>
  <c r="AE25" i="9"/>
  <c r="AF25" i="9"/>
  <c r="AH25" i="9"/>
  <c r="AI25" i="9"/>
  <c r="AJ25" i="9"/>
  <c r="AL25" i="9"/>
  <c r="AM25" i="9"/>
  <c r="AN25" i="9"/>
  <c r="AO25" i="9"/>
  <c r="AP25" i="9"/>
  <c r="AQ25" i="9"/>
  <c r="AR25" i="9"/>
  <c r="AT25" i="9"/>
  <c r="AU25" i="9"/>
  <c r="AV25" i="9"/>
  <c r="AW25" i="9"/>
  <c r="AX25" i="9"/>
  <c r="AY25" i="9"/>
  <c r="AZ25" i="9"/>
  <c r="BB25" i="9"/>
  <c r="BC25" i="9"/>
  <c r="BD25" i="9"/>
  <c r="BF25" i="9"/>
  <c r="BG25" i="9"/>
  <c r="BH25" i="9"/>
  <c r="BI25" i="9"/>
  <c r="BJ25" i="9"/>
  <c r="BK25" i="9"/>
  <c r="BL25" i="9"/>
  <c r="BN25" i="9"/>
  <c r="BO25" i="9"/>
  <c r="BP25" i="9"/>
  <c r="BQ25" i="9"/>
  <c r="BR25" i="9"/>
  <c r="BS25" i="9"/>
  <c r="BT25" i="9"/>
  <c r="BV25" i="9"/>
  <c r="BW25" i="9"/>
  <c r="BX25" i="9"/>
  <c r="BZ25" i="9"/>
  <c r="CA25" i="9"/>
  <c r="CB25" i="9"/>
  <c r="CC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B27" i="9"/>
  <c r="C27" i="9"/>
  <c r="D27" i="9"/>
  <c r="F27" i="9"/>
  <c r="G27" i="9"/>
  <c r="H27" i="9"/>
  <c r="I27" i="9"/>
  <c r="R27" i="9"/>
  <c r="S27" i="9"/>
  <c r="T27" i="9"/>
  <c r="U27" i="9"/>
  <c r="V27" i="9"/>
  <c r="W27" i="9"/>
  <c r="X27" i="9"/>
  <c r="Z27" i="9"/>
  <c r="AA27" i="9"/>
  <c r="AB27" i="9"/>
  <c r="AC27" i="9"/>
  <c r="AL27" i="9"/>
  <c r="AM27" i="9"/>
  <c r="AN27" i="9"/>
  <c r="AO27" i="9"/>
  <c r="AP27" i="9"/>
  <c r="AQ27" i="9"/>
  <c r="AR27" i="9"/>
  <c r="AT27" i="9"/>
  <c r="AU27" i="9"/>
  <c r="AV27" i="9"/>
  <c r="AW27" i="9"/>
  <c r="AY27" i="9"/>
  <c r="BF27" i="9"/>
  <c r="BG27" i="9"/>
  <c r="BH27" i="9"/>
  <c r="BI27" i="9"/>
  <c r="BJ27" i="9"/>
  <c r="BK27" i="9"/>
  <c r="BL27" i="9"/>
  <c r="BN27" i="9"/>
  <c r="BO27" i="9"/>
  <c r="BP27" i="9"/>
  <c r="BQ27" i="9"/>
  <c r="BZ27" i="9"/>
  <c r="CA27" i="9"/>
  <c r="CB27" i="9"/>
  <c r="CC27" i="9"/>
  <c r="B28" i="9"/>
  <c r="C28" i="9"/>
  <c r="D28" i="9"/>
  <c r="F28" i="9"/>
  <c r="G28" i="9"/>
  <c r="H28" i="9"/>
  <c r="I28" i="9"/>
  <c r="R28" i="9"/>
  <c r="S28" i="9"/>
  <c r="T28" i="9"/>
  <c r="U28" i="9"/>
  <c r="V28" i="9"/>
  <c r="W28" i="9"/>
  <c r="X28" i="9"/>
  <c r="Z28" i="9"/>
  <c r="AA28" i="9"/>
  <c r="AB28" i="9"/>
  <c r="AC28" i="9"/>
  <c r="AI28" i="9"/>
  <c r="AL28" i="9"/>
  <c r="AM28" i="9"/>
  <c r="AN28" i="9"/>
  <c r="AO28" i="9"/>
  <c r="AP28" i="9"/>
  <c r="AQ28" i="9"/>
  <c r="AR28" i="9"/>
  <c r="AT28" i="9"/>
  <c r="AU28" i="9"/>
  <c r="AV28" i="9"/>
  <c r="AW28" i="9"/>
  <c r="BF28" i="9"/>
  <c r="BG28" i="9"/>
  <c r="BH28" i="9"/>
  <c r="BI28" i="9"/>
  <c r="BJ28" i="9"/>
  <c r="BK28" i="9"/>
  <c r="BL28" i="9"/>
  <c r="BN28" i="9"/>
  <c r="BO28" i="9"/>
  <c r="BP28" i="9"/>
  <c r="BQ28" i="9"/>
  <c r="BZ28" i="9"/>
  <c r="CA28" i="9"/>
  <c r="CB28" i="9"/>
  <c r="CC28" i="9"/>
  <c r="B29" i="9"/>
  <c r="C29" i="9"/>
  <c r="D29" i="9"/>
  <c r="F29" i="9"/>
  <c r="G29" i="9"/>
  <c r="H29" i="9"/>
  <c r="I29" i="9"/>
  <c r="R29" i="9"/>
  <c r="S29" i="9"/>
  <c r="T29" i="9"/>
  <c r="U29" i="9"/>
  <c r="V29" i="9"/>
  <c r="W29" i="9"/>
  <c r="X29" i="9"/>
  <c r="Z29" i="9"/>
  <c r="AA29" i="9"/>
  <c r="AB29" i="9"/>
  <c r="AC29" i="9"/>
  <c r="AL29" i="9"/>
  <c r="AM29" i="9"/>
  <c r="AN29" i="9"/>
  <c r="AO29" i="9"/>
  <c r="AP29" i="9"/>
  <c r="AQ29" i="9"/>
  <c r="AR29" i="9"/>
  <c r="AT29" i="9"/>
  <c r="AU29" i="9"/>
  <c r="AV29" i="9"/>
  <c r="AW29" i="9"/>
  <c r="BF29" i="9"/>
  <c r="BG29" i="9"/>
  <c r="BH29" i="9"/>
  <c r="BI29" i="9"/>
  <c r="BJ29" i="9"/>
  <c r="BK29" i="9"/>
  <c r="BL29" i="9"/>
  <c r="BN29" i="9"/>
  <c r="BO29" i="9"/>
  <c r="BP29" i="9"/>
  <c r="BQ29" i="9"/>
  <c r="BZ29" i="9"/>
  <c r="CA29" i="9"/>
  <c r="CB29" i="9"/>
  <c r="CC29" i="9"/>
  <c r="B30" i="9"/>
  <c r="C30" i="9"/>
  <c r="D30" i="9"/>
  <c r="F30" i="9"/>
  <c r="G30" i="9"/>
  <c r="H30" i="9"/>
  <c r="I30" i="9"/>
  <c r="J30" i="9"/>
  <c r="K30" i="9"/>
  <c r="L30" i="9"/>
  <c r="N30" i="9"/>
  <c r="O30" i="9"/>
  <c r="P30" i="9"/>
  <c r="R30" i="9"/>
  <c r="S30" i="9"/>
  <c r="T30" i="9"/>
  <c r="U30" i="9"/>
  <c r="V30" i="9"/>
  <c r="W30" i="9"/>
  <c r="X30" i="9"/>
  <c r="Z30" i="9"/>
  <c r="AA30" i="9"/>
  <c r="AB30" i="9"/>
  <c r="AC30" i="9"/>
  <c r="AD30" i="9"/>
  <c r="AE30" i="9"/>
  <c r="AF30" i="9"/>
  <c r="AH30" i="9"/>
  <c r="AI30" i="9"/>
  <c r="AJ30" i="9"/>
  <c r="AL30" i="9"/>
  <c r="AM30" i="9"/>
  <c r="AN30" i="9"/>
  <c r="AO30" i="9"/>
  <c r="AP30" i="9"/>
  <c r="AQ30" i="9"/>
  <c r="AR30" i="9"/>
  <c r="AT30" i="9"/>
  <c r="AU30" i="9"/>
  <c r="AV30" i="9"/>
  <c r="AW30" i="9"/>
  <c r="AX30" i="9"/>
  <c r="AY30" i="9"/>
  <c r="AZ30" i="9"/>
  <c r="BB30" i="9"/>
  <c r="BC30" i="9"/>
  <c r="BD30" i="9"/>
  <c r="BF30" i="9"/>
  <c r="BG30" i="9"/>
  <c r="BH30" i="9"/>
  <c r="BI30" i="9"/>
  <c r="BJ30" i="9"/>
  <c r="BK30" i="9"/>
  <c r="BL30" i="9"/>
  <c r="BN30" i="9"/>
  <c r="BO30" i="9"/>
  <c r="BP30" i="9"/>
  <c r="BQ30" i="9"/>
  <c r="BR30" i="9"/>
  <c r="BS30" i="9"/>
  <c r="BT30" i="9"/>
  <c r="BV30" i="9"/>
  <c r="BW30" i="9"/>
  <c r="BX30" i="9"/>
  <c r="BZ30" i="9"/>
  <c r="CA30" i="9"/>
  <c r="CB30" i="9"/>
  <c r="CC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B32" i="9"/>
  <c r="C32" i="9"/>
  <c r="D32" i="9"/>
  <c r="F32" i="9"/>
  <c r="G32" i="9"/>
  <c r="H32" i="9"/>
  <c r="I32" i="9"/>
  <c r="R32" i="9"/>
  <c r="S32" i="9"/>
  <c r="T32" i="9"/>
  <c r="U32" i="9"/>
  <c r="V32" i="9"/>
  <c r="W32" i="9"/>
  <c r="X32" i="9"/>
  <c r="Z32" i="9"/>
  <c r="AA32" i="9"/>
  <c r="AB32" i="9"/>
  <c r="AC32" i="9"/>
  <c r="AI32" i="9"/>
  <c r="AL32" i="9"/>
  <c r="AM32" i="9"/>
  <c r="AN32" i="9"/>
  <c r="AO32" i="9"/>
  <c r="AP32" i="9"/>
  <c r="AQ32" i="9"/>
  <c r="AR32" i="9"/>
  <c r="AT32" i="9"/>
  <c r="AU32" i="9"/>
  <c r="AV32" i="9"/>
  <c r="AW32" i="9"/>
  <c r="AY32" i="9"/>
  <c r="BF32" i="9"/>
  <c r="BG32" i="9"/>
  <c r="BH32" i="9"/>
  <c r="BI32" i="9"/>
  <c r="BJ32" i="9"/>
  <c r="BK32" i="9"/>
  <c r="BL32" i="9"/>
  <c r="BN32" i="9"/>
  <c r="BO32" i="9"/>
  <c r="BP32" i="9"/>
  <c r="BQ32" i="9"/>
  <c r="BW32" i="9"/>
  <c r="BZ32" i="9"/>
  <c r="CA32" i="9"/>
  <c r="CB32" i="9"/>
  <c r="CC32" i="9"/>
  <c r="B33" i="9"/>
  <c r="C33" i="9"/>
  <c r="D33" i="9"/>
  <c r="F33" i="9"/>
  <c r="G33" i="9"/>
  <c r="H33" i="9"/>
  <c r="I33" i="9"/>
  <c r="R33" i="9"/>
  <c r="S33" i="9"/>
  <c r="T33" i="9"/>
  <c r="U33" i="9"/>
  <c r="V33" i="9"/>
  <c r="W33" i="9"/>
  <c r="X33" i="9"/>
  <c r="Z33" i="9"/>
  <c r="AA33" i="9"/>
  <c r="AB33" i="9"/>
  <c r="AC33" i="9"/>
  <c r="AL33" i="9"/>
  <c r="AM33" i="9"/>
  <c r="AN33" i="9"/>
  <c r="AO33" i="9"/>
  <c r="AP33" i="9"/>
  <c r="AQ33" i="9"/>
  <c r="AR33" i="9"/>
  <c r="AT33" i="9"/>
  <c r="AU33" i="9"/>
  <c r="AV33" i="9"/>
  <c r="AW33" i="9"/>
  <c r="BF33" i="9"/>
  <c r="BG33" i="9"/>
  <c r="BH33" i="9"/>
  <c r="BI33" i="9"/>
  <c r="BJ33" i="9"/>
  <c r="BK33" i="9"/>
  <c r="BL33" i="9"/>
  <c r="BN33" i="9"/>
  <c r="BO33" i="9"/>
  <c r="BP33" i="9"/>
  <c r="BQ33" i="9"/>
  <c r="BZ33" i="9"/>
  <c r="CA33" i="9"/>
  <c r="CB33" i="9"/>
  <c r="CC33" i="9"/>
  <c r="B34" i="9"/>
  <c r="C34" i="9"/>
  <c r="D34" i="9"/>
  <c r="F34" i="9"/>
  <c r="G34" i="9"/>
  <c r="H34" i="9"/>
  <c r="I34" i="9"/>
  <c r="R34" i="9"/>
  <c r="S34" i="9"/>
  <c r="T34" i="9"/>
  <c r="U34" i="9"/>
  <c r="V34" i="9"/>
  <c r="W34" i="9"/>
  <c r="X34" i="9"/>
  <c r="Z34" i="9"/>
  <c r="AA34" i="9"/>
  <c r="AB34" i="9"/>
  <c r="AC34" i="9"/>
  <c r="AL34" i="9"/>
  <c r="AM34" i="9"/>
  <c r="AN34" i="9"/>
  <c r="AO34" i="9"/>
  <c r="AP34" i="9"/>
  <c r="AQ34" i="9"/>
  <c r="AR34" i="9"/>
  <c r="AT34" i="9"/>
  <c r="AU34" i="9"/>
  <c r="AV34" i="9"/>
  <c r="AW34" i="9"/>
  <c r="BF34" i="9"/>
  <c r="BG34" i="9"/>
  <c r="BH34" i="9"/>
  <c r="BI34" i="9"/>
  <c r="BJ34" i="9"/>
  <c r="BK34" i="9"/>
  <c r="BL34" i="9"/>
  <c r="BN34" i="9"/>
  <c r="BO34" i="9"/>
  <c r="BP34" i="9"/>
  <c r="BQ34" i="9"/>
  <c r="BW34" i="9"/>
  <c r="BZ34" i="9"/>
  <c r="CA34" i="9"/>
  <c r="CB34" i="9"/>
  <c r="CC34" i="9"/>
  <c r="B35" i="9"/>
  <c r="C35" i="9"/>
  <c r="D35" i="9"/>
  <c r="F35" i="9"/>
  <c r="G35" i="9"/>
  <c r="H35" i="9"/>
  <c r="I35" i="9"/>
  <c r="J35" i="9"/>
  <c r="K35" i="9"/>
  <c r="L35" i="9"/>
  <c r="N35" i="9"/>
  <c r="O35" i="9"/>
  <c r="P35" i="9"/>
  <c r="R35" i="9"/>
  <c r="S35" i="9"/>
  <c r="T35" i="9"/>
  <c r="U35" i="9"/>
  <c r="V35" i="9"/>
  <c r="W35" i="9"/>
  <c r="X35" i="9"/>
  <c r="Z35" i="9"/>
  <c r="AA35" i="9"/>
  <c r="AB35" i="9"/>
  <c r="AC35" i="9"/>
  <c r="AD35" i="9"/>
  <c r="AE35" i="9"/>
  <c r="AF35" i="9"/>
  <c r="AH35" i="9"/>
  <c r="AI35" i="9"/>
  <c r="AJ35" i="9"/>
  <c r="AL35" i="9"/>
  <c r="AM35" i="9"/>
  <c r="AN35" i="9"/>
  <c r="AO35" i="9"/>
  <c r="AP35" i="9"/>
  <c r="AQ35" i="9"/>
  <c r="AR35" i="9"/>
  <c r="AT35" i="9"/>
  <c r="AU35" i="9"/>
  <c r="AV35" i="9"/>
  <c r="AW35" i="9"/>
  <c r="AX35" i="9"/>
  <c r="AY35" i="9"/>
  <c r="AZ35" i="9"/>
  <c r="BB35" i="9"/>
  <c r="BC35" i="9"/>
  <c r="BD35" i="9"/>
  <c r="BF35" i="9"/>
  <c r="BG35" i="9"/>
  <c r="BH35" i="9"/>
  <c r="BI35" i="9"/>
  <c r="BJ35" i="9"/>
  <c r="BK35" i="9"/>
  <c r="BL35" i="9"/>
  <c r="BN35" i="9"/>
  <c r="BO35" i="9"/>
  <c r="BP35" i="9"/>
  <c r="BQ35" i="9"/>
  <c r="BR35" i="9"/>
  <c r="BS35" i="9"/>
  <c r="BT35" i="9"/>
  <c r="BV35" i="9"/>
  <c r="BW35" i="9"/>
  <c r="BX35" i="9"/>
  <c r="BZ35" i="9"/>
  <c r="CA35" i="9"/>
  <c r="CB35" i="9"/>
  <c r="CC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B37" i="9"/>
  <c r="C37" i="9"/>
  <c r="D37" i="9"/>
  <c r="F37" i="9"/>
  <c r="G37" i="9"/>
  <c r="H37" i="9"/>
  <c r="I37" i="9"/>
  <c r="R37" i="9"/>
  <c r="S37" i="9"/>
  <c r="T37" i="9"/>
  <c r="U37" i="9"/>
  <c r="V37" i="9"/>
  <c r="W37" i="9"/>
  <c r="X37" i="9"/>
  <c r="Z37" i="9"/>
  <c r="AA37" i="9"/>
  <c r="AB37" i="9"/>
  <c r="AC37" i="9"/>
  <c r="AL37" i="9"/>
  <c r="AM37" i="9"/>
  <c r="AN37" i="9"/>
  <c r="AO37" i="9"/>
  <c r="AP37" i="9"/>
  <c r="AQ37" i="9"/>
  <c r="AR37" i="9"/>
  <c r="AT37" i="9"/>
  <c r="AU37" i="9"/>
  <c r="AV37" i="9"/>
  <c r="AW37" i="9"/>
  <c r="BF37" i="9"/>
  <c r="BG37" i="9"/>
  <c r="BH37" i="9"/>
  <c r="BI37" i="9"/>
  <c r="BJ37" i="9"/>
  <c r="BK37" i="9"/>
  <c r="BL37" i="9"/>
  <c r="BN37" i="9"/>
  <c r="BO37" i="9"/>
  <c r="BP37" i="9"/>
  <c r="BQ37" i="9"/>
  <c r="BZ37" i="9"/>
  <c r="CA37" i="9"/>
  <c r="CB37" i="9"/>
  <c r="CC37" i="9"/>
  <c r="B38" i="9"/>
  <c r="C38" i="9"/>
  <c r="D38" i="9"/>
  <c r="F38" i="9"/>
  <c r="G38" i="9"/>
  <c r="H38" i="9"/>
  <c r="I38" i="9"/>
  <c r="R38" i="9"/>
  <c r="S38" i="9"/>
  <c r="T38" i="9"/>
  <c r="U38" i="9"/>
  <c r="V38" i="9"/>
  <c r="W38" i="9"/>
  <c r="X38" i="9"/>
  <c r="Z38" i="9"/>
  <c r="AA38" i="9"/>
  <c r="AB38" i="9"/>
  <c r="AC38" i="9"/>
  <c r="AL38" i="9"/>
  <c r="AM38" i="9"/>
  <c r="AN38" i="9"/>
  <c r="AO38" i="9"/>
  <c r="AP38" i="9"/>
  <c r="AQ38" i="9"/>
  <c r="AR38" i="9"/>
  <c r="AT38" i="9"/>
  <c r="AU38" i="9"/>
  <c r="AV38" i="9"/>
  <c r="AW38" i="9"/>
  <c r="BF38" i="9"/>
  <c r="BG38" i="9"/>
  <c r="BH38" i="9"/>
  <c r="BI38" i="9"/>
  <c r="BJ38" i="9"/>
  <c r="BK38" i="9"/>
  <c r="BL38" i="9"/>
  <c r="BN38" i="9"/>
  <c r="BO38" i="9"/>
  <c r="BP38" i="9"/>
  <c r="BQ38" i="9"/>
  <c r="BZ38" i="9"/>
  <c r="CA38" i="9"/>
  <c r="CB38" i="9"/>
  <c r="CC38" i="9"/>
  <c r="B39" i="9"/>
  <c r="C39" i="9"/>
  <c r="D39" i="9"/>
  <c r="F39" i="9"/>
  <c r="G39" i="9"/>
  <c r="H39" i="9"/>
  <c r="I39" i="9"/>
  <c r="R39" i="9"/>
  <c r="S39" i="9"/>
  <c r="T39" i="9"/>
  <c r="U39" i="9"/>
  <c r="V39" i="9"/>
  <c r="W39" i="9"/>
  <c r="X39" i="9"/>
  <c r="Z39" i="9"/>
  <c r="AA39" i="9"/>
  <c r="AB39" i="9"/>
  <c r="AC39" i="9"/>
  <c r="AL39" i="9"/>
  <c r="AM39" i="9"/>
  <c r="AN39" i="9"/>
  <c r="AO39" i="9"/>
  <c r="AP39" i="9"/>
  <c r="AQ39" i="9"/>
  <c r="AR39" i="9"/>
  <c r="AT39" i="9"/>
  <c r="AU39" i="9"/>
  <c r="AV39" i="9"/>
  <c r="AW39" i="9"/>
  <c r="BF39" i="9"/>
  <c r="BG39" i="9"/>
  <c r="BH39" i="9"/>
  <c r="BI39" i="9"/>
  <c r="BJ39" i="9"/>
  <c r="BK39" i="9"/>
  <c r="BL39" i="9"/>
  <c r="BN39" i="9"/>
  <c r="BO39" i="9"/>
  <c r="BP39" i="9"/>
  <c r="BQ39" i="9"/>
  <c r="BZ39" i="9"/>
  <c r="CA39" i="9"/>
  <c r="CB39" i="9"/>
  <c r="CC39" i="9"/>
  <c r="B40" i="9"/>
  <c r="C40" i="9"/>
  <c r="D40" i="9"/>
  <c r="F40" i="9"/>
  <c r="G40" i="9"/>
  <c r="H40" i="9"/>
  <c r="I40" i="9"/>
  <c r="J40" i="9"/>
  <c r="K40" i="9"/>
  <c r="L40" i="9"/>
  <c r="N40" i="9"/>
  <c r="O40" i="9"/>
  <c r="P40" i="9"/>
  <c r="R40" i="9"/>
  <c r="S40" i="9"/>
  <c r="T40" i="9"/>
  <c r="U40" i="9"/>
  <c r="V40" i="9"/>
  <c r="W40" i="9"/>
  <c r="X40" i="9"/>
  <c r="Z40" i="9"/>
  <c r="AA40" i="9"/>
  <c r="AB40" i="9"/>
  <c r="AC40" i="9"/>
  <c r="AD40" i="9"/>
  <c r="AE40" i="9"/>
  <c r="AF40" i="9"/>
  <c r="AH40" i="9"/>
  <c r="AI40" i="9"/>
  <c r="AJ40" i="9"/>
  <c r="AL40" i="9"/>
  <c r="AM40" i="9"/>
  <c r="AN40" i="9"/>
  <c r="AO40" i="9"/>
  <c r="AP40" i="9"/>
  <c r="AQ40" i="9"/>
  <c r="AR40" i="9"/>
  <c r="AT40" i="9"/>
  <c r="AU40" i="9"/>
  <c r="AV40" i="9"/>
  <c r="AW40" i="9"/>
  <c r="AX40" i="9"/>
  <c r="AY40" i="9"/>
  <c r="AZ40" i="9"/>
  <c r="BB40" i="9"/>
  <c r="BC40" i="9"/>
  <c r="BD40" i="9"/>
  <c r="BF40" i="9"/>
  <c r="BG40" i="9"/>
  <c r="BH40" i="9"/>
  <c r="BI40" i="9"/>
  <c r="BJ40" i="9"/>
  <c r="BK40" i="9"/>
  <c r="BL40" i="9"/>
  <c r="BN40" i="9"/>
  <c r="BO40" i="9"/>
  <c r="BP40" i="9"/>
  <c r="BQ40" i="9"/>
  <c r="BR40" i="9"/>
  <c r="BS40" i="9"/>
  <c r="BT40" i="9"/>
  <c r="BV40" i="9"/>
  <c r="BW40" i="9"/>
  <c r="BX40" i="9"/>
  <c r="BZ40" i="9"/>
  <c r="CA40" i="9"/>
  <c r="CB40" i="9"/>
  <c r="CC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B42" i="9"/>
  <c r="C42" i="9"/>
  <c r="D42" i="9"/>
  <c r="F42" i="9"/>
  <c r="G42" i="9"/>
  <c r="H42" i="9"/>
  <c r="I42" i="9"/>
  <c r="R42" i="9"/>
  <c r="S42" i="9"/>
  <c r="T42" i="9"/>
  <c r="U42" i="9"/>
  <c r="V42" i="9"/>
  <c r="W42" i="9"/>
  <c r="X42" i="9"/>
  <c r="Z42" i="9"/>
  <c r="AA42" i="9"/>
  <c r="AB42" i="9"/>
  <c r="AC42" i="9"/>
  <c r="AI42" i="9"/>
  <c r="AL42" i="9"/>
  <c r="AM42" i="9"/>
  <c r="AN42" i="9"/>
  <c r="AO42" i="9"/>
  <c r="AP42" i="9"/>
  <c r="AQ42" i="9"/>
  <c r="AR42" i="9"/>
  <c r="AT42" i="9"/>
  <c r="AU42" i="9"/>
  <c r="AV42" i="9"/>
  <c r="AW42" i="9"/>
  <c r="BF42" i="9"/>
  <c r="BG42" i="9"/>
  <c r="BH42" i="9"/>
  <c r="BI42" i="9"/>
  <c r="BJ42" i="9"/>
  <c r="BK42" i="9"/>
  <c r="BL42" i="9"/>
  <c r="BN42" i="9"/>
  <c r="BO42" i="9"/>
  <c r="BP42" i="9"/>
  <c r="BQ42" i="9"/>
  <c r="BZ42" i="9"/>
  <c r="CA42" i="9"/>
  <c r="CB42" i="9"/>
  <c r="CC42" i="9"/>
  <c r="B43" i="9"/>
  <c r="C43" i="9"/>
  <c r="D43" i="9"/>
  <c r="F43" i="9"/>
  <c r="G43" i="9"/>
  <c r="H43" i="9"/>
  <c r="I43" i="9"/>
  <c r="R43" i="9"/>
  <c r="S43" i="9"/>
  <c r="T43" i="9"/>
  <c r="U43" i="9"/>
  <c r="V43" i="9"/>
  <c r="W43" i="9"/>
  <c r="X43" i="9"/>
  <c r="Z43" i="9"/>
  <c r="AA43" i="9"/>
  <c r="AB43" i="9"/>
  <c r="AC43" i="9"/>
  <c r="AL43" i="9"/>
  <c r="AM43" i="9"/>
  <c r="AN43" i="9"/>
  <c r="AO43" i="9"/>
  <c r="AP43" i="9"/>
  <c r="AQ43" i="9"/>
  <c r="AR43" i="9"/>
  <c r="AT43" i="9"/>
  <c r="AU43" i="9"/>
  <c r="AV43" i="9"/>
  <c r="AW43" i="9"/>
  <c r="BF43" i="9"/>
  <c r="BG43" i="9"/>
  <c r="BH43" i="9"/>
  <c r="BI43" i="9"/>
  <c r="BJ43" i="9"/>
  <c r="BK43" i="9"/>
  <c r="BL43" i="9"/>
  <c r="BN43" i="9"/>
  <c r="BO43" i="9"/>
  <c r="BP43" i="9"/>
  <c r="BQ43" i="9"/>
  <c r="BW43" i="9"/>
  <c r="BZ43" i="9"/>
  <c r="CA43" i="9"/>
  <c r="CB43" i="9"/>
  <c r="CC43" i="9"/>
  <c r="B44" i="9"/>
  <c r="C44" i="9"/>
  <c r="D44" i="9"/>
  <c r="F44" i="9"/>
  <c r="G44" i="9"/>
  <c r="H44" i="9"/>
  <c r="I44" i="9"/>
  <c r="R44" i="9"/>
  <c r="S44" i="9"/>
  <c r="T44" i="9"/>
  <c r="U44" i="9"/>
  <c r="V44" i="9"/>
  <c r="W44" i="9"/>
  <c r="X44" i="9"/>
  <c r="Z44" i="9"/>
  <c r="AA44" i="9"/>
  <c r="AB44" i="9"/>
  <c r="AC44" i="9"/>
  <c r="AI44" i="9"/>
  <c r="AL44" i="9"/>
  <c r="AM44" i="9"/>
  <c r="AN44" i="9"/>
  <c r="AO44" i="9"/>
  <c r="AP44" i="9"/>
  <c r="AQ44" i="9"/>
  <c r="AR44" i="9"/>
  <c r="AT44" i="9"/>
  <c r="AU44" i="9"/>
  <c r="AV44" i="9"/>
  <c r="AW44" i="9"/>
  <c r="BF44" i="9"/>
  <c r="BG44" i="9"/>
  <c r="BH44" i="9"/>
  <c r="BI44" i="9"/>
  <c r="BJ44" i="9"/>
  <c r="BK44" i="9"/>
  <c r="BL44" i="9"/>
  <c r="BN44" i="9"/>
  <c r="BO44" i="9"/>
  <c r="BP44" i="9"/>
  <c r="BQ44" i="9"/>
  <c r="BW44" i="9"/>
  <c r="BZ44" i="9"/>
  <c r="CA44" i="9"/>
  <c r="CB44" i="9"/>
  <c r="CC44" i="9"/>
  <c r="CC2" i="9"/>
  <c r="CB2" i="9"/>
  <c r="BQ2" i="9"/>
  <c r="BP2" i="9"/>
  <c r="BL2" i="9"/>
  <c r="BI2" i="9"/>
  <c r="BH2" i="9"/>
  <c r="AW2" i="9"/>
  <c r="AV2" i="9"/>
  <c r="AR2" i="9"/>
  <c r="AO2" i="9"/>
  <c r="AN2" i="9"/>
  <c r="AC2" i="9"/>
  <c r="AB2" i="9"/>
  <c r="X2" i="9"/>
  <c r="CA2" i="9"/>
  <c r="BO2" i="9"/>
  <c r="BG2" i="9"/>
  <c r="AU2" i="9"/>
  <c r="AM2" i="9"/>
  <c r="AI2" i="9"/>
  <c r="AA2" i="9"/>
  <c r="BZ2" i="9"/>
  <c r="BN2" i="9"/>
  <c r="BJ2" i="9"/>
  <c r="BF2" i="9"/>
  <c r="AT2" i="9"/>
  <c r="AP2" i="9"/>
  <c r="AL2" i="9"/>
  <c r="Z2" i="9"/>
  <c r="V2" i="9"/>
  <c r="R2" i="9"/>
  <c r="F2" i="9"/>
  <c r="B2" i="9"/>
  <c r="BK2" i="9"/>
  <c r="AQ2" i="9"/>
  <c r="W2" i="9"/>
  <c r="W253" i="20"/>
  <c r="W254" i="20" s="1"/>
  <c r="V253" i="20"/>
  <c r="V254" i="20" s="1"/>
  <c r="R253" i="20"/>
  <c r="R254" i="20" s="1"/>
  <c r="Q253" i="20"/>
  <c r="Q254" i="20" s="1"/>
  <c r="M253" i="20"/>
  <c r="M254" i="20" s="1"/>
  <c r="L253" i="20"/>
  <c r="L254" i="20" s="1"/>
  <c r="H253" i="20"/>
  <c r="H254" i="20" s="1"/>
  <c r="G253" i="20"/>
  <c r="G254" i="20" s="1"/>
  <c r="C253" i="20"/>
  <c r="C254" i="20" s="1"/>
  <c r="B253" i="20"/>
  <c r="B254" i="20" s="1"/>
  <c r="W252" i="20"/>
  <c r="V252" i="20"/>
  <c r="R252" i="20"/>
  <c r="Q252" i="20"/>
  <c r="M252" i="20"/>
  <c r="L252" i="20"/>
  <c r="H252" i="20"/>
  <c r="G252" i="20"/>
  <c r="C252" i="20"/>
  <c r="B252" i="20"/>
  <c r="V249" i="20"/>
  <c r="C249" i="20"/>
  <c r="B249" i="20"/>
  <c r="W248" i="20"/>
  <c r="W249" i="20" s="1"/>
  <c r="V248" i="20"/>
  <c r="R248" i="20"/>
  <c r="R249" i="20" s="1"/>
  <c r="Q248" i="20"/>
  <c r="Q249" i="20" s="1"/>
  <c r="M248" i="20"/>
  <c r="M249" i="20" s="1"/>
  <c r="L248" i="20"/>
  <c r="L249" i="20" s="1"/>
  <c r="H248" i="20"/>
  <c r="H249" i="20" s="1"/>
  <c r="G248" i="20"/>
  <c r="G249" i="20" s="1"/>
  <c r="C248" i="20"/>
  <c r="B248" i="20"/>
  <c r="W247" i="20"/>
  <c r="V247" i="20"/>
  <c r="R247" i="20"/>
  <c r="Q247" i="20"/>
  <c r="M247" i="20"/>
  <c r="L247" i="20"/>
  <c r="H247" i="20"/>
  <c r="G247" i="20"/>
  <c r="C247" i="20"/>
  <c r="B247" i="20"/>
  <c r="W244" i="20"/>
  <c r="G244" i="20"/>
  <c r="C244" i="20"/>
  <c r="W243" i="20"/>
  <c r="V243" i="20"/>
  <c r="V244" i="20" s="1"/>
  <c r="R243" i="20"/>
  <c r="R244" i="20" s="1"/>
  <c r="BC44" i="9" s="1"/>
  <c r="Q243" i="20"/>
  <c r="Q244" i="20" s="1"/>
  <c r="M243" i="20"/>
  <c r="M244" i="20" s="1"/>
  <c r="AY44" i="9" s="1"/>
  <c r="L243" i="20"/>
  <c r="L244" i="20" s="1"/>
  <c r="H243" i="20"/>
  <c r="H244" i="20" s="1"/>
  <c r="G243" i="20"/>
  <c r="C243" i="20"/>
  <c r="B243" i="20"/>
  <c r="B244" i="20" s="1"/>
  <c r="W242" i="20"/>
  <c r="V242" i="20"/>
  <c r="R242" i="20"/>
  <c r="BC42" i="9" s="1"/>
  <c r="Q242" i="20"/>
  <c r="M242" i="20"/>
  <c r="AY42" i="9" s="1"/>
  <c r="L242" i="20"/>
  <c r="H242" i="20"/>
  <c r="G242" i="20"/>
  <c r="C242" i="20"/>
  <c r="B242" i="20"/>
  <c r="L239" i="20"/>
  <c r="H239" i="20"/>
  <c r="W238" i="20"/>
  <c r="W239" i="20" s="1"/>
  <c r="V238" i="20"/>
  <c r="V239" i="20" s="1"/>
  <c r="R238" i="20"/>
  <c r="R239" i="20" s="1"/>
  <c r="BC39" i="9" s="1"/>
  <c r="Q238" i="20"/>
  <c r="Q239" i="20" s="1"/>
  <c r="M238" i="20"/>
  <c r="M239" i="20" s="1"/>
  <c r="AY39" i="9" s="1"/>
  <c r="L238" i="20"/>
  <c r="H238" i="20"/>
  <c r="G238" i="20"/>
  <c r="G239" i="20" s="1"/>
  <c r="C238" i="20"/>
  <c r="C239" i="20" s="1"/>
  <c r="B238" i="20"/>
  <c r="B239" i="20" s="1"/>
  <c r="W237" i="20"/>
  <c r="V237" i="20"/>
  <c r="R237" i="20"/>
  <c r="BC37" i="9" s="1"/>
  <c r="Q237" i="20"/>
  <c r="M237" i="20"/>
  <c r="AY37" i="9" s="1"/>
  <c r="L237" i="20"/>
  <c r="H237" i="20"/>
  <c r="G237" i="20"/>
  <c r="C237" i="20"/>
  <c r="B237" i="20"/>
  <c r="M234" i="20"/>
  <c r="AY34" i="9" s="1"/>
  <c r="W233" i="20"/>
  <c r="W234" i="20" s="1"/>
  <c r="V233" i="20"/>
  <c r="V234" i="20" s="1"/>
  <c r="R233" i="20"/>
  <c r="R234" i="20" s="1"/>
  <c r="BC34" i="9" s="1"/>
  <c r="Q233" i="20"/>
  <c r="Q234" i="20" s="1"/>
  <c r="M233" i="20"/>
  <c r="AY33" i="9" s="1"/>
  <c r="L233" i="20"/>
  <c r="L234" i="20" s="1"/>
  <c r="H233" i="20"/>
  <c r="H234" i="20" s="1"/>
  <c r="G233" i="20"/>
  <c r="G234" i="20" s="1"/>
  <c r="C233" i="20"/>
  <c r="C234" i="20" s="1"/>
  <c r="B233" i="20"/>
  <c r="B234" i="20" s="1"/>
  <c r="W232" i="20"/>
  <c r="V232" i="20"/>
  <c r="R232" i="20"/>
  <c r="BC32" i="9" s="1"/>
  <c r="Q232" i="20"/>
  <c r="M232" i="20"/>
  <c r="L232" i="20"/>
  <c r="H232" i="20"/>
  <c r="G232" i="20"/>
  <c r="C232" i="20"/>
  <c r="B232" i="20"/>
  <c r="W229" i="20"/>
  <c r="G229" i="20"/>
  <c r="W228" i="20"/>
  <c r="V228" i="20"/>
  <c r="V229" i="20" s="1"/>
  <c r="R228" i="20"/>
  <c r="R229" i="20" s="1"/>
  <c r="BC29" i="9" s="1"/>
  <c r="Q228" i="20"/>
  <c r="Q229" i="20" s="1"/>
  <c r="M228" i="20"/>
  <c r="M229" i="20" s="1"/>
  <c r="AY29" i="9" s="1"/>
  <c r="L228" i="20"/>
  <c r="L229" i="20" s="1"/>
  <c r="H228" i="20"/>
  <c r="H229" i="20" s="1"/>
  <c r="G228" i="20"/>
  <c r="C228" i="20"/>
  <c r="C229" i="20" s="1"/>
  <c r="B228" i="20"/>
  <c r="B229" i="20" s="1"/>
  <c r="W227" i="20"/>
  <c r="V227" i="20"/>
  <c r="R227" i="20"/>
  <c r="BC27" i="9" s="1"/>
  <c r="Q227" i="20"/>
  <c r="M227" i="20"/>
  <c r="L227" i="20"/>
  <c r="H227" i="20"/>
  <c r="G227" i="20"/>
  <c r="C227" i="20"/>
  <c r="B227" i="20"/>
  <c r="V224" i="20"/>
  <c r="M224" i="20"/>
  <c r="AY24" i="9" s="1"/>
  <c r="B224" i="20"/>
  <c r="W223" i="20"/>
  <c r="W224" i="20" s="1"/>
  <c r="V223" i="20"/>
  <c r="R223" i="20"/>
  <c r="BC23" i="9" s="1"/>
  <c r="Q223" i="20"/>
  <c r="Q224" i="20" s="1"/>
  <c r="M223" i="20"/>
  <c r="AY23" i="9" s="1"/>
  <c r="L223" i="20"/>
  <c r="L224" i="20" s="1"/>
  <c r="H223" i="20"/>
  <c r="H224" i="20" s="1"/>
  <c r="G223" i="20"/>
  <c r="G224" i="20" s="1"/>
  <c r="C223" i="20"/>
  <c r="C224" i="20" s="1"/>
  <c r="B223" i="20"/>
  <c r="W222" i="20"/>
  <c r="V222" i="20"/>
  <c r="R222" i="20"/>
  <c r="BC22" i="9" s="1"/>
  <c r="Q222" i="20"/>
  <c r="M222" i="20"/>
  <c r="AY22" i="9" s="1"/>
  <c r="L222" i="20"/>
  <c r="H222" i="20"/>
  <c r="G222" i="20"/>
  <c r="C222" i="20"/>
  <c r="B222" i="20"/>
  <c r="V219" i="20"/>
  <c r="B219" i="20"/>
  <c r="W218" i="20"/>
  <c r="W219" i="20" s="1"/>
  <c r="V218" i="20"/>
  <c r="R218" i="20"/>
  <c r="BC18" i="9" s="1"/>
  <c r="Q218" i="20"/>
  <c r="Q219" i="20" s="1"/>
  <c r="M218" i="20"/>
  <c r="M219" i="20" s="1"/>
  <c r="AY19" i="9" s="1"/>
  <c r="L218" i="20"/>
  <c r="L219" i="20" s="1"/>
  <c r="H218" i="20"/>
  <c r="H219" i="20" s="1"/>
  <c r="G218" i="20"/>
  <c r="G219" i="20" s="1"/>
  <c r="C218" i="20"/>
  <c r="C219" i="20" s="1"/>
  <c r="B218" i="20"/>
  <c r="W217" i="20"/>
  <c r="V217" i="20"/>
  <c r="R217" i="20"/>
  <c r="BC17" i="9" s="1"/>
  <c r="Q217" i="20"/>
  <c r="M217" i="20"/>
  <c r="AY17" i="9" s="1"/>
  <c r="L217" i="20"/>
  <c r="H217" i="20"/>
  <c r="G217" i="20"/>
  <c r="C217" i="20"/>
  <c r="B217" i="20"/>
  <c r="C214" i="20"/>
  <c r="W213" i="20"/>
  <c r="W214" i="20" s="1"/>
  <c r="V213" i="20"/>
  <c r="V214" i="20" s="1"/>
  <c r="R213" i="20"/>
  <c r="R214" i="20" s="1"/>
  <c r="BC14" i="9" s="1"/>
  <c r="Q213" i="20"/>
  <c r="Q214" i="20" s="1"/>
  <c r="M213" i="20"/>
  <c r="M214" i="20" s="1"/>
  <c r="AY14" i="9" s="1"/>
  <c r="L213" i="20"/>
  <c r="L214" i="20" s="1"/>
  <c r="H213" i="20"/>
  <c r="H214" i="20" s="1"/>
  <c r="G213" i="20"/>
  <c r="G214" i="20" s="1"/>
  <c r="C213" i="20"/>
  <c r="B213" i="20"/>
  <c r="B214" i="20" s="1"/>
  <c r="W212" i="20"/>
  <c r="V212" i="20"/>
  <c r="R212" i="20"/>
  <c r="BC12" i="9" s="1"/>
  <c r="Q212" i="20"/>
  <c r="M212" i="20"/>
  <c r="L212" i="20"/>
  <c r="H212" i="20"/>
  <c r="G212" i="20"/>
  <c r="C212" i="20"/>
  <c r="B212" i="20"/>
  <c r="W208" i="20"/>
  <c r="W209" i="20" s="1"/>
  <c r="V208" i="20"/>
  <c r="V209" i="20" s="1"/>
  <c r="R208" i="20"/>
  <c r="R209" i="20" s="1"/>
  <c r="BC9" i="9" s="1"/>
  <c r="Q208" i="20"/>
  <c r="Q209" i="20" s="1"/>
  <c r="M208" i="20"/>
  <c r="M209" i="20" s="1"/>
  <c r="L208" i="20"/>
  <c r="L209" i="20" s="1"/>
  <c r="H208" i="20"/>
  <c r="H209" i="20" s="1"/>
  <c r="G208" i="20"/>
  <c r="G209" i="20" s="1"/>
  <c r="C208" i="20"/>
  <c r="C209" i="20" s="1"/>
  <c r="B208" i="20"/>
  <c r="B209" i="20" s="1"/>
  <c r="W207" i="20"/>
  <c r="V207" i="20"/>
  <c r="R207" i="20"/>
  <c r="BC7" i="9" s="1"/>
  <c r="Q207" i="20"/>
  <c r="M207" i="20"/>
  <c r="AY7" i="9" s="1"/>
  <c r="L207" i="20"/>
  <c r="H207" i="20"/>
  <c r="G207" i="20"/>
  <c r="C207" i="20"/>
  <c r="B207" i="20"/>
  <c r="W204" i="20"/>
  <c r="G204" i="20"/>
  <c r="C204" i="20"/>
  <c r="Z203" i="20"/>
  <c r="W203" i="20"/>
  <c r="V203" i="20"/>
  <c r="V204" i="20" s="1"/>
  <c r="R203" i="20"/>
  <c r="R204" i="20" s="1"/>
  <c r="BC4" i="9" s="1"/>
  <c r="Q203" i="20"/>
  <c r="Q204" i="20" s="1"/>
  <c r="M203" i="20"/>
  <c r="M204" i="20" s="1"/>
  <c r="AY4" i="9" s="1"/>
  <c r="L203" i="20"/>
  <c r="L204" i="20" s="1"/>
  <c r="H203" i="20"/>
  <c r="H204" i="20" s="1"/>
  <c r="G203" i="20"/>
  <c r="C203" i="20"/>
  <c r="B203" i="20"/>
  <c r="B204" i="20" s="1"/>
  <c r="W202" i="20"/>
  <c r="V202" i="20"/>
  <c r="R202" i="20"/>
  <c r="BC2" i="9" s="1"/>
  <c r="Q202" i="20"/>
  <c r="M202" i="20"/>
  <c r="AY2" i="9" s="1"/>
  <c r="L202" i="20"/>
  <c r="H202" i="20"/>
  <c r="G202" i="20"/>
  <c r="C202" i="20"/>
  <c r="B202" i="20"/>
  <c r="Z201" i="20"/>
  <c r="X201" i="20"/>
  <c r="Y201" i="20" s="1"/>
  <c r="U201" i="20"/>
  <c r="S201" i="20"/>
  <c r="P201" i="20"/>
  <c r="N201" i="20"/>
  <c r="K201" i="20"/>
  <c r="J201" i="20"/>
  <c r="I201" i="20"/>
  <c r="F201" i="20"/>
  <c r="D201" i="20"/>
  <c r="E201" i="20" s="1"/>
  <c r="Z200" i="20"/>
  <c r="Y200" i="20"/>
  <c r="X200" i="20"/>
  <c r="U200" i="20"/>
  <c r="S200" i="20"/>
  <c r="P200" i="20"/>
  <c r="N200" i="20"/>
  <c r="K200" i="20"/>
  <c r="I200" i="20"/>
  <c r="J200" i="20" s="1"/>
  <c r="F200" i="20"/>
  <c r="E200" i="20"/>
  <c r="D200" i="20"/>
  <c r="Z199" i="20"/>
  <c r="Y199" i="20"/>
  <c r="X199" i="20"/>
  <c r="U199" i="20"/>
  <c r="S199" i="20"/>
  <c r="P199" i="20"/>
  <c r="N199" i="20"/>
  <c r="K199" i="20"/>
  <c r="J199" i="20"/>
  <c r="I199" i="20"/>
  <c r="F199" i="20"/>
  <c r="E199" i="20"/>
  <c r="D199" i="20"/>
  <c r="Z198" i="20"/>
  <c r="X198" i="20"/>
  <c r="Y198" i="20" s="1"/>
  <c r="U198" i="20"/>
  <c r="S198" i="20"/>
  <c r="P198" i="20"/>
  <c r="N198" i="20"/>
  <c r="K198" i="20"/>
  <c r="I198" i="20"/>
  <c r="J198" i="20" s="1"/>
  <c r="F198" i="20"/>
  <c r="D198" i="20"/>
  <c r="E198" i="20" s="1"/>
  <c r="Z197" i="20"/>
  <c r="X197" i="20"/>
  <c r="Y197" i="20" s="1"/>
  <c r="U197" i="20"/>
  <c r="S197" i="20"/>
  <c r="P197" i="20"/>
  <c r="N197" i="20"/>
  <c r="K197" i="20"/>
  <c r="J197" i="20"/>
  <c r="I197" i="20"/>
  <c r="F197" i="20"/>
  <c r="D197" i="20"/>
  <c r="E197" i="20" s="1"/>
  <c r="Z196" i="20"/>
  <c r="Y196" i="20"/>
  <c r="X196" i="20"/>
  <c r="U196" i="20"/>
  <c r="S196" i="20"/>
  <c r="P196" i="20"/>
  <c r="N196" i="20"/>
  <c r="K196" i="20"/>
  <c r="I196" i="20"/>
  <c r="J196" i="20" s="1"/>
  <c r="F196" i="20"/>
  <c r="E196" i="20"/>
  <c r="D196" i="20"/>
  <c r="Z195" i="20"/>
  <c r="Y195" i="20"/>
  <c r="X195" i="20"/>
  <c r="U195" i="20"/>
  <c r="S195" i="20"/>
  <c r="P195" i="20"/>
  <c r="N195" i="20"/>
  <c r="K195" i="20"/>
  <c r="J195" i="20"/>
  <c r="I195" i="20"/>
  <c r="F195" i="20"/>
  <c r="E195" i="20"/>
  <c r="D195" i="20"/>
  <c r="Z194" i="20"/>
  <c r="X194" i="20"/>
  <c r="Y194" i="20" s="1"/>
  <c r="U194" i="20"/>
  <c r="S194" i="20"/>
  <c r="P194" i="20"/>
  <c r="N194" i="20"/>
  <c r="K194" i="20"/>
  <c r="J194" i="20"/>
  <c r="I194" i="20"/>
  <c r="F194" i="20"/>
  <c r="D194" i="20"/>
  <c r="E194" i="20" s="1"/>
  <c r="Z193" i="20"/>
  <c r="X193" i="20"/>
  <c r="Y193" i="20" s="1"/>
  <c r="U193" i="20"/>
  <c r="S193" i="20"/>
  <c r="P193" i="20"/>
  <c r="N193" i="20"/>
  <c r="K193" i="20"/>
  <c r="I193" i="20"/>
  <c r="J193" i="20" s="1"/>
  <c r="F193" i="20"/>
  <c r="D193" i="20"/>
  <c r="E193" i="20" s="1"/>
  <c r="Z192" i="20"/>
  <c r="Y192" i="20"/>
  <c r="X192" i="20"/>
  <c r="U192" i="20"/>
  <c r="S192" i="20"/>
  <c r="P192" i="20"/>
  <c r="N192" i="20"/>
  <c r="K192" i="20"/>
  <c r="I192" i="20"/>
  <c r="J192" i="20" s="1"/>
  <c r="F192" i="20"/>
  <c r="E192" i="20"/>
  <c r="D192" i="20"/>
  <c r="Z191" i="20"/>
  <c r="Y191" i="20"/>
  <c r="X191" i="20"/>
  <c r="U191" i="20"/>
  <c r="S191" i="20"/>
  <c r="P191" i="20"/>
  <c r="N191" i="20"/>
  <c r="K191" i="20"/>
  <c r="J191" i="20"/>
  <c r="I191" i="20"/>
  <c r="F191" i="20"/>
  <c r="E191" i="20"/>
  <c r="D191" i="20"/>
  <c r="Z190" i="20"/>
  <c r="X190" i="20"/>
  <c r="Y190" i="20" s="1"/>
  <c r="U190" i="20"/>
  <c r="S190" i="20"/>
  <c r="P190" i="20"/>
  <c r="N190" i="20"/>
  <c r="K190" i="20"/>
  <c r="J190" i="20"/>
  <c r="I190" i="20"/>
  <c r="F190" i="20"/>
  <c r="D190" i="20"/>
  <c r="E190" i="20" s="1"/>
  <c r="Z189" i="20"/>
  <c r="X189" i="20"/>
  <c r="Y189" i="20" s="1"/>
  <c r="U189" i="20"/>
  <c r="S189" i="20"/>
  <c r="P189" i="20"/>
  <c r="N189" i="20"/>
  <c r="K189" i="20"/>
  <c r="I189" i="20"/>
  <c r="J189" i="20" s="1"/>
  <c r="F189" i="20"/>
  <c r="D189" i="20"/>
  <c r="E189" i="20" s="1"/>
  <c r="Z188" i="20"/>
  <c r="Y188" i="20"/>
  <c r="X188" i="20"/>
  <c r="U188" i="20"/>
  <c r="S188" i="20"/>
  <c r="P188" i="20"/>
  <c r="N188" i="20"/>
  <c r="K188" i="20"/>
  <c r="I188" i="20"/>
  <c r="J188" i="20" s="1"/>
  <c r="F188" i="20"/>
  <c r="E188" i="20"/>
  <c r="D188" i="20"/>
  <c r="Z187" i="20"/>
  <c r="Y187" i="20"/>
  <c r="X187" i="20"/>
  <c r="U187" i="20"/>
  <c r="S187" i="20"/>
  <c r="P187" i="20"/>
  <c r="N187" i="20"/>
  <c r="K187" i="20"/>
  <c r="J187" i="20"/>
  <c r="I187" i="20"/>
  <c r="F187" i="20"/>
  <c r="E187" i="20"/>
  <c r="D187" i="20"/>
  <c r="Z186" i="20"/>
  <c r="X186" i="20"/>
  <c r="Y186" i="20" s="1"/>
  <c r="U186" i="20"/>
  <c r="S186" i="20"/>
  <c r="P186" i="20"/>
  <c r="N186" i="20"/>
  <c r="K186" i="20"/>
  <c r="J186" i="20"/>
  <c r="I186" i="20"/>
  <c r="F186" i="20"/>
  <c r="D186" i="20"/>
  <c r="E186" i="20" s="1"/>
  <c r="Z185" i="20"/>
  <c r="X185" i="20"/>
  <c r="Y185" i="20" s="1"/>
  <c r="U185" i="20"/>
  <c r="S185" i="20"/>
  <c r="P185" i="20"/>
  <c r="N185" i="20"/>
  <c r="K185" i="20"/>
  <c r="I185" i="20"/>
  <c r="J185" i="20" s="1"/>
  <c r="F185" i="20"/>
  <c r="D185" i="20"/>
  <c r="E185" i="20" s="1"/>
  <c r="Z184" i="20"/>
  <c r="Y184" i="20"/>
  <c r="X184" i="20"/>
  <c r="U184" i="20"/>
  <c r="S184" i="20"/>
  <c r="P184" i="20"/>
  <c r="N184" i="20"/>
  <c r="K184" i="20"/>
  <c r="I184" i="20"/>
  <c r="J184" i="20" s="1"/>
  <c r="F184" i="20"/>
  <c r="E184" i="20"/>
  <c r="D184" i="20"/>
  <c r="Z183" i="20"/>
  <c r="Y183" i="20"/>
  <c r="X183" i="20"/>
  <c r="U183" i="20"/>
  <c r="S183" i="20"/>
  <c r="P183" i="20"/>
  <c r="N183" i="20"/>
  <c r="K183" i="20"/>
  <c r="J183" i="20"/>
  <c r="I183" i="20"/>
  <c r="F183" i="20"/>
  <c r="E183" i="20"/>
  <c r="D183" i="20"/>
  <c r="Z182" i="20"/>
  <c r="X182" i="20"/>
  <c r="U182" i="20"/>
  <c r="S182" i="20"/>
  <c r="S253" i="20" s="1"/>
  <c r="S254" i="20" s="1"/>
  <c r="P182" i="20"/>
  <c r="N182" i="20"/>
  <c r="K182" i="20"/>
  <c r="J182" i="20"/>
  <c r="I182" i="20"/>
  <c r="F182" i="20"/>
  <c r="D182" i="20"/>
  <c r="Z181" i="20"/>
  <c r="X181" i="20"/>
  <c r="Y181" i="20" s="1"/>
  <c r="U181" i="20"/>
  <c r="S181" i="20"/>
  <c r="P181" i="20"/>
  <c r="N181" i="20"/>
  <c r="K181" i="20"/>
  <c r="I181" i="20"/>
  <c r="J181" i="20" s="1"/>
  <c r="F181" i="20"/>
  <c r="D181" i="20"/>
  <c r="E181" i="20" s="1"/>
  <c r="Z180" i="20"/>
  <c r="Y180" i="20"/>
  <c r="X180" i="20"/>
  <c r="U180" i="20"/>
  <c r="S180" i="20"/>
  <c r="P180" i="20"/>
  <c r="N180" i="20"/>
  <c r="K180" i="20"/>
  <c r="I180" i="20"/>
  <c r="J180" i="20" s="1"/>
  <c r="F180" i="20"/>
  <c r="E180" i="20"/>
  <c r="D180" i="20"/>
  <c r="Z179" i="20"/>
  <c r="Y179" i="20"/>
  <c r="X179" i="20"/>
  <c r="U179" i="20"/>
  <c r="S179" i="20"/>
  <c r="P179" i="20"/>
  <c r="N179" i="20"/>
  <c r="K179" i="20"/>
  <c r="J179" i="20"/>
  <c r="I179" i="20"/>
  <c r="F179" i="20"/>
  <c r="E179" i="20"/>
  <c r="D179" i="20"/>
  <c r="Z178" i="20"/>
  <c r="X178" i="20"/>
  <c r="Y178" i="20" s="1"/>
  <c r="U178" i="20"/>
  <c r="S178" i="20"/>
  <c r="P178" i="20"/>
  <c r="N178" i="20"/>
  <c r="K178" i="20"/>
  <c r="J178" i="20"/>
  <c r="I178" i="20"/>
  <c r="F178" i="20"/>
  <c r="D178" i="20"/>
  <c r="E178" i="20" s="1"/>
  <c r="Z177" i="20"/>
  <c r="X177" i="20"/>
  <c r="Y177" i="20" s="1"/>
  <c r="U177" i="20"/>
  <c r="S177" i="20"/>
  <c r="P177" i="20"/>
  <c r="N177" i="20"/>
  <c r="K177" i="20"/>
  <c r="I177" i="20"/>
  <c r="J177" i="20" s="1"/>
  <c r="F177" i="20"/>
  <c r="D177" i="20"/>
  <c r="E177" i="20" s="1"/>
  <c r="Z176" i="20"/>
  <c r="Y176" i="20"/>
  <c r="X176" i="20"/>
  <c r="U176" i="20"/>
  <c r="S176" i="20"/>
  <c r="P176" i="20"/>
  <c r="N176" i="20"/>
  <c r="K176" i="20"/>
  <c r="I176" i="20"/>
  <c r="J176" i="20" s="1"/>
  <c r="F176" i="20"/>
  <c r="E176" i="20"/>
  <c r="D176" i="20"/>
  <c r="Z175" i="20"/>
  <c r="Y175" i="20"/>
  <c r="X175" i="20"/>
  <c r="U175" i="20"/>
  <c r="S175" i="20"/>
  <c r="P175" i="20"/>
  <c r="N175" i="20"/>
  <c r="K175" i="20"/>
  <c r="J175" i="20"/>
  <c r="I175" i="20"/>
  <c r="F175" i="20"/>
  <c r="E175" i="20"/>
  <c r="D175" i="20"/>
  <c r="Z174" i="20"/>
  <c r="X174" i="20"/>
  <c r="Y174" i="20" s="1"/>
  <c r="U174" i="20"/>
  <c r="S174" i="20"/>
  <c r="P174" i="20"/>
  <c r="N174" i="20"/>
  <c r="K174" i="20"/>
  <c r="J174" i="20"/>
  <c r="I174" i="20"/>
  <c r="F174" i="20"/>
  <c r="D174" i="20"/>
  <c r="E174" i="20" s="1"/>
  <c r="Z173" i="20"/>
  <c r="X173" i="20"/>
  <c r="Y173" i="20" s="1"/>
  <c r="U173" i="20"/>
  <c r="S173" i="20"/>
  <c r="P173" i="20"/>
  <c r="N173" i="20"/>
  <c r="K173" i="20"/>
  <c r="I173" i="20"/>
  <c r="J173" i="20" s="1"/>
  <c r="F173" i="20"/>
  <c r="D173" i="20"/>
  <c r="E173" i="20" s="1"/>
  <c r="Z172" i="20"/>
  <c r="Y172" i="20"/>
  <c r="X172" i="20"/>
  <c r="U172" i="20"/>
  <c r="S172" i="20"/>
  <c r="P172" i="20"/>
  <c r="N172" i="20"/>
  <c r="K172" i="20"/>
  <c r="I172" i="20"/>
  <c r="J172" i="20" s="1"/>
  <c r="F172" i="20"/>
  <c r="E172" i="20"/>
  <c r="D172" i="20"/>
  <c r="Z171" i="20"/>
  <c r="Y171" i="20"/>
  <c r="X171" i="20"/>
  <c r="U171" i="20"/>
  <c r="S171" i="20"/>
  <c r="P171" i="20"/>
  <c r="N171" i="20"/>
  <c r="K171" i="20"/>
  <c r="J171" i="20"/>
  <c r="I171" i="20"/>
  <c r="F171" i="20"/>
  <c r="E171" i="20"/>
  <c r="D171" i="20"/>
  <c r="Z170" i="20"/>
  <c r="X170" i="20"/>
  <c r="Y170" i="20" s="1"/>
  <c r="U170" i="20"/>
  <c r="S170" i="20"/>
  <c r="P170" i="20"/>
  <c r="N170" i="20"/>
  <c r="K170" i="20"/>
  <c r="J170" i="20"/>
  <c r="I170" i="20"/>
  <c r="F170" i="20"/>
  <c r="D170" i="20"/>
  <c r="E170" i="20" s="1"/>
  <c r="Z169" i="20"/>
  <c r="X169" i="20"/>
  <c r="Y169" i="20" s="1"/>
  <c r="U169" i="20"/>
  <c r="S169" i="20"/>
  <c r="P169" i="20"/>
  <c r="N169" i="20"/>
  <c r="K169" i="20"/>
  <c r="I169" i="20"/>
  <c r="J169" i="20" s="1"/>
  <c r="F169" i="20"/>
  <c r="D169" i="20"/>
  <c r="E169" i="20" s="1"/>
  <c r="Z168" i="20"/>
  <c r="Y168" i="20"/>
  <c r="X168" i="20"/>
  <c r="U168" i="20"/>
  <c r="S168" i="20"/>
  <c r="P168" i="20"/>
  <c r="N168" i="20"/>
  <c r="K168" i="20"/>
  <c r="I168" i="20"/>
  <c r="J168" i="20" s="1"/>
  <c r="F168" i="20"/>
  <c r="E168" i="20"/>
  <c r="D168" i="20"/>
  <c r="Z167" i="20"/>
  <c r="Y167" i="20"/>
  <c r="X167" i="20"/>
  <c r="U167" i="20"/>
  <c r="S167" i="20"/>
  <c r="P167" i="20"/>
  <c r="N167" i="20"/>
  <c r="K167" i="20"/>
  <c r="J167" i="20"/>
  <c r="I167" i="20"/>
  <c r="F167" i="20"/>
  <c r="E167" i="20"/>
  <c r="D167" i="20"/>
  <c r="Z166" i="20"/>
  <c r="X166" i="20"/>
  <c r="Y166" i="20" s="1"/>
  <c r="U166" i="20"/>
  <c r="S166" i="20"/>
  <c r="P166" i="20"/>
  <c r="N166" i="20"/>
  <c r="K166" i="20"/>
  <c r="J166" i="20"/>
  <c r="I166" i="20"/>
  <c r="F166" i="20"/>
  <c r="D166" i="20"/>
  <c r="E166" i="20" s="1"/>
  <c r="Z165" i="20"/>
  <c r="X165" i="20"/>
  <c r="Y165" i="20" s="1"/>
  <c r="U165" i="20"/>
  <c r="S165" i="20"/>
  <c r="P165" i="20"/>
  <c r="N165" i="20"/>
  <c r="K165" i="20"/>
  <c r="I165" i="20"/>
  <c r="J165" i="20" s="1"/>
  <c r="F165" i="20"/>
  <c r="D165" i="20"/>
  <c r="E165" i="20" s="1"/>
  <c r="Z164" i="20"/>
  <c r="Y164" i="20"/>
  <c r="X164" i="20"/>
  <c r="U164" i="20"/>
  <c r="S164" i="20"/>
  <c r="P164" i="20"/>
  <c r="N164" i="20"/>
  <c r="K164" i="20"/>
  <c r="I164" i="20"/>
  <c r="J164" i="20" s="1"/>
  <c r="F164" i="20"/>
  <c r="E164" i="20"/>
  <c r="D164" i="20"/>
  <c r="Z163" i="20"/>
  <c r="Y163" i="20"/>
  <c r="X163" i="20"/>
  <c r="U163" i="20"/>
  <c r="S163" i="20"/>
  <c r="P163" i="20"/>
  <c r="N163" i="20"/>
  <c r="K163" i="20"/>
  <c r="J163" i="20"/>
  <c r="I163" i="20"/>
  <c r="F163" i="20"/>
  <c r="E163" i="20"/>
  <c r="D163" i="20"/>
  <c r="Z162" i="20"/>
  <c r="X162" i="20"/>
  <c r="U162" i="20"/>
  <c r="S162" i="20"/>
  <c r="P162" i="20"/>
  <c r="N162" i="20"/>
  <c r="K162" i="20"/>
  <c r="J162" i="20"/>
  <c r="I162" i="20"/>
  <c r="F162" i="20"/>
  <c r="F250" i="20" s="1"/>
  <c r="AA250" i="20" s="1"/>
  <c r="D162" i="20"/>
  <c r="Z161" i="20"/>
  <c r="X161" i="20"/>
  <c r="Y161" i="20" s="1"/>
  <c r="U161" i="20"/>
  <c r="S161" i="20"/>
  <c r="P161" i="20"/>
  <c r="N161" i="20"/>
  <c r="K161" i="20"/>
  <c r="I161" i="20"/>
  <c r="J161" i="20" s="1"/>
  <c r="F161" i="20"/>
  <c r="D161" i="20"/>
  <c r="E161" i="20" s="1"/>
  <c r="Z160" i="20"/>
  <c r="Y160" i="20"/>
  <c r="X160" i="20"/>
  <c r="U160" i="20"/>
  <c r="S160" i="20"/>
  <c r="P160" i="20"/>
  <c r="N160" i="20"/>
  <c r="K160" i="20"/>
  <c r="I160" i="20"/>
  <c r="J160" i="20" s="1"/>
  <c r="F160" i="20"/>
  <c r="E160" i="20"/>
  <c r="D160" i="20"/>
  <c r="Z159" i="20"/>
  <c r="Y159" i="20"/>
  <c r="X159" i="20"/>
  <c r="U159" i="20"/>
  <c r="S159" i="20"/>
  <c r="P159" i="20"/>
  <c r="N159" i="20"/>
  <c r="K159" i="20"/>
  <c r="J159" i="20"/>
  <c r="I159" i="20"/>
  <c r="F159" i="20"/>
  <c r="E159" i="20"/>
  <c r="D159" i="20"/>
  <c r="Z158" i="20"/>
  <c r="X158" i="20"/>
  <c r="Y158" i="20" s="1"/>
  <c r="U158" i="20"/>
  <c r="S158" i="20"/>
  <c r="P158" i="20"/>
  <c r="N158" i="20"/>
  <c r="K158" i="20"/>
  <c r="J158" i="20"/>
  <c r="I158" i="20"/>
  <c r="F158" i="20"/>
  <c r="D158" i="20"/>
  <c r="E158" i="20" s="1"/>
  <c r="Z157" i="20"/>
  <c r="X157" i="20"/>
  <c r="Y157" i="20" s="1"/>
  <c r="U157" i="20"/>
  <c r="S157" i="20"/>
  <c r="P157" i="20"/>
  <c r="N157" i="20"/>
  <c r="K157" i="20"/>
  <c r="I157" i="20"/>
  <c r="J157" i="20" s="1"/>
  <c r="F157" i="20"/>
  <c r="D157" i="20"/>
  <c r="E157" i="20" s="1"/>
  <c r="Z156" i="20"/>
  <c r="Y156" i="20"/>
  <c r="X156" i="20"/>
  <c r="U156" i="20"/>
  <c r="S156" i="20"/>
  <c r="P156" i="20"/>
  <c r="N156" i="20"/>
  <c r="K156" i="20"/>
  <c r="I156" i="20"/>
  <c r="J156" i="20" s="1"/>
  <c r="F156" i="20"/>
  <c r="E156" i="20"/>
  <c r="D156" i="20"/>
  <c r="Z155" i="20"/>
  <c r="Y155" i="20"/>
  <c r="X155" i="20"/>
  <c r="U155" i="20"/>
  <c r="S155" i="20"/>
  <c r="P155" i="20"/>
  <c r="N155" i="20"/>
  <c r="K155" i="20"/>
  <c r="J155" i="20"/>
  <c r="I155" i="20"/>
  <c r="F155" i="20"/>
  <c r="E155" i="20"/>
  <c r="D155" i="20"/>
  <c r="Z154" i="20"/>
  <c r="X154" i="20"/>
  <c r="Y154" i="20" s="1"/>
  <c r="U154" i="20"/>
  <c r="S154" i="20"/>
  <c r="P154" i="20"/>
  <c r="N154" i="20"/>
  <c r="K154" i="20"/>
  <c r="J154" i="20"/>
  <c r="I154" i="20"/>
  <c r="F154" i="20"/>
  <c r="D154" i="20"/>
  <c r="E154" i="20" s="1"/>
  <c r="Z153" i="20"/>
  <c r="X153" i="20"/>
  <c r="Y153" i="20" s="1"/>
  <c r="U153" i="20"/>
  <c r="S153" i="20"/>
  <c r="P153" i="20"/>
  <c r="N153" i="20"/>
  <c r="K153" i="20"/>
  <c r="I153" i="20"/>
  <c r="J153" i="20" s="1"/>
  <c r="F153" i="20"/>
  <c r="D153" i="20"/>
  <c r="E153" i="20" s="1"/>
  <c r="Z152" i="20"/>
  <c r="Y152" i="20"/>
  <c r="X152" i="20"/>
  <c r="U152" i="20"/>
  <c r="S152" i="20"/>
  <c r="P152" i="20"/>
  <c r="N152" i="20"/>
  <c r="K152" i="20"/>
  <c r="I152" i="20"/>
  <c r="J152" i="20" s="1"/>
  <c r="F152" i="20"/>
  <c r="E152" i="20"/>
  <c r="D152" i="20"/>
  <c r="Z151" i="20"/>
  <c r="Y151" i="20"/>
  <c r="X151" i="20"/>
  <c r="U151" i="20"/>
  <c r="S151" i="20"/>
  <c r="P151" i="20"/>
  <c r="N151" i="20"/>
  <c r="K151" i="20"/>
  <c r="J151" i="20"/>
  <c r="I151" i="20"/>
  <c r="F151" i="20"/>
  <c r="D151" i="20"/>
  <c r="E151" i="20" s="1"/>
  <c r="Z150" i="20"/>
  <c r="X150" i="20"/>
  <c r="Y150" i="20" s="1"/>
  <c r="U150" i="20"/>
  <c r="S150" i="20"/>
  <c r="P150" i="20"/>
  <c r="N150" i="20"/>
  <c r="K150" i="20"/>
  <c r="J150" i="20"/>
  <c r="I150" i="20"/>
  <c r="F150" i="20"/>
  <c r="D150" i="20"/>
  <c r="E150" i="20" s="1"/>
  <c r="Z149" i="20"/>
  <c r="Y149" i="20"/>
  <c r="X149" i="20"/>
  <c r="U149" i="20"/>
  <c r="S149" i="20"/>
  <c r="P149" i="20"/>
  <c r="N149" i="20"/>
  <c r="K149" i="20"/>
  <c r="I149" i="20"/>
  <c r="J149" i="20" s="1"/>
  <c r="F149" i="20"/>
  <c r="E149" i="20"/>
  <c r="D149" i="20"/>
  <c r="Z148" i="20"/>
  <c r="Y148" i="20"/>
  <c r="X148" i="20"/>
  <c r="U148" i="20"/>
  <c r="S148" i="20"/>
  <c r="P148" i="20"/>
  <c r="N148" i="20"/>
  <c r="K148" i="20"/>
  <c r="J148" i="20"/>
  <c r="I148" i="20"/>
  <c r="F148" i="20"/>
  <c r="E148" i="20"/>
  <c r="D148" i="20"/>
  <c r="Z147" i="20"/>
  <c r="X147" i="20"/>
  <c r="Y147" i="20" s="1"/>
  <c r="U147" i="20"/>
  <c r="S147" i="20"/>
  <c r="P147" i="20"/>
  <c r="N147" i="20"/>
  <c r="K147" i="20"/>
  <c r="J147" i="20"/>
  <c r="I147" i="20"/>
  <c r="F147" i="20"/>
  <c r="E147" i="20"/>
  <c r="D147" i="20"/>
  <c r="Z146" i="20"/>
  <c r="X146" i="20"/>
  <c r="Y146" i="20" s="1"/>
  <c r="U146" i="20"/>
  <c r="S146" i="20"/>
  <c r="P146" i="20"/>
  <c r="N146" i="20"/>
  <c r="K146" i="20"/>
  <c r="I146" i="20"/>
  <c r="J146" i="20" s="1"/>
  <c r="F146" i="20"/>
  <c r="D146" i="20"/>
  <c r="E146" i="20" s="1"/>
  <c r="Z145" i="20"/>
  <c r="Y145" i="20"/>
  <c r="X145" i="20"/>
  <c r="U145" i="20"/>
  <c r="S145" i="20"/>
  <c r="P145" i="20"/>
  <c r="N145" i="20"/>
  <c r="K145" i="20"/>
  <c r="I145" i="20"/>
  <c r="J145" i="20" s="1"/>
  <c r="F145" i="20"/>
  <c r="E145" i="20"/>
  <c r="D145" i="20"/>
  <c r="Z144" i="20"/>
  <c r="Y144" i="20"/>
  <c r="X144" i="20"/>
  <c r="U144" i="20"/>
  <c r="S144" i="20"/>
  <c r="P144" i="20"/>
  <c r="N144" i="20"/>
  <c r="K144" i="20"/>
  <c r="J144" i="20"/>
  <c r="I144" i="20"/>
  <c r="F144" i="20"/>
  <c r="E144" i="20"/>
  <c r="D144" i="20"/>
  <c r="Z143" i="20"/>
  <c r="Y143" i="20"/>
  <c r="X143" i="20"/>
  <c r="U143" i="20"/>
  <c r="S143" i="20"/>
  <c r="P143" i="20"/>
  <c r="N143" i="20"/>
  <c r="K143" i="20"/>
  <c r="J143" i="20"/>
  <c r="I143" i="20"/>
  <c r="F143" i="20"/>
  <c r="D143" i="20"/>
  <c r="E143" i="20" s="1"/>
  <c r="Z142" i="20"/>
  <c r="Z242" i="20" s="1"/>
  <c r="X142" i="20"/>
  <c r="U142" i="20"/>
  <c r="S142" i="20"/>
  <c r="P142" i="20"/>
  <c r="N142" i="20"/>
  <c r="K142" i="20"/>
  <c r="J142" i="20"/>
  <c r="I142" i="20"/>
  <c r="F142" i="20"/>
  <c r="D142" i="20"/>
  <c r="Z141" i="20"/>
  <c r="Y141" i="20"/>
  <c r="X141" i="20"/>
  <c r="U141" i="20"/>
  <c r="S141" i="20"/>
  <c r="P141" i="20"/>
  <c r="N141" i="20"/>
  <c r="K141" i="20"/>
  <c r="I141" i="20"/>
  <c r="J141" i="20" s="1"/>
  <c r="F141" i="20"/>
  <c r="E141" i="20"/>
  <c r="D141" i="20"/>
  <c r="Z140" i="20"/>
  <c r="Y140" i="20"/>
  <c r="X140" i="20"/>
  <c r="U140" i="20"/>
  <c r="S140" i="20"/>
  <c r="P140" i="20"/>
  <c r="N140" i="20"/>
  <c r="K140" i="20"/>
  <c r="J140" i="20"/>
  <c r="I140" i="20"/>
  <c r="F140" i="20"/>
  <c r="E140" i="20"/>
  <c r="D140" i="20"/>
  <c r="Z139" i="20"/>
  <c r="X139" i="20"/>
  <c r="Y139" i="20" s="1"/>
  <c r="U139" i="20"/>
  <c r="S139" i="20"/>
  <c r="P139" i="20"/>
  <c r="N139" i="20"/>
  <c r="K139" i="20"/>
  <c r="J139" i="20"/>
  <c r="I139" i="20"/>
  <c r="F139" i="20"/>
  <c r="E139" i="20"/>
  <c r="D139" i="20"/>
  <c r="Z138" i="20"/>
  <c r="X138" i="20"/>
  <c r="Y138" i="20" s="1"/>
  <c r="U138" i="20"/>
  <c r="S138" i="20"/>
  <c r="P138" i="20"/>
  <c r="N138" i="20"/>
  <c r="K138" i="20"/>
  <c r="I138" i="20"/>
  <c r="J138" i="20" s="1"/>
  <c r="F138" i="20"/>
  <c r="D138" i="20"/>
  <c r="E138" i="20" s="1"/>
  <c r="Z137" i="20"/>
  <c r="Y137" i="20"/>
  <c r="X137" i="20"/>
  <c r="U137" i="20"/>
  <c r="S137" i="20"/>
  <c r="P137" i="20"/>
  <c r="N137" i="20"/>
  <c r="K137" i="20"/>
  <c r="I137" i="20"/>
  <c r="J137" i="20" s="1"/>
  <c r="F137" i="20"/>
  <c r="E137" i="20"/>
  <c r="D137" i="20"/>
  <c r="Z136" i="20"/>
  <c r="Y136" i="20"/>
  <c r="X136" i="20"/>
  <c r="U136" i="20"/>
  <c r="S136" i="20"/>
  <c r="P136" i="20"/>
  <c r="N136" i="20"/>
  <c r="K136" i="20"/>
  <c r="J136" i="20"/>
  <c r="I136" i="20"/>
  <c r="F136" i="20"/>
  <c r="E136" i="20"/>
  <c r="D136" i="20"/>
  <c r="Z135" i="20"/>
  <c r="Y135" i="20"/>
  <c r="X135" i="20"/>
  <c r="U135" i="20"/>
  <c r="S135" i="20"/>
  <c r="P135" i="20"/>
  <c r="N135" i="20"/>
  <c r="K135" i="20"/>
  <c r="J135" i="20"/>
  <c r="I135" i="20"/>
  <c r="F135" i="20"/>
  <c r="D135" i="20"/>
  <c r="E135" i="20" s="1"/>
  <c r="Z134" i="20"/>
  <c r="X134" i="20"/>
  <c r="Y134" i="20" s="1"/>
  <c r="U134" i="20"/>
  <c r="S134" i="20"/>
  <c r="P134" i="20"/>
  <c r="N134" i="20"/>
  <c r="K134" i="20"/>
  <c r="J134" i="20"/>
  <c r="I134" i="20"/>
  <c r="F134" i="20"/>
  <c r="D134" i="20"/>
  <c r="E134" i="20" s="1"/>
  <c r="Z133" i="20"/>
  <c r="Y133" i="20"/>
  <c r="X133" i="20"/>
  <c r="U133" i="20"/>
  <c r="S133" i="20"/>
  <c r="P133" i="20"/>
  <c r="N133" i="20"/>
  <c r="K133" i="20"/>
  <c r="I133" i="20"/>
  <c r="J133" i="20" s="1"/>
  <c r="F133" i="20"/>
  <c r="E133" i="20"/>
  <c r="D133" i="20"/>
  <c r="Z132" i="20"/>
  <c r="Y132" i="20"/>
  <c r="X132" i="20"/>
  <c r="U132" i="20"/>
  <c r="S132" i="20"/>
  <c r="P132" i="20"/>
  <c r="N132" i="20"/>
  <c r="K132" i="20"/>
  <c r="J132" i="20"/>
  <c r="I132" i="20"/>
  <c r="F132" i="20"/>
  <c r="E132" i="20"/>
  <c r="D132" i="20"/>
  <c r="Z131" i="20"/>
  <c r="X131" i="20"/>
  <c r="Y131" i="20" s="1"/>
  <c r="U131" i="20"/>
  <c r="S131" i="20"/>
  <c r="P131" i="20"/>
  <c r="N131" i="20"/>
  <c r="K131" i="20"/>
  <c r="J131" i="20"/>
  <c r="I131" i="20"/>
  <c r="F131" i="20"/>
  <c r="E131" i="20"/>
  <c r="D131" i="20"/>
  <c r="Z130" i="20"/>
  <c r="X130" i="20"/>
  <c r="Y130" i="20" s="1"/>
  <c r="U130" i="20"/>
  <c r="S130" i="20"/>
  <c r="P130" i="20"/>
  <c r="N130" i="20"/>
  <c r="K130" i="20"/>
  <c r="I130" i="20"/>
  <c r="J130" i="20" s="1"/>
  <c r="F130" i="20"/>
  <c r="D130" i="20"/>
  <c r="E130" i="20" s="1"/>
  <c r="Z129" i="20"/>
  <c r="Y129" i="20"/>
  <c r="X129" i="20"/>
  <c r="U129" i="20"/>
  <c r="S129" i="20"/>
  <c r="P129" i="20"/>
  <c r="N129" i="20"/>
  <c r="K129" i="20"/>
  <c r="I129" i="20"/>
  <c r="J129" i="20" s="1"/>
  <c r="F129" i="20"/>
  <c r="E129" i="20"/>
  <c r="D129" i="20"/>
  <c r="Z128" i="20"/>
  <c r="Y128" i="20"/>
  <c r="X128" i="20"/>
  <c r="U128" i="20"/>
  <c r="S128" i="20"/>
  <c r="P128" i="20"/>
  <c r="N128" i="20"/>
  <c r="K128" i="20"/>
  <c r="J128" i="20"/>
  <c r="I128" i="20"/>
  <c r="F128" i="20"/>
  <c r="E128" i="20"/>
  <c r="D128" i="20"/>
  <c r="Z127" i="20"/>
  <c r="Y127" i="20"/>
  <c r="X127" i="20"/>
  <c r="U127" i="20"/>
  <c r="S127" i="20"/>
  <c r="P127" i="20"/>
  <c r="N127" i="20"/>
  <c r="K127" i="20"/>
  <c r="J127" i="20"/>
  <c r="I127" i="20"/>
  <c r="F127" i="20"/>
  <c r="D127" i="20"/>
  <c r="E127" i="20" s="1"/>
  <c r="Z126" i="20"/>
  <c r="X126" i="20"/>
  <c r="Y126" i="20" s="1"/>
  <c r="U126" i="20"/>
  <c r="S126" i="20"/>
  <c r="P126" i="20"/>
  <c r="N126" i="20"/>
  <c r="K126" i="20"/>
  <c r="J126" i="20"/>
  <c r="I126" i="20"/>
  <c r="F126" i="20"/>
  <c r="D126" i="20"/>
  <c r="E126" i="20" s="1"/>
  <c r="Z125" i="20"/>
  <c r="Y125" i="20"/>
  <c r="X125" i="20"/>
  <c r="U125" i="20"/>
  <c r="S125" i="20"/>
  <c r="P125" i="20"/>
  <c r="N125" i="20"/>
  <c r="K125" i="20"/>
  <c r="I125" i="20"/>
  <c r="J125" i="20" s="1"/>
  <c r="F125" i="20"/>
  <c r="E125" i="20"/>
  <c r="D125" i="20"/>
  <c r="Z124" i="20"/>
  <c r="Y124" i="20"/>
  <c r="X124" i="20"/>
  <c r="U124" i="20"/>
  <c r="S124" i="20"/>
  <c r="P124" i="20"/>
  <c r="N124" i="20"/>
  <c r="K124" i="20"/>
  <c r="J124" i="20"/>
  <c r="I124" i="20"/>
  <c r="F124" i="20"/>
  <c r="E124" i="20"/>
  <c r="D124" i="20"/>
  <c r="Z123" i="20"/>
  <c r="X123" i="20"/>
  <c r="Y123" i="20" s="1"/>
  <c r="U123" i="20"/>
  <c r="S123" i="20"/>
  <c r="P123" i="20"/>
  <c r="N123" i="20"/>
  <c r="K123" i="20"/>
  <c r="J123" i="20"/>
  <c r="I123" i="20"/>
  <c r="F123" i="20"/>
  <c r="E123" i="20"/>
  <c r="D123" i="20"/>
  <c r="Z122" i="20"/>
  <c r="X122" i="20"/>
  <c r="U122" i="20"/>
  <c r="S122" i="20"/>
  <c r="P122" i="20"/>
  <c r="N122" i="20"/>
  <c r="K122" i="20"/>
  <c r="I122" i="20"/>
  <c r="F122" i="20"/>
  <c r="D122" i="20"/>
  <c r="Z121" i="20"/>
  <c r="Y121" i="20"/>
  <c r="X121" i="20"/>
  <c r="U121" i="20"/>
  <c r="S121" i="20"/>
  <c r="P121" i="20"/>
  <c r="N121" i="20"/>
  <c r="K121" i="20"/>
  <c r="I121" i="20"/>
  <c r="J121" i="20" s="1"/>
  <c r="F121" i="20"/>
  <c r="E121" i="20"/>
  <c r="D121" i="20"/>
  <c r="Z120" i="20"/>
  <c r="Y120" i="20"/>
  <c r="X120" i="20"/>
  <c r="U120" i="20"/>
  <c r="S120" i="20"/>
  <c r="P120" i="20"/>
  <c r="N120" i="20"/>
  <c r="K120" i="20"/>
  <c r="J120" i="20"/>
  <c r="I120" i="20"/>
  <c r="F120" i="20"/>
  <c r="E120" i="20"/>
  <c r="D120" i="20"/>
  <c r="Z119" i="20"/>
  <c r="Y119" i="20"/>
  <c r="X119" i="20"/>
  <c r="U119" i="20"/>
  <c r="S119" i="20"/>
  <c r="P119" i="20"/>
  <c r="N119" i="20"/>
  <c r="K119" i="20"/>
  <c r="J119" i="20"/>
  <c r="I119" i="20"/>
  <c r="F119" i="20"/>
  <c r="D119" i="20"/>
  <c r="E119" i="20" s="1"/>
  <c r="Z118" i="20"/>
  <c r="X118" i="20"/>
  <c r="Y118" i="20" s="1"/>
  <c r="U118" i="20"/>
  <c r="S118" i="20"/>
  <c r="P118" i="20"/>
  <c r="N118" i="20"/>
  <c r="K118" i="20"/>
  <c r="J118" i="20"/>
  <c r="I118" i="20"/>
  <c r="F118" i="20"/>
  <c r="D118" i="20"/>
  <c r="E118" i="20" s="1"/>
  <c r="Z117" i="20"/>
  <c r="Y117" i="20"/>
  <c r="X117" i="20"/>
  <c r="U117" i="20"/>
  <c r="S117" i="20"/>
  <c r="P117" i="20"/>
  <c r="N117" i="20"/>
  <c r="K117" i="20"/>
  <c r="I117" i="20"/>
  <c r="J117" i="20" s="1"/>
  <c r="F117" i="20"/>
  <c r="E117" i="20"/>
  <c r="D117" i="20"/>
  <c r="Z116" i="20"/>
  <c r="Y116" i="20"/>
  <c r="X116" i="20"/>
  <c r="U116" i="20"/>
  <c r="S116" i="20"/>
  <c r="P116" i="20"/>
  <c r="N116" i="20"/>
  <c r="K116" i="20"/>
  <c r="J116" i="20"/>
  <c r="I116" i="20"/>
  <c r="F116" i="20"/>
  <c r="E116" i="20"/>
  <c r="D116" i="20"/>
  <c r="Z115" i="20"/>
  <c r="X115" i="20"/>
  <c r="Y115" i="20" s="1"/>
  <c r="U115" i="20"/>
  <c r="S115" i="20"/>
  <c r="P115" i="20"/>
  <c r="N115" i="20"/>
  <c r="K115" i="20"/>
  <c r="J115" i="20"/>
  <c r="I115" i="20"/>
  <c r="F115" i="20"/>
  <c r="E115" i="20"/>
  <c r="D115" i="20"/>
  <c r="Z114" i="20"/>
  <c r="X114" i="20"/>
  <c r="Y114" i="20" s="1"/>
  <c r="U114" i="20"/>
  <c r="S114" i="20"/>
  <c r="P114" i="20"/>
  <c r="N114" i="20"/>
  <c r="K114" i="20"/>
  <c r="I114" i="20"/>
  <c r="J114" i="20" s="1"/>
  <c r="F114" i="20"/>
  <c r="D114" i="20"/>
  <c r="E114" i="20" s="1"/>
  <c r="Z113" i="20"/>
  <c r="Y113" i="20"/>
  <c r="X113" i="20"/>
  <c r="U113" i="20"/>
  <c r="S113" i="20"/>
  <c r="P113" i="20"/>
  <c r="N113" i="20"/>
  <c r="K113" i="20"/>
  <c r="I113" i="20"/>
  <c r="J113" i="20" s="1"/>
  <c r="F113" i="20"/>
  <c r="E113" i="20"/>
  <c r="D113" i="20"/>
  <c r="Z112" i="20"/>
  <c r="Y112" i="20"/>
  <c r="X112" i="20"/>
  <c r="U112" i="20"/>
  <c r="S112" i="20"/>
  <c r="P112" i="20"/>
  <c r="N112" i="20"/>
  <c r="K112" i="20"/>
  <c r="J112" i="20"/>
  <c r="I112" i="20"/>
  <c r="F112" i="20"/>
  <c r="E112" i="20"/>
  <c r="D112" i="20"/>
  <c r="Z111" i="20"/>
  <c r="Y111" i="20"/>
  <c r="X111" i="20"/>
  <c r="U111" i="20"/>
  <c r="S111" i="20"/>
  <c r="P111" i="20"/>
  <c r="N111" i="20"/>
  <c r="K111" i="20"/>
  <c r="J111" i="20"/>
  <c r="I111" i="20"/>
  <c r="F111" i="20"/>
  <c r="D111" i="20"/>
  <c r="E111" i="20" s="1"/>
  <c r="Z110" i="20"/>
  <c r="X110" i="20"/>
  <c r="Y110" i="20" s="1"/>
  <c r="U110" i="20"/>
  <c r="S110" i="20"/>
  <c r="P110" i="20"/>
  <c r="N110" i="20"/>
  <c r="K110" i="20"/>
  <c r="J110" i="20"/>
  <c r="I110" i="20"/>
  <c r="F110" i="20"/>
  <c r="D110" i="20"/>
  <c r="E110" i="20" s="1"/>
  <c r="Z109" i="20"/>
  <c r="Y109" i="20"/>
  <c r="X109" i="20"/>
  <c r="U109" i="20"/>
  <c r="S109" i="20"/>
  <c r="P109" i="20"/>
  <c r="N109" i="20"/>
  <c r="K109" i="20"/>
  <c r="I109" i="20"/>
  <c r="J109" i="20" s="1"/>
  <c r="F109" i="20"/>
  <c r="E109" i="20"/>
  <c r="D109" i="20"/>
  <c r="Z108" i="20"/>
  <c r="Y108" i="20"/>
  <c r="X108" i="20"/>
  <c r="U108" i="20"/>
  <c r="S108" i="20"/>
  <c r="P108" i="20"/>
  <c r="N108" i="20"/>
  <c r="K108" i="20"/>
  <c r="J108" i="20"/>
  <c r="I108" i="20"/>
  <c r="F108" i="20"/>
  <c r="E108" i="20"/>
  <c r="D108" i="20"/>
  <c r="Z107" i="20"/>
  <c r="X107" i="20"/>
  <c r="Y107" i="20" s="1"/>
  <c r="U107" i="20"/>
  <c r="S107" i="20"/>
  <c r="P107" i="20"/>
  <c r="N107" i="20"/>
  <c r="K107" i="20"/>
  <c r="J107" i="20"/>
  <c r="I107" i="20"/>
  <c r="F107" i="20"/>
  <c r="E107" i="20"/>
  <c r="D107" i="20"/>
  <c r="Z106" i="20"/>
  <c r="X106" i="20"/>
  <c r="Y106" i="20" s="1"/>
  <c r="U106" i="20"/>
  <c r="S106" i="20"/>
  <c r="P106" i="20"/>
  <c r="N106" i="20"/>
  <c r="K106" i="20"/>
  <c r="I106" i="20"/>
  <c r="J106" i="20" s="1"/>
  <c r="F106" i="20"/>
  <c r="D106" i="20"/>
  <c r="E106" i="20" s="1"/>
  <c r="Z105" i="20"/>
  <c r="Y105" i="20"/>
  <c r="X105" i="20"/>
  <c r="U105" i="20"/>
  <c r="S105" i="20"/>
  <c r="P105" i="20"/>
  <c r="N105" i="20"/>
  <c r="K105" i="20"/>
  <c r="I105" i="20"/>
  <c r="J105" i="20" s="1"/>
  <c r="F105" i="20"/>
  <c r="E105" i="20"/>
  <c r="D105" i="20"/>
  <c r="Z104" i="20"/>
  <c r="Y104" i="20"/>
  <c r="X104" i="20"/>
  <c r="U104" i="20"/>
  <c r="S104" i="20"/>
  <c r="P104" i="20"/>
  <c r="N104" i="20"/>
  <c r="K104" i="20"/>
  <c r="J104" i="20"/>
  <c r="I104" i="20"/>
  <c r="F104" i="20"/>
  <c r="E104" i="20"/>
  <c r="D104" i="20"/>
  <c r="Z103" i="20"/>
  <c r="Y103" i="20"/>
  <c r="X103" i="20"/>
  <c r="U103" i="20"/>
  <c r="S103" i="20"/>
  <c r="P103" i="20"/>
  <c r="N103" i="20"/>
  <c r="K103" i="20"/>
  <c r="J103" i="20"/>
  <c r="I103" i="20"/>
  <c r="F103" i="20"/>
  <c r="D103" i="20"/>
  <c r="E103" i="20" s="1"/>
  <c r="Z102" i="20"/>
  <c r="X102" i="20"/>
  <c r="U102" i="20"/>
  <c r="S102" i="20"/>
  <c r="P102" i="20"/>
  <c r="N102" i="20"/>
  <c r="K102" i="20"/>
  <c r="J102" i="20"/>
  <c r="I102" i="20"/>
  <c r="F102" i="20"/>
  <c r="F233" i="20" s="1"/>
  <c r="AS33" i="9" s="1"/>
  <c r="D102" i="20"/>
  <c r="Z101" i="20"/>
  <c r="Y101" i="20"/>
  <c r="X101" i="20"/>
  <c r="U101" i="20"/>
  <c r="S101" i="20"/>
  <c r="P101" i="20"/>
  <c r="N101" i="20"/>
  <c r="K101" i="20"/>
  <c r="I101" i="20"/>
  <c r="J101" i="20" s="1"/>
  <c r="F101" i="20"/>
  <c r="E101" i="20"/>
  <c r="D101" i="20"/>
  <c r="Z100" i="20"/>
  <c r="Y100" i="20"/>
  <c r="X100" i="20"/>
  <c r="U100" i="20"/>
  <c r="S100" i="20"/>
  <c r="P100" i="20"/>
  <c r="N100" i="20"/>
  <c r="K100" i="20"/>
  <c r="J100" i="20"/>
  <c r="I100" i="20"/>
  <c r="F100" i="20"/>
  <c r="E100" i="20"/>
  <c r="D100" i="20"/>
  <c r="Z99" i="20"/>
  <c r="X99" i="20"/>
  <c r="Y99" i="20" s="1"/>
  <c r="U99" i="20"/>
  <c r="S99" i="20"/>
  <c r="P99" i="20"/>
  <c r="N99" i="20"/>
  <c r="K99" i="20"/>
  <c r="J99" i="20"/>
  <c r="I99" i="20"/>
  <c r="F99" i="20"/>
  <c r="E99" i="20"/>
  <c r="D99" i="20"/>
  <c r="Z98" i="20"/>
  <c r="X98" i="20"/>
  <c r="Y98" i="20" s="1"/>
  <c r="U98" i="20"/>
  <c r="S98" i="20"/>
  <c r="P98" i="20"/>
  <c r="N98" i="20"/>
  <c r="K98" i="20"/>
  <c r="I98" i="20"/>
  <c r="J98" i="20" s="1"/>
  <c r="F98" i="20"/>
  <c r="D98" i="20"/>
  <c r="E98" i="20" s="1"/>
  <c r="Z97" i="20"/>
  <c r="Y97" i="20"/>
  <c r="X97" i="20"/>
  <c r="U97" i="20"/>
  <c r="S97" i="20"/>
  <c r="P97" i="20"/>
  <c r="N97" i="20"/>
  <c r="K97" i="20"/>
  <c r="I97" i="20"/>
  <c r="J97" i="20" s="1"/>
  <c r="F97" i="20"/>
  <c r="E97" i="20"/>
  <c r="D97" i="20"/>
  <c r="Z96" i="20"/>
  <c r="Y96" i="20"/>
  <c r="X96" i="20"/>
  <c r="U96" i="20"/>
  <c r="S96" i="20"/>
  <c r="P96" i="20"/>
  <c r="N96" i="20"/>
  <c r="K96" i="20"/>
  <c r="J96" i="20"/>
  <c r="I96" i="20"/>
  <c r="F96" i="20"/>
  <c r="D96" i="20"/>
  <c r="E96" i="20" s="1"/>
  <c r="Z95" i="20"/>
  <c r="Y95" i="20"/>
  <c r="X95" i="20"/>
  <c r="U95" i="20"/>
  <c r="S95" i="20"/>
  <c r="P95" i="20"/>
  <c r="N95" i="20"/>
  <c r="K95" i="20"/>
  <c r="J95" i="20"/>
  <c r="I95" i="20"/>
  <c r="F95" i="20"/>
  <c r="D95" i="20"/>
  <c r="E95" i="20" s="1"/>
  <c r="Z94" i="20"/>
  <c r="X94" i="20"/>
  <c r="Y94" i="20" s="1"/>
  <c r="U94" i="20"/>
  <c r="S94" i="20"/>
  <c r="P94" i="20"/>
  <c r="N94" i="20"/>
  <c r="K94" i="20"/>
  <c r="J94" i="20"/>
  <c r="I94" i="20"/>
  <c r="F94" i="20"/>
  <c r="D94" i="20"/>
  <c r="E94" i="20" s="1"/>
  <c r="Z93" i="20"/>
  <c r="Y93" i="20"/>
  <c r="X93" i="20"/>
  <c r="U93" i="20"/>
  <c r="S93" i="20"/>
  <c r="P93" i="20"/>
  <c r="N93" i="20"/>
  <c r="K93" i="20"/>
  <c r="I93" i="20"/>
  <c r="J93" i="20" s="1"/>
  <c r="F93" i="20"/>
  <c r="E93" i="20"/>
  <c r="D93" i="20"/>
  <c r="Z92" i="20"/>
  <c r="X92" i="20"/>
  <c r="Y92" i="20" s="1"/>
  <c r="U92" i="20"/>
  <c r="S92" i="20"/>
  <c r="P92" i="20"/>
  <c r="N92" i="20"/>
  <c r="K92" i="20"/>
  <c r="I92" i="20"/>
  <c r="J92" i="20" s="1"/>
  <c r="F92" i="20"/>
  <c r="E92" i="20"/>
  <c r="D92" i="20"/>
  <c r="Z91" i="20"/>
  <c r="X91" i="20"/>
  <c r="Y91" i="20" s="1"/>
  <c r="U91" i="20"/>
  <c r="S91" i="20"/>
  <c r="P91" i="20"/>
  <c r="N91" i="20"/>
  <c r="K91" i="20"/>
  <c r="J91" i="20"/>
  <c r="I91" i="20"/>
  <c r="F91" i="20"/>
  <c r="D91" i="20"/>
  <c r="E91" i="20" s="1"/>
  <c r="Z90" i="20"/>
  <c r="Y90" i="20"/>
  <c r="X90" i="20"/>
  <c r="U90" i="20"/>
  <c r="S90" i="20"/>
  <c r="P90" i="20"/>
  <c r="N90" i="20"/>
  <c r="K90" i="20"/>
  <c r="I90" i="20"/>
  <c r="J90" i="20" s="1"/>
  <c r="F90" i="20"/>
  <c r="E90" i="20"/>
  <c r="D90" i="20"/>
  <c r="Z89" i="20"/>
  <c r="X89" i="20"/>
  <c r="Y89" i="20" s="1"/>
  <c r="U89" i="20"/>
  <c r="S89" i="20"/>
  <c r="P89" i="20"/>
  <c r="N89" i="20"/>
  <c r="K89" i="20"/>
  <c r="J89" i="20"/>
  <c r="I89" i="20"/>
  <c r="F89" i="20"/>
  <c r="D89" i="20"/>
  <c r="E89" i="20" s="1"/>
  <c r="Z88" i="20"/>
  <c r="Y88" i="20"/>
  <c r="X88" i="20"/>
  <c r="U88" i="20"/>
  <c r="S88" i="20"/>
  <c r="P88" i="20"/>
  <c r="N88" i="20"/>
  <c r="K88" i="20"/>
  <c r="I88" i="20"/>
  <c r="J88" i="20" s="1"/>
  <c r="F88" i="20"/>
  <c r="E88" i="20"/>
  <c r="D88" i="20"/>
  <c r="Z87" i="20"/>
  <c r="X87" i="20"/>
  <c r="Y87" i="20" s="1"/>
  <c r="U87" i="20"/>
  <c r="S87" i="20"/>
  <c r="P87" i="20"/>
  <c r="N87" i="20"/>
  <c r="K87" i="20"/>
  <c r="J87" i="20"/>
  <c r="I87" i="20"/>
  <c r="F87" i="20"/>
  <c r="D87" i="20"/>
  <c r="E87" i="20" s="1"/>
  <c r="Z86" i="20"/>
  <c r="Y86" i="20"/>
  <c r="X86" i="20"/>
  <c r="U86" i="20"/>
  <c r="S86" i="20"/>
  <c r="P86" i="20"/>
  <c r="N86" i="20"/>
  <c r="K86" i="20"/>
  <c r="I86" i="20"/>
  <c r="J86" i="20" s="1"/>
  <c r="F86" i="20"/>
  <c r="E86" i="20"/>
  <c r="D86" i="20"/>
  <c r="Z85" i="20"/>
  <c r="X85" i="20"/>
  <c r="Y85" i="20" s="1"/>
  <c r="U85" i="20"/>
  <c r="S85" i="20"/>
  <c r="P85" i="20"/>
  <c r="N85" i="20"/>
  <c r="K85" i="20"/>
  <c r="J85" i="20"/>
  <c r="I85" i="20"/>
  <c r="F85" i="20"/>
  <c r="D85" i="20"/>
  <c r="E85" i="20" s="1"/>
  <c r="Z84" i="20"/>
  <c r="Y84" i="20"/>
  <c r="X84" i="20"/>
  <c r="U84" i="20"/>
  <c r="S84" i="20"/>
  <c r="P84" i="20"/>
  <c r="N84" i="20"/>
  <c r="K84" i="20"/>
  <c r="I84" i="20"/>
  <c r="J84" i="20" s="1"/>
  <c r="F84" i="20"/>
  <c r="E84" i="20"/>
  <c r="D84" i="20"/>
  <c r="Z83" i="20"/>
  <c r="X83" i="20"/>
  <c r="Y83" i="20" s="1"/>
  <c r="U83" i="20"/>
  <c r="S83" i="20"/>
  <c r="P83" i="20"/>
  <c r="N83" i="20"/>
  <c r="K83" i="20"/>
  <c r="J83" i="20"/>
  <c r="I83" i="20"/>
  <c r="F83" i="20"/>
  <c r="D83" i="20"/>
  <c r="E83" i="20" s="1"/>
  <c r="Z82" i="20"/>
  <c r="Y82" i="20"/>
  <c r="X82" i="20"/>
  <c r="U82" i="20"/>
  <c r="S82" i="20"/>
  <c r="P82" i="20"/>
  <c r="N82" i="20"/>
  <c r="K82" i="20"/>
  <c r="I82" i="20"/>
  <c r="F82" i="20"/>
  <c r="E82" i="20"/>
  <c r="D82" i="20"/>
  <c r="Z81" i="20"/>
  <c r="X81" i="20"/>
  <c r="Y81" i="20" s="1"/>
  <c r="U81" i="20"/>
  <c r="S81" i="20"/>
  <c r="P81" i="20"/>
  <c r="N81" i="20"/>
  <c r="K81" i="20"/>
  <c r="J81" i="20"/>
  <c r="I81" i="20"/>
  <c r="F81" i="20"/>
  <c r="D81" i="20"/>
  <c r="E81" i="20" s="1"/>
  <c r="Z80" i="20"/>
  <c r="Y80" i="20"/>
  <c r="X80" i="20"/>
  <c r="U80" i="20"/>
  <c r="S80" i="20"/>
  <c r="P80" i="20"/>
  <c r="N80" i="20"/>
  <c r="K80" i="20"/>
  <c r="I80" i="20"/>
  <c r="J80" i="20" s="1"/>
  <c r="F80" i="20"/>
  <c r="E80" i="20"/>
  <c r="D80" i="20"/>
  <c r="Z79" i="20"/>
  <c r="X79" i="20"/>
  <c r="Y79" i="20" s="1"/>
  <c r="U79" i="20"/>
  <c r="S79" i="20"/>
  <c r="P79" i="20"/>
  <c r="N79" i="20"/>
  <c r="K79" i="20"/>
  <c r="J79" i="20"/>
  <c r="I79" i="20"/>
  <c r="F79" i="20"/>
  <c r="D79" i="20"/>
  <c r="E79" i="20" s="1"/>
  <c r="Z78" i="20"/>
  <c r="Y78" i="20"/>
  <c r="X78" i="20"/>
  <c r="U78" i="20"/>
  <c r="S78" i="20"/>
  <c r="P78" i="20"/>
  <c r="N78" i="20"/>
  <c r="K78" i="20"/>
  <c r="I78" i="20"/>
  <c r="J78" i="20" s="1"/>
  <c r="F78" i="20"/>
  <c r="E78" i="20"/>
  <c r="D78" i="20"/>
  <c r="Z77" i="20"/>
  <c r="X77" i="20"/>
  <c r="Y77" i="20" s="1"/>
  <c r="U77" i="20"/>
  <c r="S77" i="20"/>
  <c r="P77" i="20"/>
  <c r="N77" i="20"/>
  <c r="K77" i="20"/>
  <c r="J77" i="20"/>
  <c r="I77" i="20"/>
  <c r="F77" i="20"/>
  <c r="D77" i="20"/>
  <c r="E77" i="20" s="1"/>
  <c r="Z76" i="20"/>
  <c r="Y76" i="20"/>
  <c r="X76" i="20"/>
  <c r="U76" i="20"/>
  <c r="S76" i="20"/>
  <c r="P76" i="20"/>
  <c r="N76" i="20"/>
  <c r="K76" i="20"/>
  <c r="I76" i="20"/>
  <c r="J76" i="20" s="1"/>
  <c r="F76" i="20"/>
  <c r="E76" i="20"/>
  <c r="D76" i="20"/>
  <c r="Z75" i="20"/>
  <c r="X75" i="20"/>
  <c r="Y75" i="20" s="1"/>
  <c r="U75" i="20"/>
  <c r="S75" i="20"/>
  <c r="P75" i="20"/>
  <c r="N75" i="20"/>
  <c r="K75" i="20"/>
  <c r="J75" i="20"/>
  <c r="I75" i="20"/>
  <c r="F75" i="20"/>
  <c r="D75" i="20"/>
  <c r="E75" i="20" s="1"/>
  <c r="Z74" i="20"/>
  <c r="Y74" i="20"/>
  <c r="X74" i="20"/>
  <c r="U74" i="20"/>
  <c r="S74" i="20"/>
  <c r="P74" i="20"/>
  <c r="N74" i="20"/>
  <c r="K74" i="20"/>
  <c r="I74" i="20"/>
  <c r="J74" i="20" s="1"/>
  <c r="F74" i="20"/>
  <c r="E74" i="20"/>
  <c r="D74" i="20"/>
  <c r="Z73" i="20"/>
  <c r="X73" i="20"/>
  <c r="Y73" i="20" s="1"/>
  <c r="U73" i="20"/>
  <c r="S73" i="20"/>
  <c r="P73" i="20"/>
  <c r="N73" i="20"/>
  <c r="K73" i="20"/>
  <c r="J73" i="20"/>
  <c r="I73" i="20"/>
  <c r="F73" i="20"/>
  <c r="D73" i="20"/>
  <c r="E73" i="20" s="1"/>
  <c r="Z72" i="20"/>
  <c r="Y72" i="20"/>
  <c r="X72" i="20"/>
  <c r="U72" i="20"/>
  <c r="S72" i="20"/>
  <c r="P72" i="20"/>
  <c r="N72" i="20"/>
  <c r="K72" i="20"/>
  <c r="I72" i="20"/>
  <c r="J72" i="20" s="1"/>
  <c r="F72" i="20"/>
  <c r="E72" i="20"/>
  <c r="D72" i="20"/>
  <c r="Z71" i="20"/>
  <c r="X71" i="20"/>
  <c r="Y71" i="20" s="1"/>
  <c r="U71" i="20"/>
  <c r="S71" i="20"/>
  <c r="P71" i="20"/>
  <c r="N71" i="20"/>
  <c r="K71" i="20"/>
  <c r="J71" i="20"/>
  <c r="I71" i="20"/>
  <c r="F71" i="20"/>
  <c r="D71" i="20"/>
  <c r="E71" i="20" s="1"/>
  <c r="Z70" i="20"/>
  <c r="Y70" i="20"/>
  <c r="X70" i="20"/>
  <c r="U70" i="20"/>
  <c r="S70" i="20"/>
  <c r="P70" i="20"/>
  <c r="N70" i="20"/>
  <c r="K70" i="20"/>
  <c r="I70" i="20"/>
  <c r="J70" i="20" s="1"/>
  <c r="F70" i="20"/>
  <c r="E70" i="20"/>
  <c r="D70" i="20"/>
  <c r="Z69" i="20"/>
  <c r="X69" i="20"/>
  <c r="Y69" i="20" s="1"/>
  <c r="U69" i="20"/>
  <c r="S69" i="20"/>
  <c r="P69" i="20"/>
  <c r="N69" i="20"/>
  <c r="K69" i="20"/>
  <c r="J69" i="20"/>
  <c r="I69" i="20"/>
  <c r="F69" i="20"/>
  <c r="D69" i="20"/>
  <c r="E69" i="20" s="1"/>
  <c r="Z68" i="20"/>
  <c r="Y68" i="20"/>
  <c r="X68" i="20"/>
  <c r="U68" i="20"/>
  <c r="S68" i="20"/>
  <c r="P68" i="20"/>
  <c r="N68" i="20"/>
  <c r="K68" i="20"/>
  <c r="I68" i="20"/>
  <c r="J68" i="20" s="1"/>
  <c r="F68" i="20"/>
  <c r="E68" i="20"/>
  <c r="D68" i="20"/>
  <c r="Z67" i="20"/>
  <c r="X67" i="20"/>
  <c r="Y67" i="20" s="1"/>
  <c r="U67" i="20"/>
  <c r="S67" i="20"/>
  <c r="P67" i="20"/>
  <c r="N67" i="20"/>
  <c r="K67" i="20"/>
  <c r="J67" i="20"/>
  <c r="I67" i="20"/>
  <c r="F67" i="20"/>
  <c r="D67" i="20"/>
  <c r="E67" i="20" s="1"/>
  <c r="Z66" i="20"/>
  <c r="Y66" i="20"/>
  <c r="X66" i="20"/>
  <c r="U66" i="20"/>
  <c r="S66" i="20"/>
  <c r="P66" i="20"/>
  <c r="N66" i="20"/>
  <c r="K66" i="20"/>
  <c r="I66" i="20"/>
  <c r="J66" i="20" s="1"/>
  <c r="F66" i="20"/>
  <c r="E66" i="20"/>
  <c r="D66" i="20"/>
  <c r="Z65" i="20"/>
  <c r="X65" i="20"/>
  <c r="Y65" i="20" s="1"/>
  <c r="U65" i="20"/>
  <c r="S65" i="20"/>
  <c r="P65" i="20"/>
  <c r="N65" i="20"/>
  <c r="K65" i="20"/>
  <c r="J65" i="20"/>
  <c r="I65" i="20"/>
  <c r="F65" i="20"/>
  <c r="D65" i="20"/>
  <c r="E65" i="20" s="1"/>
  <c r="Z64" i="20"/>
  <c r="Y64" i="20"/>
  <c r="X64" i="20"/>
  <c r="U64" i="20"/>
  <c r="S64" i="20"/>
  <c r="P64" i="20"/>
  <c r="N64" i="20"/>
  <c r="K64" i="20"/>
  <c r="I64" i="20"/>
  <c r="J64" i="20" s="1"/>
  <c r="F64" i="20"/>
  <c r="E64" i="20"/>
  <c r="D64" i="20"/>
  <c r="Z63" i="20"/>
  <c r="X63" i="20"/>
  <c r="U63" i="20"/>
  <c r="S63" i="20"/>
  <c r="P63" i="20"/>
  <c r="N63" i="20"/>
  <c r="K63" i="20"/>
  <c r="J63" i="20"/>
  <c r="I63" i="20"/>
  <c r="F63" i="20"/>
  <c r="D63" i="20"/>
  <c r="E63" i="20" s="1"/>
  <c r="Z62" i="20"/>
  <c r="Y62" i="20"/>
  <c r="X62" i="20"/>
  <c r="U62" i="20"/>
  <c r="S62" i="20"/>
  <c r="P62" i="20"/>
  <c r="N62" i="20"/>
  <c r="K62" i="20"/>
  <c r="I62" i="20"/>
  <c r="F62" i="20"/>
  <c r="E62" i="20"/>
  <c r="D62" i="20"/>
  <c r="Z61" i="20"/>
  <c r="X61" i="20"/>
  <c r="Y61" i="20" s="1"/>
  <c r="U61" i="20"/>
  <c r="S61" i="20"/>
  <c r="P61" i="20"/>
  <c r="N61" i="20"/>
  <c r="K61" i="20"/>
  <c r="J61" i="20"/>
  <c r="I61" i="20"/>
  <c r="F61" i="20"/>
  <c r="D61" i="20"/>
  <c r="E61" i="20" s="1"/>
  <c r="Z60" i="20"/>
  <c r="Y60" i="20"/>
  <c r="X60" i="20"/>
  <c r="U60" i="20"/>
  <c r="S60" i="20"/>
  <c r="P60" i="20"/>
  <c r="N60" i="20"/>
  <c r="K60" i="20"/>
  <c r="I60" i="20"/>
  <c r="J60" i="20" s="1"/>
  <c r="F60" i="20"/>
  <c r="E60" i="20"/>
  <c r="D60" i="20"/>
  <c r="Z59" i="20"/>
  <c r="X59" i="20"/>
  <c r="Y59" i="20" s="1"/>
  <c r="U59" i="20"/>
  <c r="S59" i="20"/>
  <c r="P59" i="20"/>
  <c r="N59" i="20"/>
  <c r="K59" i="20"/>
  <c r="J59" i="20"/>
  <c r="I59" i="20"/>
  <c r="F59" i="20"/>
  <c r="D59" i="20"/>
  <c r="E59" i="20" s="1"/>
  <c r="Z58" i="20"/>
  <c r="Y58" i="20"/>
  <c r="X58" i="20"/>
  <c r="U58" i="20"/>
  <c r="S58" i="20"/>
  <c r="P58" i="20"/>
  <c r="N58" i="20"/>
  <c r="K58" i="20"/>
  <c r="I58" i="20"/>
  <c r="J58" i="20" s="1"/>
  <c r="F58" i="20"/>
  <c r="E58" i="20"/>
  <c r="D58" i="20"/>
  <c r="Z57" i="20"/>
  <c r="X57" i="20"/>
  <c r="Y57" i="20" s="1"/>
  <c r="U57" i="20"/>
  <c r="S57" i="20"/>
  <c r="P57" i="20"/>
  <c r="N57" i="20"/>
  <c r="K57" i="20"/>
  <c r="J57" i="20"/>
  <c r="I57" i="20"/>
  <c r="F57" i="20"/>
  <c r="D57" i="20"/>
  <c r="E57" i="20" s="1"/>
  <c r="Z56" i="20"/>
  <c r="Y56" i="20"/>
  <c r="X56" i="20"/>
  <c r="U56" i="20"/>
  <c r="S56" i="20"/>
  <c r="P56" i="20"/>
  <c r="N56" i="20"/>
  <c r="K56" i="20"/>
  <c r="I56" i="20"/>
  <c r="J56" i="20" s="1"/>
  <c r="F56" i="20"/>
  <c r="E56" i="20"/>
  <c r="D56" i="20"/>
  <c r="Z55" i="20"/>
  <c r="X55" i="20"/>
  <c r="Y55" i="20" s="1"/>
  <c r="U55" i="20"/>
  <c r="S55" i="20"/>
  <c r="P55" i="20"/>
  <c r="N55" i="20"/>
  <c r="K55" i="20"/>
  <c r="J55" i="20"/>
  <c r="I55" i="20"/>
  <c r="F55" i="20"/>
  <c r="D55" i="20"/>
  <c r="E55" i="20" s="1"/>
  <c r="Z54" i="20"/>
  <c r="Y54" i="20"/>
  <c r="X54" i="20"/>
  <c r="U54" i="20"/>
  <c r="S54" i="20"/>
  <c r="P54" i="20"/>
  <c r="N54" i="20"/>
  <c r="K54" i="20"/>
  <c r="I54" i="20"/>
  <c r="J54" i="20" s="1"/>
  <c r="F54" i="20"/>
  <c r="E54" i="20"/>
  <c r="D54" i="20"/>
  <c r="Z53" i="20"/>
  <c r="X53" i="20"/>
  <c r="Y53" i="20" s="1"/>
  <c r="U53" i="20"/>
  <c r="S53" i="20"/>
  <c r="P53" i="20"/>
  <c r="N53" i="20"/>
  <c r="K53" i="20"/>
  <c r="J53" i="20"/>
  <c r="I53" i="20"/>
  <c r="F53" i="20"/>
  <c r="D53" i="20"/>
  <c r="E53" i="20" s="1"/>
  <c r="Z52" i="20"/>
  <c r="Y52" i="20"/>
  <c r="X52" i="20"/>
  <c r="U52" i="20"/>
  <c r="S52" i="20"/>
  <c r="P52" i="20"/>
  <c r="N52" i="20"/>
  <c r="K52" i="20"/>
  <c r="I52" i="20"/>
  <c r="J52" i="20" s="1"/>
  <c r="F52" i="20"/>
  <c r="E52" i="20"/>
  <c r="D52" i="20"/>
  <c r="Z51" i="20"/>
  <c r="X51" i="20"/>
  <c r="Y51" i="20" s="1"/>
  <c r="U51" i="20"/>
  <c r="S51" i="20"/>
  <c r="P51" i="20"/>
  <c r="N51" i="20"/>
  <c r="K51" i="20"/>
  <c r="J51" i="20"/>
  <c r="I51" i="20"/>
  <c r="F51" i="20"/>
  <c r="D51" i="20"/>
  <c r="E51" i="20" s="1"/>
  <c r="Z50" i="20"/>
  <c r="Y50" i="20"/>
  <c r="X50" i="20"/>
  <c r="U50" i="20"/>
  <c r="S50" i="20"/>
  <c r="P50" i="20"/>
  <c r="N50" i="20"/>
  <c r="K50" i="20"/>
  <c r="I50" i="20"/>
  <c r="J50" i="20" s="1"/>
  <c r="F50" i="20"/>
  <c r="E50" i="20"/>
  <c r="D50" i="20"/>
  <c r="Z49" i="20"/>
  <c r="X49" i="20"/>
  <c r="Y49" i="20" s="1"/>
  <c r="U49" i="20"/>
  <c r="S49" i="20"/>
  <c r="P49" i="20"/>
  <c r="N49" i="20"/>
  <c r="K49" i="20"/>
  <c r="J49" i="20"/>
  <c r="I49" i="20"/>
  <c r="F49" i="20"/>
  <c r="D49" i="20"/>
  <c r="E49" i="20" s="1"/>
  <c r="Z48" i="20"/>
  <c r="Y48" i="20"/>
  <c r="X48" i="20"/>
  <c r="U48" i="20"/>
  <c r="S48" i="20"/>
  <c r="P48" i="20"/>
  <c r="N48" i="20"/>
  <c r="K48" i="20"/>
  <c r="I48" i="20"/>
  <c r="J48" i="20" s="1"/>
  <c r="F48" i="20"/>
  <c r="E48" i="20"/>
  <c r="D48" i="20"/>
  <c r="Z47" i="20"/>
  <c r="X47" i="20"/>
  <c r="Y47" i="20" s="1"/>
  <c r="U47" i="20"/>
  <c r="S47" i="20"/>
  <c r="P47" i="20"/>
  <c r="N47" i="20"/>
  <c r="K47" i="20"/>
  <c r="J47" i="20"/>
  <c r="I47" i="20"/>
  <c r="F47" i="20"/>
  <c r="D47" i="20"/>
  <c r="E47" i="20" s="1"/>
  <c r="Z46" i="20"/>
  <c r="Y46" i="20"/>
  <c r="X46" i="20"/>
  <c r="U46" i="20"/>
  <c r="S46" i="20"/>
  <c r="P46" i="20"/>
  <c r="N46" i="20"/>
  <c r="K46" i="20"/>
  <c r="I46" i="20"/>
  <c r="J46" i="20" s="1"/>
  <c r="F46" i="20"/>
  <c r="E46" i="20"/>
  <c r="D46" i="20"/>
  <c r="Z45" i="20"/>
  <c r="X45" i="20"/>
  <c r="Y45" i="20" s="1"/>
  <c r="U45" i="20"/>
  <c r="S45" i="20"/>
  <c r="P45" i="20"/>
  <c r="N45" i="20"/>
  <c r="K45" i="20"/>
  <c r="J45" i="20"/>
  <c r="I45" i="20"/>
  <c r="F45" i="20"/>
  <c r="D45" i="20"/>
  <c r="E45" i="20" s="1"/>
  <c r="Z44" i="20"/>
  <c r="Y44" i="20"/>
  <c r="X44" i="20"/>
  <c r="U44" i="20"/>
  <c r="S44" i="20"/>
  <c r="P44" i="20"/>
  <c r="N44" i="20"/>
  <c r="K44" i="20"/>
  <c r="I44" i="20"/>
  <c r="J44" i="20" s="1"/>
  <c r="F44" i="20"/>
  <c r="E44" i="20"/>
  <c r="D44" i="20"/>
  <c r="Z43" i="20"/>
  <c r="X43" i="20"/>
  <c r="Y43" i="20" s="1"/>
  <c r="U43" i="20"/>
  <c r="S43" i="20"/>
  <c r="P43" i="20"/>
  <c r="N43" i="20"/>
  <c r="K43" i="20"/>
  <c r="J43" i="20"/>
  <c r="I43" i="20"/>
  <c r="F43" i="20"/>
  <c r="D43" i="20"/>
  <c r="E43" i="20" s="1"/>
  <c r="Z42" i="20"/>
  <c r="Y42" i="20"/>
  <c r="X42" i="20"/>
  <c r="U42" i="20"/>
  <c r="S42" i="20"/>
  <c r="P42" i="20"/>
  <c r="N42" i="20"/>
  <c r="K42" i="20"/>
  <c r="I42" i="20"/>
  <c r="F42" i="20"/>
  <c r="E42" i="20"/>
  <c r="D42" i="20"/>
  <c r="Z41" i="20"/>
  <c r="X41" i="20"/>
  <c r="Y41" i="20" s="1"/>
  <c r="U41" i="20"/>
  <c r="S41" i="20"/>
  <c r="P41" i="20"/>
  <c r="N41" i="20"/>
  <c r="K41" i="20"/>
  <c r="J41" i="20"/>
  <c r="I41" i="20"/>
  <c r="F41" i="20"/>
  <c r="D41" i="20"/>
  <c r="E41" i="20" s="1"/>
  <c r="Z40" i="20"/>
  <c r="Y40" i="20"/>
  <c r="X40" i="20"/>
  <c r="U40" i="20"/>
  <c r="S40" i="20"/>
  <c r="P40" i="20"/>
  <c r="N40" i="20"/>
  <c r="K40" i="20"/>
  <c r="I40" i="20"/>
  <c r="J40" i="20" s="1"/>
  <c r="F40" i="20"/>
  <c r="E40" i="20"/>
  <c r="D40" i="20"/>
  <c r="Z39" i="20"/>
  <c r="X39" i="20"/>
  <c r="Y39" i="20" s="1"/>
  <c r="U39" i="20"/>
  <c r="S39" i="20"/>
  <c r="P39" i="20"/>
  <c r="N39" i="20"/>
  <c r="K39" i="20"/>
  <c r="J39" i="20"/>
  <c r="I39" i="20"/>
  <c r="F39" i="20"/>
  <c r="D39" i="20"/>
  <c r="E39" i="20" s="1"/>
  <c r="Z38" i="20"/>
  <c r="Y38" i="20"/>
  <c r="X38" i="20"/>
  <c r="U38" i="20"/>
  <c r="S38" i="20"/>
  <c r="P38" i="20"/>
  <c r="N38" i="20"/>
  <c r="K38" i="20"/>
  <c r="I38" i="20"/>
  <c r="J38" i="20" s="1"/>
  <c r="F38" i="20"/>
  <c r="E38" i="20"/>
  <c r="D38" i="20"/>
  <c r="Z37" i="20"/>
  <c r="X37" i="20"/>
  <c r="Y37" i="20" s="1"/>
  <c r="U37" i="20"/>
  <c r="S37" i="20"/>
  <c r="P37" i="20"/>
  <c r="N37" i="20"/>
  <c r="K37" i="20"/>
  <c r="J37" i="20"/>
  <c r="I37" i="20"/>
  <c r="F37" i="20"/>
  <c r="D37" i="20"/>
  <c r="E37" i="20" s="1"/>
  <c r="Z36" i="20"/>
  <c r="Y36" i="20"/>
  <c r="X36" i="20"/>
  <c r="U36" i="20"/>
  <c r="S36" i="20"/>
  <c r="P36" i="20"/>
  <c r="N36" i="20"/>
  <c r="K36" i="20"/>
  <c r="I36" i="20"/>
  <c r="J36" i="20" s="1"/>
  <c r="F36" i="20"/>
  <c r="E36" i="20"/>
  <c r="D36" i="20"/>
  <c r="Z35" i="20"/>
  <c r="X35" i="20"/>
  <c r="Y35" i="20" s="1"/>
  <c r="U35" i="20"/>
  <c r="S35" i="20"/>
  <c r="P35" i="20"/>
  <c r="N35" i="20"/>
  <c r="K35" i="20"/>
  <c r="J35" i="20"/>
  <c r="I35" i="20"/>
  <c r="F35" i="20"/>
  <c r="D35" i="20"/>
  <c r="E35" i="20" s="1"/>
  <c r="Z34" i="20"/>
  <c r="Y34" i="20"/>
  <c r="X34" i="20"/>
  <c r="U34" i="20"/>
  <c r="S34" i="20"/>
  <c r="P34" i="20"/>
  <c r="N34" i="20"/>
  <c r="K34" i="20"/>
  <c r="I34" i="20"/>
  <c r="J34" i="20" s="1"/>
  <c r="F34" i="20"/>
  <c r="E34" i="20"/>
  <c r="D34" i="20"/>
  <c r="Z33" i="20"/>
  <c r="X33" i="20"/>
  <c r="Y33" i="20" s="1"/>
  <c r="U33" i="20"/>
  <c r="S33" i="20"/>
  <c r="P33" i="20"/>
  <c r="N33" i="20"/>
  <c r="K33" i="20"/>
  <c r="J33" i="20"/>
  <c r="I33" i="20"/>
  <c r="F33" i="20"/>
  <c r="D33" i="20"/>
  <c r="E33" i="20" s="1"/>
  <c r="Z32" i="20"/>
  <c r="Y32" i="20"/>
  <c r="X32" i="20"/>
  <c r="U32" i="20"/>
  <c r="S32" i="20"/>
  <c r="P32" i="20"/>
  <c r="N32" i="20"/>
  <c r="K32" i="20"/>
  <c r="I32" i="20"/>
  <c r="J32" i="20" s="1"/>
  <c r="F32" i="20"/>
  <c r="E32" i="20"/>
  <c r="D32" i="20"/>
  <c r="Z31" i="20"/>
  <c r="X31" i="20"/>
  <c r="Y31" i="20" s="1"/>
  <c r="U31" i="20"/>
  <c r="S31" i="20"/>
  <c r="P31" i="20"/>
  <c r="N31" i="20"/>
  <c r="K31" i="20"/>
  <c r="J31" i="20"/>
  <c r="I31" i="20"/>
  <c r="F31" i="20"/>
  <c r="D31" i="20"/>
  <c r="E31" i="20" s="1"/>
  <c r="Z30" i="20"/>
  <c r="Y30" i="20"/>
  <c r="X30" i="20"/>
  <c r="U30" i="20"/>
  <c r="S30" i="20"/>
  <c r="P30" i="20"/>
  <c r="N30" i="20"/>
  <c r="K30" i="20"/>
  <c r="I30" i="20"/>
  <c r="J30" i="20" s="1"/>
  <c r="F30" i="20"/>
  <c r="E30" i="20"/>
  <c r="D30" i="20"/>
  <c r="Z29" i="20"/>
  <c r="X29" i="20"/>
  <c r="Y29" i="20" s="1"/>
  <c r="U29" i="20"/>
  <c r="S29" i="20"/>
  <c r="P29" i="20"/>
  <c r="N29" i="20"/>
  <c r="K29" i="20"/>
  <c r="J29" i="20"/>
  <c r="I29" i="20"/>
  <c r="F29" i="20"/>
  <c r="D29" i="20"/>
  <c r="E29" i="20" s="1"/>
  <c r="Z28" i="20"/>
  <c r="Y28" i="20"/>
  <c r="X28" i="20"/>
  <c r="U28" i="20"/>
  <c r="S28" i="20"/>
  <c r="P28" i="20"/>
  <c r="N28" i="20"/>
  <c r="K28" i="20"/>
  <c r="I28" i="20"/>
  <c r="J28" i="20" s="1"/>
  <c r="F28" i="20"/>
  <c r="E28" i="20"/>
  <c r="D28" i="20"/>
  <c r="Z27" i="20"/>
  <c r="X27" i="20"/>
  <c r="Y27" i="20" s="1"/>
  <c r="U27" i="20"/>
  <c r="S27" i="20"/>
  <c r="P27" i="20"/>
  <c r="N27" i="20"/>
  <c r="K27" i="20"/>
  <c r="J27" i="20"/>
  <c r="I27" i="20"/>
  <c r="F27" i="20"/>
  <c r="D27" i="20"/>
  <c r="E27" i="20" s="1"/>
  <c r="Z26" i="20"/>
  <c r="Y26" i="20"/>
  <c r="X26" i="20"/>
  <c r="U26" i="20"/>
  <c r="S26" i="20"/>
  <c r="P26" i="20"/>
  <c r="N26" i="20"/>
  <c r="K26" i="20"/>
  <c r="I26" i="20"/>
  <c r="J26" i="20" s="1"/>
  <c r="F26" i="20"/>
  <c r="E26" i="20"/>
  <c r="D26" i="20"/>
  <c r="Z25" i="20"/>
  <c r="X25" i="20"/>
  <c r="Y25" i="20" s="1"/>
  <c r="U25" i="20"/>
  <c r="S25" i="20"/>
  <c r="P25" i="20"/>
  <c r="N25" i="20"/>
  <c r="K25" i="20"/>
  <c r="J25" i="20"/>
  <c r="I25" i="20"/>
  <c r="F25" i="20"/>
  <c r="D25" i="20"/>
  <c r="E25" i="20" s="1"/>
  <c r="Z24" i="20"/>
  <c r="Y24" i="20"/>
  <c r="Y212" i="20" s="1"/>
  <c r="X24" i="20"/>
  <c r="U24" i="20"/>
  <c r="S24" i="20"/>
  <c r="P24" i="20"/>
  <c r="N24" i="20"/>
  <c r="K24" i="20"/>
  <c r="I24" i="20"/>
  <c r="J24" i="20" s="1"/>
  <c r="F24" i="20"/>
  <c r="E24" i="20"/>
  <c r="D24" i="20"/>
  <c r="Z23" i="20"/>
  <c r="X23" i="20"/>
  <c r="Y23" i="20" s="1"/>
  <c r="U23" i="20"/>
  <c r="S23" i="20"/>
  <c r="P23" i="20"/>
  <c r="N23" i="20"/>
  <c r="K23" i="20"/>
  <c r="J23" i="20"/>
  <c r="I23" i="20"/>
  <c r="F23" i="20"/>
  <c r="D23" i="20"/>
  <c r="E23" i="20" s="1"/>
  <c r="Z22" i="20"/>
  <c r="Y22" i="20"/>
  <c r="X22" i="20"/>
  <c r="U22" i="20"/>
  <c r="S22" i="20"/>
  <c r="P22" i="20"/>
  <c r="N22" i="20"/>
  <c r="K22" i="20"/>
  <c r="I22" i="20"/>
  <c r="F22" i="20"/>
  <c r="F213" i="20" s="1"/>
  <c r="AS13" i="9" s="1"/>
  <c r="E22" i="20"/>
  <c r="D22" i="20"/>
  <c r="D213" i="20" s="1"/>
  <c r="D214" i="20" s="1"/>
  <c r="Z21" i="20"/>
  <c r="X21" i="20"/>
  <c r="Y21" i="20" s="1"/>
  <c r="U21" i="20"/>
  <c r="S21" i="20"/>
  <c r="P21" i="20"/>
  <c r="N21" i="20"/>
  <c r="K21" i="20"/>
  <c r="J21" i="20"/>
  <c r="I21" i="20"/>
  <c r="F21" i="20"/>
  <c r="D21" i="20"/>
  <c r="E21" i="20" s="1"/>
  <c r="Z20" i="20"/>
  <c r="Y20" i="20"/>
  <c r="X20" i="20"/>
  <c r="U20" i="20"/>
  <c r="S20" i="20"/>
  <c r="P20" i="20"/>
  <c r="N20" i="20"/>
  <c r="K20" i="20"/>
  <c r="I20" i="20"/>
  <c r="J20" i="20" s="1"/>
  <c r="F20" i="20"/>
  <c r="E20" i="20"/>
  <c r="D20" i="20"/>
  <c r="Z19" i="20"/>
  <c r="X19" i="20"/>
  <c r="Y19" i="20" s="1"/>
  <c r="U19" i="20"/>
  <c r="S19" i="20"/>
  <c r="P19" i="20"/>
  <c r="N19" i="20"/>
  <c r="K19" i="20"/>
  <c r="J19" i="20"/>
  <c r="I19" i="20"/>
  <c r="F19" i="20"/>
  <c r="D19" i="20"/>
  <c r="E19" i="20" s="1"/>
  <c r="Z18" i="20"/>
  <c r="Y18" i="20"/>
  <c r="X18" i="20"/>
  <c r="U18" i="20"/>
  <c r="S18" i="20"/>
  <c r="P18" i="20"/>
  <c r="N18" i="20"/>
  <c r="K18" i="20"/>
  <c r="I18" i="20"/>
  <c r="J18" i="20" s="1"/>
  <c r="F18" i="20"/>
  <c r="E18" i="20"/>
  <c r="D18" i="20"/>
  <c r="Z17" i="20"/>
  <c r="X17" i="20"/>
  <c r="Y17" i="20" s="1"/>
  <c r="U17" i="20"/>
  <c r="S17" i="20"/>
  <c r="P17" i="20"/>
  <c r="N17" i="20"/>
  <c r="K17" i="20"/>
  <c r="J17" i="20"/>
  <c r="I17" i="20"/>
  <c r="F17" i="20"/>
  <c r="D17" i="20"/>
  <c r="E17" i="20" s="1"/>
  <c r="Z16" i="20"/>
  <c r="Y16" i="20"/>
  <c r="X16" i="20"/>
  <c r="U16" i="20"/>
  <c r="S16" i="20"/>
  <c r="P16" i="20"/>
  <c r="N16" i="20"/>
  <c r="K16" i="20"/>
  <c r="I16" i="20"/>
  <c r="J16" i="20" s="1"/>
  <c r="F16" i="20"/>
  <c r="E16" i="20"/>
  <c r="D16" i="20"/>
  <c r="Z15" i="20"/>
  <c r="X15" i="20"/>
  <c r="Y15" i="20" s="1"/>
  <c r="U15" i="20"/>
  <c r="S15" i="20"/>
  <c r="P15" i="20"/>
  <c r="N15" i="20"/>
  <c r="K15" i="20"/>
  <c r="J15" i="20"/>
  <c r="I15" i="20"/>
  <c r="F15" i="20"/>
  <c r="D15" i="20"/>
  <c r="E15" i="20" s="1"/>
  <c r="Z14" i="20"/>
  <c r="Y14" i="20"/>
  <c r="X14" i="20"/>
  <c r="U14" i="20"/>
  <c r="S14" i="20"/>
  <c r="P14" i="20"/>
  <c r="N14" i="20"/>
  <c r="K14" i="20"/>
  <c r="I14" i="20"/>
  <c r="J14" i="20" s="1"/>
  <c r="F14" i="20"/>
  <c r="E14" i="20"/>
  <c r="D14" i="20"/>
  <c r="Z13" i="20"/>
  <c r="X13" i="20"/>
  <c r="Y13" i="20" s="1"/>
  <c r="U13" i="20"/>
  <c r="S13" i="20"/>
  <c r="P13" i="20"/>
  <c r="N13" i="20"/>
  <c r="K13" i="20"/>
  <c r="J13" i="20"/>
  <c r="I13" i="20"/>
  <c r="F13" i="20"/>
  <c r="D13" i="20"/>
  <c r="E13" i="20" s="1"/>
  <c r="Z12" i="20"/>
  <c r="Y12" i="20"/>
  <c r="X12" i="20"/>
  <c r="U12" i="20"/>
  <c r="S12" i="20"/>
  <c r="P12" i="20"/>
  <c r="N12" i="20"/>
  <c r="K12" i="20"/>
  <c r="I12" i="20"/>
  <c r="J12" i="20" s="1"/>
  <c r="F12" i="20"/>
  <c r="E12" i="20"/>
  <c r="D12" i="20"/>
  <c r="Z11" i="20"/>
  <c r="X11" i="20"/>
  <c r="Y11" i="20" s="1"/>
  <c r="U11" i="20"/>
  <c r="S11" i="20"/>
  <c r="P11" i="20"/>
  <c r="N11" i="20"/>
  <c r="K11" i="20"/>
  <c r="J11" i="20"/>
  <c r="I11" i="20"/>
  <c r="F11" i="20"/>
  <c r="D11" i="20"/>
  <c r="E11" i="20" s="1"/>
  <c r="Z10" i="20"/>
  <c r="Y10" i="20"/>
  <c r="X10" i="20"/>
  <c r="U10" i="20"/>
  <c r="S10" i="20"/>
  <c r="P10" i="20"/>
  <c r="N10" i="20"/>
  <c r="K10" i="20"/>
  <c r="I10" i="20"/>
  <c r="J10" i="20" s="1"/>
  <c r="F10" i="20"/>
  <c r="E10" i="20"/>
  <c r="D10" i="20"/>
  <c r="Z9" i="20"/>
  <c r="X9" i="20"/>
  <c r="Y9" i="20" s="1"/>
  <c r="U9" i="20"/>
  <c r="S9" i="20"/>
  <c r="P9" i="20"/>
  <c r="N9" i="20"/>
  <c r="K9" i="20"/>
  <c r="J9" i="20"/>
  <c r="I9" i="20"/>
  <c r="F9" i="20"/>
  <c r="D9" i="20"/>
  <c r="E9" i="20" s="1"/>
  <c r="Z8" i="20"/>
  <c r="Y8" i="20"/>
  <c r="X8" i="20"/>
  <c r="U8" i="20"/>
  <c r="S8" i="20"/>
  <c r="P8" i="20"/>
  <c r="N8" i="20"/>
  <c r="K8" i="20"/>
  <c r="I8" i="20"/>
  <c r="J8" i="20" s="1"/>
  <c r="F8" i="20"/>
  <c r="E8" i="20"/>
  <c r="D8" i="20"/>
  <c r="Z7" i="20"/>
  <c r="X7" i="20"/>
  <c r="Y7" i="20" s="1"/>
  <c r="U7" i="20"/>
  <c r="S7" i="20"/>
  <c r="P7" i="20"/>
  <c r="N7" i="20"/>
  <c r="K7" i="20"/>
  <c r="J7" i="20"/>
  <c r="I7" i="20"/>
  <c r="F7" i="20"/>
  <c r="D7" i="20"/>
  <c r="E7" i="20" s="1"/>
  <c r="Z6" i="20"/>
  <c r="Y6" i="20"/>
  <c r="X6" i="20"/>
  <c r="U6" i="20"/>
  <c r="S6" i="20"/>
  <c r="P6" i="20"/>
  <c r="N6" i="20"/>
  <c r="K6" i="20"/>
  <c r="I6" i="20"/>
  <c r="J6" i="20" s="1"/>
  <c r="F6" i="20"/>
  <c r="E6" i="20"/>
  <c r="D6" i="20"/>
  <c r="Z5" i="20"/>
  <c r="X5" i="20"/>
  <c r="Y5" i="20" s="1"/>
  <c r="U5" i="20"/>
  <c r="S5" i="20"/>
  <c r="P5" i="20"/>
  <c r="N5" i="20"/>
  <c r="K5" i="20"/>
  <c r="J5" i="20"/>
  <c r="I5" i="20"/>
  <c r="F5" i="20"/>
  <c r="D5" i="20"/>
  <c r="E5" i="20" s="1"/>
  <c r="Z4" i="20"/>
  <c r="Y4" i="20"/>
  <c r="Y208" i="20" s="1"/>
  <c r="Y209" i="20" s="1"/>
  <c r="X4" i="20"/>
  <c r="U4" i="20"/>
  <c r="S4" i="20"/>
  <c r="P4" i="20"/>
  <c r="N4" i="20"/>
  <c r="K4" i="20"/>
  <c r="I4" i="20"/>
  <c r="J4" i="20" s="1"/>
  <c r="F4" i="20"/>
  <c r="E4" i="20"/>
  <c r="D4" i="20"/>
  <c r="Z3" i="20"/>
  <c r="X3" i="20"/>
  <c r="Y3" i="20" s="1"/>
  <c r="U3" i="20"/>
  <c r="S3" i="20"/>
  <c r="P3" i="20"/>
  <c r="N3" i="20"/>
  <c r="K3" i="20"/>
  <c r="J3" i="20"/>
  <c r="I3" i="20"/>
  <c r="F3" i="20"/>
  <c r="D3" i="20"/>
  <c r="E3" i="20" s="1"/>
  <c r="Z2" i="20"/>
  <c r="Y2" i="20"/>
  <c r="X2" i="20"/>
  <c r="U2" i="20"/>
  <c r="S2" i="20"/>
  <c r="P2" i="20"/>
  <c r="N2" i="20"/>
  <c r="K2" i="20"/>
  <c r="I2" i="20"/>
  <c r="F2" i="20"/>
  <c r="E2" i="20"/>
  <c r="D2" i="20"/>
  <c r="W254" i="19"/>
  <c r="G254" i="19"/>
  <c r="C254" i="19"/>
  <c r="Z253" i="19"/>
  <c r="W253" i="19"/>
  <c r="V253" i="19"/>
  <c r="V254" i="19" s="1"/>
  <c r="R253" i="19"/>
  <c r="R254" i="19" s="1"/>
  <c r="Q253" i="19"/>
  <c r="Q254" i="19" s="1"/>
  <c r="M253" i="19"/>
  <c r="M254" i="19" s="1"/>
  <c r="L253" i="19"/>
  <c r="L254" i="19" s="1"/>
  <c r="H253" i="19"/>
  <c r="H254" i="19" s="1"/>
  <c r="G253" i="19"/>
  <c r="C253" i="19"/>
  <c r="B253" i="19"/>
  <c r="B254" i="19" s="1"/>
  <c r="W252" i="19"/>
  <c r="V252" i="19"/>
  <c r="R252" i="19"/>
  <c r="Q252" i="19"/>
  <c r="M252" i="19"/>
  <c r="L252" i="19"/>
  <c r="H252" i="19"/>
  <c r="G252" i="19"/>
  <c r="E252" i="19"/>
  <c r="C252" i="19"/>
  <c r="B252" i="19"/>
  <c r="V249" i="19"/>
  <c r="H249" i="19"/>
  <c r="B249" i="19"/>
  <c r="W248" i="19"/>
  <c r="W249" i="19" s="1"/>
  <c r="V248" i="19"/>
  <c r="R248" i="19"/>
  <c r="R249" i="19" s="1"/>
  <c r="Q248" i="19"/>
  <c r="Q249" i="19" s="1"/>
  <c r="M248" i="19"/>
  <c r="M249" i="19" s="1"/>
  <c r="L248" i="19"/>
  <c r="L249" i="19" s="1"/>
  <c r="H248" i="19"/>
  <c r="G248" i="19"/>
  <c r="G249" i="19" s="1"/>
  <c r="C248" i="19"/>
  <c r="C249" i="19" s="1"/>
  <c r="B248" i="19"/>
  <c r="Z247" i="19"/>
  <c r="W247" i="19"/>
  <c r="V247" i="19"/>
  <c r="R247" i="19"/>
  <c r="Q247" i="19"/>
  <c r="M247" i="19"/>
  <c r="L247" i="19"/>
  <c r="H247" i="19"/>
  <c r="G247" i="19"/>
  <c r="C247" i="19"/>
  <c r="B247" i="19"/>
  <c r="Z245" i="19"/>
  <c r="W244" i="19"/>
  <c r="Q244" i="19"/>
  <c r="G244" i="19"/>
  <c r="C244" i="19"/>
  <c r="W243" i="19"/>
  <c r="V243" i="19"/>
  <c r="V244" i="19" s="1"/>
  <c r="R243" i="19"/>
  <c r="R244" i="19" s="1"/>
  <c r="Q243" i="19"/>
  <c r="M243" i="19"/>
  <c r="L243" i="19"/>
  <c r="L244" i="19" s="1"/>
  <c r="H243" i="19"/>
  <c r="H244" i="19" s="1"/>
  <c r="G243" i="19"/>
  <c r="C243" i="19"/>
  <c r="B243" i="19"/>
  <c r="B244" i="19" s="1"/>
  <c r="W242" i="19"/>
  <c r="V242" i="19"/>
  <c r="R242" i="19"/>
  <c r="BW42" i="9" s="1"/>
  <c r="Q242" i="19"/>
  <c r="M242" i="19"/>
  <c r="BS42" i="9" s="1"/>
  <c r="L242" i="19"/>
  <c r="H242" i="19"/>
  <c r="G242" i="19"/>
  <c r="C242" i="19"/>
  <c r="B242" i="19"/>
  <c r="K240" i="19"/>
  <c r="V239" i="19"/>
  <c r="H239" i="19"/>
  <c r="B239" i="19"/>
  <c r="W238" i="19"/>
  <c r="W239" i="19" s="1"/>
  <c r="V238" i="19"/>
  <c r="R238" i="19"/>
  <c r="R239" i="19" s="1"/>
  <c r="BW39" i="9" s="1"/>
  <c r="Q238" i="19"/>
  <c r="Q239" i="19" s="1"/>
  <c r="M238" i="19"/>
  <c r="M239" i="19" s="1"/>
  <c r="BS39" i="9" s="1"/>
  <c r="L238" i="19"/>
  <c r="L239" i="19" s="1"/>
  <c r="K238" i="19"/>
  <c r="H238" i="19"/>
  <c r="G238" i="19"/>
  <c r="G239" i="19" s="1"/>
  <c r="C238" i="19"/>
  <c r="C239" i="19" s="1"/>
  <c r="B238" i="19"/>
  <c r="W237" i="19"/>
  <c r="V237" i="19"/>
  <c r="R237" i="19"/>
  <c r="BW37" i="9" s="1"/>
  <c r="Q237" i="19"/>
  <c r="M237" i="19"/>
  <c r="BS37" i="9" s="1"/>
  <c r="L237" i="19"/>
  <c r="H237" i="19"/>
  <c r="G237" i="19"/>
  <c r="C237" i="19"/>
  <c r="B237" i="19"/>
  <c r="W234" i="19"/>
  <c r="G234" i="19"/>
  <c r="C234" i="19"/>
  <c r="Z233" i="19"/>
  <c r="W233" i="19"/>
  <c r="V233" i="19"/>
  <c r="V234" i="19" s="1"/>
  <c r="R233" i="19"/>
  <c r="R234" i="19" s="1"/>
  <c r="Q233" i="19"/>
  <c r="Q234" i="19" s="1"/>
  <c r="M233" i="19"/>
  <c r="BS33" i="9" s="1"/>
  <c r="L233" i="19"/>
  <c r="L234" i="19" s="1"/>
  <c r="H233" i="19"/>
  <c r="H234" i="19" s="1"/>
  <c r="G233" i="19"/>
  <c r="C233" i="19"/>
  <c r="B233" i="19"/>
  <c r="B234" i="19" s="1"/>
  <c r="W232" i="19"/>
  <c r="V232" i="19"/>
  <c r="R232" i="19"/>
  <c r="Q232" i="19"/>
  <c r="M232" i="19"/>
  <c r="BS32" i="9" s="1"/>
  <c r="L232" i="19"/>
  <c r="K232" i="19"/>
  <c r="H232" i="19"/>
  <c r="G232" i="19"/>
  <c r="C232" i="19"/>
  <c r="B232" i="19"/>
  <c r="V229" i="19"/>
  <c r="B229" i="19"/>
  <c r="W228" i="19"/>
  <c r="W229" i="19" s="1"/>
  <c r="V228" i="19"/>
  <c r="R228" i="19"/>
  <c r="BW28" i="9" s="1"/>
  <c r="Q228" i="19"/>
  <c r="Q229" i="19" s="1"/>
  <c r="M228" i="19"/>
  <c r="M229" i="19" s="1"/>
  <c r="BS29" i="9" s="1"/>
  <c r="L228" i="19"/>
  <c r="L229" i="19" s="1"/>
  <c r="H228" i="19"/>
  <c r="H229" i="19" s="1"/>
  <c r="G228" i="19"/>
  <c r="G229" i="19" s="1"/>
  <c r="C228" i="19"/>
  <c r="C229" i="19" s="1"/>
  <c r="B228" i="19"/>
  <c r="Z227" i="19"/>
  <c r="W227" i="19"/>
  <c r="V227" i="19"/>
  <c r="R227" i="19"/>
  <c r="BW27" i="9" s="1"/>
  <c r="Q227" i="19"/>
  <c r="M227" i="19"/>
  <c r="BS27" i="9" s="1"/>
  <c r="L227" i="19"/>
  <c r="H227" i="19"/>
  <c r="G227" i="19"/>
  <c r="C227" i="19"/>
  <c r="B227" i="19"/>
  <c r="Z225" i="19"/>
  <c r="W224" i="19"/>
  <c r="G224" i="19"/>
  <c r="C224" i="19"/>
  <c r="W223" i="19"/>
  <c r="V223" i="19"/>
  <c r="V224" i="19" s="1"/>
  <c r="R223" i="19"/>
  <c r="R224" i="19" s="1"/>
  <c r="Q223" i="19"/>
  <c r="Q224" i="19" s="1"/>
  <c r="M223" i="19"/>
  <c r="L223" i="19"/>
  <c r="L224" i="19" s="1"/>
  <c r="H223" i="19"/>
  <c r="H224" i="19" s="1"/>
  <c r="G223" i="19"/>
  <c r="C223" i="19"/>
  <c r="B223" i="19"/>
  <c r="B224" i="19" s="1"/>
  <c r="W222" i="19"/>
  <c r="V222" i="19"/>
  <c r="R222" i="19"/>
  <c r="Q222" i="19"/>
  <c r="M222" i="19"/>
  <c r="BS22" i="9" s="1"/>
  <c r="L222" i="19"/>
  <c r="H222" i="19"/>
  <c r="G222" i="19"/>
  <c r="C222" i="19"/>
  <c r="B222" i="19"/>
  <c r="K220" i="19"/>
  <c r="V219" i="19"/>
  <c r="R219" i="19"/>
  <c r="BW19" i="9" s="1"/>
  <c r="H219" i="19"/>
  <c r="B219" i="19"/>
  <c r="W218" i="19"/>
  <c r="W219" i="19" s="1"/>
  <c r="V218" i="19"/>
  <c r="R218" i="19"/>
  <c r="Q218" i="19"/>
  <c r="Q219" i="19" s="1"/>
  <c r="M218" i="19"/>
  <c r="M219" i="19" s="1"/>
  <c r="BS19" i="9" s="1"/>
  <c r="L218" i="19"/>
  <c r="L219" i="19" s="1"/>
  <c r="K218" i="19"/>
  <c r="H218" i="19"/>
  <c r="G218" i="19"/>
  <c r="G219" i="19" s="1"/>
  <c r="C218" i="19"/>
  <c r="C219" i="19" s="1"/>
  <c r="B218" i="19"/>
  <c r="W217" i="19"/>
  <c r="V217" i="19"/>
  <c r="R217" i="19"/>
  <c r="BW17" i="9" s="1"/>
  <c r="Q217" i="19"/>
  <c r="M217" i="19"/>
  <c r="BS17" i="9" s="1"/>
  <c r="L217" i="19"/>
  <c r="H217" i="19"/>
  <c r="G217" i="19"/>
  <c r="C217" i="19"/>
  <c r="B217" i="19"/>
  <c r="W214" i="19"/>
  <c r="M214" i="19"/>
  <c r="BS14" i="9" s="1"/>
  <c r="G214" i="19"/>
  <c r="C214" i="19"/>
  <c r="W213" i="19"/>
  <c r="V213" i="19"/>
  <c r="V214" i="19" s="1"/>
  <c r="R213" i="19"/>
  <c r="R214" i="19" s="1"/>
  <c r="Q213" i="19"/>
  <c r="Q214" i="19" s="1"/>
  <c r="M213" i="19"/>
  <c r="BS13" i="9" s="1"/>
  <c r="L213" i="19"/>
  <c r="L214" i="19" s="1"/>
  <c r="H213" i="19"/>
  <c r="H214" i="19" s="1"/>
  <c r="G213" i="19"/>
  <c r="C213" i="19"/>
  <c r="B213" i="19"/>
  <c r="B214" i="19" s="1"/>
  <c r="W212" i="19"/>
  <c r="V212" i="19"/>
  <c r="R212" i="19"/>
  <c r="Q212" i="19"/>
  <c r="M212" i="19"/>
  <c r="BS12" i="9" s="1"/>
  <c r="L212" i="19"/>
  <c r="K212" i="19"/>
  <c r="H212" i="19"/>
  <c r="G212" i="19"/>
  <c r="C212" i="19"/>
  <c r="B212" i="19"/>
  <c r="V209" i="19"/>
  <c r="B209" i="19"/>
  <c r="W208" i="19"/>
  <c r="W209" i="19" s="1"/>
  <c r="V208" i="19"/>
  <c r="R208" i="19"/>
  <c r="R209" i="19" s="1"/>
  <c r="BW9" i="9" s="1"/>
  <c r="Q208" i="19"/>
  <c r="Q209" i="19" s="1"/>
  <c r="M208" i="19"/>
  <c r="M209" i="19" s="1"/>
  <c r="BS9" i="9" s="1"/>
  <c r="L208" i="19"/>
  <c r="L209" i="19" s="1"/>
  <c r="H208" i="19"/>
  <c r="H209" i="19" s="1"/>
  <c r="G208" i="19"/>
  <c r="G209" i="19" s="1"/>
  <c r="C208" i="19"/>
  <c r="C209" i="19" s="1"/>
  <c r="B208" i="19"/>
  <c r="W207" i="19"/>
  <c r="V207" i="19"/>
  <c r="R207" i="19"/>
  <c r="BW7" i="9" s="1"/>
  <c r="Q207" i="19"/>
  <c r="M207" i="19"/>
  <c r="BS7" i="9" s="1"/>
  <c r="L207" i="19"/>
  <c r="H207" i="19"/>
  <c r="G207" i="19"/>
  <c r="C207" i="19"/>
  <c r="B207" i="19"/>
  <c r="W204" i="19"/>
  <c r="Q204" i="19"/>
  <c r="M204" i="19"/>
  <c r="BS4" i="9" s="1"/>
  <c r="G204" i="19"/>
  <c r="C204" i="19"/>
  <c r="W203" i="19"/>
  <c r="V203" i="19"/>
  <c r="V204" i="19" s="1"/>
  <c r="R203" i="19"/>
  <c r="Q203" i="19"/>
  <c r="M203" i="19"/>
  <c r="BS3" i="9" s="1"/>
  <c r="L203" i="19"/>
  <c r="L204" i="19" s="1"/>
  <c r="H203" i="19"/>
  <c r="H204" i="19" s="1"/>
  <c r="G203" i="19"/>
  <c r="C203" i="19"/>
  <c r="B203" i="19"/>
  <c r="B204" i="19" s="1"/>
  <c r="W202" i="19"/>
  <c r="V202" i="19"/>
  <c r="R202" i="19"/>
  <c r="BW2" i="9" s="1"/>
  <c r="Q202" i="19"/>
  <c r="M202" i="19"/>
  <c r="BS2" i="9" s="1"/>
  <c r="L202" i="19"/>
  <c r="K202" i="19"/>
  <c r="H202" i="19"/>
  <c r="G202" i="19"/>
  <c r="C202" i="19"/>
  <c r="B202" i="19"/>
  <c r="Z201" i="19"/>
  <c r="X201" i="19"/>
  <c r="Y201" i="19" s="1"/>
  <c r="U201" i="19"/>
  <c r="S201" i="19"/>
  <c r="P201" i="19"/>
  <c r="N201" i="19"/>
  <c r="K201" i="19"/>
  <c r="J201" i="19"/>
  <c r="I201" i="19"/>
  <c r="F201" i="19"/>
  <c r="D201" i="19"/>
  <c r="E201" i="19" s="1"/>
  <c r="Z200" i="19"/>
  <c r="Y200" i="19"/>
  <c r="X200" i="19"/>
  <c r="U200" i="19"/>
  <c r="S200" i="19"/>
  <c r="P200" i="19"/>
  <c r="N200" i="19"/>
  <c r="K200" i="19"/>
  <c r="I200" i="19"/>
  <c r="J200" i="19" s="1"/>
  <c r="F200" i="19"/>
  <c r="E200" i="19"/>
  <c r="D200" i="19"/>
  <c r="Z199" i="19"/>
  <c r="X199" i="19"/>
  <c r="Y199" i="19" s="1"/>
  <c r="U199" i="19"/>
  <c r="S199" i="19"/>
  <c r="P199" i="19"/>
  <c r="N199" i="19"/>
  <c r="K199" i="19"/>
  <c r="J199" i="19"/>
  <c r="I199" i="19"/>
  <c r="F199" i="19"/>
  <c r="D199" i="19"/>
  <c r="E199" i="19" s="1"/>
  <c r="Z198" i="19"/>
  <c r="Y198" i="19"/>
  <c r="X198" i="19"/>
  <c r="U198" i="19"/>
  <c r="S198" i="19"/>
  <c r="P198" i="19"/>
  <c r="N198" i="19"/>
  <c r="K198" i="19"/>
  <c r="I198" i="19"/>
  <c r="J198" i="19" s="1"/>
  <c r="F198" i="19"/>
  <c r="E198" i="19"/>
  <c r="D198" i="19"/>
  <c r="Z197" i="19"/>
  <c r="X197" i="19"/>
  <c r="Y197" i="19" s="1"/>
  <c r="U197" i="19"/>
  <c r="S197" i="19"/>
  <c r="P197" i="19"/>
  <c r="N197" i="19"/>
  <c r="K197" i="19"/>
  <c r="J197" i="19"/>
  <c r="I197" i="19"/>
  <c r="F197" i="19"/>
  <c r="D197" i="19"/>
  <c r="E197" i="19" s="1"/>
  <c r="Z196" i="19"/>
  <c r="Y196" i="19"/>
  <c r="X196" i="19"/>
  <c r="U196" i="19"/>
  <c r="S196" i="19"/>
  <c r="P196" i="19"/>
  <c r="N196" i="19"/>
  <c r="K196" i="19"/>
  <c r="I196" i="19"/>
  <c r="J196" i="19" s="1"/>
  <c r="F196" i="19"/>
  <c r="E196" i="19"/>
  <c r="D196" i="19"/>
  <c r="Z195" i="19"/>
  <c r="X195" i="19"/>
  <c r="Y195" i="19" s="1"/>
  <c r="U195" i="19"/>
  <c r="S195" i="19"/>
  <c r="P195" i="19"/>
  <c r="N195" i="19"/>
  <c r="K195" i="19"/>
  <c r="J195" i="19"/>
  <c r="I195" i="19"/>
  <c r="F195" i="19"/>
  <c r="D195" i="19"/>
  <c r="E195" i="19" s="1"/>
  <c r="Z194" i="19"/>
  <c r="Y194" i="19"/>
  <c r="X194" i="19"/>
  <c r="U194" i="19"/>
  <c r="S194" i="19"/>
  <c r="P194" i="19"/>
  <c r="N194" i="19"/>
  <c r="K194" i="19"/>
  <c r="I194" i="19"/>
  <c r="J194" i="19" s="1"/>
  <c r="F194" i="19"/>
  <c r="E194" i="19"/>
  <c r="D194" i="19"/>
  <c r="Z193" i="19"/>
  <c r="X193" i="19"/>
  <c r="Y193" i="19" s="1"/>
  <c r="U193" i="19"/>
  <c r="S193" i="19"/>
  <c r="P193" i="19"/>
  <c r="N193" i="19"/>
  <c r="K193" i="19"/>
  <c r="J193" i="19"/>
  <c r="I193" i="19"/>
  <c r="F193" i="19"/>
  <c r="D193" i="19"/>
  <c r="E193" i="19" s="1"/>
  <c r="Z192" i="19"/>
  <c r="Y192" i="19"/>
  <c r="X192" i="19"/>
  <c r="U192" i="19"/>
  <c r="S192" i="19"/>
  <c r="P192" i="19"/>
  <c r="N192" i="19"/>
  <c r="K192" i="19"/>
  <c r="I192" i="19"/>
  <c r="J192" i="19" s="1"/>
  <c r="F192" i="19"/>
  <c r="E192" i="19"/>
  <c r="D192" i="19"/>
  <c r="Z191" i="19"/>
  <c r="X191" i="19"/>
  <c r="Y191" i="19" s="1"/>
  <c r="U191" i="19"/>
  <c r="S191" i="19"/>
  <c r="P191" i="19"/>
  <c r="N191" i="19"/>
  <c r="K191" i="19"/>
  <c r="J191" i="19"/>
  <c r="I191" i="19"/>
  <c r="F191" i="19"/>
  <c r="D191" i="19"/>
  <c r="E191" i="19" s="1"/>
  <c r="Z190" i="19"/>
  <c r="Y190" i="19"/>
  <c r="X190" i="19"/>
  <c r="U190" i="19"/>
  <c r="S190" i="19"/>
  <c r="P190" i="19"/>
  <c r="N190" i="19"/>
  <c r="K190" i="19"/>
  <c r="I190" i="19"/>
  <c r="J190" i="19" s="1"/>
  <c r="F190" i="19"/>
  <c r="E190" i="19"/>
  <c r="D190" i="19"/>
  <c r="Z189" i="19"/>
  <c r="X189" i="19"/>
  <c r="Y189" i="19" s="1"/>
  <c r="U189" i="19"/>
  <c r="S189" i="19"/>
  <c r="P189" i="19"/>
  <c r="N189" i="19"/>
  <c r="K189" i="19"/>
  <c r="J189" i="19"/>
  <c r="I189" i="19"/>
  <c r="F189" i="19"/>
  <c r="D189" i="19"/>
  <c r="E189" i="19" s="1"/>
  <c r="Z188" i="19"/>
  <c r="Y188" i="19"/>
  <c r="X188" i="19"/>
  <c r="U188" i="19"/>
  <c r="S188" i="19"/>
  <c r="P188" i="19"/>
  <c r="N188" i="19"/>
  <c r="K188" i="19"/>
  <c r="I188" i="19"/>
  <c r="J188" i="19" s="1"/>
  <c r="F188" i="19"/>
  <c r="E188" i="19"/>
  <c r="D188" i="19"/>
  <c r="Z187" i="19"/>
  <c r="X187" i="19"/>
  <c r="Y187" i="19" s="1"/>
  <c r="U187" i="19"/>
  <c r="S187" i="19"/>
  <c r="P187" i="19"/>
  <c r="N187" i="19"/>
  <c r="K187" i="19"/>
  <c r="J187" i="19"/>
  <c r="I187" i="19"/>
  <c r="F187" i="19"/>
  <c r="D187" i="19"/>
  <c r="E187" i="19" s="1"/>
  <c r="Z186" i="19"/>
  <c r="Y186" i="19"/>
  <c r="X186" i="19"/>
  <c r="U186" i="19"/>
  <c r="S186" i="19"/>
  <c r="P186" i="19"/>
  <c r="N186" i="19"/>
  <c r="K186" i="19"/>
  <c r="I186" i="19"/>
  <c r="J186" i="19" s="1"/>
  <c r="F186" i="19"/>
  <c r="F253" i="19" s="1"/>
  <c r="F254" i="19" s="1"/>
  <c r="E186" i="19"/>
  <c r="D186" i="19"/>
  <c r="Z185" i="19"/>
  <c r="X185" i="19"/>
  <c r="Y185" i="19" s="1"/>
  <c r="U185" i="19"/>
  <c r="S185" i="19"/>
  <c r="P185" i="19"/>
  <c r="N185" i="19"/>
  <c r="K185" i="19"/>
  <c r="J185" i="19"/>
  <c r="I185" i="19"/>
  <c r="F185" i="19"/>
  <c r="D185" i="19"/>
  <c r="E185" i="19" s="1"/>
  <c r="Z184" i="19"/>
  <c r="Y184" i="19"/>
  <c r="X184" i="19"/>
  <c r="U184" i="19"/>
  <c r="S184" i="19"/>
  <c r="P184" i="19"/>
  <c r="N184" i="19"/>
  <c r="K184" i="19"/>
  <c r="I184" i="19"/>
  <c r="J184" i="19" s="1"/>
  <c r="F184" i="19"/>
  <c r="E184" i="19"/>
  <c r="D184" i="19"/>
  <c r="Z183" i="19"/>
  <c r="X183" i="19"/>
  <c r="Y183" i="19" s="1"/>
  <c r="U183" i="19"/>
  <c r="S183" i="19"/>
  <c r="P183" i="19"/>
  <c r="N183" i="19"/>
  <c r="K183" i="19"/>
  <c r="J183" i="19"/>
  <c r="I183" i="19"/>
  <c r="F183" i="19"/>
  <c r="D183" i="19"/>
  <c r="E183" i="19" s="1"/>
  <c r="Z182" i="19"/>
  <c r="Z252" i="19" s="1"/>
  <c r="Y182" i="19"/>
  <c r="X182" i="19"/>
  <c r="U182" i="19"/>
  <c r="S182" i="19"/>
  <c r="P182" i="19"/>
  <c r="N182" i="19"/>
  <c r="K182" i="19"/>
  <c r="I182" i="19"/>
  <c r="F182" i="19"/>
  <c r="E182" i="19"/>
  <c r="D182" i="19"/>
  <c r="Z181" i="19"/>
  <c r="X181" i="19"/>
  <c r="Y181" i="19" s="1"/>
  <c r="U181" i="19"/>
  <c r="S181" i="19"/>
  <c r="P181" i="19"/>
  <c r="N181" i="19"/>
  <c r="K181" i="19"/>
  <c r="J181" i="19"/>
  <c r="I181" i="19"/>
  <c r="F181" i="19"/>
  <c r="D181" i="19"/>
  <c r="E181" i="19" s="1"/>
  <c r="Z180" i="19"/>
  <c r="Y180" i="19"/>
  <c r="X180" i="19"/>
  <c r="U180" i="19"/>
  <c r="S180" i="19"/>
  <c r="P180" i="19"/>
  <c r="N180" i="19"/>
  <c r="K180" i="19"/>
  <c r="I180" i="19"/>
  <c r="J180" i="19" s="1"/>
  <c r="F180" i="19"/>
  <c r="E180" i="19"/>
  <c r="D180" i="19"/>
  <c r="Z179" i="19"/>
  <c r="X179" i="19"/>
  <c r="Y179" i="19" s="1"/>
  <c r="U179" i="19"/>
  <c r="S179" i="19"/>
  <c r="P179" i="19"/>
  <c r="N179" i="19"/>
  <c r="K179" i="19"/>
  <c r="J179" i="19"/>
  <c r="I179" i="19"/>
  <c r="F179" i="19"/>
  <c r="D179" i="19"/>
  <c r="E179" i="19" s="1"/>
  <c r="Z178" i="19"/>
  <c r="Y178" i="19"/>
  <c r="X178" i="19"/>
  <c r="U178" i="19"/>
  <c r="S178" i="19"/>
  <c r="P178" i="19"/>
  <c r="N178" i="19"/>
  <c r="K178" i="19"/>
  <c r="I178" i="19"/>
  <c r="J178" i="19" s="1"/>
  <c r="F178" i="19"/>
  <c r="E178" i="19"/>
  <c r="D178" i="19"/>
  <c r="Z177" i="19"/>
  <c r="X177" i="19"/>
  <c r="Y177" i="19" s="1"/>
  <c r="U177" i="19"/>
  <c r="S177" i="19"/>
  <c r="P177" i="19"/>
  <c r="N177" i="19"/>
  <c r="K177" i="19"/>
  <c r="J177" i="19"/>
  <c r="I177" i="19"/>
  <c r="F177" i="19"/>
  <c r="D177" i="19"/>
  <c r="E177" i="19" s="1"/>
  <c r="Z176" i="19"/>
  <c r="Y176" i="19"/>
  <c r="X176" i="19"/>
  <c r="U176" i="19"/>
  <c r="S176" i="19"/>
  <c r="P176" i="19"/>
  <c r="N176" i="19"/>
  <c r="K176" i="19"/>
  <c r="I176" i="19"/>
  <c r="J176" i="19" s="1"/>
  <c r="F176" i="19"/>
  <c r="E176" i="19"/>
  <c r="D176" i="19"/>
  <c r="Z175" i="19"/>
  <c r="X175" i="19"/>
  <c r="Y175" i="19" s="1"/>
  <c r="U175" i="19"/>
  <c r="S175" i="19"/>
  <c r="P175" i="19"/>
  <c r="N175" i="19"/>
  <c r="K175" i="19"/>
  <c r="J175" i="19"/>
  <c r="I175" i="19"/>
  <c r="F175" i="19"/>
  <c r="D175" i="19"/>
  <c r="E175" i="19" s="1"/>
  <c r="Z174" i="19"/>
  <c r="Y174" i="19"/>
  <c r="X174" i="19"/>
  <c r="U174" i="19"/>
  <c r="S174" i="19"/>
  <c r="P174" i="19"/>
  <c r="N174" i="19"/>
  <c r="K174" i="19"/>
  <c r="I174" i="19"/>
  <c r="J174" i="19" s="1"/>
  <c r="F174" i="19"/>
  <c r="E174" i="19"/>
  <c r="D174" i="19"/>
  <c r="Z173" i="19"/>
  <c r="X173" i="19"/>
  <c r="Y173" i="19" s="1"/>
  <c r="U173" i="19"/>
  <c r="S173" i="19"/>
  <c r="P173" i="19"/>
  <c r="N173" i="19"/>
  <c r="K173" i="19"/>
  <c r="J173" i="19"/>
  <c r="I173" i="19"/>
  <c r="F173" i="19"/>
  <c r="D173" i="19"/>
  <c r="E173" i="19" s="1"/>
  <c r="Z172" i="19"/>
  <c r="Y172" i="19"/>
  <c r="X172" i="19"/>
  <c r="U172" i="19"/>
  <c r="S172" i="19"/>
  <c r="P172" i="19"/>
  <c r="N172" i="19"/>
  <c r="K172" i="19"/>
  <c r="I172" i="19"/>
  <c r="J172" i="19" s="1"/>
  <c r="F172" i="19"/>
  <c r="E172" i="19"/>
  <c r="D172" i="19"/>
  <c r="Z171" i="19"/>
  <c r="X171" i="19"/>
  <c r="Y171" i="19" s="1"/>
  <c r="U171" i="19"/>
  <c r="S171" i="19"/>
  <c r="P171" i="19"/>
  <c r="N171" i="19"/>
  <c r="K171" i="19"/>
  <c r="J171" i="19"/>
  <c r="I171" i="19"/>
  <c r="F171" i="19"/>
  <c r="D171" i="19"/>
  <c r="E171" i="19" s="1"/>
  <c r="Z170" i="19"/>
  <c r="Y170" i="19"/>
  <c r="X170" i="19"/>
  <c r="U170" i="19"/>
  <c r="S170" i="19"/>
  <c r="P170" i="19"/>
  <c r="N170" i="19"/>
  <c r="K170" i="19"/>
  <c r="I170" i="19"/>
  <c r="J170" i="19" s="1"/>
  <c r="F170" i="19"/>
  <c r="E170" i="19"/>
  <c r="D170" i="19"/>
  <c r="Z169" i="19"/>
  <c r="X169" i="19"/>
  <c r="Y169" i="19" s="1"/>
  <c r="U169" i="19"/>
  <c r="S169" i="19"/>
  <c r="P169" i="19"/>
  <c r="N169" i="19"/>
  <c r="K169" i="19"/>
  <c r="J169" i="19"/>
  <c r="I169" i="19"/>
  <c r="F169" i="19"/>
  <c r="D169" i="19"/>
  <c r="E169" i="19" s="1"/>
  <c r="Z168" i="19"/>
  <c r="Y168" i="19"/>
  <c r="X168" i="19"/>
  <c r="U168" i="19"/>
  <c r="S168" i="19"/>
  <c r="P168" i="19"/>
  <c r="N168" i="19"/>
  <c r="K168" i="19"/>
  <c r="I168" i="19"/>
  <c r="J168" i="19" s="1"/>
  <c r="F168" i="19"/>
  <c r="E168" i="19"/>
  <c r="D168" i="19"/>
  <c r="Z167" i="19"/>
  <c r="X167" i="19"/>
  <c r="Y167" i="19" s="1"/>
  <c r="U167" i="19"/>
  <c r="S167" i="19"/>
  <c r="P167" i="19"/>
  <c r="N167" i="19"/>
  <c r="K167" i="19"/>
  <c r="J167" i="19"/>
  <c r="I167" i="19"/>
  <c r="F167" i="19"/>
  <c r="D167" i="19"/>
  <c r="E167" i="19" s="1"/>
  <c r="Z166" i="19"/>
  <c r="Y166" i="19"/>
  <c r="X166" i="19"/>
  <c r="U166" i="19"/>
  <c r="S166" i="19"/>
  <c r="P166" i="19"/>
  <c r="N166" i="19"/>
  <c r="K166" i="19"/>
  <c r="I166" i="19"/>
  <c r="J166" i="19" s="1"/>
  <c r="F166" i="19"/>
  <c r="E166" i="19"/>
  <c r="D166" i="19"/>
  <c r="Z165" i="19"/>
  <c r="X165" i="19"/>
  <c r="Y165" i="19" s="1"/>
  <c r="U165" i="19"/>
  <c r="S165" i="19"/>
  <c r="P165" i="19"/>
  <c r="N165" i="19"/>
  <c r="K165" i="19"/>
  <c r="J165" i="19"/>
  <c r="I165" i="19"/>
  <c r="F165" i="19"/>
  <c r="D165" i="19"/>
  <c r="E165" i="19" s="1"/>
  <c r="Z164" i="19"/>
  <c r="Y164" i="19"/>
  <c r="X164" i="19"/>
  <c r="U164" i="19"/>
  <c r="S164" i="19"/>
  <c r="P164" i="19"/>
  <c r="N164" i="19"/>
  <c r="K164" i="19"/>
  <c r="I164" i="19"/>
  <c r="J164" i="19" s="1"/>
  <c r="F164" i="19"/>
  <c r="E164" i="19"/>
  <c r="D164" i="19"/>
  <c r="Z163" i="19"/>
  <c r="X163" i="19"/>
  <c r="Y163" i="19" s="1"/>
  <c r="U163" i="19"/>
  <c r="S163" i="19"/>
  <c r="P163" i="19"/>
  <c r="N163" i="19"/>
  <c r="K163" i="19"/>
  <c r="J163" i="19"/>
  <c r="I163" i="19"/>
  <c r="F163" i="19"/>
  <c r="D163" i="19"/>
  <c r="E163" i="19" s="1"/>
  <c r="Z162" i="19"/>
  <c r="Y162" i="19"/>
  <c r="X162" i="19"/>
  <c r="U162" i="19"/>
  <c r="S162" i="19"/>
  <c r="P162" i="19"/>
  <c r="N162" i="19"/>
  <c r="K162" i="19"/>
  <c r="I162" i="19"/>
  <c r="F162" i="19"/>
  <c r="E162" i="19"/>
  <c r="D162" i="19"/>
  <c r="Z161" i="19"/>
  <c r="X161" i="19"/>
  <c r="Y161" i="19" s="1"/>
  <c r="U161" i="19"/>
  <c r="S161" i="19"/>
  <c r="P161" i="19"/>
  <c r="N161" i="19"/>
  <c r="K161" i="19"/>
  <c r="J161" i="19"/>
  <c r="I161" i="19"/>
  <c r="F161" i="19"/>
  <c r="D161" i="19"/>
  <c r="E161" i="19" s="1"/>
  <c r="Z160" i="19"/>
  <c r="Y160" i="19"/>
  <c r="X160" i="19"/>
  <c r="U160" i="19"/>
  <c r="S160" i="19"/>
  <c r="P160" i="19"/>
  <c r="N160" i="19"/>
  <c r="K160" i="19"/>
  <c r="I160" i="19"/>
  <c r="J160" i="19" s="1"/>
  <c r="F160" i="19"/>
  <c r="E160" i="19"/>
  <c r="D160" i="19"/>
  <c r="Z159" i="19"/>
  <c r="X159" i="19"/>
  <c r="Y159" i="19" s="1"/>
  <c r="U159" i="19"/>
  <c r="S159" i="19"/>
  <c r="P159" i="19"/>
  <c r="N159" i="19"/>
  <c r="K159" i="19"/>
  <c r="J159" i="19"/>
  <c r="I159" i="19"/>
  <c r="F159" i="19"/>
  <c r="D159" i="19"/>
  <c r="E159" i="19" s="1"/>
  <c r="Z158" i="19"/>
  <c r="Y158" i="19"/>
  <c r="X158" i="19"/>
  <c r="U158" i="19"/>
  <c r="S158" i="19"/>
  <c r="P158" i="19"/>
  <c r="N158" i="19"/>
  <c r="K158" i="19"/>
  <c r="I158" i="19"/>
  <c r="J158" i="19" s="1"/>
  <c r="F158" i="19"/>
  <c r="E158" i="19"/>
  <c r="D158" i="19"/>
  <c r="Z157" i="19"/>
  <c r="X157" i="19"/>
  <c r="Y157" i="19" s="1"/>
  <c r="U157" i="19"/>
  <c r="S157" i="19"/>
  <c r="P157" i="19"/>
  <c r="N157" i="19"/>
  <c r="K157" i="19"/>
  <c r="J157" i="19"/>
  <c r="I157" i="19"/>
  <c r="F157" i="19"/>
  <c r="D157" i="19"/>
  <c r="E157" i="19" s="1"/>
  <c r="Z156" i="19"/>
  <c r="Y156" i="19"/>
  <c r="X156" i="19"/>
  <c r="U156" i="19"/>
  <c r="S156" i="19"/>
  <c r="P156" i="19"/>
  <c r="N156" i="19"/>
  <c r="K156" i="19"/>
  <c r="I156" i="19"/>
  <c r="J156" i="19" s="1"/>
  <c r="F156" i="19"/>
  <c r="E156" i="19"/>
  <c r="D156" i="19"/>
  <c r="Z155" i="19"/>
  <c r="X155" i="19"/>
  <c r="Y155" i="19" s="1"/>
  <c r="U155" i="19"/>
  <c r="S155" i="19"/>
  <c r="P155" i="19"/>
  <c r="N155" i="19"/>
  <c r="K155" i="19"/>
  <c r="J155" i="19"/>
  <c r="I155" i="19"/>
  <c r="F155" i="19"/>
  <c r="D155" i="19"/>
  <c r="E155" i="19" s="1"/>
  <c r="Z154" i="19"/>
  <c r="Y154" i="19"/>
  <c r="X154" i="19"/>
  <c r="U154" i="19"/>
  <c r="S154" i="19"/>
  <c r="P154" i="19"/>
  <c r="N154" i="19"/>
  <c r="K154" i="19"/>
  <c r="I154" i="19"/>
  <c r="J154" i="19" s="1"/>
  <c r="F154" i="19"/>
  <c r="E154" i="19"/>
  <c r="D154" i="19"/>
  <c r="Z153" i="19"/>
  <c r="X153" i="19"/>
  <c r="Y153" i="19" s="1"/>
  <c r="U153" i="19"/>
  <c r="S153" i="19"/>
  <c r="P153" i="19"/>
  <c r="N153" i="19"/>
  <c r="K153" i="19"/>
  <c r="J153" i="19"/>
  <c r="I153" i="19"/>
  <c r="F153" i="19"/>
  <c r="D153" i="19"/>
  <c r="E153" i="19" s="1"/>
  <c r="Z152" i="19"/>
  <c r="Y152" i="19"/>
  <c r="X152" i="19"/>
  <c r="U152" i="19"/>
  <c r="S152" i="19"/>
  <c r="P152" i="19"/>
  <c r="N152" i="19"/>
  <c r="K152" i="19"/>
  <c r="I152" i="19"/>
  <c r="J152" i="19" s="1"/>
  <c r="F152" i="19"/>
  <c r="E152" i="19"/>
  <c r="D152" i="19"/>
  <c r="Z151" i="19"/>
  <c r="X151" i="19"/>
  <c r="Y151" i="19" s="1"/>
  <c r="U151" i="19"/>
  <c r="S151" i="19"/>
  <c r="P151" i="19"/>
  <c r="N151" i="19"/>
  <c r="K151" i="19"/>
  <c r="J151" i="19"/>
  <c r="I151" i="19"/>
  <c r="F151" i="19"/>
  <c r="D151" i="19"/>
  <c r="E151" i="19" s="1"/>
  <c r="Z150" i="19"/>
  <c r="Y150" i="19"/>
  <c r="X150" i="19"/>
  <c r="U150" i="19"/>
  <c r="S150" i="19"/>
  <c r="P150" i="19"/>
  <c r="N150" i="19"/>
  <c r="K150" i="19"/>
  <c r="I150" i="19"/>
  <c r="J150" i="19" s="1"/>
  <c r="F150" i="19"/>
  <c r="E150" i="19"/>
  <c r="D150" i="19"/>
  <c r="Z149" i="19"/>
  <c r="X149" i="19"/>
  <c r="Y149" i="19" s="1"/>
  <c r="U149" i="19"/>
  <c r="S149" i="19"/>
  <c r="P149" i="19"/>
  <c r="N149" i="19"/>
  <c r="K149" i="19"/>
  <c r="J149" i="19"/>
  <c r="I149" i="19"/>
  <c r="F149" i="19"/>
  <c r="D149" i="19"/>
  <c r="E149" i="19" s="1"/>
  <c r="Z148" i="19"/>
  <c r="Y148" i="19"/>
  <c r="X148" i="19"/>
  <c r="U148" i="19"/>
  <c r="S148" i="19"/>
  <c r="P148" i="19"/>
  <c r="N148" i="19"/>
  <c r="K148" i="19"/>
  <c r="I148" i="19"/>
  <c r="J148" i="19" s="1"/>
  <c r="F148" i="19"/>
  <c r="E148" i="19"/>
  <c r="D148" i="19"/>
  <c r="Z147" i="19"/>
  <c r="X147" i="19"/>
  <c r="Y147" i="19" s="1"/>
  <c r="U147" i="19"/>
  <c r="S147" i="19"/>
  <c r="P147" i="19"/>
  <c r="N147" i="19"/>
  <c r="K147" i="19"/>
  <c r="J147" i="19"/>
  <c r="I147" i="19"/>
  <c r="F147" i="19"/>
  <c r="D147" i="19"/>
  <c r="E147" i="19" s="1"/>
  <c r="Z146" i="19"/>
  <c r="Y146" i="19"/>
  <c r="X146" i="19"/>
  <c r="U146" i="19"/>
  <c r="S146" i="19"/>
  <c r="P146" i="19"/>
  <c r="N146" i="19"/>
  <c r="K146" i="19"/>
  <c r="I146" i="19"/>
  <c r="J146" i="19" s="1"/>
  <c r="F146" i="19"/>
  <c r="E146" i="19"/>
  <c r="D146" i="19"/>
  <c r="Z145" i="19"/>
  <c r="X145" i="19"/>
  <c r="Y145" i="19" s="1"/>
  <c r="U145" i="19"/>
  <c r="S145" i="19"/>
  <c r="P145" i="19"/>
  <c r="N145" i="19"/>
  <c r="K145" i="19"/>
  <c r="J145" i="19"/>
  <c r="I145" i="19"/>
  <c r="F145" i="19"/>
  <c r="D145" i="19"/>
  <c r="E145" i="19" s="1"/>
  <c r="Z144" i="19"/>
  <c r="Y144" i="19"/>
  <c r="X144" i="19"/>
  <c r="U144" i="19"/>
  <c r="S144" i="19"/>
  <c r="P144" i="19"/>
  <c r="N144" i="19"/>
  <c r="K144" i="19"/>
  <c r="I144" i="19"/>
  <c r="J144" i="19" s="1"/>
  <c r="F144" i="19"/>
  <c r="E144" i="19"/>
  <c r="D144" i="19"/>
  <c r="Z143" i="19"/>
  <c r="X143" i="19"/>
  <c r="Y143" i="19" s="1"/>
  <c r="U143" i="19"/>
  <c r="S143" i="19"/>
  <c r="P143" i="19"/>
  <c r="N143" i="19"/>
  <c r="K143" i="19"/>
  <c r="J143" i="19"/>
  <c r="I143" i="19"/>
  <c r="F143" i="19"/>
  <c r="D143" i="19"/>
  <c r="E143" i="19" s="1"/>
  <c r="Z142" i="19"/>
  <c r="Y142" i="19"/>
  <c r="X142" i="19"/>
  <c r="U142" i="19"/>
  <c r="S142" i="19"/>
  <c r="P142" i="19"/>
  <c r="N142" i="19"/>
  <c r="K142" i="19"/>
  <c r="I142" i="19"/>
  <c r="I242" i="19" s="1"/>
  <c r="F142" i="19"/>
  <c r="E142" i="19"/>
  <c r="D142" i="19"/>
  <c r="Z141" i="19"/>
  <c r="X141" i="19"/>
  <c r="Y141" i="19" s="1"/>
  <c r="U141" i="19"/>
  <c r="S141" i="19"/>
  <c r="P141" i="19"/>
  <c r="N141" i="19"/>
  <c r="K141" i="19"/>
  <c r="J141" i="19"/>
  <c r="I141" i="19"/>
  <c r="F141" i="19"/>
  <c r="D141" i="19"/>
  <c r="E141" i="19" s="1"/>
  <c r="Z140" i="19"/>
  <c r="Y140" i="19"/>
  <c r="X140" i="19"/>
  <c r="U140" i="19"/>
  <c r="S140" i="19"/>
  <c r="P140" i="19"/>
  <c r="N140" i="19"/>
  <c r="K140" i="19"/>
  <c r="I140" i="19"/>
  <c r="J140" i="19" s="1"/>
  <c r="F140" i="19"/>
  <c r="E140" i="19"/>
  <c r="D140" i="19"/>
  <c r="Z139" i="19"/>
  <c r="X139" i="19"/>
  <c r="Y139" i="19" s="1"/>
  <c r="U139" i="19"/>
  <c r="S139" i="19"/>
  <c r="P139" i="19"/>
  <c r="N139" i="19"/>
  <c r="K139" i="19"/>
  <c r="J139" i="19"/>
  <c r="I139" i="19"/>
  <c r="F139" i="19"/>
  <c r="D139" i="19"/>
  <c r="E139" i="19" s="1"/>
  <c r="Z138" i="19"/>
  <c r="Y138" i="19"/>
  <c r="X138" i="19"/>
  <c r="U138" i="19"/>
  <c r="S138" i="19"/>
  <c r="P138" i="19"/>
  <c r="N138" i="19"/>
  <c r="K138" i="19"/>
  <c r="I138" i="19"/>
  <c r="J138" i="19" s="1"/>
  <c r="F138" i="19"/>
  <c r="E138" i="19"/>
  <c r="D138" i="19"/>
  <c r="Z137" i="19"/>
  <c r="X137" i="19"/>
  <c r="Y137" i="19" s="1"/>
  <c r="U137" i="19"/>
  <c r="S137" i="19"/>
  <c r="P137" i="19"/>
  <c r="N137" i="19"/>
  <c r="K137" i="19"/>
  <c r="J137" i="19"/>
  <c r="I137" i="19"/>
  <c r="F137" i="19"/>
  <c r="D137" i="19"/>
  <c r="E137" i="19" s="1"/>
  <c r="Z136" i="19"/>
  <c r="Y136" i="19"/>
  <c r="X136" i="19"/>
  <c r="U136" i="19"/>
  <c r="S136" i="19"/>
  <c r="P136" i="19"/>
  <c r="N136" i="19"/>
  <c r="K136" i="19"/>
  <c r="I136" i="19"/>
  <c r="J136" i="19" s="1"/>
  <c r="F136" i="19"/>
  <c r="E136" i="19"/>
  <c r="D136" i="19"/>
  <c r="Z135" i="19"/>
  <c r="X135" i="19"/>
  <c r="Y135" i="19" s="1"/>
  <c r="U135" i="19"/>
  <c r="S135" i="19"/>
  <c r="P135" i="19"/>
  <c r="N135" i="19"/>
  <c r="K135" i="19"/>
  <c r="J135" i="19"/>
  <c r="I135" i="19"/>
  <c r="F135" i="19"/>
  <c r="D135" i="19"/>
  <c r="E135" i="19" s="1"/>
  <c r="Z134" i="19"/>
  <c r="Y134" i="19"/>
  <c r="X134" i="19"/>
  <c r="U134" i="19"/>
  <c r="S134" i="19"/>
  <c r="P134" i="19"/>
  <c r="N134" i="19"/>
  <c r="K134" i="19"/>
  <c r="I134" i="19"/>
  <c r="J134" i="19" s="1"/>
  <c r="F134" i="19"/>
  <c r="E134" i="19"/>
  <c r="D134" i="19"/>
  <c r="Z133" i="19"/>
  <c r="X133" i="19"/>
  <c r="Y133" i="19" s="1"/>
  <c r="U133" i="19"/>
  <c r="S133" i="19"/>
  <c r="P133" i="19"/>
  <c r="N133" i="19"/>
  <c r="K133" i="19"/>
  <c r="J133" i="19"/>
  <c r="I133" i="19"/>
  <c r="F133" i="19"/>
  <c r="D133" i="19"/>
  <c r="E133" i="19" s="1"/>
  <c r="Z132" i="19"/>
  <c r="Y132" i="19"/>
  <c r="X132" i="19"/>
  <c r="U132" i="19"/>
  <c r="S132" i="19"/>
  <c r="P132" i="19"/>
  <c r="N132" i="19"/>
  <c r="K132" i="19"/>
  <c r="I132" i="19"/>
  <c r="J132" i="19" s="1"/>
  <c r="F132" i="19"/>
  <c r="E132" i="19"/>
  <c r="D132" i="19"/>
  <c r="Z131" i="19"/>
  <c r="X131" i="19"/>
  <c r="Y131" i="19" s="1"/>
  <c r="U131" i="19"/>
  <c r="S131" i="19"/>
  <c r="P131" i="19"/>
  <c r="N131" i="19"/>
  <c r="K131" i="19"/>
  <c r="J131" i="19"/>
  <c r="I131" i="19"/>
  <c r="F131" i="19"/>
  <c r="D131" i="19"/>
  <c r="E131" i="19" s="1"/>
  <c r="Z130" i="19"/>
  <c r="Y130" i="19"/>
  <c r="X130" i="19"/>
  <c r="U130" i="19"/>
  <c r="S130" i="19"/>
  <c r="P130" i="19"/>
  <c r="N130" i="19"/>
  <c r="K130" i="19"/>
  <c r="I130" i="19"/>
  <c r="J130" i="19" s="1"/>
  <c r="F130" i="19"/>
  <c r="E130" i="19"/>
  <c r="D130" i="19"/>
  <c r="Z129" i="19"/>
  <c r="X129" i="19"/>
  <c r="Y129" i="19" s="1"/>
  <c r="U129" i="19"/>
  <c r="S129" i="19"/>
  <c r="P129" i="19"/>
  <c r="N129" i="19"/>
  <c r="K129" i="19"/>
  <c r="J129" i="19"/>
  <c r="I129" i="19"/>
  <c r="F129" i="19"/>
  <c r="D129" i="19"/>
  <c r="E129" i="19" s="1"/>
  <c r="Z128" i="19"/>
  <c r="Y128" i="19"/>
  <c r="X128" i="19"/>
  <c r="U128" i="19"/>
  <c r="S128" i="19"/>
  <c r="P128" i="19"/>
  <c r="N128" i="19"/>
  <c r="K128" i="19"/>
  <c r="I128" i="19"/>
  <c r="J128" i="19" s="1"/>
  <c r="F128" i="19"/>
  <c r="E128" i="19"/>
  <c r="D128" i="19"/>
  <c r="Z127" i="19"/>
  <c r="X127" i="19"/>
  <c r="Y127" i="19" s="1"/>
  <c r="U127" i="19"/>
  <c r="S127" i="19"/>
  <c r="P127" i="19"/>
  <c r="N127" i="19"/>
  <c r="K127" i="19"/>
  <c r="J127" i="19"/>
  <c r="I127" i="19"/>
  <c r="F127" i="19"/>
  <c r="D127" i="19"/>
  <c r="E127" i="19" s="1"/>
  <c r="Z126" i="19"/>
  <c r="Y126" i="19"/>
  <c r="X126" i="19"/>
  <c r="U126" i="19"/>
  <c r="S126" i="19"/>
  <c r="P126" i="19"/>
  <c r="N126" i="19"/>
  <c r="K126" i="19"/>
  <c r="I126" i="19"/>
  <c r="J126" i="19" s="1"/>
  <c r="F126" i="19"/>
  <c r="E126" i="19"/>
  <c r="D126" i="19"/>
  <c r="Z125" i="19"/>
  <c r="X125" i="19"/>
  <c r="Y125" i="19" s="1"/>
  <c r="U125" i="19"/>
  <c r="S125" i="19"/>
  <c r="P125" i="19"/>
  <c r="N125" i="19"/>
  <c r="K125" i="19"/>
  <c r="J125" i="19"/>
  <c r="I125" i="19"/>
  <c r="F125" i="19"/>
  <c r="D125" i="19"/>
  <c r="E125" i="19" s="1"/>
  <c r="Z124" i="19"/>
  <c r="Y124" i="19"/>
  <c r="X124" i="19"/>
  <c r="U124" i="19"/>
  <c r="S124" i="19"/>
  <c r="P124" i="19"/>
  <c r="N124" i="19"/>
  <c r="K124" i="19"/>
  <c r="I124" i="19"/>
  <c r="J124" i="19" s="1"/>
  <c r="F124" i="19"/>
  <c r="E124" i="19"/>
  <c r="D124" i="19"/>
  <c r="Z123" i="19"/>
  <c r="X123" i="19"/>
  <c r="Y123" i="19" s="1"/>
  <c r="U123" i="19"/>
  <c r="S123" i="19"/>
  <c r="P123" i="19"/>
  <c r="N123" i="19"/>
  <c r="K123" i="19"/>
  <c r="J123" i="19"/>
  <c r="I123" i="19"/>
  <c r="F123" i="19"/>
  <c r="D123" i="19"/>
  <c r="E123" i="19" s="1"/>
  <c r="Z122" i="19"/>
  <c r="Y122" i="19"/>
  <c r="X122" i="19"/>
  <c r="U122" i="19"/>
  <c r="S122" i="19"/>
  <c r="P122" i="19"/>
  <c r="N122" i="19"/>
  <c r="K122" i="19"/>
  <c r="K237" i="19" s="1"/>
  <c r="I122" i="19"/>
  <c r="F122" i="19"/>
  <c r="E122" i="19"/>
  <c r="D122" i="19"/>
  <c r="Z121" i="19"/>
  <c r="X121" i="19"/>
  <c r="Y121" i="19" s="1"/>
  <c r="U121" i="19"/>
  <c r="S121" i="19"/>
  <c r="P121" i="19"/>
  <c r="N121" i="19"/>
  <c r="K121" i="19"/>
  <c r="J121" i="19"/>
  <c r="I121" i="19"/>
  <c r="F121" i="19"/>
  <c r="D121" i="19"/>
  <c r="E121" i="19" s="1"/>
  <c r="Z120" i="19"/>
  <c r="Y120" i="19"/>
  <c r="X120" i="19"/>
  <c r="U120" i="19"/>
  <c r="S120" i="19"/>
  <c r="P120" i="19"/>
  <c r="N120" i="19"/>
  <c r="K120" i="19"/>
  <c r="I120" i="19"/>
  <c r="J120" i="19" s="1"/>
  <c r="F120" i="19"/>
  <c r="E120" i="19"/>
  <c r="D120" i="19"/>
  <c r="Z119" i="19"/>
  <c r="X119" i="19"/>
  <c r="Y119" i="19" s="1"/>
  <c r="U119" i="19"/>
  <c r="S119" i="19"/>
  <c r="P119" i="19"/>
  <c r="N119" i="19"/>
  <c r="K119" i="19"/>
  <c r="J119" i="19"/>
  <c r="I119" i="19"/>
  <c r="F119" i="19"/>
  <c r="D119" i="19"/>
  <c r="E119" i="19" s="1"/>
  <c r="Z118" i="19"/>
  <c r="Y118" i="19"/>
  <c r="X118" i="19"/>
  <c r="U118" i="19"/>
  <c r="S118" i="19"/>
  <c r="P118" i="19"/>
  <c r="N118" i="19"/>
  <c r="K118" i="19"/>
  <c r="I118" i="19"/>
  <c r="J118" i="19" s="1"/>
  <c r="F118" i="19"/>
  <c r="E118" i="19"/>
  <c r="D118" i="19"/>
  <c r="Z117" i="19"/>
  <c r="X117" i="19"/>
  <c r="Y117" i="19" s="1"/>
  <c r="U117" i="19"/>
  <c r="S117" i="19"/>
  <c r="P117" i="19"/>
  <c r="N117" i="19"/>
  <c r="K117" i="19"/>
  <c r="J117" i="19"/>
  <c r="I117" i="19"/>
  <c r="F117" i="19"/>
  <c r="D117" i="19"/>
  <c r="E117" i="19" s="1"/>
  <c r="Z116" i="19"/>
  <c r="Y116" i="19"/>
  <c r="X116" i="19"/>
  <c r="U116" i="19"/>
  <c r="S116" i="19"/>
  <c r="P116" i="19"/>
  <c r="N116" i="19"/>
  <c r="K116" i="19"/>
  <c r="I116" i="19"/>
  <c r="J116" i="19" s="1"/>
  <c r="F116" i="19"/>
  <c r="E116" i="19"/>
  <c r="D116" i="19"/>
  <c r="Z115" i="19"/>
  <c r="X115" i="19"/>
  <c r="Y115" i="19" s="1"/>
  <c r="U115" i="19"/>
  <c r="S115" i="19"/>
  <c r="P115" i="19"/>
  <c r="N115" i="19"/>
  <c r="K115" i="19"/>
  <c r="J115" i="19"/>
  <c r="I115" i="19"/>
  <c r="F115" i="19"/>
  <c r="D115" i="19"/>
  <c r="E115" i="19" s="1"/>
  <c r="Z114" i="19"/>
  <c r="Y114" i="19"/>
  <c r="X114" i="19"/>
  <c r="U114" i="19"/>
  <c r="S114" i="19"/>
  <c r="P114" i="19"/>
  <c r="N114" i="19"/>
  <c r="K114" i="19"/>
  <c r="I114" i="19"/>
  <c r="J114" i="19" s="1"/>
  <c r="F114" i="19"/>
  <c r="E114" i="19"/>
  <c r="D114" i="19"/>
  <c r="Z113" i="19"/>
  <c r="X113" i="19"/>
  <c r="Y113" i="19" s="1"/>
  <c r="U113" i="19"/>
  <c r="S113" i="19"/>
  <c r="P113" i="19"/>
  <c r="N113" i="19"/>
  <c r="K113" i="19"/>
  <c r="J113" i="19"/>
  <c r="I113" i="19"/>
  <c r="F113" i="19"/>
  <c r="D113" i="19"/>
  <c r="E113" i="19" s="1"/>
  <c r="Z112" i="19"/>
  <c r="Y112" i="19"/>
  <c r="X112" i="19"/>
  <c r="U112" i="19"/>
  <c r="S112" i="19"/>
  <c r="P112" i="19"/>
  <c r="N112" i="19"/>
  <c r="K112" i="19"/>
  <c r="I112" i="19"/>
  <c r="J112" i="19" s="1"/>
  <c r="F112" i="19"/>
  <c r="E112" i="19"/>
  <c r="D112" i="19"/>
  <c r="Z111" i="19"/>
  <c r="X111" i="19"/>
  <c r="Y111" i="19" s="1"/>
  <c r="U111" i="19"/>
  <c r="S111" i="19"/>
  <c r="P111" i="19"/>
  <c r="N111" i="19"/>
  <c r="K111" i="19"/>
  <c r="J111" i="19"/>
  <c r="I111" i="19"/>
  <c r="F111" i="19"/>
  <c r="D111" i="19"/>
  <c r="E111" i="19" s="1"/>
  <c r="Z110" i="19"/>
  <c r="Y110" i="19"/>
  <c r="X110" i="19"/>
  <c r="U110" i="19"/>
  <c r="S110" i="19"/>
  <c r="P110" i="19"/>
  <c r="N110" i="19"/>
  <c r="K110" i="19"/>
  <c r="I110" i="19"/>
  <c r="J110" i="19" s="1"/>
  <c r="F110" i="19"/>
  <c r="E110" i="19"/>
  <c r="D110" i="19"/>
  <c r="Z109" i="19"/>
  <c r="X109" i="19"/>
  <c r="Y109" i="19" s="1"/>
  <c r="U109" i="19"/>
  <c r="S109" i="19"/>
  <c r="P109" i="19"/>
  <c r="N109" i="19"/>
  <c r="K109" i="19"/>
  <c r="J109" i="19"/>
  <c r="I109" i="19"/>
  <c r="F109" i="19"/>
  <c r="D109" i="19"/>
  <c r="E109" i="19" s="1"/>
  <c r="Z108" i="19"/>
  <c r="Y108" i="19"/>
  <c r="X108" i="19"/>
  <c r="U108" i="19"/>
  <c r="S108" i="19"/>
  <c r="P108" i="19"/>
  <c r="N108" i="19"/>
  <c r="K108" i="19"/>
  <c r="I108" i="19"/>
  <c r="J108" i="19" s="1"/>
  <c r="F108" i="19"/>
  <c r="E108" i="19"/>
  <c r="D108" i="19"/>
  <c r="Z107" i="19"/>
  <c r="X107" i="19"/>
  <c r="Y107" i="19" s="1"/>
  <c r="U107" i="19"/>
  <c r="S107" i="19"/>
  <c r="P107" i="19"/>
  <c r="N107" i="19"/>
  <c r="K107" i="19"/>
  <c r="J107" i="19"/>
  <c r="I107" i="19"/>
  <c r="F107" i="19"/>
  <c r="D107" i="19"/>
  <c r="E107" i="19" s="1"/>
  <c r="Z106" i="19"/>
  <c r="Y106" i="19"/>
  <c r="X106" i="19"/>
  <c r="U106" i="19"/>
  <c r="S106" i="19"/>
  <c r="P106" i="19"/>
  <c r="N106" i="19"/>
  <c r="K106" i="19"/>
  <c r="I106" i="19"/>
  <c r="J106" i="19" s="1"/>
  <c r="F106" i="19"/>
  <c r="E106" i="19"/>
  <c r="D106" i="19"/>
  <c r="Z105" i="19"/>
  <c r="X105" i="19"/>
  <c r="Y105" i="19" s="1"/>
  <c r="U105" i="19"/>
  <c r="S105" i="19"/>
  <c r="P105" i="19"/>
  <c r="N105" i="19"/>
  <c r="K105" i="19"/>
  <c r="J105" i="19"/>
  <c r="I105" i="19"/>
  <c r="F105" i="19"/>
  <c r="D105" i="19"/>
  <c r="E105" i="19" s="1"/>
  <c r="Z104" i="19"/>
  <c r="Y104" i="19"/>
  <c r="X104" i="19"/>
  <c r="U104" i="19"/>
  <c r="S104" i="19"/>
  <c r="P104" i="19"/>
  <c r="N104" i="19"/>
  <c r="K104" i="19"/>
  <c r="I104" i="19"/>
  <c r="J104" i="19" s="1"/>
  <c r="F104" i="19"/>
  <c r="E104" i="19"/>
  <c r="D104" i="19"/>
  <c r="Z103" i="19"/>
  <c r="X103" i="19"/>
  <c r="Y103" i="19" s="1"/>
  <c r="U103" i="19"/>
  <c r="S103" i="19"/>
  <c r="P103" i="19"/>
  <c r="N103" i="19"/>
  <c r="K103" i="19"/>
  <c r="J103" i="19"/>
  <c r="I103" i="19"/>
  <c r="F103" i="19"/>
  <c r="D103" i="19"/>
  <c r="E103" i="19" s="1"/>
  <c r="Z102" i="19"/>
  <c r="Y102" i="19"/>
  <c r="Y233" i="19" s="1"/>
  <c r="Y234" i="19" s="1"/>
  <c r="X102" i="19"/>
  <c r="U102" i="19"/>
  <c r="S102" i="19"/>
  <c r="P102" i="19"/>
  <c r="N102" i="19"/>
  <c r="K102" i="19"/>
  <c r="I102" i="19"/>
  <c r="F102" i="19"/>
  <c r="E102" i="19"/>
  <c r="D102" i="19"/>
  <c r="Z101" i="19"/>
  <c r="X101" i="19"/>
  <c r="Y101" i="19" s="1"/>
  <c r="U101" i="19"/>
  <c r="S101" i="19"/>
  <c r="P101" i="19"/>
  <c r="N101" i="19"/>
  <c r="K101" i="19"/>
  <c r="J101" i="19"/>
  <c r="I101" i="19"/>
  <c r="F101" i="19"/>
  <c r="D101" i="19"/>
  <c r="E101" i="19" s="1"/>
  <c r="Z100" i="19"/>
  <c r="Y100" i="19"/>
  <c r="X100" i="19"/>
  <c r="U100" i="19"/>
  <c r="S100" i="19"/>
  <c r="P100" i="19"/>
  <c r="N100" i="19"/>
  <c r="K100" i="19"/>
  <c r="I100" i="19"/>
  <c r="J100" i="19" s="1"/>
  <c r="F100" i="19"/>
  <c r="E100" i="19"/>
  <c r="D100" i="19"/>
  <c r="Z99" i="19"/>
  <c r="X99" i="19"/>
  <c r="Y99" i="19" s="1"/>
  <c r="U99" i="19"/>
  <c r="S99" i="19"/>
  <c r="P99" i="19"/>
  <c r="N99" i="19"/>
  <c r="K99" i="19"/>
  <c r="J99" i="19"/>
  <c r="I99" i="19"/>
  <c r="F99" i="19"/>
  <c r="D99" i="19"/>
  <c r="E99" i="19" s="1"/>
  <c r="Z98" i="19"/>
  <c r="Y98" i="19"/>
  <c r="X98" i="19"/>
  <c r="U98" i="19"/>
  <c r="S98" i="19"/>
  <c r="P98" i="19"/>
  <c r="N98" i="19"/>
  <c r="K98" i="19"/>
  <c r="I98" i="19"/>
  <c r="J98" i="19" s="1"/>
  <c r="F98" i="19"/>
  <c r="E98" i="19"/>
  <c r="D98" i="19"/>
  <c r="Z97" i="19"/>
  <c r="X97" i="19"/>
  <c r="Y97" i="19" s="1"/>
  <c r="U97" i="19"/>
  <c r="S97" i="19"/>
  <c r="P97" i="19"/>
  <c r="N97" i="19"/>
  <c r="K97" i="19"/>
  <c r="J97" i="19"/>
  <c r="I97" i="19"/>
  <c r="F97" i="19"/>
  <c r="D97" i="19"/>
  <c r="E97" i="19" s="1"/>
  <c r="Z96" i="19"/>
  <c r="Y96" i="19"/>
  <c r="X96" i="19"/>
  <c r="U96" i="19"/>
  <c r="S96" i="19"/>
  <c r="P96" i="19"/>
  <c r="N96" i="19"/>
  <c r="K96" i="19"/>
  <c r="I96" i="19"/>
  <c r="J96" i="19" s="1"/>
  <c r="F96" i="19"/>
  <c r="E96" i="19"/>
  <c r="D96" i="19"/>
  <c r="Z95" i="19"/>
  <c r="X95" i="19"/>
  <c r="Y95" i="19" s="1"/>
  <c r="U95" i="19"/>
  <c r="S95" i="19"/>
  <c r="P95" i="19"/>
  <c r="N95" i="19"/>
  <c r="K95" i="19"/>
  <c r="J95" i="19"/>
  <c r="I95" i="19"/>
  <c r="F95" i="19"/>
  <c r="D95" i="19"/>
  <c r="E95" i="19" s="1"/>
  <c r="Z94" i="19"/>
  <c r="Y94" i="19"/>
  <c r="X94" i="19"/>
  <c r="U94" i="19"/>
  <c r="S94" i="19"/>
  <c r="P94" i="19"/>
  <c r="N94" i="19"/>
  <c r="K94" i="19"/>
  <c r="I94" i="19"/>
  <c r="J94" i="19" s="1"/>
  <c r="F94" i="19"/>
  <c r="E94" i="19"/>
  <c r="D94" i="19"/>
  <c r="Z93" i="19"/>
  <c r="X93" i="19"/>
  <c r="Y93" i="19" s="1"/>
  <c r="U93" i="19"/>
  <c r="S93" i="19"/>
  <c r="P93" i="19"/>
  <c r="N93" i="19"/>
  <c r="K93" i="19"/>
  <c r="J93" i="19"/>
  <c r="I93" i="19"/>
  <c r="F93" i="19"/>
  <c r="D93" i="19"/>
  <c r="E93" i="19" s="1"/>
  <c r="Z92" i="19"/>
  <c r="Y92" i="19"/>
  <c r="X92" i="19"/>
  <c r="U92" i="19"/>
  <c r="S92" i="19"/>
  <c r="P92" i="19"/>
  <c r="N92" i="19"/>
  <c r="K92" i="19"/>
  <c r="I92" i="19"/>
  <c r="J92" i="19" s="1"/>
  <c r="F92" i="19"/>
  <c r="E92" i="19"/>
  <c r="D92" i="19"/>
  <c r="Z91" i="19"/>
  <c r="X91" i="19"/>
  <c r="Y91" i="19" s="1"/>
  <c r="U91" i="19"/>
  <c r="S91" i="19"/>
  <c r="P91" i="19"/>
  <c r="N91" i="19"/>
  <c r="K91" i="19"/>
  <c r="J91" i="19"/>
  <c r="I91" i="19"/>
  <c r="F91" i="19"/>
  <c r="D91" i="19"/>
  <c r="E91" i="19" s="1"/>
  <c r="Z90" i="19"/>
  <c r="Y90" i="19"/>
  <c r="X90" i="19"/>
  <c r="U90" i="19"/>
  <c r="S90" i="19"/>
  <c r="P90" i="19"/>
  <c r="N90" i="19"/>
  <c r="K90" i="19"/>
  <c r="I90" i="19"/>
  <c r="J90" i="19" s="1"/>
  <c r="F90" i="19"/>
  <c r="F227" i="19" s="1"/>
  <c r="BM27" i="9" s="1"/>
  <c r="E90" i="19"/>
  <c r="D90" i="19"/>
  <c r="Z89" i="19"/>
  <c r="X89" i="19"/>
  <c r="Y89" i="19" s="1"/>
  <c r="U89" i="19"/>
  <c r="S89" i="19"/>
  <c r="P89" i="19"/>
  <c r="N89" i="19"/>
  <c r="K89" i="19"/>
  <c r="J89" i="19"/>
  <c r="I89" i="19"/>
  <c r="F89" i="19"/>
  <c r="D89" i="19"/>
  <c r="E89" i="19" s="1"/>
  <c r="Z88" i="19"/>
  <c r="Y88" i="19"/>
  <c r="X88" i="19"/>
  <c r="U88" i="19"/>
  <c r="S88" i="19"/>
  <c r="P88" i="19"/>
  <c r="N88" i="19"/>
  <c r="K88" i="19"/>
  <c r="I88" i="19"/>
  <c r="J88" i="19" s="1"/>
  <c r="F88" i="19"/>
  <c r="E88" i="19"/>
  <c r="D88" i="19"/>
  <c r="Z87" i="19"/>
  <c r="X87" i="19"/>
  <c r="Y87" i="19" s="1"/>
  <c r="U87" i="19"/>
  <c r="S87" i="19"/>
  <c r="P87" i="19"/>
  <c r="N87" i="19"/>
  <c r="K87" i="19"/>
  <c r="J87" i="19"/>
  <c r="I87" i="19"/>
  <c r="F87" i="19"/>
  <c r="D87" i="19"/>
  <c r="E87" i="19" s="1"/>
  <c r="Z86" i="19"/>
  <c r="Y86" i="19"/>
  <c r="X86" i="19"/>
  <c r="U86" i="19"/>
  <c r="S86" i="19"/>
  <c r="P86" i="19"/>
  <c r="N86" i="19"/>
  <c r="K86" i="19"/>
  <c r="I86" i="19"/>
  <c r="J86" i="19" s="1"/>
  <c r="F86" i="19"/>
  <c r="E86" i="19"/>
  <c r="D86" i="19"/>
  <c r="Z85" i="19"/>
  <c r="X85" i="19"/>
  <c r="Y85" i="19" s="1"/>
  <c r="U85" i="19"/>
  <c r="S85" i="19"/>
  <c r="P85" i="19"/>
  <c r="N85" i="19"/>
  <c r="K85" i="19"/>
  <c r="J85" i="19"/>
  <c r="I85" i="19"/>
  <c r="F85" i="19"/>
  <c r="D85" i="19"/>
  <c r="E85" i="19" s="1"/>
  <c r="Z84" i="19"/>
  <c r="Y84" i="19"/>
  <c r="X84" i="19"/>
  <c r="U84" i="19"/>
  <c r="S84" i="19"/>
  <c r="P84" i="19"/>
  <c r="N84" i="19"/>
  <c r="K84" i="19"/>
  <c r="I84" i="19"/>
  <c r="J84" i="19" s="1"/>
  <c r="F84" i="19"/>
  <c r="E84" i="19"/>
  <c r="D84" i="19"/>
  <c r="Z83" i="19"/>
  <c r="X83" i="19"/>
  <c r="Y83" i="19" s="1"/>
  <c r="U83" i="19"/>
  <c r="S83" i="19"/>
  <c r="P83" i="19"/>
  <c r="N83" i="19"/>
  <c r="K83" i="19"/>
  <c r="J83" i="19"/>
  <c r="I83" i="19"/>
  <c r="F83" i="19"/>
  <c r="D83" i="19"/>
  <c r="E83" i="19" s="1"/>
  <c r="Z82" i="19"/>
  <c r="Y82" i="19"/>
  <c r="X82" i="19"/>
  <c r="U82" i="19"/>
  <c r="S82" i="19"/>
  <c r="P82" i="19"/>
  <c r="N82" i="19"/>
  <c r="K82" i="19"/>
  <c r="I82" i="19"/>
  <c r="F82" i="19"/>
  <c r="E82" i="19"/>
  <c r="D82" i="19"/>
  <c r="Z81" i="19"/>
  <c r="X81" i="19"/>
  <c r="Y81" i="19" s="1"/>
  <c r="U81" i="19"/>
  <c r="S81" i="19"/>
  <c r="P81" i="19"/>
  <c r="N81" i="19"/>
  <c r="K81" i="19"/>
  <c r="J81" i="19"/>
  <c r="I81" i="19"/>
  <c r="F81" i="19"/>
  <c r="D81" i="19"/>
  <c r="E81" i="19" s="1"/>
  <c r="Z80" i="19"/>
  <c r="Y80" i="19"/>
  <c r="X80" i="19"/>
  <c r="U80" i="19"/>
  <c r="S80" i="19"/>
  <c r="P80" i="19"/>
  <c r="N80" i="19"/>
  <c r="K80" i="19"/>
  <c r="I80" i="19"/>
  <c r="J80" i="19" s="1"/>
  <c r="F80" i="19"/>
  <c r="E80" i="19"/>
  <c r="D80" i="19"/>
  <c r="Z79" i="19"/>
  <c r="X79" i="19"/>
  <c r="Y79" i="19" s="1"/>
  <c r="U79" i="19"/>
  <c r="S79" i="19"/>
  <c r="P79" i="19"/>
  <c r="N79" i="19"/>
  <c r="K79" i="19"/>
  <c r="J79" i="19"/>
  <c r="I79" i="19"/>
  <c r="F79" i="19"/>
  <c r="D79" i="19"/>
  <c r="E79" i="19" s="1"/>
  <c r="Z78" i="19"/>
  <c r="Y78" i="19"/>
  <c r="X78" i="19"/>
  <c r="U78" i="19"/>
  <c r="S78" i="19"/>
  <c r="P78" i="19"/>
  <c r="N78" i="19"/>
  <c r="K78" i="19"/>
  <c r="I78" i="19"/>
  <c r="J78" i="19" s="1"/>
  <c r="F78" i="19"/>
  <c r="E78" i="19"/>
  <c r="D78" i="19"/>
  <c r="Z77" i="19"/>
  <c r="X77" i="19"/>
  <c r="Y77" i="19" s="1"/>
  <c r="U77" i="19"/>
  <c r="S77" i="19"/>
  <c r="P77" i="19"/>
  <c r="N77" i="19"/>
  <c r="K77" i="19"/>
  <c r="J77" i="19"/>
  <c r="I77" i="19"/>
  <c r="F77" i="19"/>
  <c r="D77" i="19"/>
  <c r="E77" i="19" s="1"/>
  <c r="Z76" i="19"/>
  <c r="Y76" i="19"/>
  <c r="X76" i="19"/>
  <c r="U76" i="19"/>
  <c r="S76" i="19"/>
  <c r="P76" i="19"/>
  <c r="N76" i="19"/>
  <c r="K76" i="19"/>
  <c r="I76" i="19"/>
  <c r="J76" i="19" s="1"/>
  <c r="F76" i="19"/>
  <c r="E76" i="19"/>
  <c r="D76" i="19"/>
  <c r="Z75" i="19"/>
  <c r="Y75" i="19"/>
  <c r="X75" i="19"/>
  <c r="U75" i="19"/>
  <c r="S75" i="19"/>
  <c r="P75" i="19"/>
  <c r="N75" i="19"/>
  <c r="K75" i="19"/>
  <c r="J75" i="19"/>
  <c r="I75" i="19"/>
  <c r="F75" i="19"/>
  <c r="D75" i="19"/>
  <c r="E75" i="19" s="1"/>
  <c r="Z74" i="19"/>
  <c r="Y74" i="19"/>
  <c r="X74" i="19"/>
  <c r="U74" i="19"/>
  <c r="S74" i="19"/>
  <c r="P74" i="19"/>
  <c r="N74" i="19"/>
  <c r="K74" i="19"/>
  <c r="J74" i="19"/>
  <c r="I74" i="19"/>
  <c r="F74" i="19"/>
  <c r="D74" i="19"/>
  <c r="E74" i="19" s="1"/>
  <c r="Z73" i="19"/>
  <c r="X73" i="19"/>
  <c r="Y73" i="19" s="1"/>
  <c r="U73" i="19"/>
  <c r="S73" i="19"/>
  <c r="P73" i="19"/>
  <c r="N73" i="19"/>
  <c r="K73" i="19"/>
  <c r="J73" i="19"/>
  <c r="I73" i="19"/>
  <c r="F73" i="19"/>
  <c r="D73" i="19"/>
  <c r="E73" i="19" s="1"/>
  <c r="Z72" i="19"/>
  <c r="Y72" i="19"/>
  <c r="X72" i="19"/>
  <c r="U72" i="19"/>
  <c r="S72" i="19"/>
  <c r="P72" i="19"/>
  <c r="N72" i="19"/>
  <c r="K72" i="19"/>
  <c r="I72" i="19"/>
  <c r="J72" i="19" s="1"/>
  <c r="F72" i="19"/>
  <c r="E72" i="19"/>
  <c r="D72" i="19"/>
  <c r="Z71" i="19"/>
  <c r="X71" i="19"/>
  <c r="Y71" i="19" s="1"/>
  <c r="U71" i="19"/>
  <c r="S71" i="19"/>
  <c r="P71" i="19"/>
  <c r="N71" i="19"/>
  <c r="K71" i="19"/>
  <c r="J71" i="19"/>
  <c r="I71" i="19"/>
  <c r="F71" i="19"/>
  <c r="E71" i="19"/>
  <c r="D71" i="19"/>
  <c r="Z70" i="19"/>
  <c r="X70" i="19"/>
  <c r="Y70" i="19" s="1"/>
  <c r="U70" i="19"/>
  <c r="S70" i="19"/>
  <c r="P70" i="19"/>
  <c r="N70" i="19"/>
  <c r="K70" i="19"/>
  <c r="I70" i="19"/>
  <c r="J70" i="19" s="1"/>
  <c r="F70" i="19"/>
  <c r="E70" i="19"/>
  <c r="D70" i="19"/>
  <c r="Z69" i="19"/>
  <c r="X69" i="19"/>
  <c r="Y69" i="19" s="1"/>
  <c r="U69" i="19"/>
  <c r="S69" i="19"/>
  <c r="P69" i="19"/>
  <c r="N69" i="19"/>
  <c r="K69" i="19"/>
  <c r="I69" i="19"/>
  <c r="J69" i="19" s="1"/>
  <c r="F69" i="19"/>
  <c r="D69" i="19"/>
  <c r="E69" i="19" s="1"/>
  <c r="Z68" i="19"/>
  <c r="Y68" i="19"/>
  <c r="X68" i="19"/>
  <c r="U68" i="19"/>
  <c r="S68" i="19"/>
  <c r="P68" i="19"/>
  <c r="N68" i="19"/>
  <c r="K68" i="19"/>
  <c r="I68" i="19"/>
  <c r="J68" i="19" s="1"/>
  <c r="F68" i="19"/>
  <c r="E68" i="19"/>
  <c r="D68" i="19"/>
  <c r="Z67" i="19"/>
  <c r="Y67" i="19"/>
  <c r="X67" i="19"/>
  <c r="U67" i="19"/>
  <c r="S67" i="19"/>
  <c r="P67" i="19"/>
  <c r="N67" i="19"/>
  <c r="K67" i="19"/>
  <c r="J67" i="19"/>
  <c r="I67" i="19"/>
  <c r="F67" i="19"/>
  <c r="D67" i="19"/>
  <c r="E67" i="19" s="1"/>
  <c r="Z66" i="19"/>
  <c r="Y66" i="19"/>
  <c r="X66" i="19"/>
  <c r="U66" i="19"/>
  <c r="S66" i="19"/>
  <c r="P66" i="19"/>
  <c r="N66" i="19"/>
  <c r="K66" i="19"/>
  <c r="J66" i="19"/>
  <c r="I66" i="19"/>
  <c r="F66" i="19"/>
  <c r="D66" i="19"/>
  <c r="E66" i="19" s="1"/>
  <c r="Z65" i="19"/>
  <c r="X65" i="19"/>
  <c r="Y65" i="19" s="1"/>
  <c r="U65" i="19"/>
  <c r="S65" i="19"/>
  <c r="P65" i="19"/>
  <c r="N65" i="19"/>
  <c r="K65" i="19"/>
  <c r="J65" i="19"/>
  <c r="I65" i="19"/>
  <c r="F65" i="19"/>
  <c r="D65" i="19"/>
  <c r="E65" i="19" s="1"/>
  <c r="Z64" i="19"/>
  <c r="Y64" i="19"/>
  <c r="X64" i="19"/>
  <c r="U64" i="19"/>
  <c r="S64" i="19"/>
  <c r="P64" i="19"/>
  <c r="N64" i="19"/>
  <c r="K64" i="19"/>
  <c r="I64" i="19"/>
  <c r="J64" i="19" s="1"/>
  <c r="F64" i="19"/>
  <c r="E64" i="19"/>
  <c r="D64" i="19"/>
  <c r="Z63" i="19"/>
  <c r="X63" i="19"/>
  <c r="Y63" i="19" s="1"/>
  <c r="U63" i="19"/>
  <c r="S63" i="19"/>
  <c r="P63" i="19"/>
  <c r="N63" i="19"/>
  <c r="K63" i="19"/>
  <c r="J63" i="19"/>
  <c r="I63" i="19"/>
  <c r="F63" i="19"/>
  <c r="E63" i="19"/>
  <c r="D63" i="19"/>
  <c r="Z62" i="19"/>
  <c r="Z222" i="19" s="1"/>
  <c r="X62" i="19"/>
  <c r="U62" i="19"/>
  <c r="S62" i="19"/>
  <c r="P62" i="19"/>
  <c r="N62" i="19"/>
  <c r="K62" i="19"/>
  <c r="J62" i="19"/>
  <c r="I62" i="19"/>
  <c r="F62" i="19"/>
  <c r="D62" i="19"/>
  <c r="Z61" i="19"/>
  <c r="Y61" i="19"/>
  <c r="X61" i="19"/>
  <c r="U61" i="19"/>
  <c r="S61" i="19"/>
  <c r="P61" i="19"/>
  <c r="N61" i="19"/>
  <c r="K61" i="19"/>
  <c r="I61" i="19"/>
  <c r="J61" i="19" s="1"/>
  <c r="F61" i="19"/>
  <c r="E61" i="19"/>
  <c r="D61" i="19"/>
  <c r="Z60" i="19"/>
  <c r="X60" i="19"/>
  <c r="Y60" i="19" s="1"/>
  <c r="U60" i="19"/>
  <c r="S60" i="19"/>
  <c r="P60" i="19"/>
  <c r="N60" i="19"/>
  <c r="K60" i="19"/>
  <c r="J60" i="19"/>
  <c r="I60" i="19"/>
  <c r="F60" i="19"/>
  <c r="D60" i="19"/>
  <c r="E60" i="19" s="1"/>
  <c r="Z59" i="19"/>
  <c r="Y59" i="19"/>
  <c r="X59" i="19"/>
  <c r="U59" i="19"/>
  <c r="S59" i="19"/>
  <c r="P59" i="19"/>
  <c r="N59" i="19"/>
  <c r="K59" i="19"/>
  <c r="I59" i="19"/>
  <c r="J59" i="19" s="1"/>
  <c r="F59" i="19"/>
  <c r="E59" i="19"/>
  <c r="D59" i="19"/>
  <c r="Z58" i="19"/>
  <c r="X58" i="19"/>
  <c r="Y58" i="19" s="1"/>
  <c r="U58" i="19"/>
  <c r="S58" i="19"/>
  <c r="P58" i="19"/>
  <c r="N58" i="19"/>
  <c r="K58" i="19"/>
  <c r="J58" i="19"/>
  <c r="I58" i="19"/>
  <c r="F58" i="19"/>
  <c r="D58" i="19"/>
  <c r="E58" i="19" s="1"/>
  <c r="Z57" i="19"/>
  <c r="Y57" i="19"/>
  <c r="X57" i="19"/>
  <c r="U57" i="19"/>
  <c r="S57" i="19"/>
  <c r="P57" i="19"/>
  <c r="N57" i="19"/>
  <c r="K57" i="19"/>
  <c r="I57" i="19"/>
  <c r="J57" i="19" s="1"/>
  <c r="F57" i="19"/>
  <c r="E57" i="19"/>
  <c r="D57" i="19"/>
  <c r="Z56" i="19"/>
  <c r="X56" i="19"/>
  <c r="Y56" i="19" s="1"/>
  <c r="U56" i="19"/>
  <c r="S56" i="19"/>
  <c r="P56" i="19"/>
  <c r="N56" i="19"/>
  <c r="K56" i="19"/>
  <c r="J56" i="19"/>
  <c r="I56" i="19"/>
  <c r="F56" i="19"/>
  <c r="D56" i="19"/>
  <c r="E56" i="19" s="1"/>
  <c r="Z55" i="19"/>
  <c r="Y55" i="19"/>
  <c r="X55" i="19"/>
  <c r="U55" i="19"/>
  <c r="S55" i="19"/>
  <c r="P55" i="19"/>
  <c r="N55" i="19"/>
  <c r="K55" i="19"/>
  <c r="I55" i="19"/>
  <c r="J55" i="19" s="1"/>
  <c r="F55" i="19"/>
  <c r="E55" i="19"/>
  <c r="D55" i="19"/>
  <c r="Z54" i="19"/>
  <c r="X54" i="19"/>
  <c r="Y54" i="19" s="1"/>
  <c r="U54" i="19"/>
  <c r="S54" i="19"/>
  <c r="P54" i="19"/>
  <c r="N54" i="19"/>
  <c r="K54" i="19"/>
  <c r="J54" i="19"/>
  <c r="I54" i="19"/>
  <c r="F54" i="19"/>
  <c r="D54" i="19"/>
  <c r="E54" i="19" s="1"/>
  <c r="Z53" i="19"/>
  <c r="Y53" i="19"/>
  <c r="X53" i="19"/>
  <c r="U53" i="19"/>
  <c r="S53" i="19"/>
  <c r="P53" i="19"/>
  <c r="N53" i="19"/>
  <c r="K53" i="19"/>
  <c r="I53" i="19"/>
  <c r="J53" i="19" s="1"/>
  <c r="F53" i="19"/>
  <c r="E53" i="19"/>
  <c r="D53" i="19"/>
  <c r="Z52" i="19"/>
  <c r="X52" i="19"/>
  <c r="Y52" i="19" s="1"/>
  <c r="U52" i="19"/>
  <c r="S52" i="19"/>
  <c r="P52" i="19"/>
  <c r="N52" i="19"/>
  <c r="K52" i="19"/>
  <c r="J52" i="19"/>
  <c r="I52" i="19"/>
  <c r="F52" i="19"/>
  <c r="D52" i="19"/>
  <c r="E52" i="19" s="1"/>
  <c r="Z51" i="19"/>
  <c r="Y51" i="19"/>
  <c r="X51" i="19"/>
  <c r="U51" i="19"/>
  <c r="S51" i="19"/>
  <c r="P51" i="19"/>
  <c r="N51" i="19"/>
  <c r="K51" i="19"/>
  <c r="I51" i="19"/>
  <c r="J51" i="19" s="1"/>
  <c r="F51" i="19"/>
  <c r="E51" i="19"/>
  <c r="D51" i="19"/>
  <c r="Z50" i="19"/>
  <c r="X50" i="19"/>
  <c r="Y50" i="19" s="1"/>
  <c r="U50" i="19"/>
  <c r="S50" i="19"/>
  <c r="P50" i="19"/>
  <c r="N50" i="19"/>
  <c r="K50" i="19"/>
  <c r="J50" i="19"/>
  <c r="I50" i="19"/>
  <c r="F50" i="19"/>
  <c r="D50" i="19"/>
  <c r="E50" i="19" s="1"/>
  <c r="Z49" i="19"/>
  <c r="Y49" i="19"/>
  <c r="X49" i="19"/>
  <c r="U49" i="19"/>
  <c r="S49" i="19"/>
  <c r="P49" i="19"/>
  <c r="N49" i="19"/>
  <c r="K49" i="19"/>
  <c r="I49" i="19"/>
  <c r="J49" i="19" s="1"/>
  <c r="F49" i="19"/>
  <c r="E49" i="19"/>
  <c r="D49" i="19"/>
  <c r="Z48" i="19"/>
  <c r="X48" i="19"/>
  <c r="Y48" i="19" s="1"/>
  <c r="U48" i="19"/>
  <c r="S48" i="19"/>
  <c r="P48" i="19"/>
  <c r="N48" i="19"/>
  <c r="K48" i="19"/>
  <c r="J48" i="19"/>
  <c r="I48" i="19"/>
  <c r="F48" i="19"/>
  <c r="D48" i="19"/>
  <c r="E48" i="19" s="1"/>
  <c r="Z47" i="19"/>
  <c r="Y47" i="19"/>
  <c r="X47" i="19"/>
  <c r="U47" i="19"/>
  <c r="S47" i="19"/>
  <c r="P47" i="19"/>
  <c r="N47" i="19"/>
  <c r="K47" i="19"/>
  <c r="I47" i="19"/>
  <c r="J47" i="19" s="1"/>
  <c r="F47" i="19"/>
  <c r="E47" i="19"/>
  <c r="D47" i="19"/>
  <c r="Z46" i="19"/>
  <c r="X46" i="19"/>
  <c r="Y46" i="19" s="1"/>
  <c r="U46" i="19"/>
  <c r="S46" i="19"/>
  <c r="P46" i="19"/>
  <c r="N46" i="19"/>
  <c r="K46" i="19"/>
  <c r="J46" i="19"/>
  <c r="I46" i="19"/>
  <c r="F46" i="19"/>
  <c r="D46" i="19"/>
  <c r="E46" i="19" s="1"/>
  <c r="Z45" i="19"/>
  <c r="Y45" i="19"/>
  <c r="X45" i="19"/>
  <c r="U45" i="19"/>
  <c r="S45" i="19"/>
  <c r="P45" i="19"/>
  <c r="N45" i="19"/>
  <c r="K45" i="19"/>
  <c r="I45" i="19"/>
  <c r="J45" i="19" s="1"/>
  <c r="F45" i="19"/>
  <c r="E45" i="19"/>
  <c r="D45" i="19"/>
  <c r="Z44" i="19"/>
  <c r="X44" i="19"/>
  <c r="Y44" i="19" s="1"/>
  <c r="U44" i="19"/>
  <c r="S44" i="19"/>
  <c r="P44" i="19"/>
  <c r="N44" i="19"/>
  <c r="K44" i="19"/>
  <c r="J44" i="19"/>
  <c r="I44" i="19"/>
  <c r="F44" i="19"/>
  <c r="D44" i="19"/>
  <c r="E44" i="19" s="1"/>
  <c r="Z43" i="19"/>
  <c r="Y43" i="19"/>
  <c r="X43" i="19"/>
  <c r="U43" i="19"/>
  <c r="S43" i="19"/>
  <c r="P43" i="19"/>
  <c r="N43" i="19"/>
  <c r="K43" i="19"/>
  <c r="I43" i="19"/>
  <c r="J43" i="19" s="1"/>
  <c r="F43" i="19"/>
  <c r="E43" i="19"/>
  <c r="D43" i="19"/>
  <c r="Z42" i="19"/>
  <c r="X42" i="19"/>
  <c r="U42" i="19"/>
  <c r="S42" i="19"/>
  <c r="P42" i="19"/>
  <c r="N42" i="19"/>
  <c r="K42" i="19"/>
  <c r="K217" i="19" s="1"/>
  <c r="J42" i="19"/>
  <c r="I42" i="19"/>
  <c r="F42" i="19"/>
  <c r="D42" i="19"/>
  <c r="Z41" i="19"/>
  <c r="Y41" i="19"/>
  <c r="X41" i="19"/>
  <c r="U41" i="19"/>
  <c r="S41" i="19"/>
  <c r="P41" i="19"/>
  <c r="N41" i="19"/>
  <c r="K41" i="19"/>
  <c r="I41" i="19"/>
  <c r="J41" i="19" s="1"/>
  <c r="F41" i="19"/>
  <c r="E41" i="19"/>
  <c r="D41" i="19"/>
  <c r="Z40" i="19"/>
  <c r="X40" i="19"/>
  <c r="Y40" i="19" s="1"/>
  <c r="U40" i="19"/>
  <c r="S40" i="19"/>
  <c r="P40" i="19"/>
  <c r="N40" i="19"/>
  <c r="K40" i="19"/>
  <c r="J40" i="19"/>
  <c r="I40" i="19"/>
  <c r="F40" i="19"/>
  <c r="D40" i="19"/>
  <c r="E40" i="19" s="1"/>
  <c r="Z39" i="19"/>
  <c r="Y39" i="19"/>
  <c r="X39" i="19"/>
  <c r="U39" i="19"/>
  <c r="S39" i="19"/>
  <c r="P39" i="19"/>
  <c r="N39" i="19"/>
  <c r="K39" i="19"/>
  <c r="I39" i="19"/>
  <c r="J39" i="19" s="1"/>
  <c r="F39" i="19"/>
  <c r="E39" i="19"/>
  <c r="D39" i="19"/>
  <c r="Z38" i="19"/>
  <c r="X38" i="19"/>
  <c r="Y38" i="19" s="1"/>
  <c r="U38" i="19"/>
  <c r="S38" i="19"/>
  <c r="P38" i="19"/>
  <c r="N38" i="19"/>
  <c r="K38" i="19"/>
  <c r="J38" i="19"/>
  <c r="I38" i="19"/>
  <c r="F38" i="19"/>
  <c r="D38" i="19"/>
  <c r="E38" i="19" s="1"/>
  <c r="Z37" i="19"/>
  <c r="Y37" i="19"/>
  <c r="X37" i="19"/>
  <c r="U37" i="19"/>
  <c r="S37" i="19"/>
  <c r="P37" i="19"/>
  <c r="N37" i="19"/>
  <c r="K37" i="19"/>
  <c r="I37" i="19"/>
  <c r="J37" i="19" s="1"/>
  <c r="F37" i="19"/>
  <c r="E37" i="19"/>
  <c r="D37" i="19"/>
  <c r="Z36" i="19"/>
  <c r="X36" i="19"/>
  <c r="Y36" i="19" s="1"/>
  <c r="U36" i="19"/>
  <c r="S36" i="19"/>
  <c r="P36" i="19"/>
  <c r="N36" i="19"/>
  <c r="K36" i="19"/>
  <c r="J36" i="19"/>
  <c r="I36" i="19"/>
  <c r="F36" i="19"/>
  <c r="D36" i="19"/>
  <c r="E36" i="19" s="1"/>
  <c r="Z35" i="19"/>
  <c r="Y35" i="19"/>
  <c r="X35" i="19"/>
  <c r="U35" i="19"/>
  <c r="S35" i="19"/>
  <c r="P35" i="19"/>
  <c r="N35" i="19"/>
  <c r="K35" i="19"/>
  <c r="I35" i="19"/>
  <c r="J35" i="19" s="1"/>
  <c r="F35" i="19"/>
  <c r="E35" i="19"/>
  <c r="D35" i="19"/>
  <c r="Z34" i="19"/>
  <c r="X34" i="19"/>
  <c r="Y34" i="19" s="1"/>
  <c r="U34" i="19"/>
  <c r="S34" i="19"/>
  <c r="P34" i="19"/>
  <c r="N34" i="19"/>
  <c r="K34" i="19"/>
  <c r="J34" i="19"/>
  <c r="I34" i="19"/>
  <c r="F34" i="19"/>
  <c r="D34" i="19"/>
  <c r="E34" i="19" s="1"/>
  <c r="Z33" i="19"/>
  <c r="Y33" i="19"/>
  <c r="X33" i="19"/>
  <c r="U33" i="19"/>
  <c r="S33" i="19"/>
  <c r="P33" i="19"/>
  <c r="N33" i="19"/>
  <c r="K33" i="19"/>
  <c r="I33" i="19"/>
  <c r="J33" i="19" s="1"/>
  <c r="F33" i="19"/>
  <c r="E33" i="19"/>
  <c r="D33" i="19"/>
  <c r="Z32" i="19"/>
  <c r="X32" i="19"/>
  <c r="Y32" i="19" s="1"/>
  <c r="U32" i="19"/>
  <c r="S32" i="19"/>
  <c r="P32" i="19"/>
  <c r="N32" i="19"/>
  <c r="K32" i="19"/>
  <c r="J32" i="19"/>
  <c r="I32" i="19"/>
  <c r="F32" i="19"/>
  <c r="D32" i="19"/>
  <c r="E32" i="19" s="1"/>
  <c r="Z31" i="19"/>
  <c r="Y31" i="19"/>
  <c r="X31" i="19"/>
  <c r="U31" i="19"/>
  <c r="S31" i="19"/>
  <c r="P31" i="19"/>
  <c r="N31" i="19"/>
  <c r="K31" i="19"/>
  <c r="I31" i="19"/>
  <c r="J31" i="19" s="1"/>
  <c r="F31" i="19"/>
  <c r="E31" i="19"/>
  <c r="D31" i="19"/>
  <c r="Z30" i="19"/>
  <c r="X30" i="19"/>
  <c r="Y30" i="19" s="1"/>
  <c r="U30" i="19"/>
  <c r="S30" i="19"/>
  <c r="P30" i="19"/>
  <c r="N30" i="19"/>
  <c r="K30" i="19"/>
  <c r="J30" i="19"/>
  <c r="I30" i="19"/>
  <c r="F30" i="19"/>
  <c r="D30" i="19"/>
  <c r="E30" i="19" s="1"/>
  <c r="Z29" i="19"/>
  <c r="Y29" i="19"/>
  <c r="X29" i="19"/>
  <c r="U29" i="19"/>
  <c r="S29" i="19"/>
  <c r="P29" i="19"/>
  <c r="N29" i="19"/>
  <c r="K29" i="19"/>
  <c r="I29" i="19"/>
  <c r="J29" i="19" s="1"/>
  <c r="F29" i="19"/>
  <c r="E29" i="19"/>
  <c r="D29" i="19"/>
  <c r="Z28" i="19"/>
  <c r="X28" i="19"/>
  <c r="Y28" i="19" s="1"/>
  <c r="U28" i="19"/>
  <c r="S28" i="19"/>
  <c r="P28" i="19"/>
  <c r="N28" i="19"/>
  <c r="K28" i="19"/>
  <c r="J28" i="19"/>
  <c r="I28" i="19"/>
  <c r="F28" i="19"/>
  <c r="D28" i="19"/>
  <c r="E28" i="19" s="1"/>
  <c r="Z27" i="19"/>
  <c r="Y27" i="19"/>
  <c r="X27" i="19"/>
  <c r="U27" i="19"/>
  <c r="S27" i="19"/>
  <c r="P27" i="19"/>
  <c r="N27" i="19"/>
  <c r="K27" i="19"/>
  <c r="I27" i="19"/>
  <c r="J27" i="19" s="1"/>
  <c r="F27" i="19"/>
  <c r="E27" i="19"/>
  <c r="D27" i="19"/>
  <c r="Z26" i="19"/>
  <c r="X26" i="19"/>
  <c r="Y26" i="19" s="1"/>
  <c r="U26" i="19"/>
  <c r="S26" i="19"/>
  <c r="P26" i="19"/>
  <c r="N26" i="19"/>
  <c r="K26" i="19"/>
  <c r="J26" i="19"/>
  <c r="I26" i="19"/>
  <c r="F26" i="19"/>
  <c r="D26" i="19"/>
  <c r="E26" i="19" s="1"/>
  <c r="Z25" i="19"/>
  <c r="Y25" i="19"/>
  <c r="X25" i="19"/>
  <c r="U25" i="19"/>
  <c r="S25" i="19"/>
  <c r="P25" i="19"/>
  <c r="N25" i="19"/>
  <c r="K25" i="19"/>
  <c r="I25" i="19"/>
  <c r="J25" i="19" s="1"/>
  <c r="F25" i="19"/>
  <c r="E25" i="19"/>
  <c r="D25" i="19"/>
  <c r="Z24" i="19"/>
  <c r="X24" i="19"/>
  <c r="Y24" i="19" s="1"/>
  <c r="U24" i="19"/>
  <c r="S24" i="19"/>
  <c r="P24" i="19"/>
  <c r="N24" i="19"/>
  <c r="K24" i="19"/>
  <c r="J24" i="19"/>
  <c r="I24" i="19"/>
  <c r="F24" i="19"/>
  <c r="D24" i="19"/>
  <c r="E24" i="19" s="1"/>
  <c r="Z23" i="19"/>
  <c r="Y23" i="19"/>
  <c r="X23" i="19"/>
  <c r="U23" i="19"/>
  <c r="S23" i="19"/>
  <c r="P23" i="19"/>
  <c r="N23" i="19"/>
  <c r="K23" i="19"/>
  <c r="I23" i="19"/>
  <c r="J23" i="19" s="1"/>
  <c r="F23" i="19"/>
  <c r="E23" i="19"/>
  <c r="D23" i="19"/>
  <c r="Z22" i="19"/>
  <c r="X22" i="19"/>
  <c r="U22" i="19"/>
  <c r="S22" i="19"/>
  <c r="P22" i="19"/>
  <c r="N22" i="19"/>
  <c r="K22" i="19"/>
  <c r="K213" i="19" s="1"/>
  <c r="J22" i="19"/>
  <c r="I22" i="19"/>
  <c r="F22" i="19"/>
  <c r="D22" i="19"/>
  <c r="Z21" i="19"/>
  <c r="Y21" i="19"/>
  <c r="X21" i="19"/>
  <c r="U21" i="19"/>
  <c r="S21" i="19"/>
  <c r="P21" i="19"/>
  <c r="N21" i="19"/>
  <c r="K21" i="19"/>
  <c r="I21" i="19"/>
  <c r="J21" i="19" s="1"/>
  <c r="F21" i="19"/>
  <c r="E21" i="19"/>
  <c r="D21" i="19"/>
  <c r="Z20" i="19"/>
  <c r="X20" i="19"/>
  <c r="Y20" i="19" s="1"/>
  <c r="U20" i="19"/>
  <c r="S20" i="19"/>
  <c r="P20" i="19"/>
  <c r="N20" i="19"/>
  <c r="K20" i="19"/>
  <c r="J20" i="19"/>
  <c r="I20" i="19"/>
  <c r="F20" i="19"/>
  <c r="D20" i="19"/>
  <c r="E20" i="19" s="1"/>
  <c r="Z19" i="19"/>
  <c r="Y19" i="19"/>
  <c r="X19" i="19"/>
  <c r="U19" i="19"/>
  <c r="S19" i="19"/>
  <c r="P19" i="19"/>
  <c r="N19" i="19"/>
  <c r="K19" i="19"/>
  <c r="I19" i="19"/>
  <c r="J19" i="19" s="1"/>
  <c r="F19" i="19"/>
  <c r="E19" i="19"/>
  <c r="D19" i="19"/>
  <c r="Z18" i="19"/>
  <c r="X18" i="19"/>
  <c r="Y18" i="19" s="1"/>
  <c r="U18" i="19"/>
  <c r="S18" i="19"/>
  <c r="P18" i="19"/>
  <c r="N18" i="19"/>
  <c r="K18" i="19"/>
  <c r="J18" i="19"/>
  <c r="I18" i="19"/>
  <c r="F18" i="19"/>
  <c r="D18" i="19"/>
  <c r="E18" i="19" s="1"/>
  <c r="Z17" i="19"/>
  <c r="Y17" i="19"/>
  <c r="X17" i="19"/>
  <c r="U17" i="19"/>
  <c r="S17" i="19"/>
  <c r="P17" i="19"/>
  <c r="N17" i="19"/>
  <c r="K17" i="19"/>
  <c r="I17" i="19"/>
  <c r="J17" i="19" s="1"/>
  <c r="F17" i="19"/>
  <c r="E17" i="19"/>
  <c r="D17" i="19"/>
  <c r="Z16" i="19"/>
  <c r="X16" i="19"/>
  <c r="Y16" i="19" s="1"/>
  <c r="U16" i="19"/>
  <c r="S16" i="19"/>
  <c r="P16" i="19"/>
  <c r="N16" i="19"/>
  <c r="K16" i="19"/>
  <c r="J16" i="19"/>
  <c r="I16" i="19"/>
  <c r="F16" i="19"/>
  <c r="D16" i="19"/>
  <c r="E16" i="19" s="1"/>
  <c r="Z15" i="19"/>
  <c r="Y15" i="19"/>
  <c r="X15" i="19"/>
  <c r="U15" i="19"/>
  <c r="S15" i="19"/>
  <c r="P15" i="19"/>
  <c r="N15" i="19"/>
  <c r="K15" i="19"/>
  <c r="I15" i="19"/>
  <c r="J15" i="19" s="1"/>
  <c r="F15" i="19"/>
  <c r="E15" i="19"/>
  <c r="D15" i="19"/>
  <c r="Z14" i="19"/>
  <c r="X14" i="19"/>
  <c r="Y14" i="19" s="1"/>
  <c r="U14" i="19"/>
  <c r="S14" i="19"/>
  <c r="P14" i="19"/>
  <c r="N14" i="19"/>
  <c r="K14" i="19"/>
  <c r="J14" i="19"/>
  <c r="I14" i="19"/>
  <c r="F14" i="19"/>
  <c r="D14" i="19"/>
  <c r="E14" i="19" s="1"/>
  <c r="Z13" i="19"/>
  <c r="Y13" i="19"/>
  <c r="X13" i="19"/>
  <c r="U13" i="19"/>
  <c r="S13" i="19"/>
  <c r="P13" i="19"/>
  <c r="N13" i="19"/>
  <c r="K13" i="19"/>
  <c r="I13" i="19"/>
  <c r="J13" i="19" s="1"/>
  <c r="F13" i="19"/>
  <c r="E13" i="19"/>
  <c r="D13" i="19"/>
  <c r="Z12" i="19"/>
  <c r="X12" i="19"/>
  <c r="Y12" i="19" s="1"/>
  <c r="U12" i="19"/>
  <c r="S12" i="19"/>
  <c r="P12" i="19"/>
  <c r="N12" i="19"/>
  <c r="K12" i="19"/>
  <c r="J12" i="19"/>
  <c r="I12" i="19"/>
  <c r="F12" i="19"/>
  <c r="D12" i="19"/>
  <c r="E12" i="19" s="1"/>
  <c r="Z11" i="19"/>
  <c r="Y11" i="19"/>
  <c r="X11" i="19"/>
  <c r="U11" i="19"/>
  <c r="S11" i="19"/>
  <c r="P11" i="19"/>
  <c r="N11" i="19"/>
  <c r="K11" i="19"/>
  <c r="I11" i="19"/>
  <c r="J11" i="19" s="1"/>
  <c r="F11" i="19"/>
  <c r="E11" i="19"/>
  <c r="D11" i="19"/>
  <c r="Z10" i="19"/>
  <c r="X10" i="19"/>
  <c r="Y10" i="19" s="1"/>
  <c r="U10" i="19"/>
  <c r="S10" i="19"/>
  <c r="P10" i="19"/>
  <c r="N10" i="19"/>
  <c r="K10" i="19"/>
  <c r="J10" i="19"/>
  <c r="I10" i="19"/>
  <c r="F10" i="19"/>
  <c r="D10" i="19"/>
  <c r="E10" i="19" s="1"/>
  <c r="Z9" i="19"/>
  <c r="Y9" i="19"/>
  <c r="X9" i="19"/>
  <c r="U9" i="19"/>
  <c r="S9" i="19"/>
  <c r="P9" i="19"/>
  <c r="N9" i="19"/>
  <c r="K9" i="19"/>
  <c r="I9" i="19"/>
  <c r="J9" i="19" s="1"/>
  <c r="F9" i="19"/>
  <c r="E9" i="19"/>
  <c r="D9" i="19"/>
  <c r="Z8" i="19"/>
  <c r="X8" i="19"/>
  <c r="Y8" i="19" s="1"/>
  <c r="U8" i="19"/>
  <c r="S8" i="19"/>
  <c r="P8" i="19"/>
  <c r="N8" i="19"/>
  <c r="K8" i="19"/>
  <c r="J8" i="19"/>
  <c r="I8" i="19"/>
  <c r="F8" i="19"/>
  <c r="D8" i="19"/>
  <c r="E8" i="19" s="1"/>
  <c r="Z7" i="19"/>
  <c r="Y7" i="19"/>
  <c r="X7" i="19"/>
  <c r="U7" i="19"/>
  <c r="S7" i="19"/>
  <c r="P7" i="19"/>
  <c r="N7" i="19"/>
  <c r="K7" i="19"/>
  <c r="I7" i="19"/>
  <c r="J7" i="19" s="1"/>
  <c r="F7" i="19"/>
  <c r="E7" i="19"/>
  <c r="D7" i="19"/>
  <c r="Z6" i="19"/>
  <c r="X6" i="19"/>
  <c r="Y6" i="19" s="1"/>
  <c r="U6" i="19"/>
  <c r="S6" i="19"/>
  <c r="P6" i="19"/>
  <c r="N6" i="19"/>
  <c r="K6" i="19"/>
  <c r="J6" i="19"/>
  <c r="I6" i="19"/>
  <c r="F6" i="19"/>
  <c r="D6" i="19"/>
  <c r="E6" i="19" s="1"/>
  <c r="Z5" i="19"/>
  <c r="Y5" i="19"/>
  <c r="X5" i="19"/>
  <c r="U5" i="19"/>
  <c r="S5" i="19"/>
  <c r="P5" i="19"/>
  <c r="N5" i="19"/>
  <c r="K5" i="19"/>
  <c r="I5" i="19"/>
  <c r="J5" i="19" s="1"/>
  <c r="F5" i="19"/>
  <c r="E5" i="19"/>
  <c r="D5" i="19"/>
  <c r="Z4" i="19"/>
  <c r="X4" i="19"/>
  <c r="Y4" i="19" s="1"/>
  <c r="U4" i="19"/>
  <c r="S4" i="19"/>
  <c r="P4" i="19"/>
  <c r="N4" i="19"/>
  <c r="K4" i="19"/>
  <c r="J4" i="19"/>
  <c r="I4" i="19"/>
  <c r="F4" i="19"/>
  <c r="D4" i="19"/>
  <c r="E4" i="19" s="1"/>
  <c r="Z3" i="19"/>
  <c r="Y3" i="19"/>
  <c r="X3" i="19"/>
  <c r="U3" i="19"/>
  <c r="S3" i="19"/>
  <c r="P3" i="19"/>
  <c r="N3" i="19"/>
  <c r="K3" i="19"/>
  <c r="I3" i="19"/>
  <c r="J3" i="19" s="1"/>
  <c r="F3" i="19"/>
  <c r="E3" i="19"/>
  <c r="D3" i="19"/>
  <c r="Z2" i="19"/>
  <c r="Z203" i="19" s="1"/>
  <c r="Z204" i="19" s="1"/>
  <c r="X2" i="19"/>
  <c r="U2" i="19"/>
  <c r="S2" i="19"/>
  <c r="P2" i="19"/>
  <c r="N2" i="19"/>
  <c r="K2" i="19"/>
  <c r="J2" i="19"/>
  <c r="I2" i="19"/>
  <c r="F2" i="19"/>
  <c r="D2" i="19"/>
  <c r="V254" i="18"/>
  <c r="B254" i="18"/>
  <c r="Z253" i="18"/>
  <c r="W253" i="18"/>
  <c r="W254" i="18" s="1"/>
  <c r="V253" i="18"/>
  <c r="R253" i="18"/>
  <c r="R254" i="18" s="1"/>
  <c r="Q253" i="18"/>
  <c r="Q254" i="18" s="1"/>
  <c r="M253" i="18"/>
  <c r="M254" i="18" s="1"/>
  <c r="L253" i="18"/>
  <c r="L254" i="18" s="1"/>
  <c r="H253" i="18"/>
  <c r="H254" i="18" s="1"/>
  <c r="G253" i="18"/>
  <c r="G254" i="18" s="1"/>
  <c r="C253" i="18"/>
  <c r="C254" i="18" s="1"/>
  <c r="B253" i="18"/>
  <c r="W252" i="18"/>
  <c r="V252" i="18"/>
  <c r="R252" i="18"/>
  <c r="Q252" i="18"/>
  <c r="M252" i="18"/>
  <c r="L252" i="18"/>
  <c r="K252" i="18"/>
  <c r="H252" i="18"/>
  <c r="G252" i="18"/>
  <c r="C252" i="18"/>
  <c r="B252" i="18"/>
  <c r="V249" i="18"/>
  <c r="C249" i="18"/>
  <c r="B249" i="18"/>
  <c r="W248" i="18"/>
  <c r="W249" i="18" s="1"/>
  <c r="V248" i="18"/>
  <c r="R248" i="18"/>
  <c r="R249" i="18" s="1"/>
  <c r="Q248" i="18"/>
  <c r="Q249" i="18" s="1"/>
  <c r="M248" i="18"/>
  <c r="M249" i="18" s="1"/>
  <c r="L248" i="18"/>
  <c r="L249" i="18" s="1"/>
  <c r="H248" i="18"/>
  <c r="H249" i="18" s="1"/>
  <c r="G248" i="18"/>
  <c r="G249" i="18" s="1"/>
  <c r="C248" i="18"/>
  <c r="B248" i="18"/>
  <c r="W247" i="18"/>
  <c r="V247" i="18"/>
  <c r="R247" i="18"/>
  <c r="Q247" i="18"/>
  <c r="M247" i="18"/>
  <c r="L247" i="18"/>
  <c r="H247" i="18"/>
  <c r="G247" i="18"/>
  <c r="C247" i="18"/>
  <c r="B247" i="18"/>
  <c r="W244" i="18"/>
  <c r="G244" i="18"/>
  <c r="C244" i="18"/>
  <c r="W243" i="18"/>
  <c r="V243" i="18"/>
  <c r="V244" i="18" s="1"/>
  <c r="R243" i="18"/>
  <c r="R244" i="18" s="1"/>
  <c r="Q243" i="18"/>
  <c r="Q244" i="18" s="1"/>
  <c r="M243" i="18"/>
  <c r="M244" i="18" s="1"/>
  <c r="AE44" i="9" s="1"/>
  <c r="L243" i="18"/>
  <c r="L244" i="18" s="1"/>
  <c r="H243" i="18"/>
  <c r="H244" i="18" s="1"/>
  <c r="G243" i="18"/>
  <c r="C243" i="18"/>
  <c r="B243" i="18"/>
  <c r="B244" i="18" s="1"/>
  <c r="W242" i="18"/>
  <c r="V242" i="18"/>
  <c r="R242" i="18"/>
  <c r="Q242" i="18"/>
  <c r="M242" i="18"/>
  <c r="AE42" i="9" s="1"/>
  <c r="L242" i="18"/>
  <c r="H242" i="18"/>
  <c r="G242" i="18"/>
  <c r="C242" i="18"/>
  <c r="B242" i="18"/>
  <c r="L239" i="18"/>
  <c r="H239" i="18"/>
  <c r="W238" i="18"/>
  <c r="W239" i="18" s="1"/>
  <c r="V238" i="18"/>
  <c r="V239" i="18" s="1"/>
  <c r="R238" i="18"/>
  <c r="R239" i="18" s="1"/>
  <c r="AI39" i="9" s="1"/>
  <c r="Q238" i="18"/>
  <c r="Q239" i="18" s="1"/>
  <c r="M238" i="18"/>
  <c r="M239" i="18" s="1"/>
  <c r="AE39" i="9" s="1"/>
  <c r="L238" i="18"/>
  <c r="H238" i="18"/>
  <c r="G238" i="18"/>
  <c r="G239" i="18" s="1"/>
  <c r="C238" i="18"/>
  <c r="C239" i="18" s="1"/>
  <c r="B238" i="18"/>
  <c r="B239" i="18" s="1"/>
  <c r="W237" i="18"/>
  <c r="V237" i="18"/>
  <c r="R237" i="18"/>
  <c r="AI37" i="9" s="1"/>
  <c r="Q237" i="18"/>
  <c r="M237" i="18"/>
  <c r="AE37" i="9" s="1"/>
  <c r="L237" i="18"/>
  <c r="H237" i="18"/>
  <c r="G237" i="18"/>
  <c r="C237" i="18"/>
  <c r="B237" i="18"/>
  <c r="B234" i="18"/>
  <c r="W233" i="18"/>
  <c r="W234" i="18" s="1"/>
  <c r="V233" i="18"/>
  <c r="V234" i="18" s="1"/>
  <c r="R233" i="18"/>
  <c r="AI33" i="9" s="1"/>
  <c r="Q233" i="18"/>
  <c r="Q234" i="18" s="1"/>
  <c r="M233" i="18"/>
  <c r="AE33" i="9" s="1"/>
  <c r="L233" i="18"/>
  <c r="L234" i="18" s="1"/>
  <c r="K233" i="18"/>
  <c r="H233" i="18"/>
  <c r="H234" i="18" s="1"/>
  <c r="G233" i="18"/>
  <c r="G234" i="18" s="1"/>
  <c r="C233" i="18"/>
  <c r="C234" i="18" s="1"/>
  <c r="B233" i="18"/>
  <c r="W232" i="18"/>
  <c r="V232" i="18"/>
  <c r="R232" i="18"/>
  <c r="Q232" i="18"/>
  <c r="M232" i="18"/>
  <c r="AE32" i="9" s="1"/>
  <c r="L232" i="18"/>
  <c r="H232" i="18"/>
  <c r="G232" i="18"/>
  <c r="C232" i="18"/>
  <c r="B232" i="18"/>
  <c r="B229" i="18"/>
  <c r="W228" i="18"/>
  <c r="W229" i="18" s="1"/>
  <c r="V228" i="18"/>
  <c r="V229" i="18" s="1"/>
  <c r="R228" i="18"/>
  <c r="R229" i="18" s="1"/>
  <c r="AI29" i="9" s="1"/>
  <c r="Q228" i="18"/>
  <c r="Q229" i="18" s="1"/>
  <c r="M228" i="18"/>
  <c r="M229" i="18" s="1"/>
  <c r="AE29" i="9" s="1"/>
  <c r="L228" i="18"/>
  <c r="L229" i="18" s="1"/>
  <c r="H228" i="18"/>
  <c r="H229" i="18" s="1"/>
  <c r="G228" i="18"/>
  <c r="G229" i="18" s="1"/>
  <c r="C228" i="18"/>
  <c r="C229" i="18" s="1"/>
  <c r="B228" i="18"/>
  <c r="W227" i="18"/>
  <c r="V227" i="18"/>
  <c r="R227" i="18"/>
  <c r="AI27" i="9" s="1"/>
  <c r="Q227" i="18"/>
  <c r="M227" i="18"/>
  <c r="AE27" i="9" s="1"/>
  <c r="L227" i="18"/>
  <c r="H227" i="18"/>
  <c r="G227" i="18"/>
  <c r="C227" i="18"/>
  <c r="B227" i="18"/>
  <c r="V224" i="18"/>
  <c r="B224" i="18"/>
  <c r="W223" i="18"/>
  <c r="W224" i="18" s="1"/>
  <c r="V223" i="18"/>
  <c r="R223" i="18"/>
  <c r="AI23" i="9" s="1"/>
  <c r="Q223" i="18"/>
  <c r="Q224" i="18" s="1"/>
  <c r="M223" i="18"/>
  <c r="AE23" i="9" s="1"/>
  <c r="L223" i="18"/>
  <c r="L224" i="18" s="1"/>
  <c r="H223" i="18"/>
  <c r="H224" i="18" s="1"/>
  <c r="G223" i="18"/>
  <c r="G224" i="18" s="1"/>
  <c r="C223" i="18"/>
  <c r="C224" i="18" s="1"/>
  <c r="B223" i="18"/>
  <c r="W222" i="18"/>
  <c r="V222" i="18"/>
  <c r="R222" i="18"/>
  <c r="AI22" i="9" s="1"/>
  <c r="Q222" i="18"/>
  <c r="M222" i="18"/>
  <c r="AE22" i="9" s="1"/>
  <c r="L222" i="18"/>
  <c r="H222" i="18"/>
  <c r="G222" i="18"/>
  <c r="C222" i="18"/>
  <c r="B222" i="18"/>
  <c r="K220" i="18"/>
  <c r="W219" i="18"/>
  <c r="V219" i="18"/>
  <c r="L219" i="18"/>
  <c r="H219" i="18"/>
  <c r="G219" i="18"/>
  <c r="C219" i="18"/>
  <c r="B219" i="18"/>
  <c r="W218" i="18"/>
  <c r="V218" i="18"/>
  <c r="R218" i="18"/>
  <c r="R219" i="18" s="1"/>
  <c r="AI19" i="9" s="1"/>
  <c r="Q218" i="18"/>
  <c r="Q219" i="18" s="1"/>
  <c r="M218" i="18"/>
  <c r="M219" i="18" s="1"/>
  <c r="AE19" i="9" s="1"/>
  <c r="L218" i="18"/>
  <c r="H218" i="18"/>
  <c r="G218" i="18"/>
  <c r="C218" i="18"/>
  <c r="B218" i="18"/>
  <c r="W217" i="18"/>
  <c r="V217" i="18"/>
  <c r="R217" i="18"/>
  <c r="AI17" i="9" s="1"/>
  <c r="Q217" i="18"/>
  <c r="M217" i="18"/>
  <c r="AE17" i="9" s="1"/>
  <c r="L217" i="18"/>
  <c r="H217" i="18"/>
  <c r="G217" i="18"/>
  <c r="C217" i="18"/>
  <c r="B217" i="18"/>
  <c r="W214" i="18"/>
  <c r="H214" i="18"/>
  <c r="G214" i="18"/>
  <c r="C214" i="18"/>
  <c r="W213" i="18"/>
  <c r="V213" i="18"/>
  <c r="V214" i="18" s="1"/>
  <c r="R213" i="18"/>
  <c r="Q213" i="18"/>
  <c r="Q214" i="18" s="1"/>
  <c r="M213" i="18"/>
  <c r="M214" i="18" s="1"/>
  <c r="AE14" i="9" s="1"/>
  <c r="L213" i="18"/>
  <c r="L214" i="18" s="1"/>
  <c r="H213" i="18"/>
  <c r="G213" i="18"/>
  <c r="C213" i="18"/>
  <c r="B213" i="18"/>
  <c r="B214" i="18" s="1"/>
  <c r="W212" i="18"/>
  <c r="V212" i="18"/>
  <c r="R212" i="18"/>
  <c r="AI12" i="9" s="1"/>
  <c r="Q212" i="18"/>
  <c r="M212" i="18"/>
  <c r="AE12" i="9" s="1"/>
  <c r="L212" i="18"/>
  <c r="H212" i="18"/>
  <c r="G212" i="18"/>
  <c r="C212" i="18"/>
  <c r="B212" i="18"/>
  <c r="B209" i="18"/>
  <c r="W208" i="18"/>
  <c r="W209" i="18" s="1"/>
  <c r="V208" i="18"/>
  <c r="V209" i="18" s="1"/>
  <c r="R208" i="18"/>
  <c r="AI8" i="9" s="1"/>
  <c r="Q208" i="18"/>
  <c r="Q209" i="18" s="1"/>
  <c r="M208" i="18"/>
  <c r="M209" i="18" s="1"/>
  <c r="AE9" i="9" s="1"/>
  <c r="L208" i="18"/>
  <c r="L209" i="18" s="1"/>
  <c r="H208" i="18"/>
  <c r="H209" i="18" s="1"/>
  <c r="G208" i="18"/>
  <c r="G209" i="18" s="1"/>
  <c r="C208" i="18"/>
  <c r="C209" i="18" s="1"/>
  <c r="B208" i="18"/>
  <c r="W207" i="18"/>
  <c r="V207" i="18"/>
  <c r="R207" i="18"/>
  <c r="AI7" i="9" s="1"/>
  <c r="Q207" i="18"/>
  <c r="M207" i="18"/>
  <c r="AE7" i="9" s="1"/>
  <c r="L207" i="18"/>
  <c r="H207" i="18"/>
  <c r="G207" i="18"/>
  <c r="C207" i="18"/>
  <c r="B207" i="18"/>
  <c r="W204" i="18"/>
  <c r="M204" i="18"/>
  <c r="AE4" i="9" s="1"/>
  <c r="G204" i="18"/>
  <c r="C204" i="18"/>
  <c r="W203" i="18"/>
  <c r="V203" i="18"/>
  <c r="V204" i="18" s="1"/>
  <c r="R203" i="18"/>
  <c r="Q203" i="18"/>
  <c r="Q204" i="18" s="1"/>
  <c r="M203" i="18"/>
  <c r="AE3" i="9" s="1"/>
  <c r="L203" i="18"/>
  <c r="L204" i="18" s="1"/>
  <c r="H203" i="18"/>
  <c r="H204" i="18" s="1"/>
  <c r="G203" i="18"/>
  <c r="C203" i="18"/>
  <c r="B203" i="18"/>
  <c r="B204" i="18" s="1"/>
  <c r="W202" i="18"/>
  <c r="V202" i="18"/>
  <c r="R202" i="18"/>
  <c r="Q202" i="18"/>
  <c r="M202" i="18"/>
  <c r="AE2" i="9" s="1"/>
  <c r="L202" i="18"/>
  <c r="H202" i="18"/>
  <c r="G202" i="18"/>
  <c r="C202" i="18"/>
  <c r="B202" i="18"/>
  <c r="Z201" i="18"/>
  <c r="X201" i="18"/>
  <c r="Y201" i="18" s="1"/>
  <c r="U201" i="18"/>
  <c r="S201" i="18"/>
  <c r="P201" i="18"/>
  <c r="N201" i="18"/>
  <c r="K201" i="18"/>
  <c r="I201" i="18"/>
  <c r="J201" i="18" s="1"/>
  <c r="F201" i="18"/>
  <c r="E201" i="18"/>
  <c r="D201" i="18"/>
  <c r="Z200" i="18"/>
  <c r="X200" i="18"/>
  <c r="Y200" i="18" s="1"/>
  <c r="U200" i="18"/>
  <c r="S200" i="18"/>
  <c r="P200" i="18"/>
  <c r="N200" i="18"/>
  <c r="K200" i="18"/>
  <c r="J200" i="18"/>
  <c r="I200" i="18"/>
  <c r="F200" i="18"/>
  <c r="D200" i="18"/>
  <c r="E200" i="18" s="1"/>
  <c r="Z199" i="18"/>
  <c r="Y199" i="18"/>
  <c r="X199" i="18"/>
  <c r="U199" i="18"/>
  <c r="S199" i="18"/>
  <c r="P199" i="18"/>
  <c r="N199" i="18"/>
  <c r="K199" i="18"/>
  <c r="I199" i="18"/>
  <c r="J199" i="18" s="1"/>
  <c r="F199" i="18"/>
  <c r="E199" i="18"/>
  <c r="D199" i="18"/>
  <c r="Z198" i="18"/>
  <c r="X198" i="18"/>
  <c r="Y198" i="18" s="1"/>
  <c r="U198" i="18"/>
  <c r="S198" i="18"/>
  <c r="P198" i="18"/>
  <c r="N198" i="18"/>
  <c r="K198" i="18"/>
  <c r="J198" i="18"/>
  <c r="I198" i="18"/>
  <c r="F198" i="18"/>
  <c r="D198" i="18"/>
  <c r="E198" i="18" s="1"/>
  <c r="Z197" i="18"/>
  <c r="Y197" i="18"/>
  <c r="X197" i="18"/>
  <c r="U197" i="18"/>
  <c r="S197" i="18"/>
  <c r="P197" i="18"/>
  <c r="N197" i="18"/>
  <c r="K197" i="18"/>
  <c r="I197" i="18"/>
  <c r="J197" i="18" s="1"/>
  <c r="F197" i="18"/>
  <c r="E197" i="18"/>
  <c r="D197" i="18"/>
  <c r="Z196" i="18"/>
  <c r="X196" i="18"/>
  <c r="Y196" i="18" s="1"/>
  <c r="U196" i="18"/>
  <c r="S196" i="18"/>
  <c r="P196" i="18"/>
  <c r="N196" i="18"/>
  <c r="K196" i="18"/>
  <c r="J196" i="18"/>
  <c r="I196" i="18"/>
  <c r="F196" i="18"/>
  <c r="D196" i="18"/>
  <c r="E196" i="18" s="1"/>
  <c r="Z195" i="18"/>
  <c r="Y195" i="18"/>
  <c r="X195" i="18"/>
  <c r="U195" i="18"/>
  <c r="S195" i="18"/>
  <c r="P195" i="18"/>
  <c r="N195" i="18"/>
  <c r="K195" i="18"/>
  <c r="I195" i="18"/>
  <c r="J195" i="18" s="1"/>
  <c r="F195" i="18"/>
  <c r="E195" i="18"/>
  <c r="D195" i="18"/>
  <c r="Z194" i="18"/>
  <c r="X194" i="18"/>
  <c r="Y194" i="18" s="1"/>
  <c r="U194" i="18"/>
  <c r="S194" i="18"/>
  <c r="P194" i="18"/>
  <c r="N194" i="18"/>
  <c r="K194" i="18"/>
  <c r="J194" i="18"/>
  <c r="I194" i="18"/>
  <c r="F194" i="18"/>
  <c r="D194" i="18"/>
  <c r="E194" i="18" s="1"/>
  <c r="Z193" i="18"/>
  <c r="Y193" i="18"/>
  <c r="X193" i="18"/>
  <c r="U193" i="18"/>
  <c r="S193" i="18"/>
  <c r="P193" i="18"/>
  <c r="N193" i="18"/>
  <c r="K193" i="18"/>
  <c r="I193" i="18"/>
  <c r="J193" i="18" s="1"/>
  <c r="F193" i="18"/>
  <c r="E193" i="18"/>
  <c r="D193" i="18"/>
  <c r="Z192" i="18"/>
  <c r="X192" i="18"/>
  <c r="Y192" i="18" s="1"/>
  <c r="U192" i="18"/>
  <c r="S192" i="18"/>
  <c r="P192" i="18"/>
  <c r="N192" i="18"/>
  <c r="K192" i="18"/>
  <c r="J192" i="18"/>
  <c r="I192" i="18"/>
  <c r="F192" i="18"/>
  <c r="D192" i="18"/>
  <c r="E192" i="18" s="1"/>
  <c r="Z191" i="18"/>
  <c r="Y191" i="18"/>
  <c r="X191" i="18"/>
  <c r="U191" i="18"/>
  <c r="S191" i="18"/>
  <c r="P191" i="18"/>
  <c r="N191" i="18"/>
  <c r="K191" i="18"/>
  <c r="J191" i="18"/>
  <c r="I191" i="18"/>
  <c r="F191" i="18"/>
  <c r="D191" i="18"/>
  <c r="E191" i="18" s="1"/>
  <c r="Z190" i="18"/>
  <c r="X190" i="18"/>
  <c r="Y190" i="18" s="1"/>
  <c r="U190" i="18"/>
  <c r="S190" i="18"/>
  <c r="P190" i="18"/>
  <c r="N190" i="18"/>
  <c r="K190" i="18"/>
  <c r="J190" i="18"/>
  <c r="I190" i="18"/>
  <c r="F190" i="18"/>
  <c r="D190" i="18"/>
  <c r="E190" i="18" s="1"/>
  <c r="Z189" i="18"/>
  <c r="Y189" i="18"/>
  <c r="X189" i="18"/>
  <c r="U189" i="18"/>
  <c r="S189" i="18"/>
  <c r="P189" i="18"/>
  <c r="N189" i="18"/>
  <c r="K189" i="18"/>
  <c r="I189" i="18"/>
  <c r="J189" i="18" s="1"/>
  <c r="F189" i="18"/>
  <c r="E189" i="18"/>
  <c r="D189" i="18"/>
  <c r="Z188" i="18"/>
  <c r="X188" i="18"/>
  <c r="Y188" i="18" s="1"/>
  <c r="U188" i="18"/>
  <c r="S188" i="18"/>
  <c r="P188" i="18"/>
  <c r="N188" i="18"/>
  <c r="K188" i="18"/>
  <c r="J188" i="18"/>
  <c r="I188" i="18"/>
  <c r="F188" i="18"/>
  <c r="E188" i="18"/>
  <c r="D188" i="18"/>
  <c r="Z187" i="18"/>
  <c r="X187" i="18"/>
  <c r="Y187" i="18" s="1"/>
  <c r="U187" i="18"/>
  <c r="S187" i="18"/>
  <c r="P187" i="18"/>
  <c r="N187" i="18"/>
  <c r="K187" i="18"/>
  <c r="I187" i="18"/>
  <c r="J187" i="18" s="1"/>
  <c r="F187" i="18"/>
  <c r="E187" i="18"/>
  <c r="D187" i="18"/>
  <c r="Z186" i="18"/>
  <c r="X186" i="18"/>
  <c r="Y186" i="18" s="1"/>
  <c r="U186" i="18"/>
  <c r="S186" i="18"/>
  <c r="P186" i="18"/>
  <c r="N186" i="18"/>
  <c r="K186" i="18"/>
  <c r="I186" i="18"/>
  <c r="J186" i="18" s="1"/>
  <c r="F186" i="18"/>
  <c r="D186" i="18"/>
  <c r="E186" i="18" s="1"/>
  <c r="Z185" i="18"/>
  <c r="Y185" i="18"/>
  <c r="X185" i="18"/>
  <c r="U185" i="18"/>
  <c r="S185" i="18"/>
  <c r="P185" i="18"/>
  <c r="N185" i="18"/>
  <c r="K185" i="18"/>
  <c r="I185" i="18"/>
  <c r="J185" i="18" s="1"/>
  <c r="F185" i="18"/>
  <c r="E185" i="18"/>
  <c r="D185" i="18"/>
  <c r="Z184" i="18"/>
  <c r="Y184" i="18"/>
  <c r="X184" i="18"/>
  <c r="U184" i="18"/>
  <c r="S184" i="18"/>
  <c r="P184" i="18"/>
  <c r="N184" i="18"/>
  <c r="K184" i="18"/>
  <c r="J184" i="18"/>
  <c r="I184" i="18"/>
  <c r="F184" i="18"/>
  <c r="D184" i="18"/>
  <c r="E184" i="18" s="1"/>
  <c r="Z183" i="18"/>
  <c r="Y183" i="18"/>
  <c r="X183" i="18"/>
  <c r="U183" i="18"/>
  <c r="S183" i="18"/>
  <c r="P183" i="18"/>
  <c r="N183" i="18"/>
  <c r="K183" i="18"/>
  <c r="J183" i="18"/>
  <c r="I183" i="18"/>
  <c r="F183" i="18"/>
  <c r="D183" i="18"/>
  <c r="E183" i="18" s="1"/>
  <c r="Z182" i="18"/>
  <c r="X182" i="18"/>
  <c r="U182" i="18"/>
  <c r="S182" i="18"/>
  <c r="P182" i="18"/>
  <c r="N182" i="18"/>
  <c r="K182" i="18"/>
  <c r="J182" i="18"/>
  <c r="I182" i="18"/>
  <c r="F182" i="18"/>
  <c r="D182" i="18"/>
  <c r="Z181" i="18"/>
  <c r="Y181" i="18"/>
  <c r="X181" i="18"/>
  <c r="U181" i="18"/>
  <c r="S181" i="18"/>
  <c r="P181" i="18"/>
  <c r="N181" i="18"/>
  <c r="K181" i="18"/>
  <c r="I181" i="18"/>
  <c r="J181" i="18" s="1"/>
  <c r="F181" i="18"/>
  <c r="E181" i="18"/>
  <c r="D181" i="18"/>
  <c r="Z180" i="18"/>
  <c r="X180" i="18"/>
  <c r="Y180" i="18" s="1"/>
  <c r="U180" i="18"/>
  <c r="S180" i="18"/>
  <c r="P180" i="18"/>
  <c r="N180" i="18"/>
  <c r="K180" i="18"/>
  <c r="J180" i="18"/>
  <c r="I180" i="18"/>
  <c r="F180" i="18"/>
  <c r="D180" i="18"/>
  <c r="E180" i="18" s="1"/>
  <c r="Z179" i="18"/>
  <c r="Y179" i="18"/>
  <c r="X179" i="18"/>
  <c r="U179" i="18"/>
  <c r="S179" i="18"/>
  <c r="P179" i="18"/>
  <c r="N179" i="18"/>
  <c r="K179" i="18"/>
  <c r="I179" i="18"/>
  <c r="J179" i="18" s="1"/>
  <c r="F179" i="18"/>
  <c r="E179" i="18"/>
  <c r="D179" i="18"/>
  <c r="Z178" i="18"/>
  <c r="X178" i="18"/>
  <c r="Y178" i="18" s="1"/>
  <c r="U178" i="18"/>
  <c r="S178" i="18"/>
  <c r="P178" i="18"/>
  <c r="N178" i="18"/>
  <c r="K178" i="18"/>
  <c r="J178" i="18"/>
  <c r="I178" i="18"/>
  <c r="F178" i="18"/>
  <c r="D178" i="18"/>
  <c r="E178" i="18" s="1"/>
  <c r="Z177" i="18"/>
  <c r="Y177" i="18"/>
  <c r="X177" i="18"/>
  <c r="U177" i="18"/>
  <c r="S177" i="18"/>
  <c r="P177" i="18"/>
  <c r="N177" i="18"/>
  <c r="K177" i="18"/>
  <c r="I177" i="18"/>
  <c r="J177" i="18" s="1"/>
  <c r="F177" i="18"/>
  <c r="E177" i="18"/>
  <c r="D177" i="18"/>
  <c r="Z176" i="18"/>
  <c r="X176" i="18"/>
  <c r="Y176" i="18" s="1"/>
  <c r="U176" i="18"/>
  <c r="S176" i="18"/>
  <c r="P176" i="18"/>
  <c r="N176" i="18"/>
  <c r="K176" i="18"/>
  <c r="J176" i="18"/>
  <c r="I176" i="18"/>
  <c r="F176" i="18"/>
  <c r="D176" i="18"/>
  <c r="E176" i="18" s="1"/>
  <c r="Z175" i="18"/>
  <c r="Y175" i="18"/>
  <c r="X175" i="18"/>
  <c r="U175" i="18"/>
  <c r="S175" i="18"/>
  <c r="P175" i="18"/>
  <c r="N175" i="18"/>
  <c r="K175" i="18"/>
  <c r="I175" i="18"/>
  <c r="J175" i="18" s="1"/>
  <c r="F175" i="18"/>
  <c r="E175" i="18"/>
  <c r="D175" i="18"/>
  <c r="Z174" i="18"/>
  <c r="X174" i="18"/>
  <c r="Y174" i="18" s="1"/>
  <c r="U174" i="18"/>
  <c r="S174" i="18"/>
  <c r="P174" i="18"/>
  <c r="N174" i="18"/>
  <c r="K174" i="18"/>
  <c r="J174" i="18"/>
  <c r="I174" i="18"/>
  <c r="F174" i="18"/>
  <c r="D174" i="18"/>
  <c r="E174" i="18" s="1"/>
  <c r="Z173" i="18"/>
  <c r="Y173" i="18"/>
  <c r="X173" i="18"/>
  <c r="U173" i="18"/>
  <c r="S173" i="18"/>
  <c r="P173" i="18"/>
  <c r="N173" i="18"/>
  <c r="K173" i="18"/>
  <c r="I173" i="18"/>
  <c r="J173" i="18" s="1"/>
  <c r="F173" i="18"/>
  <c r="E173" i="18"/>
  <c r="D173" i="18"/>
  <c r="Z172" i="18"/>
  <c r="X172" i="18"/>
  <c r="Y172" i="18" s="1"/>
  <c r="U172" i="18"/>
  <c r="S172" i="18"/>
  <c r="P172" i="18"/>
  <c r="N172" i="18"/>
  <c r="K172" i="18"/>
  <c r="J172" i="18"/>
  <c r="I172" i="18"/>
  <c r="F172" i="18"/>
  <c r="D172" i="18"/>
  <c r="E172" i="18" s="1"/>
  <c r="Z171" i="18"/>
  <c r="Y171" i="18"/>
  <c r="X171" i="18"/>
  <c r="U171" i="18"/>
  <c r="S171" i="18"/>
  <c r="P171" i="18"/>
  <c r="N171" i="18"/>
  <c r="K171" i="18"/>
  <c r="I171" i="18"/>
  <c r="J171" i="18" s="1"/>
  <c r="F171" i="18"/>
  <c r="E171" i="18"/>
  <c r="D171" i="18"/>
  <c r="Z170" i="18"/>
  <c r="X170" i="18"/>
  <c r="Y170" i="18" s="1"/>
  <c r="U170" i="18"/>
  <c r="S170" i="18"/>
  <c r="P170" i="18"/>
  <c r="N170" i="18"/>
  <c r="K170" i="18"/>
  <c r="J170" i="18"/>
  <c r="I170" i="18"/>
  <c r="F170" i="18"/>
  <c r="D170" i="18"/>
  <c r="E170" i="18" s="1"/>
  <c r="Z169" i="18"/>
  <c r="Y169" i="18"/>
  <c r="X169" i="18"/>
  <c r="U169" i="18"/>
  <c r="S169" i="18"/>
  <c r="P169" i="18"/>
  <c r="N169" i="18"/>
  <c r="K169" i="18"/>
  <c r="I169" i="18"/>
  <c r="J169" i="18" s="1"/>
  <c r="F169" i="18"/>
  <c r="E169" i="18"/>
  <c r="D169" i="18"/>
  <c r="Z168" i="18"/>
  <c r="X168" i="18"/>
  <c r="Y168" i="18" s="1"/>
  <c r="U168" i="18"/>
  <c r="S168" i="18"/>
  <c r="P168" i="18"/>
  <c r="N168" i="18"/>
  <c r="K168" i="18"/>
  <c r="J168" i="18"/>
  <c r="I168" i="18"/>
  <c r="F168" i="18"/>
  <c r="D168" i="18"/>
  <c r="E168" i="18" s="1"/>
  <c r="Z167" i="18"/>
  <c r="Y167" i="18"/>
  <c r="X167" i="18"/>
  <c r="U167" i="18"/>
  <c r="S167" i="18"/>
  <c r="P167" i="18"/>
  <c r="N167" i="18"/>
  <c r="K167" i="18"/>
  <c r="I167" i="18"/>
  <c r="J167" i="18" s="1"/>
  <c r="F167" i="18"/>
  <c r="E167" i="18"/>
  <c r="D167" i="18"/>
  <c r="Z166" i="18"/>
  <c r="X166" i="18"/>
  <c r="Y166" i="18" s="1"/>
  <c r="U166" i="18"/>
  <c r="S166" i="18"/>
  <c r="P166" i="18"/>
  <c r="N166" i="18"/>
  <c r="K166" i="18"/>
  <c r="J166" i="18"/>
  <c r="I166" i="18"/>
  <c r="F166" i="18"/>
  <c r="D166" i="18"/>
  <c r="E166" i="18" s="1"/>
  <c r="Z165" i="18"/>
  <c r="Y165" i="18"/>
  <c r="X165" i="18"/>
  <c r="U165" i="18"/>
  <c r="S165" i="18"/>
  <c r="P165" i="18"/>
  <c r="N165" i="18"/>
  <c r="K165" i="18"/>
  <c r="I165" i="18"/>
  <c r="J165" i="18" s="1"/>
  <c r="F165" i="18"/>
  <c r="E165" i="18"/>
  <c r="D165" i="18"/>
  <c r="Z164" i="18"/>
  <c r="X164" i="18"/>
  <c r="Y164" i="18" s="1"/>
  <c r="U164" i="18"/>
  <c r="S164" i="18"/>
  <c r="P164" i="18"/>
  <c r="N164" i="18"/>
  <c r="K164" i="18"/>
  <c r="J164" i="18"/>
  <c r="I164" i="18"/>
  <c r="F164" i="18"/>
  <c r="D164" i="18"/>
  <c r="E164" i="18" s="1"/>
  <c r="Z163" i="18"/>
  <c r="Y163" i="18"/>
  <c r="X163" i="18"/>
  <c r="U163" i="18"/>
  <c r="S163" i="18"/>
  <c r="P163" i="18"/>
  <c r="N163" i="18"/>
  <c r="K163" i="18"/>
  <c r="I163" i="18"/>
  <c r="J163" i="18" s="1"/>
  <c r="F163" i="18"/>
  <c r="E163" i="18"/>
  <c r="D163" i="18"/>
  <c r="Z162" i="18"/>
  <c r="X162" i="18"/>
  <c r="U162" i="18"/>
  <c r="S162" i="18"/>
  <c r="P162" i="18"/>
  <c r="N162" i="18"/>
  <c r="K162" i="18"/>
  <c r="J162" i="18"/>
  <c r="I162" i="18"/>
  <c r="F162" i="18"/>
  <c r="D162" i="18"/>
  <c r="Z161" i="18"/>
  <c r="Y161" i="18"/>
  <c r="X161" i="18"/>
  <c r="U161" i="18"/>
  <c r="S161" i="18"/>
  <c r="P161" i="18"/>
  <c r="N161" i="18"/>
  <c r="K161" i="18"/>
  <c r="I161" i="18"/>
  <c r="J161" i="18" s="1"/>
  <c r="F161" i="18"/>
  <c r="E161" i="18"/>
  <c r="D161" i="18"/>
  <c r="Z160" i="18"/>
  <c r="X160" i="18"/>
  <c r="Y160" i="18" s="1"/>
  <c r="U160" i="18"/>
  <c r="S160" i="18"/>
  <c r="P160" i="18"/>
  <c r="N160" i="18"/>
  <c r="K160" i="18"/>
  <c r="J160" i="18"/>
  <c r="I160" i="18"/>
  <c r="F160" i="18"/>
  <c r="D160" i="18"/>
  <c r="E160" i="18" s="1"/>
  <c r="Z159" i="18"/>
  <c r="Y159" i="18"/>
  <c r="X159" i="18"/>
  <c r="U159" i="18"/>
  <c r="S159" i="18"/>
  <c r="P159" i="18"/>
  <c r="N159" i="18"/>
  <c r="K159" i="18"/>
  <c r="I159" i="18"/>
  <c r="J159" i="18" s="1"/>
  <c r="F159" i="18"/>
  <c r="E159" i="18"/>
  <c r="D159" i="18"/>
  <c r="Z158" i="18"/>
  <c r="X158" i="18"/>
  <c r="Y158" i="18" s="1"/>
  <c r="U158" i="18"/>
  <c r="S158" i="18"/>
  <c r="P158" i="18"/>
  <c r="N158" i="18"/>
  <c r="K158" i="18"/>
  <c r="J158" i="18"/>
  <c r="I158" i="18"/>
  <c r="F158" i="18"/>
  <c r="D158" i="18"/>
  <c r="E158" i="18" s="1"/>
  <c r="Z157" i="18"/>
  <c r="Y157" i="18"/>
  <c r="X157" i="18"/>
  <c r="U157" i="18"/>
  <c r="S157" i="18"/>
  <c r="P157" i="18"/>
  <c r="N157" i="18"/>
  <c r="K157" i="18"/>
  <c r="I157" i="18"/>
  <c r="J157" i="18" s="1"/>
  <c r="F157" i="18"/>
  <c r="E157" i="18"/>
  <c r="D157" i="18"/>
  <c r="Z156" i="18"/>
  <c r="X156" i="18"/>
  <c r="Y156" i="18" s="1"/>
  <c r="U156" i="18"/>
  <c r="S156" i="18"/>
  <c r="P156" i="18"/>
  <c r="N156" i="18"/>
  <c r="K156" i="18"/>
  <c r="J156" i="18"/>
  <c r="I156" i="18"/>
  <c r="F156" i="18"/>
  <c r="D156" i="18"/>
  <c r="E156" i="18" s="1"/>
  <c r="Z155" i="18"/>
  <c r="Y155" i="18"/>
  <c r="X155" i="18"/>
  <c r="U155" i="18"/>
  <c r="S155" i="18"/>
  <c r="P155" i="18"/>
  <c r="N155" i="18"/>
  <c r="K155" i="18"/>
  <c r="I155" i="18"/>
  <c r="J155" i="18" s="1"/>
  <c r="F155" i="18"/>
  <c r="E155" i="18"/>
  <c r="D155" i="18"/>
  <c r="Z154" i="18"/>
  <c r="X154" i="18"/>
  <c r="Y154" i="18" s="1"/>
  <c r="U154" i="18"/>
  <c r="S154" i="18"/>
  <c r="P154" i="18"/>
  <c r="N154" i="18"/>
  <c r="K154" i="18"/>
  <c r="J154" i="18"/>
  <c r="I154" i="18"/>
  <c r="F154" i="18"/>
  <c r="D154" i="18"/>
  <c r="E154" i="18" s="1"/>
  <c r="Z153" i="18"/>
  <c r="Y153" i="18"/>
  <c r="X153" i="18"/>
  <c r="U153" i="18"/>
  <c r="S153" i="18"/>
  <c r="P153" i="18"/>
  <c r="N153" i="18"/>
  <c r="K153" i="18"/>
  <c r="I153" i="18"/>
  <c r="J153" i="18" s="1"/>
  <c r="F153" i="18"/>
  <c r="E153" i="18"/>
  <c r="D153" i="18"/>
  <c r="Z152" i="18"/>
  <c r="X152" i="18"/>
  <c r="Y152" i="18" s="1"/>
  <c r="U152" i="18"/>
  <c r="S152" i="18"/>
  <c r="P152" i="18"/>
  <c r="N152" i="18"/>
  <c r="K152" i="18"/>
  <c r="J152" i="18"/>
  <c r="I152" i="18"/>
  <c r="F152" i="18"/>
  <c r="D152" i="18"/>
  <c r="E152" i="18" s="1"/>
  <c r="Z151" i="18"/>
  <c r="Y151" i="18"/>
  <c r="X151" i="18"/>
  <c r="U151" i="18"/>
  <c r="S151" i="18"/>
  <c r="P151" i="18"/>
  <c r="N151" i="18"/>
  <c r="K151" i="18"/>
  <c r="I151" i="18"/>
  <c r="J151" i="18" s="1"/>
  <c r="F151" i="18"/>
  <c r="E151" i="18"/>
  <c r="D151" i="18"/>
  <c r="Z150" i="18"/>
  <c r="X150" i="18"/>
  <c r="Y150" i="18" s="1"/>
  <c r="U150" i="18"/>
  <c r="S150" i="18"/>
  <c r="P150" i="18"/>
  <c r="N150" i="18"/>
  <c r="K150" i="18"/>
  <c r="J150" i="18"/>
  <c r="I150" i="18"/>
  <c r="F150" i="18"/>
  <c r="D150" i="18"/>
  <c r="E150" i="18" s="1"/>
  <c r="Z149" i="18"/>
  <c r="Y149" i="18"/>
  <c r="X149" i="18"/>
  <c r="U149" i="18"/>
  <c r="S149" i="18"/>
  <c r="P149" i="18"/>
  <c r="N149" i="18"/>
  <c r="K149" i="18"/>
  <c r="I149" i="18"/>
  <c r="J149" i="18" s="1"/>
  <c r="F149" i="18"/>
  <c r="E149" i="18"/>
  <c r="D149" i="18"/>
  <c r="Z148" i="18"/>
  <c r="X148" i="18"/>
  <c r="Y148" i="18" s="1"/>
  <c r="U148" i="18"/>
  <c r="S148" i="18"/>
  <c r="P148" i="18"/>
  <c r="N148" i="18"/>
  <c r="K148" i="18"/>
  <c r="J148" i="18"/>
  <c r="I148" i="18"/>
  <c r="F148" i="18"/>
  <c r="D148" i="18"/>
  <c r="E148" i="18" s="1"/>
  <c r="Z147" i="18"/>
  <c r="Y147" i="18"/>
  <c r="X147" i="18"/>
  <c r="U147" i="18"/>
  <c r="S147" i="18"/>
  <c r="P147" i="18"/>
  <c r="N147" i="18"/>
  <c r="K147" i="18"/>
  <c r="I147" i="18"/>
  <c r="J147" i="18" s="1"/>
  <c r="F147" i="18"/>
  <c r="E147" i="18"/>
  <c r="D147" i="18"/>
  <c r="Z146" i="18"/>
  <c r="X146" i="18"/>
  <c r="Y146" i="18" s="1"/>
  <c r="U146" i="18"/>
  <c r="S146" i="18"/>
  <c r="P146" i="18"/>
  <c r="N146" i="18"/>
  <c r="K146" i="18"/>
  <c r="J146" i="18"/>
  <c r="I146" i="18"/>
  <c r="F146" i="18"/>
  <c r="D146" i="18"/>
  <c r="E146" i="18" s="1"/>
  <c r="Z145" i="18"/>
  <c r="Y145" i="18"/>
  <c r="X145" i="18"/>
  <c r="U145" i="18"/>
  <c r="S145" i="18"/>
  <c r="P145" i="18"/>
  <c r="N145" i="18"/>
  <c r="K145" i="18"/>
  <c r="I145" i="18"/>
  <c r="J145" i="18" s="1"/>
  <c r="F145" i="18"/>
  <c r="E145" i="18"/>
  <c r="D145" i="18"/>
  <c r="Z144" i="18"/>
  <c r="X144" i="18"/>
  <c r="Y144" i="18" s="1"/>
  <c r="U144" i="18"/>
  <c r="S144" i="18"/>
  <c r="P144" i="18"/>
  <c r="N144" i="18"/>
  <c r="K144" i="18"/>
  <c r="J144" i="18"/>
  <c r="I144" i="18"/>
  <c r="F144" i="18"/>
  <c r="D144" i="18"/>
  <c r="E144" i="18" s="1"/>
  <c r="Z143" i="18"/>
  <c r="Y143" i="18"/>
  <c r="X143" i="18"/>
  <c r="U143" i="18"/>
  <c r="S143" i="18"/>
  <c r="P143" i="18"/>
  <c r="N143" i="18"/>
  <c r="K143" i="18"/>
  <c r="I143" i="18"/>
  <c r="J143" i="18" s="1"/>
  <c r="F143" i="18"/>
  <c r="E143" i="18"/>
  <c r="D143" i="18"/>
  <c r="Z142" i="18"/>
  <c r="X142" i="18"/>
  <c r="U142" i="18"/>
  <c r="S142" i="18"/>
  <c r="P142" i="18"/>
  <c r="N142" i="18"/>
  <c r="K142" i="18"/>
  <c r="J142" i="18"/>
  <c r="I142" i="18"/>
  <c r="F142" i="18"/>
  <c r="D142" i="18"/>
  <c r="Z141" i="18"/>
  <c r="Y141" i="18"/>
  <c r="X141" i="18"/>
  <c r="U141" i="18"/>
  <c r="S141" i="18"/>
  <c r="P141" i="18"/>
  <c r="N141" i="18"/>
  <c r="K141" i="18"/>
  <c r="I141" i="18"/>
  <c r="J141" i="18" s="1"/>
  <c r="F141" i="18"/>
  <c r="E141" i="18"/>
  <c r="D141" i="18"/>
  <c r="Z140" i="18"/>
  <c r="X140" i="18"/>
  <c r="Y140" i="18" s="1"/>
  <c r="U140" i="18"/>
  <c r="S140" i="18"/>
  <c r="P140" i="18"/>
  <c r="N140" i="18"/>
  <c r="K140" i="18"/>
  <c r="J140" i="18"/>
  <c r="I140" i="18"/>
  <c r="F140" i="18"/>
  <c r="D140" i="18"/>
  <c r="E140" i="18" s="1"/>
  <c r="Z139" i="18"/>
  <c r="Y139" i="18"/>
  <c r="X139" i="18"/>
  <c r="U139" i="18"/>
  <c r="S139" i="18"/>
  <c r="P139" i="18"/>
  <c r="N139" i="18"/>
  <c r="K139" i="18"/>
  <c r="I139" i="18"/>
  <c r="J139" i="18" s="1"/>
  <c r="F139" i="18"/>
  <c r="E139" i="18"/>
  <c r="D139" i="18"/>
  <c r="Z138" i="18"/>
  <c r="X138" i="18"/>
  <c r="Y138" i="18" s="1"/>
  <c r="U138" i="18"/>
  <c r="S138" i="18"/>
  <c r="P138" i="18"/>
  <c r="N138" i="18"/>
  <c r="K138" i="18"/>
  <c r="J138" i="18"/>
  <c r="I138" i="18"/>
  <c r="F138" i="18"/>
  <c r="D138" i="18"/>
  <c r="E138" i="18" s="1"/>
  <c r="Z137" i="18"/>
  <c r="Y137" i="18"/>
  <c r="X137" i="18"/>
  <c r="U137" i="18"/>
  <c r="S137" i="18"/>
  <c r="P137" i="18"/>
  <c r="N137" i="18"/>
  <c r="K137" i="18"/>
  <c r="I137" i="18"/>
  <c r="J137" i="18" s="1"/>
  <c r="F137" i="18"/>
  <c r="E137" i="18"/>
  <c r="D137" i="18"/>
  <c r="Z136" i="18"/>
  <c r="X136" i="18"/>
  <c r="Y136" i="18" s="1"/>
  <c r="U136" i="18"/>
  <c r="S136" i="18"/>
  <c r="P136" i="18"/>
  <c r="N136" i="18"/>
  <c r="K136" i="18"/>
  <c r="J136" i="18"/>
  <c r="I136" i="18"/>
  <c r="F136" i="18"/>
  <c r="D136" i="18"/>
  <c r="E136" i="18" s="1"/>
  <c r="Z135" i="18"/>
  <c r="Y135" i="18"/>
  <c r="X135" i="18"/>
  <c r="U135" i="18"/>
  <c r="S135" i="18"/>
  <c r="P135" i="18"/>
  <c r="N135" i="18"/>
  <c r="K135" i="18"/>
  <c r="I135" i="18"/>
  <c r="J135" i="18" s="1"/>
  <c r="F135" i="18"/>
  <c r="E135" i="18"/>
  <c r="D135" i="18"/>
  <c r="Z134" i="18"/>
  <c r="X134" i="18"/>
  <c r="Y134" i="18" s="1"/>
  <c r="U134" i="18"/>
  <c r="S134" i="18"/>
  <c r="P134" i="18"/>
  <c r="N134" i="18"/>
  <c r="K134" i="18"/>
  <c r="J134" i="18"/>
  <c r="I134" i="18"/>
  <c r="F134" i="18"/>
  <c r="D134" i="18"/>
  <c r="E134" i="18" s="1"/>
  <c r="Z133" i="18"/>
  <c r="Y133" i="18"/>
  <c r="X133" i="18"/>
  <c r="U133" i="18"/>
  <c r="S133" i="18"/>
  <c r="P133" i="18"/>
  <c r="N133" i="18"/>
  <c r="K133" i="18"/>
  <c r="I133" i="18"/>
  <c r="J133" i="18" s="1"/>
  <c r="F133" i="18"/>
  <c r="E133" i="18"/>
  <c r="D133" i="18"/>
  <c r="Z132" i="18"/>
  <c r="X132" i="18"/>
  <c r="Y132" i="18" s="1"/>
  <c r="U132" i="18"/>
  <c r="S132" i="18"/>
  <c r="P132" i="18"/>
  <c r="N132" i="18"/>
  <c r="K132" i="18"/>
  <c r="J132" i="18"/>
  <c r="I132" i="18"/>
  <c r="F132" i="18"/>
  <c r="D132" i="18"/>
  <c r="E132" i="18" s="1"/>
  <c r="Z131" i="18"/>
  <c r="Y131" i="18"/>
  <c r="X131" i="18"/>
  <c r="U131" i="18"/>
  <c r="S131" i="18"/>
  <c r="P131" i="18"/>
  <c r="N131" i="18"/>
  <c r="K131" i="18"/>
  <c r="I131" i="18"/>
  <c r="J131" i="18" s="1"/>
  <c r="F131" i="18"/>
  <c r="E131" i="18"/>
  <c r="D131" i="18"/>
  <c r="Z130" i="18"/>
  <c r="X130" i="18"/>
  <c r="Y130" i="18" s="1"/>
  <c r="U130" i="18"/>
  <c r="S130" i="18"/>
  <c r="P130" i="18"/>
  <c r="N130" i="18"/>
  <c r="K130" i="18"/>
  <c r="J130" i="18"/>
  <c r="I130" i="18"/>
  <c r="F130" i="18"/>
  <c r="D130" i="18"/>
  <c r="E130" i="18" s="1"/>
  <c r="Z129" i="18"/>
  <c r="Y129" i="18"/>
  <c r="X129" i="18"/>
  <c r="U129" i="18"/>
  <c r="S129" i="18"/>
  <c r="P129" i="18"/>
  <c r="N129" i="18"/>
  <c r="K129" i="18"/>
  <c r="I129" i="18"/>
  <c r="J129" i="18" s="1"/>
  <c r="F129" i="18"/>
  <c r="E129" i="18"/>
  <c r="D129" i="18"/>
  <c r="Z128" i="18"/>
  <c r="X128" i="18"/>
  <c r="Y128" i="18" s="1"/>
  <c r="U128" i="18"/>
  <c r="S128" i="18"/>
  <c r="P128" i="18"/>
  <c r="N128" i="18"/>
  <c r="K128" i="18"/>
  <c r="J128" i="18"/>
  <c r="I128" i="18"/>
  <c r="F128" i="18"/>
  <c r="D128" i="18"/>
  <c r="E128" i="18" s="1"/>
  <c r="Z127" i="18"/>
  <c r="Y127" i="18"/>
  <c r="X127" i="18"/>
  <c r="U127" i="18"/>
  <c r="S127" i="18"/>
  <c r="P127" i="18"/>
  <c r="N127" i="18"/>
  <c r="K127" i="18"/>
  <c r="I127" i="18"/>
  <c r="J127" i="18" s="1"/>
  <c r="F127" i="18"/>
  <c r="E127" i="18"/>
  <c r="D127" i="18"/>
  <c r="Z126" i="18"/>
  <c r="X126" i="18"/>
  <c r="Y126" i="18" s="1"/>
  <c r="U126" i="18"/>
  <c r="S126" i="18"/>
  <c r="P126" i="18"/>
  <c r="N126" i="18"/>
  <c r="K126" i="18"/>
  <c r="J126" i="18"/>
  <c r="I126" i="18"/>
  <c r="F126" i="18"/>
  <c r="D126" i="18"/>
  <c r="E126" i="18" s="1"/>
  <c r="Z125" i="18"/>
  <c r="Y125" i="18"/>
  <c r="X125" i="18"/>
  <c r="U125" i="18"/>
  <c r="S125" i="18"/>
  <c r="P125" i="18"/>
  <c r="N125" i="18"/>
  <c r="K125" i="18"/>
  <c r="I125" i="18"/>
  <c r="J125" i="18" s="1"/>
  <c r="F125" i="18"/>
  <c r="E125" i="18"/>
  <c r="D125" i="18"/>
  <c r="Z124" i="18"/>
  <c r="X124" i="18"/>
  <c r="Y124" i="18" s="1"/>
  <c r="U124" i="18"/>
  <c r="S124" i="18"/>
  <c r="P124" i="18"/>
  <c r="N124" i="18"/>
  <c r="K124" i="18"/>
  <c r="J124" i="18"/>
  <c r="I124" i="18"/>
  <c r="F124" i="18"/>
  <c r="D124" i="18"/>
  <c r="E124" i="18" s="1"/>
  <c r="Z123" i="18"/>
  <c r="Y123" i="18"/>
  <c r="X123" i="18"/>
  <c r="U123" i="18"/>
  <c r="S123" i="18"/>
  <c r="P123" i="18"/>
  <c r="N123" i="18"/>
  <c r="K123" i="18"/>
  <c r="I123" i="18"/>
  <c r="J123" i="18" s="1"/>
  <c r="F123" i="18"/>
  <c r="E123" i="18"/>
  <c r="D123" i="18"/>
  <c r="Z122" i="18"/>
  <c r="X122" i="18"/>
  <c r="U122" i="18"/>
  <c r="S122" i="18"/>
  <c r="P122" i="18"/>
  <c r="N122" i="18"/>
  <c r="K122" i="18"/>
  <c r="K238" i="18" s="1"/>
  <c r="J122" i="18"/>
  <c r="I122" i="18"/>
  <c r="F122" i="18"/>
  <c r="D122" i="18"/>
  <c r="Z121" i="18"/>
  <c r="Y121" i="18"/>
  <c r="X121" i="18"/>
  <c r="U121" i="18"/>
  <c r="S121" i="18"/>
  <c r="P121" i="18"/>
  <c r="N121" i="18"/>
  <c r="K121" i="18"/>
  <c r="I121" i="18"/>
  <c r="J121" i="18" s="1"/>
  <c r="F121" i="18"/>
  <c r="E121" i="18"/>
  <c r="D121" i="18"/>
  <c r="Z120" i="18"/>
  <c r="X120" i="18"/>
  <c r="Y120" i="18" s="1"/>
  <c r="U120" i="18"/>
  <c r="S120" i="18"/>
  <c r="P120" i="18"/>
  <c r="N120" i="18"/>
  <c r="K120" i="18"/>
  <c r="J120" i="18"/>
  <c r="I120" i="18"/>
  <c r="F120" i="18"/>
  <c r="D120" i="18"/>
  <c r="E120" i="18" s="1"/>
  <c r="Z119" i="18"/>
  <c r="Y119" i="18"/>
  <c r="X119" i="18"/>
  <c r="U119" i="18"/>
  <c r="S119" i="18"/>
  <c r="P119" i="18"/>
  <c r="N119" i="18"/>
  <c r="K119" i="18"/>
  <c r="I119" i="18"/>
  <c r="J119" i="18" s="1"/>
  <c r="F119" i="18"/>
  <c r="E119" i="18"/>
  <c r="D119" i="18"/>
  <c r="Z118" i="18"/>
  <c r="X118" i="18"/>
  <c r="Y118" i="18" s="1"/>
  <c r="U118" i="18"/>
  <c r="S118" i="18"/>
  <c r="P118" i="18"/>
  <c r="N118" i="18"/>
  <c r="K118" i="18"/>
  <c r="J118" i="18"/>
  <c r="I118" i="18"/>
  <c r="F118" i="18"/>
  <c r="D118" i="18"/>
  <c r="E118" i="18" s="1"/>
  <c r="Z117" i="18"/>
  <c r="Y117" i="18"/>
  <c r="X117" i="18"/>
  <c r="U117" i="18"/>
  <c r="S117" i="18"/>
  <c r="P117" i="18"/>
  <c r="N117" i="18"/>
  <c r="K117" i="18"/>
  <c r="I117" i="18"/>
  <c r="J117" i="18" s="1"/>
  <c r="F117" i="18"/>
  <c r="E117" i="18"/>
  <c r="D117" i="18"/>
  <c r="Z116" i="18"/>
  <c r="X116" i="18"/>
  <c r="Y116" i="18" s="1"/>
  <c r="U116" i="18"/>
  <c r="S116" i="18"/>
  <c r="P116" i="18"/>
  <c r="N116" i="18"/>
  <c r="K116" i="18"/>
  <c r="J116" i="18"/>
  <c r="I116" i="18"/>
  <c r="F116" i="18"/>
  <c r="D116" i="18"/>
  <c r="E116" i="18" s="1"/>
  <c r="Z115" i="18"/>
  <c r="Y115" i="18"/>
  <c r="X115" i="18"/>
  <c r="U115" i="18"/>
  <c r="S115" i="18"/>
  <c r="P115" i="18"/>
  <c r="N115" i="18"/>
  <c r="K115" i="18"/>
  <c r="I115" i="18"/>
  <c r="J115" i="18" s="1"/>
  <c r="F115" i="18"/>
  <c r="E115" i="18"/>
  <c r="D115" i="18"/>
  <c r="Z114" i="18"/>
  <c r="X114" i="18"/>
  <c r="Y114" i="18" s="1"/>
  <c r="U114" i="18"/>
  <c r="S114" i="18"/>
  <c r="P114" i="18"/>
  <c r="N114" i="18"/>
  <c r="K114" i="18"/>
  <c r="J114" i="18"/>
  <c r="I114" i="18"/>
  <c r="F114" i="18"/>
  <c r="D114" i="18"/>
  <c r="E114" i="18" s="1"/>
  <c r="Z113" i="18"/>
  <c r="Y113" i="18"/>
  <c r="X113" i="18"/>
  <c r="U113" i="18"/>
  <c r="S113" i="18"/>
  <c r="P113" i="18"/>
  <c r="N113" i="18"/>
  <c r="K113" i="18"/>
  <c r="I113" i="18"/>
  <c r="J113" i="18" s="1"/>
  <c r="F113" i="18"/>
  <c r="E113" i="18"/>
  <c r="D113" i="18"/>
  <c r="Z112" i="18"/>
  <c r="X112" i="18"/>
  <c r="Y112" i="18" s="1"/>
  <c r="U112" i="18"/>
  <c r="S112" i="18"/>
  <c r="P112" i="18"/>
  <c r="N112" i="18"/>
  <c r="K112" i="18"/>
  <c r="J112" i="18"/>
  <c r="I112" i="18"/>
  <c r="F112" i="18"/>
  <c r="D112" i="18"/>
  <c r="E112" i="18" s="1"/>
  <c r="Z111" i="18"/>
  <c r="Y111" i="18"/>
  <c r="X111" i="18"/>
  <c r="U111" i="18"/>
  <c r="S111" i="18"/>
  <c r="P111" i="18"/>
  <c r="N111" i="18"/>
  <c r="K111" i="18"/>
  <c r="I111" i="18"/>
  <c r="J111" i="18" s="1"/>
  <c r="F111" i="18"/>
  <c r="E111" i="18"/>
  <c r="D111" i="18"/>
  <c r="Z110" i="18"/>
  <c r="X110" i="18"/>
  <c r="Y110" i="18" s="1"/>
  <c r="U110" i="18"/>
  <c r="S110" i="18"/>
  <c r="P110" i="18"/>
  <c r="N110" i="18"/>
  <c r="K110" i="18"/>
  <c r="J110" i="18"/>
  <c r="I110" i="18"/>
  <c r="F110" i="18"/>
  <c r="D110" i="18"/>
  <c r="E110" i="18" s="1"/>
  <c r="Z109" i="18"/>
  <c r="Y109" i="18"/>
  <c r="X109" i="18"/>
  <c r="U109" i="18"/>
  <c r="S109" i="18"/>
  <c r="P109" i="18"/>
  <c r="N109" i="18"/>
  <c r="K109" i="18"/>
  <c r="I109" i="18"/>
  <c r="J109" i="18" s="1"/>
  <c r="F109" i="18"/>
  <c r="E109" i="18"/>
  <c r="D109" i="18"/>
  <c r="Z108" i="18"/>
  <c r="X108" i="18"/>
  <c r="Y108" i="18" s="1"/>
  <c r="U108" i="18"/>
  <c r="S108" i="18"/>
  <c r="P108" i="18"/>
  <c r="N108" i="18"/>
  <c r="K108" i="18"/>
  <c r="J108" i="18"/>
  <c r="I108" i="18"/>
  <c r="F108" i="18"/>
  <c r="D108" i="18"/>
  <c r="E108" i="18" s="1"/>
  <c r="Z107" i="18"/>
  <c r="Y107" i="18"/>
  <c r="X107" i="18"/>
  <c r="U107" i="18"/>
  <c r="S107" i="18"/>
  <c r="P107" i="18"/>
  <c r="N107" i="18"/>
  <c r="K107" i="18"/>
  <c r="I107" i="18"/>
  <c r="J107" i="18" s="1"/>
  <c r="F107" i="18"/>
  <c r="E107" i="18"/>
  <c r="D107" i="18"/>
  <c r="Z106" i="18"/>
  <c r="X106" i="18"/>
  <c r="Y106" i="18" s="1"/>
  <c r="U106" i="18"/>
  <c r="S106" i="18"/>
  <c r="P106" i="18"/>
  <c r="N106" i="18"/>
  <c r="K106" i="18"/>
  <c r="J106" i="18"/>
  <c r="I106" i="18"/>
  <c r="F106" i="18"/>
  <c r="D106" i="18"/>
  <c r="E106" i="18" s="1"/>
  <c r="Z105" i="18"/>
  <c r="Y105" i="18"/>
  <c r="X105" i="18"/>
  <c r="U105" i="18"/>
  <c r="S105" i="18"/>
  <c r="P105" i="18"/>
  <c r="N105" i="18"/>
  <c r="K105" i="18"/>
  <c r="I105" i="18"/>
  <c r="J105" i="18" s="1"/>
  <c r="F105" i="18"/>
  <c r="E105" i="18"/>
  <c r="D105" i="18"/>
  <c r="Z104" i="18"/>
  <c r="X104" i="18"/>
  <c r="Y104" i="18" s="1"/>
  <c r="U104" i="18"/>
  <c r="S104" i="18"/>
  <c r="P104" i="18"/>
  <c r="N104" i="18"/>
  <c r="K104" i="18"/>
  <c r="J104" i="18"/>
  <c r="I104" i="18"/>
  <c r="F104" i="18"/>
  <c r="D104" i="18"/>
  <c r="E104" i="18" s="1"/>
  <c r="Z103" i="18"/>
  <c r="Y103" i="18"/>
  <c r="X103" i="18"/>
  <c r="U103" i="18"/>
  <c r="U235" i="18" s="1"/>
  <c r="AK35" i="9" s="1"/>
  <c r="S103" i="18"/>
  <c r="P103" i="18"/>
  <c r="N103" i="18"/>
  <c r="K103" i="18"/>
  <c r="I103" i="18"/>
  <c r="J103" i="18" s="1"/>
  <c r="F103" i="18"/>
  <c r="E103" i="18"/>
  <c r="D103" i="18"/>
  <c r="Z102" i="18"/>
  <c r="X102" i="18"/>
  <c r="U102" i="18"/>
  <c r="S102" i="18"/>
  <c r="P102" i="18"/>
  <c r="N102" i="18"/>
  <c r="K102" i="18"/>
  <c r="J102" i="18"/>
  <c r="I102" i="18"/>
  <c r="F102" i="18"/>
  <c r="D102" i="18"/>
  <c r="Z101" i="18"/>
  <c r="Y101" i="18"/>
  <c r="X101" i="18"/>
  <c r="U101" i="18"/>
  <c r="S101" i="18"/>
  <c r="P101" i="18"/>
  <c r="N101" i="18"/>
  <c r="K101" i="18"/>
  <c r="I101" i="18"/>
  <c r="J101" i="18" s="1"/>
  <c r="F101" i="18"/>
  <c r="E101" i="18"/>
  <c r="D101" i="18"/>
  <c r="Z100" i="18"/>
  <c r="X100" i="18"/>
  <c r="Y100" i="18" s="1"/>
  <c r="U100" i="18"/>
  <c r="S100" i="18"/>
  <c r="P100" i="18"/>
  <c r="N100" i="18"/>
  <c r="K100" i="18"/>
  <c r="J100" i="18"/>
  <c r="I100" i="18"/>
  <c r="F100" i="18"/>
  <c r="D100" i="18"/>
  <c r="E100" i="18" s="1"/>
  <c r="Z99" i="18"/>
  <c r="Y99" i="18"/>
  <c r="X99" i="18"/>
  <c r="U99" i="18"/>
  <c r="S99" i="18"/>
  <c r="P99" i="18"/>
  <c r="N99" i="18"/>
  <c r="K99" i="18"/>
  <c r="I99" i="18"/>
  <c r="J99" i="18" s="1"/>
  <c r="F99" i="18"/>
  <c r="E99" i="18"/>
  <c r="D99" i="18"/>
  <c r="Z98" i="18"/>
  <c r="X98" i="18"/>
  <c r="Y98" i="18" s="1"/>
  <c r="U98" i="18"/>
  <c r="S98" i="18"/>
  <c r="P98" i="18"/>
  <c r="N98" i="18"/>
  <c r="K98" i="18"/>
  <c r="J98" i="18"/>
  <c r="I98" i="18"/>
  <c r="F98" i="18"/>
  <c r="D98" i="18"/>
  <c r="E98" i="18" s="1"/>
  <c r="Z97" i="18"/>
  <c r="Y97" i="18"/>
  <c r="X97" i="18"/>
  <c r="U97" i="18"/>
  <c r="S97" i="18"/>
  <c r="P97" i="18"/>
  <c r="N97" i="18"/>
  <c r="K97" i="18"/>
  <c r="I97" i="18"/>
  <c r="J97" i="18" s="1"/>
  <c r="F97" i="18"/>
  <c r="E97" i="18"/>
  <c r="D97" i="18"/>
  <c r="Z96" i="18"/>
  <c r="X96" i="18"/>
  <c r="Y96" i="18" s="1"/>
  <c r="U96" i="18"/>
  <c r="S96" i="18"/>
  <c r="P96" i="18"/>
  <c r="N96" i="18"/>
  <c r="K96" i="18"/>
  <c r="J96" i="18"/>
  <c r="I96" i="18"/>
  <c r="F96" i="18"/>
  <c r="E96" i="18"/>
  <c r="D96" i="18"/>
  <c r="Z95" i="18"/>
  <c r="X95" i="18"/>
  <c r="Y95" i="18" s="1"/>
  <c r="U95" i="18"/>
  <c r="S95" i="18"/>
  <c r="P95" i="18"/>
  <c r="N95" i="18"/>
  <c r="K95" i="18"/>
  <c r="I95" i="18"/>
  <c r="J95" i="18" s="1"/>
  <c r="F95" i="18"/>
  <c r="E95" i="18"/>
  <c r="D95" i="18"/>
  <c r="Z94" i="18"/>
  <c r="X94" i="18"/>
  <c r="Y94" i="18" s="1"/>
  <c r="U94" i="18"/>
  <c r="S94" i="18"/>
  <c r="P94" i="18"/>
  <c r="N94" i="18"/>
  <c r="K94" i="18"/>
  <c r="I94" i="18"/>
  <c r="J94" i="18" s="1"/>
  <c r="F94" i="18"/>
  <c r="D94" i="18"/>
  <c r="E94" i="18" s="1"/>
  <c r="Z93" i="18"/>
  <c r="Y93" i="18"/>
  <c r="X93" i="18"/>
  <c r="U93" i="18"/>
  <c r="S93" i="18"/>
  <c r="P93" i="18"/>
  <c r="N93" i="18"/>
  <c r="K93" i="18"/>
  <c r="I93" i="18"/>
  <c r="J93" i="18" s="1"/>
  <c r="F93" i="18"/>
  <c r="E93" i="18"/>
  <c r="D93" i="18"/>
  <c r="Z92" i="18"/>
  <c r="Y92" i="18"/>
  <c r="X92" i="18"/>
  <c r="U92" i="18"/>
  <c r="S92" i="18"/>
  <c r="P92" i="18"/>
  <c r="N92" i="18"/>
  <c r="K92" i="18"/>
  <c r="J92" i="18"/>
  <c r="I92" i="18"/>
  <c r="F92" i="18"/>
  <c r="D92" i="18"/>
  <c r="E92" i="18" s="1"/>
  <c r="Z91" i="18"/>
  <c r="Y91" i="18"/>
  <c r="X91" i="18"/>
  <c r="U91" i="18"/>
  <c r="S91" i="18"/>
  <c r="P91" i="18"/>
  <c r="N91" i="18"/>
  <c r="K91" i="18"/>
  <c r="J91" i="18"/>
  <c r="I91" i="18"/>
  <c r="F91" i="18"/>
  <c r="D91" i="18"/>
  <c r="E91" i="18" s="1"/>
  <c r="Z90" i="18"/>
  <c r="X90" i="18"/>
  <c r="Y90" i="18" s="1"/>
  <c r="U90" i="18"/>
  <c r="S90" i="18"/>
  <c r="P90" i="18"/>
  <c r="N90" i="18"/>
  <c r="K90" i="18"/>
  <c r="J90" i="18"/>
  <c r="I90" i="18"/>
  <c r="F90" i="18"/>
  <c r="D90" i="18"/>
  <c r="E90" i="18" s="1"/>
  <c r="Z89" i="18"/>
  <c r="Y89" i="18"/>
  <c r="X89" i="18"/>
  <c r="U89" i="18"/>
  <c r="S89" i="18"/>
  <c r="P89" i="18"/>
  <c r="N89" i="18"/>
  <c r="K89" i="18"/>
  <c r="I89" i="18"/>
  <c r="J89" i="18" s="1"/>
  <c r="F89" i="18"/>
  <c r="E89" i="18"/>
  <c r="D89" i="18"/>
  <c r="Z88" i="18"/>
  <c r="X88" i="18"/>
  <c r="Y88" i="18" s="1"/>
  <c r="U88" i="18"/>
  <c r="S88" i="18"/>
  <c r="P88" i="18"/>
  <c r="N88" i="18"/>
  <c r="K88" i="18"/>
  <c r="J88" i="18"/>
  <c r="I88" i="18"/>
  <c r="F88" i="18"/>
  <c r="E88" i="18"/>
  <c r="D88" i="18"/>
  <c r="Z87" i="18"/>
  <c r="X87" i="18"/>
  <c r="Y87" i="18" s="1"/>
  <c r="U87" i="18"/>
  <c r="S87" i="18"/>
  <c r="P87" i="18"/>
  <c r="N87" i="18"/>
  <c r="K87" i="18"/>
  <c r="I87" i="18"/>
  <c r="J87" i="18" s="1"/>
  <c r="F87" i="18"/>
  <c r="E87" i="18"/>
  <c r="D87" i="18"/>
  <c r="Z86" i="18"/>
  <c r="X86" i="18"/>
  <c r="Y86" i="18" s="1"/>
  <c r="U86" i="18"/>
  <c r="S86" i="18"/>
  <c r="P86" i="18"/>
  <c r="N86" i="18"/>
  <c r="K86" i="18"/>
  <c r="I86" i="18"/>
  <c r="J86" i="18" s="1"/>
  <c r="F86" i="18"/>
  <c r="D86" i="18"/>
  <c r="E86" i="18" s="1"/>
  <c r="Z85" i="18"/>
  <c r="Y85" i="18"/>
  <c r="X85" i="18"/>
  <c r="U85" i="18"/>
  <c r="S85" i="18"/>
  <c r="P85" i="18"/>
  <c r="N85" i="18"/>
  <c r="K85" i="18"/>
  <c r="I85" i="18"/>
  <c r="J85" i="18" s="1"/>
  <c r="F85" i="18"/>
  <c r="E85" i="18"/>
  <c r="D85" i="18"/>
  <c r="Z84" i="18"/>
  <c r="Y84" i="18"/>
  <c r="X84" i="18"/>
  <c r="U84" i="18"/>
  <c r="S84" i="18"/>
  <c r="P84" i="18"/>
  <c r="N84" i="18"/>
  <c r="K84" i="18"/>
  <c r="J84" i="18"/>
  <c r="I84" i="18"/>
  <c r="F84" i="18"/>
  <c r="D84" i="18"/>
  <c r="E84" i="18" s="1"/>
  <c r="Z83" i="18"/>
  <c r="Y83" i="18"/>
  <c r="X83" i="18"/>
  <c r="U83" i="18"/>
  <c r="S83" i="18"/>
  <c r="P83" i="18"/>
  <c r="N83" i="18"/>
  <c r="K83" i="18"/>
  <c r="J83" i="18"/>
  <c r="I83" i="18"/>
  <c r="F83" i="18"/>
  <c r="D83" i="18"/>
  <c r="E83" i="18" s="1"/>
  <c r="Z82" i="18"/>
  <c r="X82" i="18"/>
  <c r="X227" i="18" s="1"/>
  <c r="U82" i="18"/>
  <c r="S82" i="18"/>
  <c r="P82" i="18"/>
  <c r="N82" i="18"/>
  <c r="K82" i="18"/>
  <c r="J82" i="18"/>
  <c r="I82" i="18"/>
  <c r="F82" i="18"/>
  <c r="D82" i="18"/>
  <c r="Z81" i="18"/>
  <c r="Y81" i="18"/>
  <c r="X81" i="18"/>
  <c r="U81" i="18"/>
  <c r="S81" i="18"/>
  <c r="P81" i="18"/>
  <c r="N81" i="18"/>
  <c r="K81" i="18"/>
  <c r="I81" i="18"/>
  <c r="J81" i="18" s="1"/>
  <c r="F81" i="18"/>
  <c r="E81" i="18"/>
  <c r="D81" i="18"/>
  <c r="Z80" i="18"/>
  <c r="X80" i="18"/>
  <c r="Y80" i="18" s="1"/>
  <c r="U80" i="18"/>
  <c r="S80" i="18"/>
  <c r="P80" i="18"/>
  <c r="N80" i="18"/>
  <c r="K80" i="18"/>
  <c r="J80" i="18"/>
  <c r="I80" i="18"/>
  <c r="F80" i="18"/>
  <c r="E80" i="18"/>
  <c r="D80" i="18"/>
  <c r="Z79" i="18"/>
  <c r="X79" i="18"/>
  <c r="Y79" i="18" s="1"/>
  <c r="U79" i="18"/>
  <c r="S79" i="18"/>
  <c r="P79" i="18"/>
  <c r="N79" i="18"/>
  <c r="K79" i="18"/>
  <c r="I79" i="18"/>
  <c r="J79" i="18" s="1"/>
  <c r="F79" i="18"/>
  <c r="E79" i="18"/>
  <c r="D79" i="18"/>
  <c r="Z78" i="18"/>
  <c r="X78" i="18"/>
  <c r="Y78" i="18" s="1"/>
  <c r="U78" i="18"/>
  <c r="S78" i="18"/>
  <c r="P78" i="18"/>
  <c r="N78" i="18"/>
  <c r="K78" i="18"/>
  <c r="I78" i="18"/>
  <c r="J78" i="18" s="1"/>
  <c r="F78" i="18"/>
  <c r="D78" i="18"/>
  <c r="E78" i="18" s="1"/>
  <c r="Z77" i="18"/>
  <c r="Y77" i="18"/>
  <c r="X77" i="18"/>
  <c r="U77" i="18"/>
  <c r="S77" i="18"/>
  <c r="P77" i="18"/>
  <c r="N77" i="18"/>
  <c r="K77" i="18"/>
  <c r="I77" i="18"/>
  <c r="J77" i="18" s="1"/>
  <c r="F77" i="18"/>
  <c r="E77" i="18"/>
  <c r="D77" i="18"/>
  <c r="Z76" i="18"/>
  <c r="Y76" i="18"/>
  <c r="X76" i="18"/>
  <c r="U76" i="18"/>
  <c r="S76" i="18"/>
  <c r="P76" i="18"/>
  <c r="N76" i="18"/>
  <c r="K76" i="18"/>
  <c r="J76" i="18"/>
  <c r="I76" i="18"/>
  <c r="F76" i="18"/>
  <c r="D76" i="18"/>
  <c r="E76" i="18" s="1"/>
  <c r="Z75" i="18"/>
  <c r="Y75" i="18"/>
  <c r="X75" i="18"/>
  <c r="U75" i="18"/>
  <c r="S75" i="18"/>
  <c r="P75" i="18"/>
  <c r="N75" i="18"/>
  <c r="K75" i="18"/>
  <c r="I75" i="18"/>
  <c r="J75" i="18" s="1"/>
  <c r="F75" i="18"/>
  <c r="E75" i="18"/>
  <c r="D75" i="18"/>
  <c r="Z74" i="18"/>
  <c r="X74" i="18"/>
  <c r="Y74" i="18" s="1"/>
  <c r="U74" i="18"/>
  <c r="S74" i="18"/>
  <c r="P74" i="18"/>
  <c r="N74" i="18"/>
  <c r="K74" i="18"/>
  <c r="J74" i="18"/>
  <c r="I74" i="18"/>
  <c r="F74" i="18"/>
  <c r="D74" i="18"/>
  <c r="E74" i="18" s="1"/>
  <c r="Z73" i="18"/>
  <c r="Y73" i="18"/>
  <c r="X73" i="18"/>
  <c r="U73" i="18"/>
  <c r="S73" i="18"/>
  <c r="P73" i="18"/>
  <c r="N73" i="18"/>
  <c r="K73" i="18"/>
  <c r="I73" i="18"/>
  <c r="J73" i="18" s="1"/>
  <c r="F73" i="18"/>
  <c r="E73" i="18"/>
  <c r="D73" i="18"/>
  <c r="Z72" i="18"/>
  <c r="X72" i="18"/>
  <c r="Y72" i="18" s="1"/>
  <c r="U72" i="18"/>
  <c r="S72" i="18"/>
  <c r="P72" i="18"/>
  <c r="N72" i="18"/>
  <c r="K72" i="18"/>
  <c r="J72" i="18"/>
  <c r="I72" i="18"/>
  <c r="F72" i="18"/>
  <c r="D72" i="18"/>
  <c r="E72" i="18" s="1"/>
  <c r="Z71" i="18"/>
  <c r="Y71" i="18"/>
  <c r="X71" i="18"/>
  <c r="U71" i="18"/>
  <c r="S71" i="18"/>
  <c r="P71" i="18"/>
  <c r="N71" i="18"/>
  <c r="K71" i="18"/>
  <c r="I71" i="18"/>
  <c r="J71" i="18" s="1"/>
  <c r="F71" i="18"/>
  <c r="E71" i="18"/>
  <c r="D71" i="18"/>
  <c r="Z70" i="18"/>
  <c r="X70" i="18"/>
  <c r="Y70" i="18" s="1"/>
  <c r="U70" i="18"/>
  <c r="S70" i="18"/>
  <c r="P70" i="18"/>
  <c r="N70" i="18"/>
  <c r="K70" i="18"/>
  <c r="J70" i="18"/>
  <c r="I70" i="18"/>
  <c r="F70" i="18"/>
  <c r="D70" i="18"/>
  <c r="E70" i="18" s="1"/>
  <c r="Z69" i="18"/>
  <c r="Y69" i="18"/>
  <c r="X69" i="18"/>
  <c r="U69" i="18"/>
  <c r="S69" i="18"/>
  <c r="P69" i="18"/>
  <c r="N69" i="18"/>
  <c r="K69" i="18"/>
  <c r="I69" i="18"/>
  <c r="J69" i="18" s="1"/>
  <c r="F69" i="18"/>
  <c r="E69" i="18"/>
  <c r="D69" i="18"/>
  <c r="Z68" i="18"/>
  <c r="X68" i="18"/>
  <c r="Y68" i="18" s="1"/>
  <c r="U68" i="18"/>
  <c r="S68" i="18"/>
  <c r="P68" i="18"/>
  <c r="N68" i="18"/>
  <c r="K68" i="18"/>
  <c r="J68" i="18"/>
  <c r="I68" i="18"/>
  <c r="F68" i="18"/>
  <c r="D68" i="18"/>
  <c r="E68" i="18" s="1"/>
  <c r="Z67" i="18"/>
  <c r="Y67" i="18"/>
  <c r="X67" i="18"/>
  <c r="U67" i="18"/>
  <c r="S67" i="18"/>
  <c r="P67" i="18"/>
  <c r="N67" i="18"/>
  <c r="K67" i="18"/>
  <c r="I67" i="18"/>
  <c r="J67" i="18" s="1"/>
  <c r="F67" i="18"/>
  <c r="E67" i="18"/>
  <c r="D67" i="18"/>
  <c r="Z66" i="18"/>
  <c r="X66" i="18"/>
  <c r="Y66" i="18" s="1"/>
  <c r="U66" i="18"/>
  <c r="S66" i="18"/>
  <c r="P66" i="18"/>
  <c r="N66" i="18"/>
  <c r="K66" i="18"/>
  <c r="J66" i="18"/>
  <c r="I66" i="18"/>
  <c r="F66" i="18"/>
  <c r="D66" i="18"/>
  <c r="E66" i="18" s="1"/>
  <c r="Z65" i="18"/>
  <c r="Y65" i="18"/>
  <c r="X65" i="18"/>
  <c r="U65" i="18"/>
  <c r="S65" i="18"/>
  <c r="P65" i="18"/>
  <c r="N65" i="18"/>
  <c r="K65" i="18"/>
  <c r="I65" i="18"/>
  <c r="J65" i="18" s="1"/>
  <c r="F65" i="18"/>
  <c r="E65" i="18"/>
  <c r="D65" i="18"/>
  <c r="Z64" i="18"/>
  <c r="X64" i="18"/>
  <c r="Y64" i="18" s="1"/>
  <c r="U64" i="18"/>
  <c r="S64" i="18"/>
  <c r="P64" i="18"/>
  <c r="N64" i="18"/>
  <c r="K64" i="18"/>
  <c r="J64" i="18"/>
  <c r="I64" i="18"/>
  <c r="F64" i="18"/>
  <c r="D64" i="18"/>
  <c r="E64" i="18" s="1"/>
  <c r="Z63" i="18"/>
  <c r="Y63" i="18"/>
  <c r="X63" i="18"/>
  <c r="U63" i="18"/>
  <c r="S63" i="18"/>
  <c r="P63" i="18"/>
  <c r="N63" i="18"/>
  <c r="K63" i="18"/>
  <c r="I63" i="18"/>
  <c r="J63" i="18" s="1"/>
  <c r="F63" i="18"/>
  <c r="E63" i="18"/>
  <c r="D63" i="18"/>
  <c r="Z62" i="18"/>
  <c r="X62" i="18"/>
  <c r="U62" i="18"/>
  <c r="S62" i="18"/>
  <c r="P62" i="18"/>
  <c r="N62" i="18"/>
  <c r="K62" i="18"/>
  <c r="J62" i="18"/>
  <c r="I62" i="18"/>
  <c r="F62" i="18"/>
  <c r="D62" i="18"/>
  <c r="Z61" i="18"/>
  <c r="Y61" i="18"/>
  <c r="X61" i="18"/>
  <c r="U61" i="18"/>
  <c r="S61" i="18"/>
  <c r="P61" i="18"/>
  <c r="N61" i="18"/>
  <c r="K61" i="18"/>
  <c r="I61" i="18"/>
  <c r="J61" i="18" s="1"/>
  <c r="F61" i="18"/>
  <c r="E61" i="18"/>
  <c r="D61" i="18"/>
  <c r="Z60" i="18"/>
  <c r="X60" i="18"/>
  <c r="Y60" i="18" s="1"/>
  <c r="U60" i="18"/>
  <c r="S60" i="18"/>
  <c r="P60" i="18"/>
  <c r="N60" i="18"/>
  <c r="K60" i="18"/>
  <c r="J60" i="18"/>
  <c r="I60" i="18"/>
  <c r="F60" i="18"/>
  <c r="D60" i="18"/>
  <c r="E60" i="18" s="1"/>
  <c r="Z59" i="18"/>
  <c r="Y59" i="18"/>
  <c r="X59" i="18"/>
  <c r="U59" i="18"/>
  <c r="S59" i="18"/>
  <c r="P59" i="18"/>
  <c r="N59" i="18"/>
  <c r="K59" i="18"/>
  <c r="I59" i="18"/>
  <c r="J59" i="18" s="1"/>
  <c r="F59" i="18"/>
  <c r="E59" i="18"/>
  <c r="D59" i="18"/>
  <c r="Z58" i="18"/>
  <c r="X58" i="18"/>
  <c r="Y58" i="18" s="1"/>
  <c r="U58" i="18"/>
  <c r="S58" i="18"/>
  <c r="P58" i="18"/>
  <c r="N58" i="18"/>
  <c r="K58" i="18"/>
  <c r="J58" i="18"/>
  <c r="I58" i="18"/>
  <c r="F58" i="18"/>
  <c r="D58" i="18"/>
  <c r="E58" i="18" s="1"/>
  <c r="Z57" i="18"/>
  <c r="Y57" i="18"/>
  <c r="X57" i="18"/>
  <c r="U57" i="18"/>
  <c r="S57" i="18"/>
  <c r="P57" i="18"/>
  <c r="N57" i="18"/>
  <c r="K57" i="18"/>
  <c r="I57" i="18"/>
  <c r="J57" i="18" s="1"/>
  <c r="F57" i="18"/>
  <c r="E57" i="18"/>
  <c r="D57" i="18"/>
  <c r="Z56" i="18"/>
  <c r="X56" i="18"/>
  <c r="Y56" i="18" s="1"/>
  <c r="U56" i="18"/>
  <c r="S56" i="18"/>
  <c r="P56" i="18"/>
  <c r="N56" i="18"/>
  <c r="K56" i="18"/>
  <c r="J56" i="18"/>
  <c r="I56" i="18"/>
  <c r="F56" i="18"/>
  <c r="D56" i="18"/>
  <c r="E56" i="18" s="1"/>
  <c r="Z55" i="18"/>
  <c r="Y55" i="18"/>
  <c r="X55" i="18"/>
  <c r="U55" i="18"/>
  <c r="S55" i="18"/>
  <c r="P55" i="18"/>
  <c r="N55" i="18"/>
  <c r="K55" i="18"/>
  <c r="I55" i="18"/>
  <c r="J55" i="18" s="1"/>
  <c r="F55" i="18"/>
  <c r="E55" i="18"/>
  <c r="D55" i="18"/>
  <c r="Z54" i="18"/>
  <c r="X54" i="18"/>
  <c r="Y54" i="18" s="1"/>
  <c r="U54" i="18"/>
  <c r="S54" i="18"/>
  <c r="P54" i="18"/>
  <c r="N54" i="18"/>
  <c r="K54" i="18"/>
  <c r="J54" i="18"/>
  <c r="I54" i="18"/>
  <c r="F54" i="18"/>
  <c r="D54" i="18"/>
  <c r="E54" i="18" s="1"/>
  <c r="Z53" i="18"/>
  <c r="Y53" i="18"/>
  <c r="X53" i="18"/>
  <c r="U53" i="18"/>
  <c r="S53" i="18"/>
  <c r="P53" i="18"/>
  <c r="N53" i="18"/>
  <c r="K53" i="18"/>
  <c r="I53" i="18"/>
  <c r="J53" i="18" s="1"/>
  <c r="F53" i="18"/>
  <c r="E53" i="18"/>
  <c r="D53" i="18"/>
  <c r="Z52" i="18"/>
  <c r="X52" i="18"/>
  <c r="Y52" i="18" s="1"/>
  <c r="U52" i="18"/>
  <c r="S52" i="18"/>
  <c r="P52" i="18"/>
  <c r="N52" i="18"/>
  <c r="K52" i="18"/>
  <c r="J52" i="18"/>
  <c r="I52" i="18"/>
  <c r="F52" i="18"/>
  <c r="D52" i="18"/>
  <c r="E52" i="18" s="1"/>
  <c r="Z51" i="18"/>
  <c r="Y51" i="18"/>
  <c r="X51" i="18"/>
  <c r="U51" i="18"/>
  <c r="S51" i="18"/>
  <c r="P51" i="18"/>
  <c r="N51" i="18"/>
  <c r="K51" i="18"/>
  <c r="I51" i="18"/>
  <c r="J51" i="18" s="1"/>
  <c r="F51" i="18"/>
  <c r="E51" i="18"/>
  <c r="D51" i="18"/>
  <c r="Z50" i="18"/>
  <c r="X50" i="18"/>
  <c r="Y50" i="18" s="1"/>
  <c r="U50" i="18"/>
  <c r="S50" i="18"/>
  <c r="P50" i="18"/>
  <c r="N50" i="18"/>
  <c r="K50" i="18"/>
  <c r="J50" i="18"/>
  <c r="I50" i="18"/>
  <c r="F50" i="18"/>
  <c r="D50" i="18"/>
  <c r="E50" i="18" s="1"/>
  <c r="Z49" i="18"/>
  <c r="Y49" i="18"/>
  <c r="X49" i="18"/>
  <c r="U49" i="18"/>
  <c r="S49" i="18"/>
  <c r="P49" i="18"/>
  <c r="N49" i="18"/>
  <c r="K49" i="18"/>
  <c r="I49" i="18"/>
  <c r="J49" i="18" s="1"/>
  <c r="F49" i="18"/>
  <c r="E49" i="18"/>
  <c r="D49" i="18"/>
  <c r="Z48" i="18"/>
  <c r="X48" i="18"/>
  <c r="Y48" i="18" s="1"/>
  <c r="U48" i="18"/>
  <c r="S48" i="18"/>
  <c r="P48" i="18"/>
  <c r="N48" i="18"/>
  <c r="K48" i="18"/>
  <c r="J48" i="18"/>
  <c r="I48" i="18"/>
  <c r="F48" i="18"/>
  <c r="D48" i="18"/>
  <c r="E48" i="18" s="1"/>
  <c r="Z47" i="18"/>
  <c r="Y47" i="18"/>
  <c r="X47" i="18"/>
  <c r="U47" i="18"/>
  <c r="S47" i="18"/>
  <c r="P47" i="18"/>
  <c r="N47" i="18"/>
  <c r="K47" i="18"/>
  <c r="I47" i="18"/>
  <c r="J47" i="18" s="1"/>
  <c r="F47" i="18"/>
  <c r="E47" i="18"/>
  <c r="D47" i="18"/>
  <c r="Z46" i="18"/>
  <c r="X46" i="18"/>
  <c r="Y46" i="18" s="1"/>
  <c r="U46" i="18"/>
  <c r="S46" i="18"/>
  <c r="P46" i="18"/>
  <c r="N46" i="18"/>
  <c r="K46" i="18"/>
  <c r="J46" i="18"/>
  <c r="I46" i="18"/>
  <c r="F46" i="18"/>
  <c r="D46" i="18"/>
  <c r="E46" i="18" s="1"/>
  <c r="Z45" i="18"/>
  <c r="Y45" i="18"/>
  <c r="X45" i="18"/>
  <c r="U45" i="18"/>
  <c r="S45" i="18"/>
  <c r="P45" i="18"/>
  <c r="N45" i="18"/>
  <c r="K45" i="18"/>
  <c r="I45" i="18"/>
  <c r="J45" i="18" s="1"/>
  <c r="F45" i="18"/>
  <c r="E45" i="18"/>
  <c r="D45" i="18"/>
  <c r="Z44" i="18"/>
  <c r="X44" i="18"/>
  <c r="Y44" i="18" s="1"/>
  <c r="U44" i="18"/>
  <c r="S44" i="18"/>
  <c r="P44" i="18"/>
  <c r="N44" i="18"/>
  <c r="K44" i="18"/>
  <c r="J44" i="18"/>
  <c r="I44" i="18"/>
  <c r="F44" i="18"/>
  <c r="D44" i="18"/>
  <c r="E44" i="18" s="1"/>
  <c r="Z43" i="18"/>
  <c r="Y43" i="18"/>
  <c r="X43" i="18"/>
  <c r="U43" i="18"/>
  <c r="S43" i="18"/>
  <c r="P43" i="18"/>
  <c r="N43" i="18"/>
  <c r="K43" i="18"/>
  <c r="I43" i="18"/>
  <c r="J43" i="18" s="1"/>
  <c r="F43" i="18"/>
  <c r="E43" i="18"/>
  <c r="D43" i="18"/>
  <c r="Z42" i="18"/>
  <c r="X42" i="18"/>
  <c r="U42" i="18"/>
  <c r="S42" i="18"/>
  <c r="P42" i="18"/>
  <c r="N42" i="18"/>
  <c r="K42" i="18"/>
  <c r="J42" i="18"/>
  <c r="I42" i="18"/>
  <c r="F42" i="18"/>
  <c r="D42" i="18"/>
  <c r="D217" i="18" s="1"/>
  <c r="Z41" i="18"/>
  <c r="Y41" i="18"/>
  <c r="X41" i="18"/>
  <c r="U41" i="18"/>
  <c r="S41" i="18"/>
  <c r="P41" i="18"/>
  <c r="N41" i="18"/>
  <c r="K41" i="18"/>
  <c r="I41" i="18"/>
  <c r="J41" i="18" s="1"/>
  <c r="F41" i="18"/>
  <c r="E41" i="18"/>
  <c r="D41" i="18"/>
  <c r="Z40" i="18"/>
  <c r="X40" i="18"/>
  <c r="Y40" i="18" s="1"/>
  <c r="U40" i="18"/>
  <c r="S40" i="18"/>
  <c r="P40" i="18"/>
  <c r="N40" i="18"/>
  <c r="K40" i="18"/>
  <c r="J40" i="18"/>
  <c r="I40" i="18"/>
  <c r="F40" i="18"/>
  <c r="D40" i="18"/>
  <c r="E40" i="18" s="1"/>
  <c r="Z39" i="18"/>
  <c r="Y39" i="18"/>
  <c r="X39" i="18"/>
  <c r="U39" i="18"/>
  <c r="S39" i="18"/>
  <c r="P39" i="18"/>
  <c r="N39" i="18"/>
  <c r="K39" i="18"/>
  <c r="I39" i="18"/>
  <c r="J39" i="18" s="1"/>
  <c r="F39" i="18"/>
  <c r="E39" i="18"/>
  <c r="D39" i="18"/>
  <c r="Z38" i="18"/>
  <c r="X38" i="18"/>
  <c r="Y38" i="18" s="1"/>
  <c r="U38" i="18"/>
  <c r="S38" i="18"/>
  <c r="P38" i="18"/>
  <c r="N38" i="18"/>
  <c r="K38" i="18"/>
  <c r="J38" i="18"/>
  <c r="I38" i="18"/>
  <c r="F38" i="18"/>
  <c r="D38" i="18"/>
  <c r="E38" i="18" s="1"/>
  <c r="Z37" i="18"/>
  <c r="Y37" i="18"/>
  <c r="X37" i="18"/>
  <c r="U37" i="18"/>
  <c r="S37" i="18"/>
  <c r="P37" i="18"/>
  <c r="N37" i="18"/>
  <c r="K37" i="18"/>
  <c r="I37" i="18"/>
  <c r="J37" i="18" s="1"/>
  <c r="F37" i="18"/>
  <c r="E37" i="18"/>
  <c r="D37" i="18"/>
  <c r="Z36" i="18"/>
  <c r="X36" i="18"/>
  <c r="Y36" i="18" s="1"/>
  <c r="U36" i="18"/>
  <c r="S36" i="18"/>
  <c r="P36" i="18"/>
  <c r="N36" i="18"/>
  <c r="K36" i="18"/>
  <c r="J36" i="18"/>
  <c r="I36" i="18"/>
  <c r="F36" i="18"/>
  <c r="D36" i="18"/>
  <c r="E36" i="18" s="1"/>
  <c r="Z35" i="18"/>
  <c r="Y35" i="18"/>
  <c r="X35" i="18"/>
  <c r="U35" i="18"/>
  <c r="S35" i="18"/>
  <c r="P35" i="18"/>
  <c r="N35" i="18"/>
  <c r="K35" i="18"/>
  <c r="I35" i="18"/>
  <c r="J35" i="18" s="1"/>
  <c r="F35" i="18"/>
  <c r="E35" i="18"/>
  <c r="D35" i="18"/>
  <c r="Z34" i="18"/>
  <c r="X34" i="18"/>
  <c r="Y34" i="18" s="1"/>
  <c r="U34" i="18"/>
  <c r="S34" i="18"/>
  <c r="P34" i="18"/>
  <c r="N34" i="18"/>
  <c r="K34" i="18"/>
  <c r="J34" i="18"/>
  <c r="I34" i="18"/>
  <c r="F34" i="18"/>
  <c r="D34" i="18"/>
  <c r="E34" i="18" s="1"/>
  <c r="Z33" i="18"/>
  <c r="Y33" i="18"/>
  <c r="X33" i="18"/>
  <c r="U33" i="18"/>
  <c r="S33" i="18"/>
  <c r="P33" i="18"/>
  <c r="N33" i="18"/>
  <c r="K33" i="18"/>
  <c r="I33" i="18"/>
  <c r="J33" i="18" s="1"/>
  <c r="F33" i="18"/>
  <c r="E33" i="18"/>
  <c r="D33" i="18"/>
  <c r="Z32" i="18"/>
  <c r="X32" i="18"/>
  <c r="Y32" i="18" s="1"/>
  <c r="U32" i="18"/>
  <c r="S32" i="18"/>
  <c r="P32" i="18"/>
  <c r="N32" i="18"/>
  <c r="K32" i="18"/>
  <c r="J32" i="18"/>
  <c r="I32" i="18"/>
  <c r="F32" i="18"/>
  <c r="D32" i="18"/>
  <c r="E32" i="18" s="1"/>
  <c r="Z31" i="18"/>
  <c r="Y31" i="18"/>
  <c r="X31" i="18"/>
  <c r="U31" i="18"/>
  <c r="S31" i="18"/>
  <c r="P31" i="18"/>
  <c r="N31" i="18"/>
  <c r="K31" i="18"/>
  <c r="I31" i="18"/>
  <c r="J31" i="18" s="1"/>
  <c r="F31" i="18"/>
  <c r="E31" i="18"/>
  <c r="D31" i="18"/>
  <c r="Z30" i="18"/>
  <c r="X30" i="18"/>
  <c r="Y30" i="18" s="1"/>
  <c r="U30" i="18"/>
  <c r="S30" i="18"/>
  <c r="P30" i="18"/>
  <c r="N30" i="18"/>
  <c r="K30" i="18"/>
  <c r="J30" i="18"/>
  <c r="I30" i="18"/>
  <c r="F30" i="18"/>
  <c r="D30" i="18"/>
  <c r="E30" i="18" s="1"/>
  <c r="Z29" i="18"/>
  <c r="Y29" i="18"/>
  <c r="X29" i="18"/>
  <c r="U29" i="18"/>
  <c r="S29" i="18"/>
  <c r="P29" i="18"/>
  <c r="N29" i="18"/>
  <c r="K29" i="18"/>
  <c r="I29" i="18"/>
  <c r="J29" i="18" s="1"/>
  <c r="F29" i="18"/>
  <c r="E29" i="18"/>
  <c r="D29" i="18"/>
  <c r="Z28" i="18"/>
  <c r="X28" i="18"/>
  <c r="Y28" i="18" s="1"/>
  <c r="U28" i="18"/>
  <c r="S28" i="18"/>
  <c r="P28" i="18"/>
  <c r="N28" i="18"/>
  <c r="K28" i="18"/>
  <c r="J28" i="18"/>
  <c r="I28" i="18"/>
  <c r="F28" i="18"/>
  <c r="D28" i="18"/>
  <c r="E28" i="18" s="1"/>
  <c r="Z27" i="18"/>
  <c r="Y27" i="18"/>
  <c r="X27" i="18"/>
  <c r="U27" i="18"/>
  <c r="S27" i="18"/>
  <c r="P27" i="18"/>
  <c r="N27" i="18"/>
  <c r="K27" i="18"/>
  <c r="I27" i="18"/>
  <c r="J27" i="18" s="1"/>
  <c r="F27" i="18"/>
  <c r="E27" i="18"/>
  <c r="D27" i="18"/>
  <c r="Z26" i="18"/>
  <c r="X26" i="18"/>
  <c r="Y26" i="18" s="1"/>
  <c r="U26" i="18"/>
  <c r="S26" i="18"/>
  <c r="P26" i="18"/>
  <c r="N26" i="18"/>
  <c r="K26" i="18"/>
  <c r="J26" i="18"/>
  <c r="I26" i="18"/>
  <c r="F26" i="18"/>
  <c r="D26" i="18"/>
  <c r="E26" i="18" s="1"/>
  <c r="Z25" i="18"/>
  <c r="Y25" i="18"/>
  <c r="X25" i="18"/>
  <c r="U25" i="18"/>
  <c r="S25" i="18"/>
  <c r="P25" i="18"/>
  <c r="N25" i="18"/>
  <c r="K25" i="18"/>
  <c r="I25" i="18"/>
  <c r="J25" i="18" s="1"/>
  <c r="F25" i="18"/>
  <c r="E25" i="18"/>
  <c r="D25" i="18"/>
  <c r="Z24" i="18"/>
  <c r="X24" i="18"/>
  <c r="Y24" i="18" s="1"/>
  <c r="U24" i="18"/>
  <c r="S24" i="18"/>
  <c r="P24" i="18"/>
  <c r="N24" i="18"/>
  <c r="K24" i="18"/>
  <c r="J24" i="18"/>
  <c r="I24" i="18"/>
  <c r="F24" i="18"/>
  <c r="D24" i="18"/>
  <c r="E24" i="18" s="1"/>
  <c r="Z23" i="18"/>
  <c r="Y23" i="18"/>
  <c r="X23" i="18"/>
  <c r="U23" i="18"/>
  <c r="S23" i="18"/>
  <c r="P23" i="18"/>
  <c r="N23" i="18"/>
  <c r="K23" i="18"/>
  <c r="I23" i="18"/>
  <c r="J23" i="18" s="1"/>
  <c r="F23" i="18"/>
  <c r="E23" i="18"/>
  <c r="D23" i="18"/>
  <c r="Z22" i="18"/>
  <c r="X22" i="18"/>
  <c r="U22" i="18"/>
  <c r="S22" i="18"/>
  <c r="P22" i="18"/>
  <c r="N22" i="18"/>
  <c r="N213" i="18" s="1"/>
  <c r="N214" i="18" s="1"/>
  <c r="AD14" i="9" s="1"/>
  <c r="K22" i="18"/>
  <c r="J22" i="18"/>
  <c r="I22" i="18"/>
  <c r="F22" i="18"/>
  <c r="D22" i="18"/>
  <c r="Z21" i="18"/>
  <c r="Y21" i="18"/>
  <c r="X21" i="18"/>
  <c r="U21" i="18"/>
  <c r="S21" i="18"/>
  <c r="P21" i="18"/>
  <c r="N21" i="18"/>
  <c r="K21" i="18"/>
  <c r="I21" i="18"/>
  <c r="J21" i="18" s="1"/>
  <c r="F21" i="18"/>
  <c r="E21" i="18"/>
  <c r="D21" i="18"/>
  <c r="Z20" i="18"/>
  <c r="X20" i="18"/>
  <c r="Y20" i="18" s="1"/>
  <c r="U20" i="18"/>
  <c r="S20" i="18"/>
  <c r="P20" i="18"/>
  <c r="N20" i="18"/>
  <c r="K20" i="18"/>
  <c r="J20" i="18"/>
  <c r="I20" i="18"/>
  <c r="F20" i="18"/>
  <c r="D20" i="18"/>
  <c r="E20" i="18" s="1"/>
  <c r="Z19" i="18"/>
  <c r="Y19" i="18"/>
  <c r="X19" i="18"/>
  <c r="U19" i="18"/>
  <c r="S19" i="18"/>
  <c r="P19" i="18"/>
  <c r="N19" i="18"/>
  <c r="K19" i="18"/>
  <c r="I19" i="18"/>
  <c r="J19" i="18" s="1"/>
  <c r="F19" i="18"/>
  <c r="E19" i="18"/>
  <c r="D19" i="18"/>
  <c r="Z18" i="18"/>
  <c r="X18" i="18"/>
  <c r="Y18" i="18" s="1"/>
  <c r="U18" i="18"/>
  <c r="S18" i="18"/>
  <c r="P18" i="18"/>
  <c r="N18" i="18"/>
  <c r="K18" i="18"/>
  <c r="J18" i="18"/>
  <c r="I18" i="18"/>
  <c r="F18" i="18"/>
  <c r="D18" i="18"/>
  <c r="E18" i="18" s="1"/>
  <c r="Z17" i="18"/>
  <c r="Y17" i="18"/>
  <c r="X17" i="18"/>
  <c r="U17" i="18"/>
  <c r="S17" i="18"/>
  <c r="P17" i="18"/>
  <c r="N17" i="18"/>
  <c r="K17" i="18"/>
  <c r="I17" i="18"/>
  <c r="J17" i="18" s="1"/>
  <c r="F17" i="18"/>
  <c r="E17" i="18"/>
  <c r="D17" i="18"/>
  <c r="Z16" i="18"/>
  <c r="X16" i="18"/>
  <c r="Y16" i="18" s="1"/>
  <c r="U16" i="18"/>
  <c r="S16" i="18"/>
  <c r="P16" i="18"/>
  <c r="N16" i="18"/>
  <c r="K16" i="18"/>
  <c r="J16" i="18"/>
  <c r="I16" i="18"/>
  <c r="F16" i="18"/>
  <c r="D16" i="18"/>
  <c r="E16" i="18" s="1"/>
  <c r="Z15" i="18"/>
  <c r="Y15" i="18"/>
  <c r="X15" i="18"/>
  <c r="U15" i="18"/>
  <c r="S15" i="18"/>
  <c r="P15" i="18"/>
  <c r="N15" i="18"/>
  <c r="K15" i="18"/>
  <c r="I15" i="18"/>
  <c r="J15" i="18" s="1"/>
  <c r="F15" i="18"/>
  <c r="E15" i="18"/>
  <c r="D15" i="18"/>
  <c r="Z14" i="18"/>
  <c r="X14" i="18"/>
  <c r="Y14" i="18" s="1"/>
  <c r="U14" i="18"/>
  <c r="S14" i="18"/>
  <c r="P14" i="18"/>
  <c r="N14" i="18"/>
  <c r="K14" i="18"/>
  <c r="J14" i="18"/>
  <c r="I14" i="18"/>
  <c r="F14" i="18"/>
  <c r="D14" i="18"/>
  <c r="E14" i="18" s="1"/>
  <c r="Z13" i="18"/>
  <c r="Y13" i="18"/>
  <c r="X13" i="18"/>
  <c r="U13" i="18"/>
  <c r="S13" i="18"/>
  <c r="P13" i="18"/>
  <c r="N13" i="18"/>
  <c r="K13" i="18"/>
  <c r="I13" i="18"/>
  <c r="J13" i="18" s="1"/>
  <c r="F13" i="18"/>
  <c r="E13" i="18"/>
  <c r="D13" i="18"/>
  <c r="Z12" i="18"/>
  <c r="X12" i="18"/>
  <c r="Y12" i="18" s="1"/>
  <c r="U12" i="18"/>
  <c r="S12" i="18"/>
  <c r="P12" i="18"/>
  <c r="N12" i="18"/>
  <c r="K12" i="18"/>
  <c r="J12" i="18"/>
  <c r="I12" i="18"/>
  <c r="F12" i="18"/>
  <c r="D12" i="18"/>
  <c r="E12" i="18" s="1"/>
  <c r="Z11" i="18"/>
  <c r="Y11" i="18"/>
  <c r="X11" i="18"/>
  <c r="U11" i="18"/>
  <c r="S11" i="18"/>
  <c r="P11" i="18"/>
  <c r="N11" i="18"/>
  <c r="K11" i="18"/>
  <c r="I11" i="18"/>
  <c r="J11" i="18" s="1"/>
  <c r="F11" i="18"/>
  <c r="E11" i="18"/>
  <c r="D11" i="18"/>
  <c r="Z10" i="18"/>
  <c r="X10" i="18"/>
  <c r="Y10" i="18" s="1"/>
  <c r="U10" i="18"/>
  <c r="S10" i="18"/>
  <c r="P10" i="18"/>
  <c r="N10" i="18"/>
  <c r="K10" i="18"/>
  <c r="J10" i="18"/>
  <c r="I10" i="18"/>
  <c r="F10" i="18"/>
  <c r="D10" i="18"/>
  <c r="E10" i="18" s="1"/>
  <c r="Z9" i="18"/>
  <c r="Y9" i="18"/>
  <c r="X9" i="18"/>
  <c r="U9" i="18"/>
  <c r="S9" i="18"/>
  <c r="P9" i="18"/>
  <c r="N9" i="18"/>
  <c r="K9" i="18"/>
  <c r="I9" i="18"/>
  <c r="J9" i="18" s="1"/>
  <c r="F9" i="18"/>
  <c r="E9" i="18"/>
  <c r="D9" i="18"/>
  <c r="Z8" i="18"/>
  <c r="X8" i="18"/>
  <c r="Y8" i="18" s="1"/>
  <c r="U8" i="18"/>
  <c r="S8" i="18"/>
  <c r="P8" i="18"/>
  <c r="N8" i="18"/>
  <c r="K8" i="18"/>
  <c r="J8" i="18"/>
  <c r="I8" i="18"/>
  <c r="F8" i="18"/>
  <c r="D8" i="18"/>
  <c r="E8" i="18" s="1"/>
  <c r="Z7" i="18"/>
  <c r="Y7" i="18"/>
  <c r="X7" i="18"/>
  <c r="U7" i="18"/>
  <c r="S7" i="18"/>
  <c r="P7" i="18"/>
  <c r="N7" i="18"/>
  <c r="K7" i="18"/>
  <c r="I7" i="18"/>
  <c r="J7" i="18" s="1"/>
  <c r="F7" i="18"/>
  <c r="E7" i="18"/>
  <c r="D7" i="18"/>
  <c r="Z6" i="18"/>
  <c r="X6" i="18"/>
  <c r="Y6" i="18" s="1"/>
  <c r="U6" i="18"/>
  <c r="S6" i="18"/>
  <c r="P6" i="18"/>
  <c r="N6" i="18"/>
  <c r="K6" i="18"/>
  <c r="J6" i="18"/>
  <c r="I6" i="18"/>
  <c r="F6" i="18"/>
  <c r="D6" i="18"/>
  <c r="E6" i="18" s="1"/>
  <c r="Z5" i="18"/>
  <c r="Y5" i="18"/>
  <c r="X5" i="18"/>
  <c r="U5" i="18"/>
  <c r="S5" i="18"/>
  <c r="P5" i="18"/>
  <c r="N5" i="18"/>
  <c r="K5" i="18"/>
  <c r="I5" i="18"/>
  <c r="J5" i="18" s="1"/>
  <c r="F5" i="18"/>
  <c r="E5" i="18"/>
  <c r="D5" i="18"/>
  <c r="Z4" i="18"/>
  <c r="X4" i="18"/>
  <c r="Y4" i="18" s="1"/>
  <c r="U4" i="18"/>
  <c r="S4" i="18"/>
  <c r="P4" i="18"/>
  <c r="N4" i="18"/>
  <c r="K4" i="18"/>
  <c r="J4" i="18"/>
  <c r="I4" i="18"/>
  <c r="F4" i="18"/>
  <c r="D4" i="18"/>
  <c r="E4" i="18" s="1"/>
  <c r="Z3" i="18"/>
  <c r="Y3" i="18"/>
  <c r="X3" i="18"/>
  <c r="U3" i="18"/>
  <c r="S3" i="18"/>
  <c r="P3" i="18"/>
  <c r="N3" i="18"/>
  <c r="K3" i="18"/>
  <c r="I3" i="18"/>
  <c r="J3" i="18" s="1"/>
  <c r="F3" i="18"/>
  <c r="E3" i="18"/>
  <c r="D3" i="18"/>
  <c r="Z2" i="18"/>
  <c r="X2" i="18"/>
  <c r="U2" i="18"/>
  <c r="S2" i="18"/>
  <c r="P2" i="18"/>
  <c r="N2" i="18"/>
  <c r="K2" i="18"/>
  <c r="J2" i="18"/>
  <c r="I2" i="18"/>
  <c r="F2" i="18"/>
  <c r="D2" i="1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" i="1"/>
  <c r="J2" i="1"/>
  <c r="E2" i="1"/>
  <c r="X202" i="1"/>
  <c r="X203" i="1"/>
  <c r="X204" i="1" s="1"/>
  <c r="X207" i="1"/>
  <c r="X208" i="1"/>
  <c r="X209" i="1"/>
  <c r="X212" i="1"/>
  <c r="X213" i="1"/>
  <c r="X214" i="1" s="1"/>
  <c r="X217" i="1"/>
  <c r="X218" i="1"/>
  <c r="X219" i="1"/>
  <c r="X222" i="1"/>
  <c r="X223" i="1"/>
  <c r="X224" i="1" s="1"/>
  <c r="X227" i="1"/>
  <c r="X228" i="1"/>
  <c r="X229" i="1"/>
  <c r="X232" i="1"/>
  <c r="X233" i="1"/>
  <c r="X234" i="1" s="1"/>
  <c r="X237" i="1"/>
  <c r="X238" i="1"/>
  <c r="X239" i="1" s="1"/>
  <c r="X242" i="1"/>
  <c r="X243" i="1"/>
  <c r="X244" i="1"/>
  <c r="X247" i="1"/>
  <c r="X248" i="1"/>
  <c r="X249" i="1"/>
  <c r="X252" i="1"/>
  <c r="X253" i="1"/>
  <c r="X254" i="1" s="1"/>
  <c r="I207" i="1"/>
  <c r="I208" i="1"/>
  <c r="I209" i="1"/>
  <c r="I212" i="1"/>
  <c r="I213" i="1"/>
  <c r="I214" i="1"/>
  <c r="I217" i="1"/>
  <c r="I218" i="1"/>
  <c r="I219" i="1" s="1"/>
  <c r="I222" i="1"/>
  <c r="I223" i="1"/>
  <c r="I224" i="1"/>
  <c r="I227" i="1"/>
  <c r="I228" i="1"/>
  <c r="I229" i="1"/>
  <c r="I232" i="1"/>
  <c r="I233" i="1"/>
  <c r="I234" i="1"/>
  <c r="I237" i="1"/>
  <c r="I238" i="1"/>
  <c r="I239" i="1" s="1"/>
  <c r="I242" i="1"/>
  <c r="I243" i="1"/>
  <c r="I244" i="1"/>
  <c r="I247" i="1"/>
  <c r="I248" i="1"/>
  <c r="I249" i="1"/>
  <c r="I252" i="1"/>
  <c r="I253" i="1"/>
  <c r="I254" i="1"/>
  <c r="D207" i="1"/>
  <c r="D208" i="1"/>
  <c r="D209" i="1"/>
  <c r="D212" i="1"/>
  <c r="D213" i="1"/>
  <c r="D214" i="1" s="1"/>
  <c r="D217" i="1"/>
  <c r="D218" i="1"/>
  <c r="D219" i="1" s="1"/>
  <c r="D222" i="1"/>
  <c r="D223" i="1"/>
  <c r="D224" i="1"/>
  <c r="D227" i="1"/>
  <c r="D228" i="1"/>
  <c r="D229" i="1"/>
  <c r="D232" i="1"/>
  <c r="D233" i="1"/>
  <c r="D234" i="1" s="1"/>
  <c r="D237" i="1"/>
  <c r="D238" i="1"/>
  <c r="D239" i="1" s="1"/>
  <c r="D242" i="1"/>
  <c r="D243" i="1"/>
  <c r="D244" i="1"/>
  <c r="D247" i="1"/>
  <c r="D248" i="1"/>
  <c r="D249" i="1"/>
  <c r="D252" i="1"/>
  <c r="D253" i="1"/>
  <c r="D254" i="1" s="1"/>
  <c r="I202" i="1"/>
  <c r="I203" i="1"/>
  <c r="I204" i="1" s="1"/>
  <c r="D202" i="1"/>
  <c r="D203" i="1"/>
  <c r="D20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12" i="1" s="1"/>
  <c r="J12" i="9" s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" i="1"/>
  <c r="O247" i="19" l="1"/>
  <c r="BS43" i="9"/>
  <c r="M244" i="19"/>
  <c r="BS44" i="9" s="1"/>
  <c r="BS23" i="9"/>
  <c r="M224" i="19"/>
  <c r="BS24" i="9" s="1"/>
  <c r="N207" i="19"/>
  <c r="BR7" i="9" s="1"/>
  <c r="O228" i="19"/>
  <c r="M234" i="19"/>
  <c r="BS34" i="9" s="1"/>
  <c r="BS38" i="9"/>
  <c r="BS18" i="9"/>
  <c r="BS8" i="9"/>
  <c r="N212" i="19"/>
  <c r="BR12" i="9" s="1"/>
  <c r="P243" i="19"/>
  <c r="P235" i="19"/>
  <c r="BU35" i="9" s="1"/>
  <c r="P255" i="19"/>
  <c r="BS28" i="9"/>
  <c r="AY28" i="9"/>
  <c r="AY18" i="9"/>
  <c r="AY13" i="9"/>
  <c r="AY8" i="9"/>
  <c r="AY3" i="9"/>
  <c r="P213" i="20"/>
  <c r="AY38" i="9"/>
  <c r="AY43" i="9"/>
  <c r="AD13" i="9"/>
  <c r="AE8" i="9"/>
  <c r="M224" i="18"/>
  <c r="AE24" i="9" s="1"/>
  <c r="AE28" i="9"/>
  <c r="M234" i="18"/>
  <c r="AE34" i="9" s="1"/>
  <c r="AE43" i="9"/>
  <c r="AE38" i="9"/>
  <c r="AE18" i="9"/>
  <c r="AE13" i="9"/>
  <c r="N208" i="1"/>
  <c r="N237" i="1"/>
  <c r="J37" i="9" s="1"/>
  <c r="N207" i="1"/>
  <c r="J7" i="9" s="1"/>
  <c r="N202" i="1"/>
  <c r="J2" i="9" s="1"/>
  <c r="N253" i="1"/>
  <c r="N254" i="1" s="1"/>
  <c r="N247" i="1"/>
  <c r="N243" i="1"/>
  <c r="N238" i="1"/>
  <c r="N233" i="1"/>
  <c r="N227" i="1"/>
  <c r="J27" i="9" s="1"/>
  <c r="N223" i="1"/>
  <c r="N218" i="1"/>
  <c r="N213" i="1"/>
  <c r="N248" i="1"/>
  <c r="N249" i="1" s="1"/>
  <c r="N232" i="1"/>
  <c r="J32" i="9" s="1"/>
  <c r="N217" i="1"/>
  <c r="J17" i="9" s="1"/>
  <c r="N242" i="1"/>
  <c r="J42" i="9" s="1"/>
  <c r="N252" i="1"/>
  <c r="N222" i="1"/>
  <c r="J22" i="9" s="1"/>
  <c r="N203" i="1"/>
  <c r="N228" i="1"/>
  <c r="R204" i="19"/>
  <c r="BW4" i="9" s="1"/>
  <c r="BW3" i="9"/>
  <c r="BW38" i="9"/>
  <c r="S252" i="19"/>
  <c r="F252" i="19"/>
  <c r="F203" i="19"/>
  <c r="U210" i="19"/>
  <c r="BY10" i="9" s="1"/>
  <c r="U222" i="19"/>
  <c r="BY22" i="9" s="1"/>
  <c r="U227" i="19"/>
  <c r="BY27" i="9" s="1"/>
  <c r="BW33" i="9"/>
  <c r="BW23" i="9"/>
  <c r="BW13" i="9"/>
  <c r="P215" i="19"/>
  <c r="BU15" i="9" s="1"/>
  <c r="R229" i="19"/>
  <c r="BW29" i="9" s="1"/>
  <c r="R219" i="20"/>
  <c r="BC19" i="9" s="1"/>
  <c r="BC13" i="9"/>
  <c r="BC3" i="9"/>
  <c r="F214" i="20"/>
  <c r="AS14" i="9" s="1"/>
  <c r="R224" i="20"/>
  <c r="BC24" i="9" s="1"/>
  <c r="BC38" i="9"/>
  <c r="BC43" i="9"/>
  <c r="BC28" i="9"/>
  <c r="BC8" i="9"/>
  <c r="BC33" i="9"/>
  <c r="U222" i="18"/>
  <c r="AK22" i="9" s="1"/>
  <c r="U210" i="18"/>
  <c r="AK10" i="9" s="1"/>
  <c r="U250" i="18"/>
  <c r="T252" i="18"/>
  <c r="R214" i="18"/>
  <c r="AI14" i="9" s="1"/>
  <c r="AI13" i="9"/>
  <c r="R234" i="18"/>
  <c r="AI34" i="9" s="1"/>
  <c r="R204" i="18"/>
  <c r="AI4" i="9" s="1"/>
  <c r="AI3" i="9"/>
  <c r="R209" i="18"/>
  <c r="AI9" i="9" s="1"/>
  <c r="R224" i="18"/>
  <c r="AI24" i="9" s="1"/>
  <c r="AI38" i="9"/>
  <c r="AI43" i="9"/>
  <c r="K207" i="20"/>
  <c r="K203" i="20"/>
  <c r="K204" i="20" s="1"/>
  <c r="K210" i="20"/>
  <c r="K208" i="20"/>
  <c r="K209" i="20" s="1"/>
  <c r="K202" i="20"/>
  <c r="S207" i="20"/>
  <c r="BB7" i="9" s="1"/>
  <c r="S203" i="20"/>
  <c r="O213" i="20"/>
  <c r="O212" i="20"/>
  <c r="AZ12" i="9" s="1"/>
  <c r="K217" i="20"/>
  <c r="K220" i="20"/>
  <c r="K218" i="20"/>
  <c r="K219" i="20" s="1"/>
  <c r="S217" i="20"/>
  <c r="BB17" i="9" s="1"/>
  <c r="S218" i="20"/>
  <c r="O223" i="20"/>
  <c r="O222" i="20"/>
  <c r="AZ22" i="9" s="1"/>
  <c r="K230" i="20"/>
  <c r="K228" i="20"/>
  <c r="K229" i="20" s="1"/>
  <c r="K227" i="20"/>
  <c r="S228" i="20"/>
  <c r="S227" i="20"/>
  <c r="BB27" i="9" s="1"/>
  <c r="O238" i="20"/>
  <c r="O237" i="20"/>
  <c r="AZ37" i="9" s="1"/>
  <c r="U237" i="20"/>
  <c r="BE37" i="9" s="1"/>
  <c r="U240" i="20"/>
  <c r="BE40" i="9" s="1"/>
  <c r="U238" i="20"/>
  <c r="J243" i="20"/>
  <c r="J244" i="20" s="1"/>
  <c r="J242" i="20"/>
  <c r="P242" i="20"/>
  <c r="BA42" i="9" s="1"/>
  <c r="P245" i="20"/>
  <c r="P243" i="20"/>
  <c r="X242" i="20"/>
  <c r="X243" i="20"/>
  <c r="X244" i="20" s="1"/>
  <c r="Y142" i="20"/>
  <c r="J248" i="20"/>
  <c r="J249" i="20" s="1"/>
  <c r="J247" i="20"/>
  <c r="P250" i="20"/>
  <c r="P248" i="20"/>
  <c r="P249" i="20" s="1"/>
  <c r="P247" i="20"/>
  <c r="U253" i="20"/>
  <c r="U254" i="20" s="1"/>
  <c r="U252" i="20"/>
  <c r="U255" i="20"/>
  <c r="Y202" i="20"/>
  <c r="I208" i="20"/>
  <c r="I209" i="20" s="1"/>
  <c r="E207" i="20"/>
  <c r="E208" i="20"/>
  <c r="E209" i="20" s="1"/>
  <c r="U203" i="20"/>
  <c r="U207" i="20"/>
  <c r="BE7" i="9" s="1"/>
  <c r="U210" i="20"/>
  <c r="BE10" i="9" s="1"/>
  <c r="U202" i="20"/>
  <c r="BE2" i="9" s="1"/>
  <c r="U208" i="20"/>
  <c r="I213" i="20"/>
  <c r="I214" i="20" s="1"/>
  <c r="I212" i="20"/>
  <c r="J22" i="20"/>
  <c r="Y213" i="20"/>
  <c r="Y214" i="20" s="1"/>
  <c r="E218" i="20"/>
  <c r="E219" i="20" s="1"/>
  <c r="E217" i="20"/>
  <c r="U218" i="20"/>
  <c r="U220" i="20"/>
  <c r="BE20" i="9" s="1"/>
  <c r="U217" i="20"/>
  <c r="BE17" i="9" s="1"/>
  <c r="I223" i="20"/>
  <c r="I224" i="20" s="1"/>
  <c r="I222" i="20"/>
  <c r="J62" i="20"/>
  <c r="Y222" i="20"/>
  <c r="Y63" i="20"/>
  <c r="Y223" i="20" s="1"/>
  <c r="Y224" i="20" s="1"/>
  <c r="X222" i="20"/>
  <c r="E227" i="20"/>
  <c r="E228" i="20"/>
  <c r="E229" i="20" s="1"/>
  <c r="U230" i="20"/>
  <c r="BE30" i="9" s="1"/>
  <c r="U227" i="20"/>
  <c r="BE27" i="9" s="1"/>
  <c r="U228" i="20"/>
  <c r="I237" i="20"/>
  <c r="I238" i="20"/>
  <c r="I239" i="20" s="1"/>
  <c r="J122" i="20"/>
  <c r="S202" i="20"/>
  <c r="BB2" i="9" s="1"/>
  <c r="S208" i="20"/>
  <c r="O207" i="20"/>
  <c r="AZ7" i="9" s="1"/>
  <c r="O203" i="20"/>
  <c r="O208" i="20"/>
  <c r="K213" i="20"/>
  <c r="K214" i="20" s="1"/>
  <c r="K212" i="20"/>
  <c r="S213" i="20"/>
  <c r="S212" i="20"/>
  <c r="BB12" i="9" s="1"/>
  <c r="O217" i="20"/>
  <c r="AZ17" i="9" s="1"/>
  <c r="O218" i="20"/>
  <c r="K225" i="20"/>
  <c r="K222" i="20"/>
  <c r="K223" i="20"/>
  <c r="K224" i="20" s="1"/>
  <c r="S222" i="20"/>
  <c r="BB22" i="9" s="1"/>
  <c r="S223" i="20"/>
  <c r="O227" i="20"/>
  <c r="AZ27" i="9" s="1"/>
  <c r="N227" i="20"/>
  <c r="AX27" i="9" s="1"/>
  <c r="O202" i="20"/>
  <c r="AZ2" i="9" s="1"/>
  <c r="U248" i="20"/>
  <c r="U249" i="20" s="1"/>
  <c r="U250" i="20"/>
  <c r="U247" i="20"/>
  <c r="J252" i="20"/>
  <c r="J253" i="20"/>
  <c r="J254" i="20" s="1"/>
  <c r="P253" i="20"/>
  <c r="P254" i="20" s="1"/>
  <c r="P255" i="20"/>
  <c r="P252" i="20"/>
  <c r="N202" i="20"/>
  <c r="AX2" i="9" s="1"/>
  <c r="I203" i="20"/>
  <c r="I204" i="20" s="1"/>
  <c r="Z204" i="20"/>
  <c r="D207" i="20"/>
  <c r="I207" i="20"/>
  <c r="I202" i="20"/>
  <c r="J2" i="20"/>
  <c r="P207" i="20"/>
  <c r="BA7" i="9" s="1"/>
  <c r="Y203" i="20"/>
  <c r="Y204" i="20" s="1"/>
  <c r="Y207" i="20"/>
  <c r="E213" i="20"/>
  <c r="E214" i="20" s="1"/>
  <c r="E212" i="20"/>
  <c r="U215" i="20"/>
  <c r="BE15" i="9" s="1"/>
  <c r="P215" i="20"/>
  <c r="BA15" i="9" s="1"/>
  <c r="U213" i="20"/>
  <c r="U212" i="20"/>
  <c r="BE12" i="9" s="1"/>
  <c r="I218" i="20"/>
  <c r="I219" i="20" s="1"/>
  <c r="I217" i="20"/>
  <c r="J42" i="20"/>
  <c r="Y218" i="20"/>
  <c r="Y219" i="20" s="1"/>
  <c r="Y217" i="20"/>
  <c r="P217" i="20"/>
  <c r="BA17" i="9" s="1"/>
  <c r="E223" i="20"/>
  <c r="E224" i="20" s="1"/>
  <c r="E222" i="20"/>
  <c r="U223" i="20"/>
  <c r="U222" i="20"/>
  <c r="BE22" i="9" s="1"/>
  <c r="U225" i="20"/>
  <c r="BE25" i="9" s="1"/>
  <c r="I227" i="20"/>
  <c r="I228" i="20"/>
  <c r="I229" i="20" s="1"/>
  <c r="J82" i="20"/>
  <c r="Y227" i="20"/>
  <c r="Y228" i="20"/>
  <c r="Y229" i="20" s="1"/>
  <c r="J232" i="20"/>
  <c r="J233" i="20"/>
  <c r="J234" i="20" s="1"/>
  <c r="P233" i="20"/>
  <c r="P232" i="20"/>
  <c r="BA32" i="9" s="1"/>
  <c r="P235" i="20"/>
  <c r="BA35" i="9" s="1"/>
  <c r="X233" i="20"/>
  <c r="X234" i="20" s="1"/>
  <c r="X232" i="20"/>
  <c r="Y102" i="20"/>
  <c r="D238" i="20"/>
  <c r="D239" i="20" s="1"/>
  <c r="D237" i="20"/>
  <c r="E122" i="20"/>
  <c r="D203" i="20"/>
  <c r="D204" i="20" s="1"/>
  <c r="F208" i="20"/>
  <c r="F210" i="20"/>
  <c r="F203" i="20"/>
  <c r="N208" i="20"/>
  <c r="N207" i="20"/>
  <c r="AX7" i="9" s="1"/>
  <c r="Z208" i="20"/>
  <c r="Z209" i="20" s="1"/>
  <c r="Z210" i="20"/>
  <c r="Z207" i="20"/>
  <c r="F215" i="20"/>
  <c r="F212" i="20"/>
  <c r="AS12" i="9" s="1"/>
  <c r="N212" i="20"/>
  <c r="AX12" i="9" s="1"/>
  <c r="N213" i="20"/>
  <c r="Z212" i="20"/>
  <c r="Z215" i="20"/>
  <c r="Z213" i="20"/>
  <c r="Z214" i="20" s="1"/>
  <c r="F218" i="20"/>
  <c r="F217" i="20"/>
  <c r="AS17" i="9" s="1"/>
  <c r="F220" i="20"/>
  <c r="N218" i="20"/>
  <c r="N217" i="20"/>
  <c r="AX17" i="9" s="1"/>
  <c r="Z218" i="20"/>
  <c r="Z219" i="20" s="1"/>
  <c r="Z217" i="20"/>
  <c r="Z220" i="20"/>
  <c r="F222" i="20"/>
  <c r="AS22" i="9" s="1"/>
  <c r="F225" i="20"/>
  <c r="F223" i="20"/>
  <c r="N222" i="20"/>
  <c r="AX22" i="9" s="1"/>
  <c r="Z222" i="20"/>
  <c r="Z225" i="20"/>
  <c r="Z223" i="20"/>
  <c r="Z224" i="20" s="1"/>
  <c r="F230" i="20"/>
  <c r="F228" i="20"/>
  <c r="F227" i="20"/>
  <c r="AS27" i="9" s="1"/>
  <c r="N228" i="20"/>
  <c r="Z228" i="20"/>
  <c r="Z229" i="20" s="1"/>
  <c r="Z227" i="20"/>
  <c r="Z230" i="20"/>
  <c r="I233" i="20"/>
  <c r="I234" i="20" s="1"/>
  <c r="I232" i="20"/>
  <c r="O232" i="20"/>
  <c r="AZ32" i="9" s="1"/>
  <c r="O233" i="20"/>
  <c r="U233" i="20"/>
  <c r="U232" i="20"/>
  <c r="BE32" i="9" s="1"/>
  <c r="U235" i="20"/>
  <c r="BE35" i="9" s="1"/>
  <c r="P238" i="20"/>
  <c r="P237" i="20"/>
  <c r="BA37" i="9" s="1"/>
  <c r="P240" i="20"/>
  <c r="BA40" i="9" s="1"/>
  <c r="X238" i="20"/>
  <c r="X239" i="20" s="1"/>
  <c r="X237" i="20"/>
  <c r="Y122" i="20"/>
  <c r="D242" i="20"/>
  <c r="D243" i="20"/>
  <c r="D244" i="20" s="1"/>
  <c r="E142" i="20"/>
  <c r="I248" i="20"/>
  <c r="I249" i="20" s="1"/>
  <c r="I247" i="20"/>
  <c r="O247" i="20"/>
  <c r="O248" i="20"/>
  <c r="O249" i="20" s="1"/>
  <c r="X248" i="20"/>
  <c r="X249" i="20" s="1"/>
  <c r="X247" i="20"/>
  <c r="Y162" i="20"/>
  <c r="D253" i="20"/>
  <c r="D254" i="20" s="1"/>
  <c r="E182" i="20"/>
  <c r="N203" i="20"/>
  <c r="N223" i="20"/>
  <c r="S232" i="20"/>
  <c r="BB32" i="9" s="1"/>
  <c r="D252" i="20"/>
  <c r="F234" i="20"/>
  <c r="AS34" i="9" s="1"/>
  <c r="D208" i="20"/>
  <c r="D209" i="20" s="1"/>
  <c r="D202" i="20"/>
  <c r="P210" i="20"/>
  <c r="BA10" i="9" s="1"/>
  <c r="P208" i="20"/>
  <c r="P202" i="20"/>
  <c r="BA2" i="9" s="1"/>
  <c r="P203" i="20"/>
  <c r="X208" i="20"/>
  <c r="X209" i="20" s="1"/>
  <c r="X202" i="20"/>
  <c r="X207" i="20"/>
  <c r="D212" i="20"/>
  <c r="P212" i="20"/>
  <c r="BA12" i="9" s="1"/>
  <c r="K215" i="20"/>
  <c r="AW15" i="9" s="1"/>
  <c r="X212" i="20"/>
  <c r="X213" i="20"/>
  <c r="X214" i="20" s="1"/>
  <c r="D218" i="20"/>
  <c r="D219" i="20" s="1"/>
  <c r="D217" i="20"/>
  <c r="P220" i="20"/>
  <c r="BA20" i="9" s="1"/>
  <c r="P218" i="20"/>
  <c r="X217" i="20"/>
  <c r="X218" i="20"/>
  <c r="X219" i="20" s="1"/>
  <c r="D223" i="20"/>
  <c r="D224" i="20" s="1"/>
  <c r="D222" i="20"/>
  <c r="P223" i="20"/>
  <c r="P222" i="20"/>
  <c r="BA22" i="9" s="1"/>
  <c r="P225" i="20"/>
  <c r="BA25" i="9" s="1"/>
  <c r="X223" i="20"/>
  <c r="X224" i="20" s="1"/>
  <c r="D228" i="20"/>
  <c r="D229" i="20" s="1"/>
  <c r="D227" i="20"/>
  <c r="P230" i="20"/>
  <c r="BA30" i="9" s="1"/>
  <c r="P228" i="20"/>
  <c r="P227" i="20"/>
  <c r="BA27" i="9" s="1"/>
  <c r="X228" i="20"/>
  <c r="X229" i="20" s="1"/>
  <c r="X227" i="20"/>
  <c r="D233" i="20"/>
  <c r="D234" i="20" s="1"/>
  <c r="D232" i="20"/>
  <c r="E102" i="20"/>
  <c r="E203" i="20" s="1"/>
  <c r="E204" i="20" s="1"/>
  <c r="I242" i="20"/>
  <c r="I243" i="20"/>
  <c r="I244" i="20" s="1"/>
  <c r="O243" i="20"/>
  <c r="O242" i="20"/>
  <c r="AZ42" i="9" s="1"/>
  <c r="U245" i="20"/>
  <c r="U243" i="20"/>
  <c r="U242" i="20"/>
  <c r="BE42" i="9" s="1"/>
  <c r="D247" i="20"/>
  <c r="D248" i="20"/>
  <c r="D249" i="20" s="1"/>
  <c r="E162" i="20"/>
  <c r="I253" i="20"/>
  <c r="I254" i="20" s="1"/>
  <c r="I252" i="20"/>
  <c r="O252" i="20"/>
  <c r="O253" i="20"/>
  <c r="O254" i="20" s="1"/>
  <c r="X253" i="20"/>
  <c r="X254" i="20" s="1"/>
  <c r="X252" i="20"/>
  <c r="Y182" i="20"/>
  <c r="F202" i="20"/>
  <c r="AS2" i="9" s="1"/>
  <c r="Z202" i="20"/>
  <c r="X203" i="20"/>
  <c r="X204" i="20" s="1"/>
  <c r="F207" i="20"/>
  <c r="AS7" i="9" s="1"/>
  <c r="K235" i="20"/>
  <c r="K232" i="20"/>
  <c r="K233" i="20"/>
  <c r="K234" i="20" s="1"/>
  <c r="S233" i="20"/>
  <c r="K238" i="20"/>
  <c r="K239" i="20" s="1"/>
  <c r="K240" i="20"/>
  <c r="K237" i="20"/>
  <c r="S238" i="20"/>
  <c r="S237" i="20"/>
  <c r="BB37" i="9" s="1"/>
  <c r="K243" i="20"/>
  <c r="K244" i="20" s="1"/>
  <c r="K242" i="20"/>
  <c r="K245" i="20"/>
  <c r="S243" i="20"/>
  <c r="S242" i="20"/>
  <c r="BB42" i="9" s="1"/>
  <c r="K247" i="20"/>
  <c r="K250" i="20"/>
  <c r="K248" i="20"/>
  <c r="K249" i="20" s="1"/>
  <c r="S247" i="20"/>
  <c r="S248" i="20"/>
  <c r="S249" i="20" s="1"/>
  <c r="K255" i="20"/>
  <c r="K253" i="20"/>
  <c r="K254" i="20" s="1"/>
  <c r="K252" i="20"/>
  <c r="S252" i="20"/>
  <c r="F232" i="20"/>
  <c r="AS32" i="9" s="1"/>
  <c r="F235" i="20"/>
  <c r="N232" i="20"/>
  <c r="AX32" i="9" s="1"/>
  <c r="N233" i="20"/>
  <c r="T233" i="20"/>
  <c r="T232" i="20"/>
  <c r="BD32" i="9" s="1"/>
  <c r="Z232" i="20"/>
  <c r="Z235" i="20"/>
  <c r="Z233" i="20"/>
  <c r="Z234" i="20" s="1"/>
  <c r="F240" i="20"/>
  <c r="F238" i="20"/>
  <c r="N237" i="20"/>
  <c r="AX37" i="9" s="1"/>
  <c r="N238" i="20"/>
  <c r="T238" i="20"/>
  <c r="T237" i="20"/>
  <c r="BD37" i="9" s="1"/>
  <c r="Z240" i="20"/>
  <c r="Z237" i="20"/>
  <c r="Z238" i="20"/>
  <c r="Z239" i="20" s="1"/>
  <c r="F243" i="20"/>
  <c r="F242" i="20"/>
  <c r="AS42" i="9" s="1"/>
  <c r="N243" i="20"/>
  <c r="N242" i="20"/>
  <c r="AX42" i="9" s="1"/>
  <c r="T242" i="20"/>
  <c r="BD42" i="9" s="1"/>
  <c r="T243" i="20"/>
  <c r="Z243" i="20"/>
  <c r="Z244" i="20" s="1"/>
  <c r="Z245" i="20"/>
  <c r="F248" i="20"/>
  <c r="F249" i="20" s="1"/>
  <c r="F247" i="20"/>
  <c r="N248" i="20"/>
  <c r="N249" i="20" s="1"/>
  <c r="N247" i="20"/>
  <c r="Z248" i="20"/>
  <c r="Z249" i="20" s="1"/>
  <c r="Z247" i="20"/>
  <c r="Z250" i="20"/>
  <c r="F252" i="20"/>
  <c r="F255" i="20"/>
  <c r="AA255" i="20" s="1"/>
  <c r="F253" i="20"/>
  <c r="F254" i="20" s="1"/>
  <c r="N252" i="20"/>
  <c r="N253" i="20"/>
  <c r="N254" i="20" s="1"/>
  <c r="Z252" i="20"/>
  <c r="Z255" i="20"/>
  <c r="Z253" i="20"/>
  <c r="Z254" i="20" s="1"/>
  <c r="F237" i="20"/>
  <c r="AS37" i="9" s="1"/>
  <c r="F245" i="20"/>
  <c r="AA245" i="20" s="1"/>
  <c r="D208" i="19"/>
  <c r="D209" i="19" s="1"/>
  <c r="D202" i="19"/>
  <c r="D203" i="19"/>
  <c r="D204" i="19" s="1"/>
  <c r="D207" i="19"/>
  <c r="J208" i="19"/>
  <c r="J209" i="19" s="1"/>
  <c r="J207" i="19"/>
  <c r="P208" i="19"/>
  <c r="P202" i="19"/>
  <c r="BU2" i="9" s="1"/>
  <c r="P210" i="19"/>
  <c r="BU10" i="9" s="1"/>
  <c r="P203" i="19"/>
  <c r="P207" i="19"/>
  <c r="BU7" i="9" s="1"/>
  <c r="X208" i="19"/>
  <c r="X209" i="19" s="1"/>
  <c r="X202" i="19"/>
  <c r="X207" i="19"/>
  <c r="X203" i="19"/>
  <c r="X204" i="19" s="1"/>
  <c r="D212" i="19"/>
  <c r="D213" i="19"/>
  <c r="D214" i="19" s="1"/>
  <c r="J212" i="19"/>
  <c r="J213" i="19"/>
  <c r="J214" i="19" s="1"/>
  <c r="P212" i="19"/>
  <c r="BU12" i="9" s="1"/>
  <c r="K215" i="19"/>
  <c r="BQ15" i="9" s="1"/>
  <c r="P213" i="19"/>
  <c r="X212" i="19"/>
  <c r="X213" i="19"/>
  <c r="X214" i="19" s="1"/>
  <c r="D218" i="19"/>
  <c r="D219" i="19" s="1"/>
  <c r="J218" i="19"/>
  <c r="J219" i="19" s="1"/>
  <c r="P220" i="19"/>
  <c r="BU20" i="9" s="1"/>
  <c r="P218" i="19"/>
  <c r="X218" i="19"/>
  <c r="X219" i="19" s="1"/>
  <c r="D222" i="19"/>
  <c r="J222" i="19"/>
  <c r="P222" i="19"/>
  <c r="BU22" i="9" s="1"/>
  <c r="P225" i="19"/>
  <c r="BU25" i="9" s="1"/>
  <c r="X222" i="19"/>
  <c r="I227" i="19"/>
  <c r="J82" i="19"/>
  <c r="Y228" i="19"/>
  <c r="Y229" i="19" s="1"/>
  <c r="Y227" i="19"/>
  <c r="E233" i="19"/>
  <c r="E234" i="19" s="1"/>
  <c r="E232" i="19"/>
  <c r="U233" i="19"/>
  <c r="U235" i="19"/>
  <c r="BY35" i="9" s="1"/>
  <c r="U232" i="19"/>
  <c r="BY32" i="9" s="1"/>
  <c r="I237" i="19"/>
  <c r="I238" i="19"/>
  <c r="I239" i="19" s="1"/>
  <c r="J122" i="19"/>
  <c r="P237" i="19"/>
  <c r="BU37" i="9" s="1"/>
  <c r="Y237" i="19"/>
  <c r="E243" i="19"/>
  <c r="E244" i="19" s="1"/>
  <c r="E242" i="19"/>
  <c r="U245" i="19"/>
  <c r="U243" i="19"/>
  <c r="I247" i="19"/>
  <c r="I248" i="19"/>
  <c r="I249" i="19" s="1"/>
  <c r="J162" i="19"/>
  <c r="F207" i="19"/>
  <c r="BM7" i="9" s="1"/>
  <c r="T207" i="19"/>
  <c r="BX7" i="9" s="1"/>
  <c r="I208" i="19"/>
  <c r="I209" i="19" s="1"/>
  <c r="N213" i="19"/>
  <c r="K219" i="19"/>
  <c r="I222" i="19"/>
  <c r="N227" i="19"/>
  <c r="BR27" i="9" s="1"/>
  <c r="N233" i="19"/>
  <c r="X243" i="19"/>
  <c r="X244" i="19" s="1"/>
  <c r="E2" i="19"/>
  <c r="K203" i="19"/>
  <c r="K204" i="19" s="1"/>
  <c r="K207" i="19"/>
  <c r="K210" i="19"/>
  <c r="K208" i="19"/>
  <c r="K209" i="19" s="1"/>
  <c r="S203" i="19"/>
  <c r="S207" i="19"/>
  <c r="BV7" i="9" s="1"/>
  <c r="S208" i="19"/>
  <c r="Y2" i="19"/>
  <c r="E22" i="19"/>
  <c r="K214" i="19"/>
  <c r="S213" i="19"/>
  <c r="Y22" i="19"/>
  <c r="E42" i="19"/>
  <c r="S217" i="19"/>
  <c r="BV17" i="9" s="1"/>
  <c r="Y42" i="19"/>
  <c r="E62" i="19"/>
  <c r="K225" i="19"/>
  <c r="K223" i="19"/>
  <c r="K224" i="19" s="1"/>
  <c r="K222" i="19"/>
  <c r="S223" i="19"/>
  <c r="S222" i="19"/>
  <c r="BV22" i="9" s="1"/>
  <c r="Y62" i="19"/>
  <c r="K230" i="19"/>
  <c r="K227" i="19"/>
  <c r="K228" i="19"/>
  <c r="K229" i="19" s="1"/>
  <c r="S227" i="19"/>
  <c r="BV27" i="9" s="1"/>
  <c r="S228" i="19"/>
  <c r="O233" i="19"/>
  <c r="O232" i="19"/>
  <c r="BT32" i="9" s="1"/>
  <c r="S237" i="19"/>
  <c r="BV37" i="9" s="1"/>
  <c r="S238" i="19"/>
  <c r="O243" i="19"/>
  <c r="O242" i="19"/>
  <c r="BT42" i="9" s="1"/>
  <c r="K247" i="19"/>
  <c r="K250" i="19"/>
  <c r="K248" i="19"/>
  <c r="K249" i="19" s="1"/>
  <c r="S247" i="19"/>
  <c r="S248" i="19"/>
  <c r="S249" i="19" s="1"/>
  <c r="O253" i="19"/>
  <c r="O254" i="19" s="1"/>
  <c r="O252" i="19"/>
  <c r="N253" i="19"/>
  <c r="N254" i="19" s="1"/>
  <c r="S212" i="19"/>
  <c r="BV12" i="9" s="1"/>
  <c r="P217" i="19"/>
  <c r="BU17" i="9" s="1"/>
  <c r="S218" i="19"/>
  <c r="P223" i="19"/>
  <c r="U228" i="19"/>
  <c r="U230" i="19"/>
  <c r="BY30" i="9" s="1"/>
  <c r="Y232" i="19"/>
  <c r="Z234" i="19"/>
  <c r="X237" i="19"/>
  <c r="Y238" i="19"/>
  <c r="Y239" i="19" s="1"/>
  <c r="N247" i="19"/>
  <c r="O248" i="19"/>
  <c r="O249" i="19" s="1"/>
  <c r="F210" i="19"/>
  <c r="F208" i="19"/>
  <c r="F202" i="19"/>
  <c r="BM2" i="9" s="1"/>
  <c r="N208" i="19"/>
  <c r="N202" i="19"/>
  <c r="BR2" i="9" s="1"/>
  <c r="T208" i="19"/>
  <c r="Z210" i="19"/>
  <c r="Z208" i="19"/>
  <c r="Z209" i="19" s="1"/>
  <c r="Z202" i="19"/>
  <c r="F212" i="19"/>
  <c r="BM12" i="9" s="1"/>
  <c r="F215" i="19"/>
  <c r="T212" i="19"/>
  <c r="BX12" i="9" s="1"/>
  <c r="Z212" i="19"/>
  <c r="Z215" i="19"/>
  <c r="F218" i="19"/>
  <c r="F220" i="19"/>
  <c r="F217" i="19"/>
  <c r="BM17" i="9" s="1"/>
  <c r="N218" i="19"/>
  <c r="N217" i="19"/>
  <c r="BR17" i="9" s="1"/>
  <c r="T218" i="19"/>
  <c r="T217" i="19"/>
  <c r="BX17" i="9" s="1"/>
  <c r="Z218" i="19"/>
  <c r="Z219" i="19" s="1"/>
  <c r="Z220" i="19"/>
  <c r="Z217" i="19"/>
  <c r="F222" i="19"/>
  <c r="BM22" i="9" s="1"/>
  <c r="F223" i="19"/>
  <c r="N222" i="19"/>
  <c r="BR22" i="9" s="1"/>
  <c r="N223" i="19"/>
  <c r="T222" i="19"/>
  <c r="BX22" i="9" s="1"/>
  <c r="T223" i="19"/>
  <c r="E227" i="19"/>
  <c r="E228" i="19"/>
  <c r="E229" i="19" s="1"/>
  <c r="I233" i="19"/>
  <c r="I234" i="19" s="1"/>
  <c r="I232" i="19"/>
  <c r="J102" i="19"/>
  <c r="E237" i="19"/>
  <c r="E238" i="19"/>
  <c r="E239" i="19" s="1"/>
  <c r="U237" i="19"/>
  <c r="BY37" i="9" s="1"/>
  <c r="U240" i="19"/>
  <c r="BY40" i="9" s="1"/>
  <c r="U238" i="19"/>
  <c r="I243" i="19"/>
  <c r="I244" i="19" s="1"/>
  <c r="J142" i="19"/>
  <c r="Y243" i="19"/>
  <c r="Y244" i="19" s="1"/>
  <c r="Y242" i="19"/>
  <c r="E247" i="19"/>
  <c r="E248" i="19"/>
  <c r="E249" i="19" s="1"/>
  <c r="N203" i="19"/>
  <c r="U208" i="19"/>
  <c r="Z213" i="19"/>
  <c r="Z214" i="19" s="1"/>
  <c r="J217" i="19"/>
  <c r="X217" i="19"/>
  <c r="J223" i="19"/>
  <c r="J224" i="19" s="1"/>
  <c r="X223" i="19"/>
  <c r="X224" i="19" s="1"/>
  <c r="K239" i="19"/>
  <c r="U242" i="19"/>
  <c r="BY42" i="9" s="1"/>
  <c r="I207" i="19"/>
  <c r="I203" i="19"/>
  <c r="I204" i="19" s="1"/>
  <c r="I202" i="19"/>
  <c r="U207" i="19"/>
  <c r="BY7" i="9" s="1"/>
  <c r="U203" i="19"/>
  <c r="U202" i="19"/>
  <c r="BY2" i="9" s="1"/>
  <c r="I213" i="19"/>
  <c r="I214" i="19" s="1"/>
  <c r="I212" i="19"/>
  <c r="U215" i="19"/>
  <c r="BY15" i="9" s="1"/>
  <c r="U213" i="19"/>
  <c r="U212" i="19"/>
  <c r="BY12" i="9" s="1"/>
  <c r="I217" i="19"/>
  <c r="I218" i="19"/>
  <c r="I219" i="19" s="1"/>
  <c r="U217" i="19"/>
  <c r="BY17" i="9" s="1"/>
  <c r="U218" i="19"/>
  <c r="U220" i="19"/>
  <c r="BY20" i="9" s="1"/>
  <c r="I223" i="19"/>
  <c r="I224" i="19" s="1"/>
  <c r="U223" i="19"/>
  <c r="U225" i="19"/>
  <c r="BY25" i="9" s="1"/>
  <c r="O227" i="19"/>
  <c r="BT27" i="9" s="1"/>
  <c r="X227" i="19"/>
  <c r="K235" i="19"/>
  <c r="K233" i="19"/>
  <c r="K234" i="19" s="1"/>
  <c r="S233" i="19"/>
  <c r="S232" i="19"/>
  <c r="BV32" i="9" s="1"/>
  <c r="O237" i="19"/>
  <c r="BT37" i="9" s="1"/>
  <c r="O238" i="19"/>
  <c r="K243" i="19"/>
  <c r="K244" i="19" s="1"/>
  <c r="K245" i="19"/>
  <c r="K242" i="19"/>
  <c r="S243" i="19"/>
  <c r="S242" i="19"/>
  <c r="BV42" i="9" s="1"/>
  <c r="K255" i="19"/>
  <c r="K253" i="19"/>
  <c r="K254" i="19" s="1"/>
  <c r="K252" i="19"/>
  <c r="S253" i="19"/>
  <c r="S254" i="19" s="1"/>
  <c r="S202" i="19"/>
  <c r="BV2" i="9" s="1"/>
  <c r="Z207" i="19"/>
  <c r="F213" i="19"/>
  <c r="T213" i="19"/>
  <c r="D217" i="19"/>
  <c r="D223" i="19"/>
  <c r="D224" i="19" s="1"/>
  <c r="F225" i="19"/>
  <c r="I228" i="19"/>
  <c r="I229" i="19" s="1"/>
  <c r="F230" i="19"/>
  <c r="F228" i="19"/>
  <c r="N228" i="19"/>
  <c r="Z228" i="19"/>
  <c r="Z229" i="19" s="1"/>
  <c r="Z230" i="19"/>
  <c r="F232" i="19"/>
  <c r="BM32" i="9" s="1"/>
  <c r="F235" i="19"/>
  <c r="N232" i="19"/>
  <c r="BR32" i="9" s="1"/>
  <c r="Z232" i="19"/>
  <c r="Z235" i="19"/>
  <c r="F240" i="19"/>
  <c r="F238" i="19"/>
  <c r="F237" i="19"/>
  <c r="BM37" i="9" s="1"/>
  <c r="N238" i="19"/>
  <c r="N237" i="19"/>
  <c r="BR37" i="9" s="1"/>
  <c r="Z240" i="19"/>
  <c r="Z238" i="19"/>
  <c r="Z239" i="19" s="1"/>
  <c r="Z237" i="19"/>
  <c r="F242" i="19"/>
  <c r="BM42" i="9" s="1"/>
  <c r="F243" i="19"/>
  <c r="N242" i="19"/>
  <c r="BR42" i="9" s="1"/>
  <c r="N243" i="19"/>
  <c r="Z242" i="19"/>
  <c r="Z243" i="19"/>
  <c r="Z244" i="19" s="1"/>
  <c r="F248" i="19"/>
  <c r="F249" i="19" s="1"/>
  <c r="F250" i="19"/>
  <c r="AA250" i="19" s="1"/>
  <c r="N248" i="19"/>
  <c r="N249" i="19" s="1"/>
  <c r="U247" i="19"/>
  <c r="I253" i="19"/>
  <c r="I254" i="19" s="1"/>
  <c r="I252" i="19"/>
  <c r="J182" i="19"/>
  <c r="Y253" i="19"/>
  <c r="Y254" i="19" s="1"/>
  <c r="Z223" i="19"/>
  <c r="Z224" i="19" s="1"/>
  <c r="U248" i="19"/>
  <c r="U249" i="19" s="1"/>
  <c r="U250" i="19"/>
  <c r="Z254" i="19"/>
  <c r="D228" i="19"/>
  <c r="D229" i="19" s="1"/>
  <c r="P230" i="19"/>
  <c r="BU30" i="9" s="1"/>
  <c r="P228" i="19"/>
  <c r="X228" i="19"/>
  <c r="X229" i="19" s="1"/>
  <c r="D232" i="19"/>
  <c r="D233" i="19"/>
  <c r="D234" i="19" s="1"/>
  <c r="P232" i="19"/>
  <c r="BU32" i="9" s="1"/>
  <c r="P233" i="19"/>
  <c r="X232" i="19"/>
  <c r="X233" i="19"/>
  <c r="X234" i="19" s="1"/>
  <c r="D238" i="19"/>
  <c r="D239" i="19" s="1"/>
  <c r="P238" i="19"/>
  <c r="P240" i="19"/>
  <c r="BU40" i="9" s="1"/>
  <c r="X238" i="19"/>
  <c r="X239" i="19" s="1"/>
  <c r="D242" i="19"/>
  <c r="P242" i="19"/>
  <c r="BU42" i="9" s="1"/>
  <c r="P245" i="19"/>
  <c r="X242" i="19"/>
  <c r="D248" i="19"/>
  <c r="D249" i="19" s="1"/>
  <c r="D247" i="19"/>
  <c r="P250" i="19"/>
  <c r="P248" i="19"/>
  <c r="P249" i="19" s="1"/>
  <c r="P247" i="19"/>
  <c r="Y247" i="19"/>
  <c r="Y248" i="19"/>
  <c r="Y249" i="19" s="1"/>
  <c r="E253" i="19"/>
  <c r="E254" i="19" s="1"/>
  <c r="U253" i="19"/>
  <c r="U254" i="19" s="1"/>
  <c r="U255" i="19"/>
  <c r="U252" i="19"/>
  <c r="D227" i="19"/>
  <c r="P227" i="19"/>
  <c r="BU27" i="9" s="1"/>
  <c r="F233" i="19"/>
  <c r="D237" i="19"/>
  <c r="D243" i="19"/>
  <c r="D244" i="19" s="1"/>
  <c r="F245" i="19"/>
  <c r="AA245" i="19" s="1"/>
  <c r="F247" i="19"/>
  <c r="Y252" i="19"/>
  <c r="X248" i="19"/>
  <c r="X249" i="19" s="1"/>
  <c r="D252" i="19"/>
  <c r="P252" i="19"/>
  <c r="X252" i="19"/>
  <c r="D253" i="19"/>
  <c r="D254" i="19" s="1"/>
  <c r="P253" i="19"/>
  <c r="P254" i="19" s="1"/>
  <c r="F255" i="19"/>
  <c r="AA255" i="19" s="1"/>
  <c r="Z248" i="19"/>
  <c r="Z249" i="19" s="1"/>
  <c r="Z250" i="19"/>
  <c r="N252" i="19"/>
  <c r="X247" i="19"/>
  <c r="X253" i="19"/>
  <c r="X254" i="19" s="1"/>
  <c r="Z255" i="19"/>
  <c r="D208" i="18"/>
  <c r="D209" i="18" s="1"/>
  <c r="D202" i="18"/>
  <c r="D203" i="18"/>
  <c r="D204" i="18" s="1"/>
  <c r="P208" i="18"/>
  <c r="P202" i="18"/>
  <c r="AG2" i="9" s="1"/>
  <c r="P210" i="18"/>
  <c r="AG10" i="9" s="1"/>
  <c r="P207" i="18"/>
  <c r="AG7" i="9" s="1"/>
  <c r="F210" i="18"/>
  <c r="F207" i="18"/>
  <c r="Y7" i="9" s="1"/>
  <c r="N203" i="18"/>
  <c r="T208" i="18"/>
  <c r="T202" i="18"/>
  <c r="AJ2" i="9" s="1"/>
  <c r="T203" i="18"/>
  <c r="Z210" i="18"/>
  <c r="Z202" i="18"/>
  <c r="Z208" i="18"/>
  <c r="Z209" i="18" s="1"/>
  <c r="Z203" i="18"/>
  <c r="Z204" i="18" s="1"/>
  <c r="Z207" i="18"/>
  <c r="F215" i="18"/>
  <c r="F213" i="18"/>
  <c r="F212" i="18"/>
  <c r="Y12" i="9" s="1"/>
  <c r="T213" i="18"/>
  <c r="T212" i="18"/>
  <c r="AJ12" i="9" s="1"/>
  <c r="Z215" i="18"/>
  <c r="Z212" i="18"/>
  <c r="Z213" i="18"/>
  <c r="Z214" i="18" s="1"/>
  <c r="F218" i="18"/>
  <c r="F220" i="18"/>
  <c r="F217" i="18"/>
  <c r="Y17" i="9" s="1"/>
  <c r="N218" i="18"/>
  <c r="T217" i="18"/>
  <c r="AJ17" i="9" s="1"/>
  <c r="Z218" i="18"/>
  <c r="Z219" i="18" s="1"/>
  <c r="Z220" i="18"/>
  <c r="Z217" i="18"/>
  <c r="F223" i="18"/>
  <c r="F222" i="18"/>
  <c r="Y22" i="9" s="1"/>
  <c r="F225" i="18"/>
  <c r="N223" i="18"/>
  <c r="N222" i="18"/>
  <c r="AD22" i="9" s="1"/>
  <c r="T222" i="18"/>
  <c r="AJ22" i="9" s="1"/>
  <c r="Z223" i="18"/>
  <c r="Z224" i="18" s="1"/>
  <c r="Z222" i="18"/>
  <c r="Z225" i="18"/>
  <c r="F227" i="18"/>
  <c r="Y27" i="9" s="1"/>
  <c r="F230" i="18"/>
  <c r="F228" i="18"/>
  <c r="N227" i="18"/>
  <c r="AD27" i="9" s="1"/>
  <c r="T228" i="18"/>
  <c r="T227" i="18"/>
  <c r="AJ27" i="9" s="1"/>
  <c r="F232" i="18"/>
  <c r="Y32" i="9" s="1"/>
  <c r="F235" i="18"/>
  <c r="F233" i="18"/>
  <c r="N232" i="18"/>
  <c r="AD32" i="9" s="1"/>
  <c r="N233" i="18"/>
  <c r="J237" i="18"/>
  <c r="J238" i="18"/>
  <c r="J239" i="18" s="1"/>
  <c r="Z240" i="18"/>
  <c r="Z237" i="18"/>
  <c r="F243" i="18"/>
  <c r="F242" i="18"/>
  <c r="Y42" i="9" s="1"/>
  <c r="F245" i="18"/>
  <c r="AA245" i="18" s="1"/>
  <c r="N243" i="18"/>
  <c r="N242" i="18"/>
  <c r="AD42" i="9" s="1"/>
  <c r="J248" i="18"/>
  <c r="J249" i="18" s="1"/>
  <c r="J247" i="18"/>
  <c r="Z248" i="18"/>
  <c r="Z249" i="18" s="1"/>
  <c r="Z247" i="18"/>
  <c r="Z250" i="18"/>
  <c r="F252" i="18"/>
  <c r="F255" i="18"/>
  <c r="AA255" i="18" s="1"/>
  <c r="F253" i="18"/>
  <c r="F254" i="18" s="1"/>
  <c r="N252" i="18"/>
  <c r="N253" i="18"/>
  <c r="N254" i="18" s="1"/>
  <c r="N202" i="18"/>
  <c r="AD2" i="9" s="1"/>
  <c r="F203" i="18"/>
  <c r="D207" i="18"/>
  <c r="T207" i="18"/>
  <c r="AJ7" i="9" s="1"/>
  <c r="T218" i="18"/>
  <c r="T223" i="18"/>
  <c r="N228" i="18"/>
  <c r="I207" i="18"/>
  <c r="I208" i="18"/>
  <c r="I209" i="18" s="1"/>
  <c r="I203" i="18"/>
  <c r="I204" i="18" s="1"/>
  <c r="I202" i="18"/>
  <c r="U207" i="18"/>
  <c r="AK7" i="9" s="1"/>
  <c r="U202" i="18"/>
  <c r="AK2" i="9" s="1"/>
  <c r="U208" i="18"/>
  <c r="U203" i="18"/>
  <c r="I212" i="18"/>
  <c r="I213" i="18"/>
  <c r="I214" i="18" s="1"/>
  <c r="U212" i="18"/>
  <c r="AK12" i="9" s="1"/>
  <c r="U215" i="18"/>
  <c r="AK15" i="9" s="1"/>
  <c r="U213" i="18"/>
  <c r="P215" i="18"/>
  <c r="AG15" i="9" s="1"/>
  <c r="I218" i="18"/>
  <c r="I219" i="18" s="1"/>
  <c r="I217" i="18"/>
  <c r="U220" i="18"/>
  <c r="AK20" i="9" s="1"/>
  <c r="U218" i="18"/>
  <c r="U217" i="18"/>
  <c r="AK17" i="9" s="1"/>
  <c r="I223" i="18"/>
  <c r="I224" i="18" s="1"/>
  <c r="I222" i="18"/>
  <c r="U223" i="18"/>
  <c r="I228" i="18"/>
  <c r="I229" i="18" s="1"/>
  <c r="I227" i="18"/>
  <c r="U230" i="18"/>
  <c r="AK30" i="9" s="1"/>
  <c r="U228" i="18"/>
  <c r="U227" i="18"/>
  <c r="AK27" i="9" s="1"/>
  <c r="P233" i="18"/>
  <c r="P232" i="18"/>
  <c r="AG32" i="9" s="1"/>
  <c r="P235" i="18"/>
  <c r="AG35" i="9" s="1"/>
  <c r="X233" i="18"/>
  <c r="X234" i="18" s="1"/>
  <c r="X232" i="18"/>
  <c r="Y102" i="18"/>
  <c r="D238" i="18"/>
  <c r="D239" i="18" s="1"/>
  <c r="D237" i="18"/>
  <c r="E122" i="18"/>
  <c r="T238" i="18"/>
  <c r="T237" i="18"/>
  <c r="AJ37" i="9" s="1"/>
  <c r="P242" i="18"/>
  <c r="AG42" i="9" s="1"/>
  <c r="P245" i="18"/>
  <c r="P243" i="18"/>
  <c r="X242" i="18"/>
  <c r="X243" i="18"/>
  <c r="X244" i="18" s="1"/>
  <c r="Y142" i="18"/>
  <c r="D247" i="18"/>
  <c r="E162" i="18"/>
  <c r="T248" i="18"/>
  <c r="T249" i="18" s="1"/>
  <c r="P253" i="18"/>
  <c r="P254" i="18" s="1"/>
  <c r="P255" i="18"/>
  <c r="P252" i="18"/>
  <c r="X253" i="18"/>
  <c r="X254" i="18" s="1"/>
  <c r="X252" i="18"/>
  <c r="Y182" i="18"/>
  <c r="P203" i="18"/>
  <c r="N207" i="18"/>
  <c r="AD7" i="9" s="1"/>
  <c r="F208" i="18"/>
  <c r="D218" i="18"/>
  <c r="D219" i="18" s="1"/>
  <c r="U225" i="18"/>
  <c r="AK25" i="9" s="1"/>
  <c r="Z238" i="18"/>
  <c r="Z239" i="18" s="1"/>
  <c r="I243" i="18"/>
  <c r="I244" i="18" s="1"/>
  <c r="T247" i="18"/>
  <c r="J203" i="18"/>
  <c r="J204" i="18" s="1"/>
  <c r="J202" i="18"/>
  <c r="J208" i="18"/>
  <c r="J209" i="18" s="1"/>
  <c r="J207" i="18"/>
  <c r="X208" i="18"/>
  <c r="X209" i="18" s="1"/>
  <c r="X202" i="18"/>
  <c r="X207" i="18"/>
  <c r="X203" i="18"/>
  <c r="X204" i="18" s="1"/>
  <c r="D213" i="18"/>
  <c r="D214" i="18" s="1"/>
  <c r="D212" i="18"/>
  <c r="J213" i="18"/>
  <c r="J214" i="18" s="1"/>
  <c r="J212" i="18"/>
  <c r="P213" i="18"/>
  <c r="P212" i="18"/>
  <c r="AG12" i="9" s="1"/>
  <c r="K215" i="18"/>
  <c r="AC15" i="9" s="1"/>
  <c r="X213" i="18"/>
  <c r="X214" i="18" s="1"/>
  <c r="X212" i="18"/>
  <c r="J218" i="18"/>
  <c r="J219" i="18" s="1"/>
  <c r="J217" i="18"/>
  <c r="P217" i="18"/>
  <c r="AG17" i="9" s="1"/>
  <c r="P220" i="18"/>
  <c r="AG20" i="9" s="1"/>
  <c r="P218" i="18"/>
  <c r="X217" i="18"/>
  <c r="X218" i="18"/>
  <c r="X219" i="18" s="1"/>
  <c r="D223" i="18"/>
  <c r="D224" i="18" s="1"/>
  <c r="D222" i="18"/>
  <c r="J223" i="18"/>
  <c r="J224" i="18" s="1"/>
  <c r="J222" i="18"/>
  <c r="P225" i="18"/>
  <c r="AG25" i="9" s="1"/>
  <c r="P223" i="18"/>
  <c r="P222" i="18"/>
  <c r="AG22" i="9" s="1"/>
  <c r="X222" i="18"/>
  <c r="X223" i="18"/>
  <c r="X224" i="18" s="1"/>
  <c r="J227" i="18"/>
  <c r="J228" i="18"/>
  <c r="J229" i="18" s="1"/>
  <c r="P230" i="18"/>
  <c r="AG30" i="9" s="1"/>
  <c r="P228" i="18"/>
  <c r="P227" i="18"/>
  <c r="AG27" i="9" s="1"/>
  <c r="X228" i="18"/>
  <c r="X229" i="18" s="1"/>
  <c r="Y82" i="18"/>
  <c r="J232" i="18"/>
  <c r="J233" i="18"/>
  <c r="J234" i="18" s="1"/>
  <c r="Z232" i="18"/>
  <c r="Z235" i="18"/>
  <c r="Z233" i="18"/>
  <c r="Z234" i="18" s="1"/>
  <c r="F240" i="18"/>
  <c r="F238" i="18"/>
  <c r="F237" i="18"/>
  <c r="Y37" i="9" s="1"/>
  <c r="N237" i="18"/>
  <c r="AD37" i="9" s="1"/>
  <c r="N238" i="18"/>
  <c r="J243" i="18"/>
  <c r="J244" i="18" s="1"/>
  <c r="J242" i="18"/>
  <c r="Z243" i="18"/>
  <c r="Z244" i="18" s="1"/>
  <c r="Z245" i="18"/>
  <c r="Z242" i="18"/>
  <c r="F248" i="18"/>
  <c r="F249" i="18" s="1"/>
  <c r="F247" i="18"/>
  <c r="F250" i="18"/>
  <c r="AA250" i="18" s="1"/>
  <c r="N248" i="18"/>
  <c r="N249" i="18" s="1"/>
  <c r="N247" i="18"/>
  <c r="J252" i="18"/>
  <c r="J253" i="18"/>
  <c r="J254" i="18" s="1"/>
  <c r="N208" i="18"/>
  <c r="N217" i="18"/>
  <c r="AD17" i="9" s="1"/>
  <c r="K234" i="18"/>
  <c r="D248" i="18"/>
  <c r="D249" i="18" s="1"/>
  <c r="Z254" i="18"/>
  <c r="E2" i="18"/>
  <c r="K210" i="18"/>
  <c r="K203" i="18"/>
  <c r="K204" i="18" s="1"/>
  <c r="K207" i="18"/>
  <c r="K202" i="18"/>
  <c r="K208" i="18"/>
  <c r="K209" i="18" s="1"/>
  <c r="S203" i="18"/>
  <c r="S207" i="18"/>
  <c r="AH7" i="9" s="1"/>
  <c r="S208" i="18"/>
  <c r="S202" i="18"/>
  <c r="AH2" i="9" s="1"/>
  <c r="Y2" i="18"/>
  <c r="E22" i="18"/>
  <c r="K213" i="18"/>
  <c r="K214" i="18" s="1"/>
  <c r="K212" i="18"/>
  <c r="S213" i="18"/>
  <c r="S212" i="18"/>
  <c r="AH12" i="9" s="1"/>
  <c r="Y22" i="18"/>
  <c r="E42" i="18"/>
  <c r="K218" i="18"/>
  <c r="K219" i="18" s="1"/>
  <c r="K217" i="18"/>
  <c r="S218" i="18"/>
  <c r="S217" i="18"/>
  <c r="AH17" i="9" s="1"/>
  <c r="Y42" i="18"/>
  <c r="E62" i="18"/>
  <c r="K222" i="18"/>
  <c r="K225" i="18"/>
  <c r="S222" i="18"/>
  <c r="AH22" i="9" s="1"/>
  <c r="S223" i="18"/>
  <c r="Y62" i="18"/>
  <c r="D228" i="18"/>
  <c r="D229" i="18" s="1"/>
  <c r="D227" i="18"/>
  <c r="E82" i="18"/>
  <c r="S228" i="18"/>
  <c r="Z227" i="18"/>
  <c r="Z230" i="18"/>
  <c r="Z228" i="18"/>
  <c r="Z229" i="18" s="1"/>
  <c r="D233" i="18"/>
  <c r="D234" i="18" s="1"/>
  <c r="D232" i="18"/>
  <c r="E102" i="18"/>
  <c r="T233" i="18"/>
  <c r="T232" i="18"/>
  <c r="AJ32" i="9" s="1"/>
  <c r="P238" i="18"/>
  <c r="P237" i="18"/>
  <c r="AG37" i="9" s="1"/>
  <c r="P240" i="18"/>
  <c r="AG40" i="9" s="1"/>
  <c r="X238" i="18"/>
  <c r="X239" i="18" s="1"/>
  <c r="X237" i="18"/>
  <c r="Y122" i="18"/>
  <c r="D242" i="18"/>
  <c r="D243" i="18"/>
  <c r="D244" i="18" s="1"/>
  <c r="E142" i="18"/>
  <c r="T242" i="18"/>
  <c r="AJ42" i="9" s="1"/>
  <c r="T243" i="18"/>
  <c r="P250" i="18"/>
  <c r="P248" i="18"/>
  <c r="P249" i="18" s="1"/>
  <c r="P247" i="18"/>
  <c r="X248" i="18"/>
  <c r="X249" i="18" s="1"/>
  <c r="X247" i="18"/>
  <c r="Y162" i="18"/>
  <c r="T253" i="18"/>
  <c r="T254" i="18" s="1"/>
  <c r="F202" i="18"/>
  <c r="Y2" i="9" s="1"/>
  <c r="N212" i="18"/>
  <c r="AD12" i="9" s="1"/>
  <c r="K223" i="18"/>
  <c r="K224" i="18" s="1"/>
  <c r="K230" i="18"/>
  <c r="K228" i="18"/>
  <c r="K229" i="18" s="1"/>
  <c r="K227" i="18"/>
  <c r="K235" i="18"/>
  <c r="K232" i="18"/>
  <c r="S233" i="18"/>
  <c r="S232" i="18"/>
  <c r="AH32" i="9" s="1"/>
  <c r="K239" i="18"/>
  <c r="S238" i="18"/>
  <c r="S237" i="18"/>
  <c r="AH37" i="9" s="1"/>
  <c r="K243" i="18"/>
  <c r="K244" i="18" s="1"/>
  <c r="K242" i="18"/>
  <c r="S243" i="18"/>
  <c r="S242" i="18"/>
  <c r="AH42" i="9" s="1"/>
  <c r="K247" i="18"/>
  <c r="K250" i="18"/>
  <c r="K248" i="18"/>
  <c r="K249" i="18" s="1"/>
  <c r="S247" i="18"/>
  <c r="S248" i="18"/>
  <c r="S249" i="18" s="1"/>
  <c r="I253" i="18"/>
  <c r="I254" i="18" s="1"/>
  <c r="I252" i="18"/>
  <c r="U253" i="18"/>
  <c r="U254" i="18" s="1"/>
  <c r="U252" i="18"/>
  <c r="U255" i="18"/>
  <c r="S227" i="18"/>
  <c r="AH27" i="9" s="1"/>
  <c r="K237" i="18"/>
  <c r="K240" i="18"/>
  <c r="I233" i="18"/>
  <c r="I234" i="18" s="1"/>
  <c r="I232" i="18"/>
  <c r="U233" i="18"/>
  <c r="U232" i="18"/>
  <c r="AK32" i="9" s="1"/>
  <c r="I237" i="18"/>
  <c r="I238" i="18"/>
  <c r="I239" i="18" s="1"/>
  <c r="U237" i="18"/>
  <c r="AK37" i="9" s="1"/>
  <c r="U240" i="18"/>
  <c r="AK40" i="9" s="1"/>
  <c r="U238" i="18"/>
  <c r="I242" i="18"/>
  <c r="U245" i="18"/>
  <c r="U243" i="18"/>
  <c r="U242" i="18"/>
  <c r="AK42" i="9" s="1"/>
  <c r="I248" i="18"/>
  <c r="I249" i="18" s="1"/>
  <c r="I247" i="18"/>
  <c r="U248" i="18"/>
  <c r="U249" i="18" s="1"/>
  <c r="U247" i="18"/>
  <c r="D253" i="18"/>
  <c r="D254" i="18" s="1"/>
  <c r="D252" i="18"/>
  <c r="E182" i="18"/>
  <c r="Z252" i="18"/>
  <c r="Z255" i="18"/>
  <c r="K245" i="18"/>
  <c r="K255" i="18"/>
  <c r="K253" i="18"/>
  <c r="K254" i="18" s="1"/>
  <c r="S252" i="18"/>
  <c r="S253" i="18"/>
  <c r="S254" i="18" s="1"/>
  <c r="S232" i="1"/>
  <c r="N32" i="9" s="1"/>
  <c r="S223" i="1"/>
  <c r="S203" i="1"/>
  <c r="S253" i="1"/>
  <c r="S254" i="1" s="1"/>
  <c r="S228" i="1"/>
  <c r="S222" i="1"/>
  <c r="N22" i="9" s="1"/>
  <c r="S202" i="1"/>
  <c r="N2" i="9" s="1"/>
  <c r="S252" i="1"/>
  <c r="S243" i="1"/>
  <c r="S227" i="1"/>
  <c r="N27" i="9" s="1"/>
  <c r="S218" i="1"/>
  <c r="S212" i="1"/>
  <c r="N12" i="9" s="1"/>
  <c r="S247" i="1"/>
  <c r="S238" i="1"/>
  <c r="S207" i="1"/>
  <c r="N7" i="9" s="1"/>
  <c r="S237" i="1"/>
  <c r="N37" i="9" s="1"/>
  <c r="S213" i="1"/>
  <c r="S248" i="1"/>
  <c r="S249" i="1" s="1"/>
  <c r="S242" i="1"/>
  <c r="N42" i="9" s="1"/>
  <c r="S233" i="1"/>
  <c r="S217" i="1"/>
  <c r="N17" i="9" s="1"/>
  <c r="S208" i="1"/>
  <c r="O239" i="19" l="1"/>
  <c r="BT39" i="9" s="1"/>
  <c r="BT38" i="9"/>
  <c r="N204" i="19"/>
  <c r="BR4" i="9" s="1"/>
  <c r="BR3" i="9"/>
  <c r="P219" i="19"/>
  <c r="BU19" i="9" s="1"/>
  <c r="BU18" i="9"/>
  <c r="P239" i="19"/>
  <c r="BU39" i="9" s="1"/>
  <c r="BU38" i="9"/>
  <c r="P234" i="19"/>
  <c r="BU34" i="9" s="1"/>
  <c r="BU33" i="9"/>
  <c r="N219" i="19"/>
  <c r="BR19" i="9" s="1"/>
  <c r="BR18" i="9"/>
  <c r="O244" i="19"/>
  <c r="BT44" i="9" s="1"/>
  <c r="BT43" i="9"/>
  <c r="N234" i="19"/>
  <c r="BR34" i="9" s="1"/>
  <c r="BR33" i="9"/>
  <c r="N214" i="19"/>
  <c r="BR14" i="9" s="1"/>
  <c r="BR13" i="9"/>
  <c r="P209" i="19"/>
  <c r="BU9" i="9" s="1"/>
  <c r="BU8" i="9"/>
  <c r="O229" i="19"/>
  <c r="BT29" i="9" s="1"/>
  <c r="BT28" i="9"/>
  <c r="P229" i="19"/>
  <c r="BU29" i="9" s="1"/>
  <c r="BU28" i="9"/>
  <c r="N229" i="19"/>
  <c r="BR29" i="9" s="1"/>
  <c r="BR28" i="9"/>
  <c r="O234" i="19"/>
  <c r="BT34" i="9" s="1"/>
  <c r="BT33" i="9"/>
  <c r="P214" i="19"/>
  <c r="BU14" i="9" s="1"/>
  <c r="BU13" i="9"/>
  <c r="P204" i="19"/>
  <c r="BU4" i="9" s="1"/>
  <c r="BU3" i="9"/>
  <c r="N244" i="19"/>
  <c r="BR44" i="9" s="1"/>
  <c r="BR43" i="9"/>
  <c r="N239" i="19"/>
  <c r="BR39" i="9" s="1"/>
  <c r="BR38" i="9"/>
  <c r="N224" i="19"/>
  <c r="BR24" i="9" s="1"/>
  <c r="BR23" i="9"/>
  <c r="N209" i="19"/>
  <c r="BR9" i="9" s="1"/>
  <c r="BR8" i="9"/>
  <c r="P224" i="19"/>
  <c r="BU24" i="9" s="1"/>
  <c r="BU23" i="9"/>
  <c r="P244" i="19"/>
  <c r="BU44" i="9" s="1"/>
  <c r="BU43" i="9"/>
  <c r="N204" i="20"/>
  <c r="AX4" i="9" s="1"/>
  <c r="AX3" i="9"/>
  <c r="P234" i="20"/>
  <c r="BA34" i="9" s="1"/>
  <c r="BA33" i="9"/>
  <c r="P224" i="20"/>
  <c r="BA24" i="9" s="1"/>
  <c r="BA23" i="9"/>
  <c r="O219" i="20"/>
  <c r="AZ19" i="9" s="1"/>
  <c r="AZ18" i="9"/>
  <c r="O239" i="20"/>
  <c r="AZ39" i="9" s="1"/>
  <c r="AZ38" i="9"/>
  <c r="O224" i="20"/>
  <c r="AZ24" i="9" s="1"/>
  <c r="AZ23" i="9"/>
  <c r="O214" i="20"/>
  <c r="AZ14" i="9" s="1"/>
  <c r="AZ13" i="9"/>
  <c r="P229" i="20"/>
  <c r="BA29" i="9" s="1"/>
  <c r="BA28" i="9"/>
  <c r="P219" i="20"/>
  <c r="BA19" i="9" s="1"/>
  <c r="BA18" i="9"/>
  <c r="P204" i="20"/>
  <c r="BA4" i="9" s="1"/>
  <c r="BA3" i="9"/>
  <c r="P239" i="20"/>
  <c r="BA39" i="9" s="1"/>
  <c r="BA38" i="9"/>
  <c r="O234" i="20"/>
  <c r="AZ34" i="9" s="1"/>
  <c r="AZ33" i="9"/>
  <c r="O228" i="20"/>
  <c r="P214" i="20"/>
  <c r="BA14" i="9" s="1"/>
  <c r="BA13" i="9"/>
  <c r="N234" i="20"/>
  <c r="AX34" i="9" s="1"/>
  <c r="AX33" i="9"/>
  <c r="P209" i="20"/>
  <c r="BA9" i="9" s="1"/>
  <c r="BA8" i="9"/>
  <c r="N219" i="20"/>
  <c r="AX19" i="9" s="1"/>
  <c r="AX18" i="9"/>
  <c r="O209" i="20"/>
  <c r="AZ9" i="9" s="1"/>
  <c r="AZ8" i="9"/>
  <c r="P244" i="20"/>
  <c r="BA44" i="9" s="1"/>
  <c r="BA43" i="9"/>
  <c r="O244" i="20"/>
  <c r="AZ44" i="9" s="1"/>
  <c r="AZ43" i="9"/>
  <c r="N229" i="20"/>
  <c r="AX29" i="9" s="1"/>
  <c r="AX28" i="9"/>
  <c r="O204" i="20"/>
  <c r="AZ4" i="9" s="1"/>
  <c r="AZ3" i="9"/>
  <c r="N244" i="20"/>
  <c r="AX44" i="9" s="1"/>
  <c r="AX43" i="9"/>
  <c r="N239" i="20"/>
  <c r="AX39" i="9" s="1"/>
  <c r="AX38" i="9"/>
  <c r="N224" i="20"/>
  <c r="AX24" i="9" s="1"/>
  <c r="AX23" i="9"/>
  <c r="N214" i="20"/>
  <c r="AX14" i="9" s="1"/>
  <c r="AX13" i="9"/>
  <c r="N209" i="20"/>
  <c r="AX9" i="9" s="1"/>
  <c r="AX8" i="9"/>
  <c r="P239" i="18"/>
  <c r="AG39" i="9" s="1"/>
  <c r="AG38" i="9"/>
  <c r="N209" i="18"/>
  <c r="AD9" i="9" s="1"/>
  <c r="AD8" i="9"/>
  <c r="P229" i="18"/>
  <c r="AG29" i="9" s="1"/>
  <c r="AG28" i="9"/>
  <c r="P214" i="18"/>
  <c r="AG14" i="9" s="1"/>
  <c r="AG13" i="9"/>
  <c r="P204" i="18"/>
  <c r="AG4" i="9" s="1"/>
  <c r="AG3" i="9"/>
  <c r="N234" i="18"/>
  <c r="AD34" i="9" s="1"/>
  <c r="AD33" i="9"/>
  <c r="N224" i="18"/>
  <c r="AD24" i="9" s="1"/>
  <c r="AD23" i="9"/>
  <c r="N219" i="18"/>
  <c r="AD19" i="9" s="1"/>
  <c r="AD18" i="9"/>
  <c r="N204" i="18"/>
  <c r="AD4" i="9" s="1"/>
  <c r="AD3" i="9"/>
  <c r="P244" i="18"/>
  <c r="AG44" i="9" s="1"/>
  <c r="AG43" i="9"/>
  <c r="P234" i="18"/>
  <c r="AG34" i="9" s="1"/>
  <c r="AG33" i="9"/>
  <c r="P209" i="18"/>
  <c r="AG9" i="9" s="1"/>
  <c r="AG8" i="9"/>
  <c r="N239" i="18"/>
  <c r="AD39" i="9" s="1"/>
  <c r="AD38" i="9"/>
  <c r="P224" i="18"/>
  <c r="AG24" i="9" s="1"/>
  <c r="AG23" i="9"/>
  <c r="P219" i="18"/>
  <c r="AG19" i="9" s="1"/>
  <c r="AG18" i="9"/>
  <c r="N229" i="18"/>
  <c r="AD29" i="9" s="1"/>
  <c r="AD28" i="9"/>
  <c r="N244" i="18"/>
  <c r="AD44" i="9" s="1"/>
  <c r="AD43" i="9"/>
  <c r="N229" i="1"/>
  <c r="J29" i="9" s="1"/>
  <c r="J28" i="9"/>
  <c r="N214" i="1"/>
  <c r="J14" i="9" s="1"/>
  <c r="J13" i="9"/>
  <c r="N224" i="1"/>
  <c r="J24" i="9" s="1"/>
  <c r="J23" i="9"/>
  <c r="N234" i="1"/>
  <c r="J34" i="9" s="1"/>
  <c r="J33" i="9"/>
  <c r="N244" i="1"/>
  <c r="J44" i="9" s="1"/>
  <c r="J43" i="9"/>
  <c r="N204" i="1"/>
  <c r="J4" i="9" s="1"/>
  <c r="J3" i="9"/>
  <c r="N219" i="1"/>
  <c r="J19" i="9" s="1"/>
  <c r="J18" i="9"/>
  <c r="N239" i="1"/>
  <c r="J39" i="9" s="1"/>
  <c r="J38" i="9"/>
  <c r="N209" i="1"/>
  <c r="J9" i="9" s="1"/>
  <c r="J8" i="9"/>
  <c r="AA230" i="19"/>
  <c r="BM30" i="9"/>
  <c r="S244" i="19"/>
  <c r="BV44" i="9" s="1"/>
  <c r="BV43" i="9"/>
  <c r="U214" i="19"/>
  <c r="BY14" i="9" s="1"/>
  <c r="BY13" i="9"/>
  <c r="S214" i="19"/>
  <c r="BV14" i="9" s="1"/>
  <c r="BV13" i="9"/>
  <c r="U244" i="19"/>
  <c r="BY44" i="9" s="1"/>
  <c r="BY43" i="9"/>
  <c r="F239" i="19"/>
  <c r="BM39" i="9" s="1"/>
  <c r="BM38" i="9"/>
  <c r="F224" i="19"/>
  <c r="BM24" i="9" s="1"/>
  <c r="BM23" i="9"/>
  <c r="F209" i="19"/>
  <c r="BM9" i="9" s="1"/>
  <c r="BM8" i="9"/>
  <c r="AA240" i="19"/>
  <c r="BM40" i="9"/>
  <c r="AA235" i="19"/>
  <c r="BM35" i="9"/>
  <c r="AA225" i="19"/>
  <c r="BM25" i="9"/>
  <c r="F214" i="19"/>
  <c r="BM14" i="9" s="1"/>
  <c r="BM13" i="9"/>
  <c r="U224" i="19"/>
  <c r="BY24" i="9" s="1"/>
  <c r="BY23" i="9"/>
  <c r="U219" i="19"/>
  <c r="BY19" i="9" s="1"/>
  <c r="BY18" i="9"/>
  <c r="U204" i="19"/>
  <c r="BY4" i="9" s="1"/>
  <c r="BY3" i="9"/>
  <c r="AA210" i="19"/>
  <c r="BM10" i="9"/>
  <c r="U229" i="19"/>
  <c r="BY29" i="9" s="1"/>
  <c r="BY28" i="9"/>
  <c r="S204" i="19"/>
  <c r="BV4" i="9" s="1"/>
  <c r="BV3" i="9"/>
  <c r="F204" i="19"/>
  <c r="BM4" i="9" s="1"/>
  <c r="BM3" i="9"/>
  <c r="S234" i="19"/>
  <c r="BV34" i="9" s="1"/>
  <c r="BV33" i="9"/>
  <c r="F219" i="19"/>
  <c r="BM19" i="9" s="1"/>
  <c r="BM18" i="9"/>
  <c r="AA215" i="19"/>
  <c r="BM15" i="9"/>
  <c r="S219" i="19"/>
  <c r="BV19" i="9" s="1"/>
  <c r="BV18" i="9"/>
  <c r="S229" i="19"/>
  <c r="BV29" i="9" s="1"/>
  <c r="BV28" i="9"/>
  <c r="S209" i="19"/>
  <c r="BV9" i="9" s="1"/>
  <c r="BV8" i="9"/>
  <c r="F234" i="19"/>
  <c r="BM34" i="9" s="1"/>
  <c r="BM33" i="9"/>
  <c r="F244" i="19"/>
  <c r="BM44" i="9" s="1"/>
  <c r="BM43" i="9"/>
  <c r="T214" i="19"/>
  <c r="BX14" i="9" s="1"/>
  <c r="BX13" i="9"/>
  <c r="T224" i="19"/>
  <c r="BX24" i="9" s="1"/>
  <c r="BX23" i="9"/>
  <c r="T209" i="19"/>
  <c r="BX9" i="9" s="1"/>
  <c r="BX8" i="9"/>
  <c r="F229" i="19"/>
  <c r="BM29" i="9" s="1"/>
  <c r="BM28" i="9"/>
  <c r="U209" i="19"/>
  <c r="BY9" i="9" s="1"/>
  <c r="BY8" i="9"/>
  <c r="U239" i="19"/>
  <c r="BY39" i="9" s="1"/>
  <c r="BY38" i="9"/>
  <c r="T219" i="19"/>
  <c r="BX19" i="9" s="1"/>
  <c r="BX18" i="9"/>
  <c r="AA220" i="19"/>
  <c r="BM20" i="9"/>
  <c r="S239" i="19"/>
  <c r="BV39" i="9" s="1"/>
  <c r="BV38" i="9"/>
  <c r="S224" i="19"/>
  <c r="BV24" i="9" s="1"/>
  <c r="BV23" i="9"/>
  <c r="U234" i="19"/>
  <c r="BY34" i="9" s="1"/>
  <c r="BY33" i="9"/>
  <c r="F244" i="20"/>
  <c r="AS44" i="9" s="1"/>
  <c r="AS43" i="9"/>
  <c r="F239" i="20"/>
  <c r="AS39" i="9" s="1"/>
  <c r="AS38" i="9"/>
  <c r="U234" i="20"/>
  <c r="BE34" i="9" s="1"/>
  <c r="BE33" i="9"/>
  <c r="F224" i="20"/>
  <c r="AS24" i="9" s="1"/>
  <c r="AS23" i="9"/>
  <c r="AA220" i="20"/>
  <c r="AS20" i="9"/>
  <c r="AA210" i="20"/>
  <c r="AS10" i="9"/>
  <c r="S214" i="20"/>
  <c r="BB14" i="9" s="1"/>
  <c r="BB13" i="9"/>
  <c r="U219" i="20"/>
  <c r="BE19" i="9" s="1"/>
  <c r="BE18" i="9"/>
  <c r="U239" i="20"/>
  <c r="BE39" i="9" s="1"/>
  <c r="BE38" i="9"/>
  <c r="T239" i="20"/>
  <c r="BD39" i="9" s="1"/>
  <c r="BD38" i="9"/>
  <c r="AA240" i="20"/>
  <c r="AS40" i="9"/>
  <c r="AA235" i="20"/>
  <c r="AS35" i="9"/>
  <c r="S244" i="20"/>
  <c r="BB44" i="9" s="1"/>
  <c r="BB43" i="9"/>
  <c r="U244" i="20"/>
  <c r="BE44" i="9" s="1"/>
  <c r="BE43" i="9"/>
  <c r="AA225" i="20"/>
  <c r="AS25" i="9"/>
  <c r="AA215" i="20"/>
  <c r="AS15" i="9"/>
  <c r="F209" i="20"/>
  <c r="AS9" i="9" s="1"/>
  <c r="AS8" i="9"/>
  <c r="U224" i="20"/>
  <c r="BE24" i="9" s="1"/>
  <c r="BE23" i="9"/>
  <c r="T234" i="20"/>
  <c r="BD34" i="9" s="1"/>
  <c r="BD33" i="9"/>
  <c r="S239" i="20"/>
  <c r="BB39" i="9" s="1"/>
  <c r="BB38" i="9"/>
  <c r="S234" i="20"/>
  <c r="BB34" i="9" s="1"/>
  <c r="BB33" i="9"/>
  <c r="F229" i="20"/>
  <c r="AS29" i="9" s="1"/>
  <c r="AS28" i="9"/>
  <c r="F219" i="20"/>
  <c r="AS19" i="9" s="1"/>
  <c r="AS18" i="9"/>
  <c r="S224" i="20"/>
  <c r="BB24" i="9" s="1"/>
  <c r="BB23" i="9"/>
  <c r="S209" i="20"/>
  <c r="BB9" i="9" s="1"/>
  <c r="BB8" i="9"/>
  <c r="S219" i="20"/>
  <c r="BB19" i="9" s="1"/>
  <c r="BB18" i="9"/>
  <c r="S204" i="20"/>
  <c r="BB4" i="9" s="1"/>
  <c r="BB3" i="9"/>
  <c r="T244" i="20"/>
  <c r="BD44" i="9" s="1"/>
  <c r="BD43" i="9"/>
  <c r="AA230" i="20"/>
  <c r="AS30" i="9"/>
  <c r="F204" i="20"/>
  <c r="AS4" i="9" s="1"/>
  <c r="AS3" i="9"/>
  <c r="U214" i="20"/>
  <c r="BE14" i="9" s="1"/>
  <c r="BE13" i="9"/>
  <c r="U229" i="20"/>
  <c r="BE29" i="9" s="1"/>
  <c r="BE28" i="9"/>
  <c r="U209" i="20"/>
  <c r="BE9" i="9" s="1"/>
  <c r="BE8" i="9"/>
  <c r="U204" i="20"/>
  <c r="BE4" i="9" s="1"/>
  <c r="BE3" i="9"/>
  <c r="S229" i="20"/>
  <c r="BB29" i="9" s="1"/>
  <c r="BB28" i="9"/>
  <c r="U239" i="18"/>
  <c r="AK39" i="9" s="1"/>
  <c r="AK38" i="9"/>
  <c r="U244" i="18"/>
  <c r="AK44" i="9" s="1"/>
  <c r="AK43" i="9"/>
  <c r="S229" i="18"/>
  <c r="AH29" i="9" s="1"/>
  <c r="AH28" i="9"/>
  <c r="S219" i="18"/>
  <c r="AH19" i="9" s="1"/>
  <c r="AH18" i="9"/>
  <c r="S209" i="18"/>
  <c r="AH9" i="9" s="1"/>
  <c r="AH8" i="9"/>
  <c r="AA240" i="18"/>
  <c r="Y40" i="9"/>
  <c r="U209" i="18"/>
  <c r="AK9" i="9" s="1"/>
  <c r="AK8" i="9"/>
  <c r="AA235" i="18"/>
  <c r="Y35" i="9"/>
  <c r="F224" i="18"/>
  <c r="Y24" i="9" s="1"/>
  <c r="Y23" i="9"/>
  <c r="F219" i="18"/>
  <c r="Y19" i="9" s="1"/>
  <c r="Y18" i="9"/>
  <c r="AA215" i="18"/>
  <c r="Y15" i="9"/>
  <c r="T209" i="18"/>
  <c r="AJ9" i="9" s="1"/>
  <c r="AJ8" i="9"/>
  <c r="U234" i="18"/>
  <c r="AK34" i="9" s="1"/>
  <c r="AK33" i="9"/>
  <c r="S234" i="18"/>
  <c r="AH34" i="9" s="1"/>
  <c r="AH33" i="9"/>
  <c r="T244" i="18"/>
  <c r="AJ44" i="9" s="1"/>
  <c r="AJ43" i="9"/>
  <c r="T234" i="18"/>
  <c r="AJ34" i="9" s="1"/>
  <c r="AJ33" i="9"/>
  <c r="S224" i="18"/>
  <c r="AH24" i="9" s="1"/>
  <c r="AH23" i="9"/>
  <c r="U229" i="18"/>
  <c r="AK29" i="9" s="1"/>
  <c r="AK28" i="9"/>
  <c r="U214" i="18"/>
  <c r="AK14" i="9" s="1"/>
  <c r="AK13" i="9"/>
  <c r="T224" i="18"/>
  <c r="AJ24" i="9" s="1"/>
  <c r="AJ23" i="9"/>
  <c r="F204" i="18"/>
  <c r="Y4" i="9" s="1"/>
  <c r="Y3" i="9"/>
  <c r="F229" i="18"/>
  <c r="Y29" i="9" s="1"/>
  <c r="Y28" i="9"/>
  <c r="T214" i="18"/>
  <c r="AJ14" i="9" s="1"/>
  <c r="AJ13" i="9"/>
  <c r="S244" i="18"/>
  <c r="AH44" i="9" s="1"/>
  <c r="AH43" i="9"/>
  <c r="S239" i="18"/>
  <c r="AH39" i="9" s="1"/>
  <c r="AH38" i="9"/>
  <c r="S214" i="18"/>
  <c r="AH14" i="9" s="1"/>
  <c r="AH13" i="9"/>
  <c r="S204" i="18"/>
  <c r="AH4" i="9" s="1"/>
  <c r="AH3" i="9"/>
  <c r="T239" i="18"/>
  <c r="AJ39" i="9" s="1"/>
  <c r="AJ38" i="9"/>
  <c r="U224" i="18"/>
  <c r="AK24" i="9" s="1"/>
  <c r="AK23" i="9"/>
  <c r="T219" i="18"/>
  <c r="AJ19" i="9" s="1"/>
  <c r="AJ18" i="9"/>
  <c r="AA230" i="18"/>
  <c r="Y30" i="9"/>
  <c r="AA225" i="18"/>
  <c r="Y25" i="9"/>
  <c r="T204" i="18"/>
  <c r="AJ4" i="9" s="1"/>
  <c r="AJ3" i="9"/>
  <c r="F239" i="18"/>
  <c r="Y39" i="9" s="1"/>
  <c r="Y38" i="9"/>
  <c r="F209" i="18"/>
  <c r="Y9" i="9" s="1"/>
  <c r="Y8" i="9"/>
  <c r="U219" i="18"/>
  <c r="AK19" i="9" s="1"/>
  <c r="AK18" i="9"/>
  <c r="U204" i="18"/>
  <c r="AK4" i="9" s="1"/>
  <c r="AK3" i="9"/>
  <c r="F244" i="18"/>
  <c r="Y44" i="9" s="1"/>
  <c r="Y43" i="9"/>
  <c r="F234" i="18"/>
  <c r="Y34" i="9" s="1"/>
  <c r="Y33" i="9"/>
  <c r="T229" i="18"/>
  <c r="AJ29" i="9" s="1"/>
  <c r="AJ28" i="9"/>
  <c r="AA220" i="18"/>
  <c r="Y20" i="9"/>
  <c r="F214" i="18"/>
  <c r="Y14" i="9" s="1"/>
  <c r="Y13" i="9"/>
  <c r="AA210" i="18"/>
  <c r="Y10" i="9"/>
  <c r="S234" i="1"/>
  <c r="N34" i="9" s="1"/>
  <c r="N33" i="9"/>
  <c r="S219" i="1"/>
  <c r="N19" i="9" s="1"/>
  <c r="N18" i="9"/>
  <c r="S209" i="1"/>
  <c r="N9" i="9" s="1"/>
  <c r="N8" i="9"/>
  <c r="S239" i="1"/>
  <c r="N39" i="9" s="1"/>
  <c r="N38" i="9"/>
  <c r="S224" i="1"/>
  <c r="N24" i="9" s="1"/>
  <c r="N23" i="9"/>
  <c r="S214" i="1"/>
  <c r="N14" i="9" s="1"/>
  <c r="N13" i="9"/>
  <c r="S244" i="1"/>
  <c r="N44" i="9" s="1"/>
  <c r="N43" i="9"/>
  <c r="S229" i="1"/>
  <c r="N29" i="9" s="1"/>
  <c r="N28" i="9"/>
  <c r="S204" i="1"/>
  <c r="N4" i="9" s="1"/>
  <c r="N3" i="9"/>
  <c r="E248" i="20"/>
  <c r="E249" i="20" s="1"/>
  <c r="E247" i="20"/>
  <c r="E242" i="20"/>
  <c r="E243" i="20"/>
  <c r="E244" i="20" s="1"/>
  <c r="J237" i="20"/>
  <c r="J238" i="20"/>
  <c r="J239" i="20" s="1"/>
  <c r="J222" i="20"/>
  <c r="J223" i="20"/>
  <c r="J224" i="20" s="1"/>
  <c r="T228" i="20"/>
  <c r="T227" i="20"/>
  <c r="BD27" i="9" s="1"/>
  <c r="T217" i="20"/>
  <c r="BD17" i="9" s="1"/>
  <c r="T218" i="20"/>
  <c r="T208" i="20"/>
  <c r="T202" i="20"/>
  <c r="BD2" i="9" s="1"/>
  <c r="T207" i="20"/>
  <c r="BD7" i="9" s="1"/>
  <c r="T203" i="20"/>
  <c r="Y253" i="20"/>
  <c r="Y254" i="20" s="1"/>
  <c r="Y252" i="20"/>
  <c r="Y248" i="20"/>
  <c r="Y249" i="20" s="1"/>
  <c r="Y247" i="20"/>
  <c r="Y233" i="20"/>
  <c r="Y234" i="20" s="1"/>
  <c r="Y232" i="20"/>
  <c r="T212" i="20"/>
  <c r="BD12" i="9" s="1"/>
  <c r="T213" i="20"/>
  <c r="J212" i="20"/>
  <c r="J213" i="20"/>
  <c r="J214" i="20" s="1"/>
  <c r="T253" i="20"/>
  <c r="T254" i="20" s="1"/>
  <c r="T252" i="20"/>
  <c r="E233" i="20"/>
  <c r="E234" i="20" s="1"/>
  <c r="E232" i="20"/>
  <c r="E237" i="20"/>
  <c r="E238" i="20"/>
  <c r="E239" i="20" s="1"/>
  <c r="J218" i="20"/>
  <c r="J219" i="20" s="1"/>
  <c r="J217" i="20"/>
  <c r="J208" i="20"/>
  <c r="J209" i="20" s="1"/>
  <c r="J203" i="20"/>
  <c r="J204" i="20" s="1"/>
  <c r="J202" i="20"/>
  <c r="J207" i="20"/>
  <c r="T223" i="20"/>
  <c r="T222" i="20"/>
  <c r="BD22" i="9" s="1"/>
  <c r="T248" i="20"/>
  <c r="T249" i="20" s="1"/>
  <c r="T247" i="20"/>
  <c r="E253" i="20"/>
  <c r="E254" i="20" s="1"/>
  <c r="E252" i="20"/>
  <c r="Y237" i="20"/>
  <c r="Y238" i="20"/>
  <c r="Y239" i="20" s="1"/>
  <c r="J228" i="20"/>
  <c r="J229" i="20" s="1"/>
  <c r="J227" i="20"/>
  <c r="E202" i="20"/>
  <c r="Y243" i="20"/>
  <c r="Y244" i="20" s="1"/>
  <c r="Y242" i="20"/>
  <c r="T252" i="19"/>
  <c r="T253" i="19"/>
  <c r="T254" i="19" s="1"/>
  <c r="J242" i="19"/>
  <c r="J243" i="19"/>
  <c r="J244" i="19" s="1"/>
  <c r="T202" i="19"/>
  <c r="BX2" i="9" s="1"/>
  <c r="T248" i="19"/>
  <c r="T249" i="19" s="1"/>
  <c r="T247" i="19"/>
  <c r="T228" i="19"/>
  <c r="T227" i="19"/>
  <c r="BX27" i="9" s="1"/>
  <c r="E223" i="19"/>
  <c r="E224" i="19" s="1"/>
  <c r="E222" i="19"/>
  <c r="Y213" i="19"/>
  <c r="Y214" i="19" s="1"/>
  <c r="Y212" i="19"/>
  <c r="Y207" i="19"/>
  <c r="Y203" i="19"/>
  <c r="Y204" i="19" s="1"/>
  <c r="Y208" i="19"/>
  <c r="Y209" i="19" s="1"/>
  <c r="Y202" i="19"/>
  <c r="E207" i="19"/>
  <c r="E203" i="19"/>
  <c r="E204" i="19" s="1"/>
  <c r="E208" i="19"/>
  <c r="E209" i="19" s="1"/>
  <c r="E202" i="19"/>
  <c r="J203" i="19"/>
  <c r="J204" i="19" s="1"/>
  <c r="J252" i="19"/>
  <c r="J253" i="19"/>
  <c r="J254" i="19" s="1"/>
  <c r="T242" i="19"/>
  <c r="BX42" i="9" s="1"/>
  <c r="T243" i="19"/>
  <c r="T232" i="19"/>
  <c r="BX32" i="9" s="1"/>
  <c r="T233" i="19"/>
  <c r="O213" i="19"/>
  <c r="O212" i="19"/>
  <c r="BT12" i="9" s="1"/>
  <c r="Y217" i="19"/>
  <c r="Y218" i="19"/>
  <c r="Y219" i="19" s="1"/>
  <c r="J228" i="19"/>
  <c r="J229" i="19" s="1"/>
  <c r="J227" i="19"/>
  <c r="J202" i="19"/>
  <c r="O223" i="19"/>
  <c r="O222" i="19"/>
  <c r="BT22" i="9" s="1"/>
  <c r="Y223" i="19"/>
  <c r="Y224" i="19" s="1"/>
  <c r="Y222" i="19"/>
  <c r="J248" i="19"/>
  <c r="J249" i="19" s="1"/>
  <c r="J247" i="19"/>
  <c r="O217" i="19"/>
  <c r="BT17" i="9" s="1"/>
  <c r="O218" i="19"/>
  <c r="O203" i="19"/>
  <c r="O207" i="19"/>
  <c r="BT7" i="9" s="1"/>
  <c r="O202" i="19"/>
  <c r="BT2" i="9" s="1"/>
  <c r="O208" i="19"/>
  <c r="J232" i="19"/>
  <c r="J233" i="19"/>
  <c r="J234" i="19" s="1"/>
  <c r="T238" i="19"/>
  <c r="T237" i="19"/>
  <c r="BX37" i="9" s="1"/>
  <c r="E217" i="19"/>
  <c r="E218" i="19"/>
  <c r="E219" i="19" s="1"/>
  <c r="E213" i="19"/>
  <c r="E214" i="19" s="1"/>
  <c r="E212" i="19"/>
  <c r="J238" i="19"/>
  <c r="J239" i="19" s="1"/>
  <c r="J237" i="19"/>
  <c r="T203" i="19"/>
  <c r="E228" i="18"/>
  <c r="E229" i="18" s="1"/>
  <c r="E227" i="18"/>
  <c r="E223" i="18"/>
  <c r="E224" i="18" s="1"/>
  <c r="E222" i="18"/>
  <c r="E212" i="18"/>
  <c r="E213" i="18"/>
  <c r="E214" i="18" s="1"/>
  <c r="Y248" i="18"/>
  <c r="Y249" i="18" s="1"/>
  <c r="Y247" i="18"/>
  <c r="E242" i="18"/>
  <c r="E243" i="18"/>
  <c r="E244" i="18" s="1"/>
  <c r="E218" i="18"/>
  <c r="E219" i="18" s="1"/>
  <c r="E217" i="18"/>
  <c r="O238" i="18"/>
  <c r="O237" i="18"/>
  <c r="AF37" i="9" s="1"/>
  <c r="Y243" i="18"/>
  <c r="Y244" i="18" s="1"/>
  <c r="Y242" i="18"/>
  <c r="E237" i="18"/>
  <c r="E238" i="18"/>
  <c r="E239" i="18" s="1"/>
  <c r="O228" i="18"/>
  <c r="O227" i="18"/>
  <c r="AF27" i="9" s="1"/>
  <c r="O222" i="18"/>
  <c r="AF22" i="9" s="1"/>
  <c r="O223" i="18"/>
  <c r="O203" i="18"/>
  <c r="O207" i="18"/>
  <c r="AF7" i="9" s="1"/>
  <c r="O202" i="18"/>
  <c r="AF2" i="9" s="1"/>
  <c r="O208" i="18"/>
  <c r="O252" i="18"/>
  <c r="O253" i="18"/>
  <c r="O254" i="18" s="1"/>
  <c r="E253" i="18"/>
  <c r="E254" i="18" s="1"/>
  <c r="E252" i="18"/>
  <c r="Y223" i="18"/>
  <c r="Y224" i="18" s="1"/>
  <c r="Y222" i="18"/>
  <c r="Y212" i="18"/>
  <c r="Y213" i="18"/>
  <c r="Y214" i="18" s="1"/>
  <c r="E207" i="18"/>
  <c r="E208" i="18"/>
  <c r="E209" i="18" s="1"/>
  <c r="E203" i="18"/>
  <c r="E204" i="18" s="1"/>
  <c r="E202" i="18"/>
  <c r="O247" i="18"/>
  <c r="O248" i="18"/>
  <c r="O249" i="18" s="1"/>
  <c r="O213" i="18"/>
  <c r="O212" i="18"/>
  <c r="AF12" i="9" s="1"/>
  <c r="O233" i="18"/>
  <c r="O232" i="18"/>
  <c r="AF32" i="9" s="1"/>
  <c r="E248" i="18"/>
  <c r="E249" i="18" s="1"/>
  <c r="E247" i="18"/>
  <c r="O218" i="18"/>
  <c r="O217" i="18"/>
  <c r="AF17" i="9" s="1"/>
  <c r="Y237" i="18"/>
  <c r="Y238" i="18"/>
  <c r="Y239" i="18" s="1"/>
  <c r="E233" i="18"/>
  <c r="E234" i="18" s="1"/>
  <c r="E232" i="18"/>
  <c r="Y218" i="18"/>
  <c r="Y219" i="18" s="1"/>
  <c r="Y217" i="18"/>
  <c r="Y207" i="18"/>
  <c r="Y208" i="18"/>
  <c r="Y209" i="18" s="1"/>
  <c r="Y203" i="18"/>
  <c r="Y204" i="18" s="1"/>
  <c r="Y202" i="18"/>
  <c r="Y228" i="18"/>
  <c r="Y229" i="18" s="1"/>
  <c r="Y227" i="18"/>
  <c r="Y253" i="18"/>
  <c r="Y254" i="18" s="1"/>
  <c r="Y252" i="18"/>
  <c r="Y233" i="18"/>
  <c r="Y234" i="18" s="1"/>
  <c r="Y232" i="18"/>
  <c r="O243" i="18"/>
  <c r="O242" i="18"/>
  <c r="AF42" i="9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P4" i="1"/>
  <c r="P5" i="1"/>
  <c r="P6" i="1"/>
  <c r="P7" i="1"/>
  <c r="P8" i="1"/>
  <c r="P9" i="1"/>
  <c r="P10" i="1"/>
  <c r="P11" i="1"/>
  <c r="P12" i="1"/>
  <c r="P2" i="1"/>
  <c r="O214" i="19" l="1"/>
  <c r="BT14" i="9" s="1"/>
  <c r="BT13" i="9"/>
  <c r="O224" i="19"/>
  <c r="BT24" i="9" s="1"/>
  <c r="BT23" i="9"/>
  <c r="O204" i="19"/>
  <c r="BT4" i="9" s="1"/>
  <c r="BT3" i="9"/>
  <c r="O209" i="19"/>
  <c r="BT9" i="9" s="1"/>
  <c r="BT8" i="9"/>
  <c r="O219" i="19"/>
  <c r="BT19" i="9" s="1"/>
  <c r="BT18" i="9"/>
  <c r="O229" i="20"/>
  <c r="AZ29" i="9" s="1"/>
  <c r="AZ28" i="9"/>
  <c r="O244" i="18"/>
  <c r="AF44" i="9" s="1"/>
  <c r="AF43" i="9"/>
  <c r="O214" i="18"/>
  <c r="AF14" i="9" s="1"/>
  <c r="AF13" i="9"/>
  <c r="O239" i="18"/>
  <c r="AF39" i="9" s="1"/>
  <c r="AF38" i="9"/>
  <c r="O219" i="18"/>
  <c r="AF19" i="9" s="1"/>
  <c r="AF18" i="9"/>
  <c r="O234" i="18"/>
  <c r="AF34" i="9" s="1"/>
  <c r="AF33" i="9"/>
  <c r="O204" i="18"/>
  <c r="AF4" i="9" s="1"/>
  <c r="AF3" i="9"/>
  <c r="O229" i="18"/>
  <c r="AF29" i="9" s="1"/>
  <c r="AF28" i="9"/>
  <c r="O209" i="18"/>
  <c r="AF9" i="9" s="1"/>
  <c r="AF8" i="9"/>
  <c r="O224" i="18"/>
  <c r="AF24" i="9" s="1"/>
  <c r="AF23" i="9"/>
  <c r="T204" i="19"/>
  <c r="BX4" i="9" s="1"/>
  <c r="BX3" i="9"/>
  <c r="T239" i="19"/>
  <c r="BX39" i="9" s="1"/>
  <c r="BX38" i="9"/>
  <c r="T244" i="19"/>
  <c r="BX44" i="9" s="1"/>
  <c r="BX43" i="9"/>
  <c r="T234" i="19"/>
  <c r="BX34" i="9" s="1"/>
  <c r="BX33" i="9"/>
  <c r="T229" i="19"/>
  <c r="BX29" i="9" s="1"/>
  <c r="BX28" i="9"/>
  <c r="T224" i="20"/>
  <c r="BD24" i="9" s="1"/>
  <c r="BD23" i="9"/>
  <c r="T229" i="20"/>
  <c r="BD29" i="9" s="1"/>
  <c r="BD28" i="9"/>
  <c r="T209" i="20"/>
  <c r="BD9" i="9" s="1"/>
  <c r="BD8" i="9"/>
  <c r="T214" i="20"/>
  <c r="BD14" i="9" s="1"/>
  <c r="BD13" i="9"/>
  <c r="T204" i="20"/>
  <c r="BD4" i="9" s="1"/>
  <c r="BD3" i="9"/>
  <c r="T219" i="20"/>
  <c r="BD19" i="9" s="1"/>
  <c r="BD18" i="9"/>
  <c r="Z248" i="1"/>
  <c r="Z245" i="1"/>
  <c r="Z240" i="1"/>
  <c r="Z232" i="1"/>
  <c r="Z235" i="1"/>
  <c r="Z225" i="1"/>
  <c r="Z220" i="1"/>
  <c r="Z210" i="1"/>
  <c r="U247" i="1"/>
  <c r="U240" i="1"/>
  <c r="Q40" i="9" s="1"/>
  <c r="U228" i="1"/>
  <c r="Q28" i="9" s="1"/>
  <c r="U230" i="1"/>
  <c r="Q30" i="9" s="1"/>
  <c r="U220" i="1"/>
  <c r="Q20" i="9" s="1"/>
  <c r="P215" i="1"/>
  <c r="M15" i="9" s="1"/>
  <c r="Q10" i="9"/>
  <c r="P255" i="1"/>
  <c r="P235" i="1"/>
  <c r="M35" i="9" s="1"/>
  <c r="P227" i="1"/>
  <c r="M27" i="9" s="1"/>
  <c r="P210" i="1"/>
  <c r="M10" i="9" s="1"/>
  <c r="K252" i="1"/>
  <c r="K250" i="1"/>
  <c r="K245" i="1"/>
  <c r="K243" i="1"/>
  <c r="K240" i="1"/>
  <c r="K233" i="1"/>
  <c r="K230" i="1"/>
  <c r="K227" i="1"/>
  <c r="K223" i="1"/>
  <c r="K224" i="1" s="1"/>
  <c r="K220" i="1"/>
  <c r="K210" i="1"/>
  <c r="K208" i="1"/>
  <c r="K209" i="1" s="1"/>
  <c r="F222" i="1"/>
  <c r="E22" i="9" s="1"/>
  <c r="F230" i="1"/>
  <c r="E30" i="9" s="1"/>
  <c r="F235" i="1"/>
  <c r="E35" i="9" s="1"/>
  <c r="F247" i="1"/>
  <c r="F255" i="1"/>
  <c r="F210" i="1"/>
  <c r="E10" i="9" s="1"/>
  <c r="P207" i="1" l="1"/>
  <c r="M7" i="9" s="1"/>
  <c r="P212" i="1"/>
  <c r="M12" i="9" s="1"/>
  <c r="P228" i="1"/>
  <c r="P237" i="1"/>
  <c r="M37" i="9" s="1"/>
  <c r="P243" i="1"/>
  <c r="M43" i="9" s="1"/>
  <c r="P247" i="1"/>
  <c r="P253" i="1"/>
  <c r="P254" i="1" s="1"/>
  <c r="F5" i="17"/>
  <c r="F3" i="17"/>
  <c r="F10" i="17"/>
  <c r="F2" i="17"/>
  <c r="F4" i="17"/>
  <c r="F7" i="17"/>
  <c r="F8" i="17"/>
  <c r="F11" i="17"/>
  <c r="F9" i="17"/>
  <c r="F6" i="17"/>
  <c r="E4" i="17"/>
  <c r="E9" i="17"/>
  <c r="E10" i="17"/>
  <c r="E6" i="17"/>
  <c r="E7" i="17"/>
  <c r="E5" i="17"/>
  <c r="E11" i="17"/>
  <c r="D10" i="17"/>
  <c r="D7" i="17"/>
  <c r="D6" i="17"/>
  <c r="D9" i="17"/>
  <c r="D11" i="17"/>
  <c r="Z212" i="1"/>
  <c r="Z218" i="1"/>
  <c r="Z228" i="1"/>
  <c r="Z229" i="1" s="1"/>
  <c r="Z237" i="1"/>
  <c r="Z243" i="1"/>
  <c r="Z244" i="1" s="1"/>
  <c r="Z247" i="1"/>
  <c r="Z253" i="1"/>
  <c r="Z203" i="1"/>
  <c r="Z230" i="1"/>
  <c r="Z250" i="1"/>
  <c r="Z223" i="1"/>
  <c r="Z224" i="1" s="1"/>
  <c r="Z233" i="1"/>
  <c r="Z234" i="1" s="1"/>
  <c r="Z238" i="1"/>
  <c r="Z239" i="1" s="1"/>
  <c r="Z242" i="1"/>
  <c r="Z252" i="1"/>
  <c r="Z213" i="1"/>
  <c r="Z215" i="1"/>
  <c r="Z255" i="1"/>
  <c r="U250" i="1"/>
  <c r="U217" i="1"/>
  <c r="Q17" i="9" s="1"/>
  <c r="U223" i="1"/>
  <c r="U227" i="1"/>
  <c r="Q27" i="9" s="1"/>
  <c r="U233" i="1"/>
  <c r="Q33" i="9" s="1"/>
  <c r="U243" i="1"/>
  <c r="Q43" i="9" s="1"/>
  <c r="U253" i="1"/>
  <c r="U215" i="1"/>
  <c r="Q15" i="9" s="1"/>
  <c r="U225" i="1"/>
  <c r="Q25" i="9" s="1"/>
  <c r="U235" i="1"/>
  <c r="Q35" i="9" s="1"/>
  <c r="U245" i="1"/>
  <c r="U255" i="1"/>
  <c r="AA255" i="1" s="1"/>
  <c r="C11" i="17" s="1"/>
  <c r="U213" i="1"/>
  <c r="U218" i="1"/>
  <c r="U222" i="1"/>
  <c r="Q22" i="9" s="1"/>
  <c r="U232" i="1"/>
  <c r="Q32" i="9" s="1"/>
  <c r="U238" i="1"/>
  <c r="U248" i="1"/>
  <c r="U249" i="1" s="1"/>
  <c r="U212" i="1"/>
  <c r="Q12" i="9" s="1"/>
  <c r="P218" i="1"/>
  <c r="M18" i="9" s="1"/>
  <c r="P208" i="1"/>
  <c r="P220" i="1"/>
  <c r="M20" i="9" s="1"/>
  <c r="P240" i="1"/>
  <c r="M40" i="9" s="1"/>
  <c r="K215" i="1"/>
  <c r="I15" i="9" s="1"/>
  <c r="P230" i="1"/>
  <c r="P250" i="1"/>
  <c r="P213" i="1"/>
  <c r="M13" i="9" s="1"/>
  <c r="P223" i="1"/>
  <c r="M23" i="9" s="1"/>
  <c r="P233" i="1"/>
  <c r="M33" i="9" s="1"/>
  <c r="P238" i="1"/>
  <c r="M38" i="9" s="1"/>
  <c r="P242" i="1"/>
  <c r="M42" i="9" s="1"/>
  <c r="P248" i="1"/>
  <c r="P252" i="1"/>
  <c r="P225" i="1"/>
  <c r="M25" i="9" s="1"/>
  <c r="P245" i="1"/>
  <c r="K244" i="1"/>
  <c r="K225" i="1"/>
  <c r="K207" i="1"/>
  <c r="K242" i="1"/>
  <c r="AA210" i="1"/>
  <c r="C2" i="17" s="1"/>
  <c r="AA235" i="1"/>
  <c r="C7" i="17" s="1"/>
  <c r="K235" i="1"/>
  <c r="K255" i="1"/>
  <c r="K253" i="1"/>
  <c r="K254" i="1" s="1"/>
  <c r="F242" i="1"/>
  <c r="E42" i="9" s="1"/>
  <c r="F217" i="1"/>
  <c r="E17" i="9" s="1"/>
  <c r="F227" i="1"/>
  <c r="E27" i="9" s="1"/>
  <c r="F225" i="1"/>
  <c r="E25" i="9" s="1"/>
  <c r="F237" i="1"/>
  <c r="E37" i="9" s="1"/>
  <c r="F250" i="1"/>
  <c r="F213" i="1"/>
  <c r="E13" i="9" s="1"/>
  <c r="F223" i="1"/>
  <c r="E23" i="9" s="1"/>
  <c r="F215" i="1"/>
  <c r="E15" i="9" s="1"/>
  <c r="F240" i="1"/>
  <c r="F252" i="1"/>
  <c r="F212" i="1"/>
  <c r="E12" i="9" s="1"/>
  <c r="F220" i="1"/>
  <c r="E20" i="9" s="1"/>
  <c r="F232" i="1"/>
  <c r="E32" i="9" s="1"/>
  <c r="F245" i="1"/>
  <c r="F243" i="1"/>
  <c r="K234" i="1"/>
  <c r="P244" i="1"/>
  <c r="M44" i="9" s="1"/>
  <c r="U208" i="1"/>
  <c r="Q8" i="9" s="1"/>
  <c r="U207" i="1"/>
  <c r="Q7" i="9" s="1"/>
  <c r="U203" i="1"/>
  <c r="Q3" i="9" s="1"/>
  <c r="Z202" i="1"/>
  <c r="U2" i="9" s="1"/>
  <c r="Z208" i="1"/>
  <c r="Z214" i="1"/>
  <c r="F203" i="1"/>
  <c r="E3" i="9" s="1"/>
  <c r="F248" i="1"/>
  <c r="F228" i="1"/>
  <c r="E28" i="9" s="1"/>
  <c r="P217" i="1"/>
  <c r="M17" i="9" s="1"/>
  <c r="U237" i="1"/>
  <c r="Q37" i="9" s="1"/>
  <c r="Z222" i="1"/>
  <c r="P239" i="1"/>
  <c r="M39" i="9" s="1"/>
  <c r="U229" i="1"/>
  <c r="Q29" i="9" s="1"/>
  <c r="Z249" i="1"/>
  <c r="Z204" i="1"/>
  <c r="F238" i="1"/>
  <c r="E38" i="9" s="1"/>
  <c r="F218" i="1"/>
  <c r="E18" i="9" s="1"/>
  <c r="F208" i="1"/>
  <c r="E8" i="9" s="1"/>
  <c r="F207" i="1"/>
  <c r="E7" i="9" s="1"/>
  <c r="K203" i="1"/>
  <c r="K213" i="1"/>
  <c r="K212" i="1"/>
  <c r="K218" i="1"/>
  <c r="K222" i="1"/>
  <c r="K228" i="1"/>
  <c r="K232" i="1"/>
  <c r="K238" i="1"/>
  <c r="K237" i="1"/>
  <c r="K248" i="1"/>
  <c r="K247" i="1"/>
  <c r="P203" i="1"/>
  <c r="M3" i="9" s="1"/>
  <c r="F253" i="1"/>
  <c r="F233" i="1"/>
  <c r="E33" i="9" s="1"/>
  <c r="K217" i="1"/>
  <c r="Z207" i="1"/>
  <c r="P222" i="1"/>
  <c r="M22" i="9" s="1"/>
  <c r="P232" i="1"/>
  <c r="M32" i="9" s="1"/>
  <c r="U242" i="1"/>
  <c r="Q42" i="9" s="1"/>
  <c r="U252" i="1"/>
  <c r="Z217" i="1"/>
  <c r="Z227" i="1"/>
  <c r="U202" i="1"/>
  <c r="Q2" i="9" s="1"/>
  <c r="P202" i="1"/>
  <c r="M2" i="9" s="1"/>
  <c r="K202" i="1"/>
  <c r="I2" i="9" s="1"/>
  <c r="F202" i="1"/>
  <c r="E2" i="9" s="1"/>
  <c r="C203" i="1"/>
  <c r="G203" i="1"/>
  <c r="H203" i="1"/>
  <c r="L203" i="1"/>
  <c r="M203" i="1"/>
  <c r="K3" i="9" s="1"/>
  <c r="Q203" i="1"/>
  <c r="R203" i="1"/>
  <c r="O3" i="9" s="1"/>
  <c r="V203" i="1"/>
  <c r="W203" i="1"/>
  <c r="B203" i="1"/>
  <c r="AA230" i="1" l="1"/>
  <c r="C6" i="17" s="1"/>
  <c r="M30" i="9"/>
  <c r="P209" i="1"/>
  <c r="M9" i="9" s="1"/>
  <c r="M8" i="9"/>
  <c r="P229" i="1"/>
  <c r="M29" i="9" s="1"/>
  <c r="M28" i="9"/>
  <c r="U239" i="1"/>
  <c r="Q39" i="9" s="1"/>
  <c r="Q38" i="9"/>
  <c r="U214" i="1"/>
  <c r="Q14" i="9" s="1"/>
  <c r="Q13" i="9"/>
  <c r="F244" i="1"/>
  <c r="E44" i="9" s="1"/>
  <c r="E43" i="9"/>
  <c r="U224" i="1"/>
  <c r="Q24" i="9" s="1"/>
  <c r="Q23" i="9"/>
  <c r="F214" i="1"/>
  <c r="E14" i="9" s="1"/>
  <c r="AA240" i="1"/>
  <c r="C8" i="17" s="1"/>
  <c r="E40" i="9"/>
  <c r="U219" i="1"/>
  <c r="Q19" i="9" s="1"/>
  <c r="Q18" i="9"/>
  <c r="P214" i="1"/>
  <c r="M14" i="9" s="1"/>
  <c r="P249" i="1"/>
  <c r="Z254" i="1"/>
  <c r="U254" i="1"/>
  <c r="D3" i="17"/>
  <c r="U234" i="1"/>
  <c r="Q34" i="9" s="1"/>
  <c r="U244" i="1"/>
  <c r="Q44" i="9" s="1"/>
  <c r="Z219" i="1"/>
  <c r="P224" i="1"/>
  <c r="M24" i="9" s="1"/>
  <c r="AA220" i="1"/>
  <c r="C4" i="17" s="1"/>
  <c r="H4" i="17" s="1"/>
  <c r="P219" i="1"/>
  <c r="M19" i="9" s="1"/>
  <c r="AA225" i="1"/>
  <c r="C5" i="17" s="1"/>
  <c r="H5" i="17" s="1"/>
  <c r="E2" i="17"/>
  <c r="E8" i="17"/>
  <c r="E3" i="17"/>
  <c r="D5" i="17"/>
  <c r="D4" i="17"/>
  <c r="H6" i="17"/>
  <c r="H7" i="17"/>
  <c r="D2" i="17"/>
  <c r="D8" i="17"/>
  <c r="H8" i="17" s="1"/>
  <c r="H11" i="17"/>
  <c r="AA250" i="1"/>
  <c r="C10" i="17" s="1"/>
  <c r="H10" i="17" s="1"/>
  <c r="AA215" i="1"/>
  <c r="C3" i="17" s="1"/>
  <c r="H3" i="17" s="1"/>
  <c r="P234" i="1"/>
  <c r="M34" i="9" s="1"/>
  <c r="AA245" i="1"/>
  <c r="C9" i="17" s="1"/>
  <c r="H9" i="17" s="1"/>
  <c r="F224" i="1"/>
  <c r="E24" i="9" s="1"/>
  <c r="K239" i="1"/>
  <c r="F239" i="1"/>
  <c r="E39" i="9" s="1"/>
  <c r="U204" i="1"/>
  <c r="Q4" i="9" s="1"/>
  <c r="F234" i="1"/>
  <c r="E34" i="9" s="1"/>
  <c r="K249" i="1"/>
  <c r="K229" i="1"/>
  <c r="K214" i="1"/>
  <c r="F209" i="1"/>
  <c r="E9" i="9" s="1"/>
  <c r="F229" i="1"/>
  <c r="E29" i="9" s="1"/>
  <c r="P204" i="1"/>
  <c r="M4" i="9" s="1"/>
  <c r="K219" i="1"/>
  <c r="F204" i="1"/>
  <c r="E4" i="9" s="1"/>
  <c r="F254" i="1"/>
  <c r="K204" i="1"/>
  <c r="F219" i="1"/>
  <c r="E19" i="9" s="1"/>
  <c r="F249" i="1"/>
  <c r="Z209" i="1"/>
  <c r="U209" i="1"/>
  <c r="Q9" i="9" s="1"/>
  <c r="J243" i="1"/>
  <c r="E232" i="1"/>
  <c r="C212" i="1"/>
  <c r="G212" i="1"/>
  <c r="H212" i="1"/>
  <c r="L212" i="1"/>
  <c r="M212" i="1"/>
  <c r="K12" i="9" s="1"/>
  <c r="Q212" i="1"/>
  <c r="R212" i="1"/>
  <c r="O12" i="9" s="1"/>
  <c r="V212" i="1"/>
  <c r="W212" i="1"/>
  <c r="C213" i="1"/>
  <c r="C214" i="1" s="1"/>
  <c r="G213" i="1"/>
  <c r="H213" i="1"/>
  <c r="L213" i="1"/>
  <c r="M213" i="1"/>
  <c r="K13" i="9" s="1"/>
  <c r="Q213" i="1"/>
  <c r="R213" i="1"/>
  <c r="O13" i="9" s="1"/>
  <c r="V213" i="1"/>
  <c r="W213" i="1"/>
  <c r="G214" i="1"/>
  <c r="C217" i="1"/>
  <c r="G217" i="1"/>
  <c r="H217" i="1"/>
  <c r="L217" i="1"/>
  <c r="M217" i="1"/>
  <c r="K17" i="9" s="1"/>
  <c r="Q217" i="1"/>
  <c r="R217" i="1"/>
  <c r="O17" i="9" s="1"/>
  <c r="V217" i="1"/>
  <c r="W217" i="1"/>
  <c r="C218" i="1"/>
  <c r="G218" i="1"/>
  <c r="H218" i="1"/>
  <c r="L218" i="1"/>
  <c r="M218" i="1"/>
  <c r="K18" i="9" s="1"/>
  <c r="Q218" i="1"/>
  <c r="R218" i="1"/>
  <c r="O18" i="9" s="1"/>
  <c r="V218" i="1"/>
  <c r="W218" i="1"/>
  <c r="C222" i="1"/>
  <c r="G222" i="1"/>
  <c r="H222" i="1"/>
  <c r="L222" i="1"/>
  <c r="M222" i="1"/>
  <c r="K22" i="9" s="1"/>
  <c r="Q222" i="1"/>
  <c r="R222" i="1"/>
  <c r="O22" i="9" s="1"/>
  <c r="V222" i="1"/>
  <c r="W222" i="1"/>
  <c r="C223" i="1"/>
  <c r="G223" i="1"/>
  <c r="H223" i="1"/>
  <c r="L223" i="1"/>
  <c r="M223" i="1"/>
  <c r="K23" i="9" s="1"/>
  <c r="Q223" i="1"/>
  <c r="R223" i="1"/>
  <c r="O23" i="9" s="1"/>
  <c r="V223" i="1"/>
  <c r="W223" i="1"/>
  <c r="G224" i="1"/>
  <c r="C227" i="1"/>
  <c r="G227" i="1"/>
  <c r="H227" i="1"/>
  <c r="L227" i="1"/>
  <c r="M227" i="1"/>
  <c r="K27" i="9" s="1"/>
  <c r="Q227" i="1"/>
  <c r="R227" i="1"/>
  <c r="O27" i="9" s="1"/>
  <c r="V227" i="1"/>
  <c r="W227" i="1"/>
  <c r="C228" i="1"/>
  <c r="G228" i="1"/>
  <c r="H228" i="1"/>
  <c r="L228" i="1"/>
  <c r="M228" i="1"/>
  <c r="K28" i="9" s="1"/>
  <c r="Q228" i="1"/>
  <c r="R228" i="1"/>
  <c r="O28" i="9" s="1"/>
  <c r="V228" i="1"/>
  <c r="W228" i="1"/>
  <c r="C232" i="1"/>
  <c r="G232" i="1"/>
  <c r="H232" i="1"/>
  <c r="L232" i="1"/>
  <c r="M232" i="1"/>
  <c r="K32" i="9" s="1"/>
  <c r="Q232" i="1"/>
  <c r="R232" i="1"/>
  <c r="O32" i="9" s="1"/>
  <c r="V232" i="1"/>
  <c r="W232" i="1"/>
  <c r="C233" i="1"/>
  <c r="C234" i="1" s="1"/>
  <c r="G233" i="1"/>
  <c r="H233" i="1"/>
  <c r="L233" i="1"/>
  <c r="M233" i="1"/>
  <c r="K33" i="9" s="1"/>
  <c r="Q233" i="1"/>
  <c r="R233" i="1"/>
  <c r="O33" i="9" s="1"/>
  <c r="V233" i="1"/>
  <c r="W233" i="1"/>
  <c r="G234" i="1"/>
  <c r="C237" i="1"/>
  <c r="G237" i="1"/>
  <c r="H237" i="1"/>
  <c r="L237" i="1"/>
  <c r="M237" i="1"/>
  <c r="K37" i="9" s="1"/>
  <c r="Q237" i="1"/>
  <c r="R237" i="1"/>
  <c r="O37" i="9" s="1"/>
  <c r="V237" i="1"/>
  <c r="W237" i="1"/>
  <c r="C238" i="1"/>
  <c r="G238" i="1"/>
  <c r="H238" i="1"/>
  <c r="L238" i="1"/>
  <c r="M238" i="1"/>
  <c r="K38" i="9" s="1"/>
  <c r="Q238" i="1"/>
  <c r="R238" i="1"/>
  <c r="O38" i="9" s="1"/>
  <c r="V238" i="1"/>
  <c r="W238" i="1"/>
  <c r="C242" i="1"/>
  <c r="G242" i="1"/>
  <c r="H242" i="1"/>
  <c r="L242" i="1"/>
  <c r="M242" i="1"/>
  <c r="K42" i="9" s="1"/>
  <c r="Q242" i="1"/>
  <c r="R242" i="1"/>
  <c r="O42" i="9" s="1"/>
  <c r="V242" i="1"/>
  <c r="W242" i="1"/>
  <c r="C243" i="1"/>
  <c r="G243" i="1"/>
  <c r="H243" i="1"/>
  <c r="L243" i="1"/>
  <c r="M243" i="1"/>
  <c r="K43" i="9" s="1"/>
  <c r="Q243" i="1"/>
  <c r="R243" i="1"/>
  <c r="O43" i="9" s="1"/>
  <c r="V243" i="1"/>
  <c r="W243" i="1"/>
  <c r="G244" i="1"/>
  <c r="C247" i="1"/>
  <c r="G247" i="1"/>
  <c r="H247" i="1"/>
  <c r="L247" i="1"/>
  <c r="M247" i="1"/>
  <c r="Q247" i="1"/>
  <c r="R247" i="1"/>
  <c r="V247" i="1"/>
  <c r="W247" i="1"/>
  <c r="C248" i="1"/>
  <c r="G248" i="1"/>
  <c r="H248" i="1"/>
  <c r="L248" i="1"/>
  <c r="M248" i="1"/>
  <c r="Q248" i="1"/>
  <c r="R248" i="1"/>
  <c r="V248" i="1"/>
  <c r="W248" i="1"/>
  <c r="C252" i="1"/>
  <c r="G252" i="1"/>
  <c r="H252" i="1"/>
  <c r="L252" i="1"/>
  <c r="M252" i="1"/>
  <c r="Q252" i="1"/>
  <c r="R252" i="1"/>
  <c r="V252" i="1"/>
  <c r="W252" i="1"/>
  <c r="C253" i="1"/>
  <c r="C254" i="1" s="1"/>
  <c r="G253" i="1"/>
  <c r="H253" i="1"/>
  <c r="L253" i="1"/>
  <c r="M253" i="1"/>
  <c r="Q253" i="1"/>
  <c r="R253" i="1"/>
  <c r="V253" i="1"/>
  <c r="W253" i="1"/>
  <c r="B253" i="1"/>
  <c r="B252" i="1"/>
  <c r="B248" i="1"/>
  <c r="B247" i="1"/>
  <c r="B243" i="1"/>
  <c r="B242" i="1"/>
  <c r="B238" i="1"/>
  <c r="B237" i="1"/>
  <c r="B233" i="1"/>
  <c r="B232" i="1"/>
  <c r="B228" i="1"/>
  <c r="B227" i="1"/>
  <c r="B223" i="1"/>
  <c r="B222" i="1"/>
  <c r="B218" i="1"/>
  <c r="B217" i="1"/>
  <c r="B213" i="1"/>
  <c r="B212" i="1"/>
  <c r="C208" i="1"/>
  <c r="G208" i="1"/>
  <c r="H208" i="1"/>
  <c r="L208" i="1"/>
  <c r="M208" i="1"/>
  <c r="K8" i="9" s="1"/>
  <c r="Q208" i="1"/>
  <c r="R208" i="1"/>
  <c r="O8" i="9" s="1"/>
  <c r="V208" i="1"/>
  <c r="W208" i="1"/>
  <c r="B208" i="1"/>
  <c r="C207" i="1"/>
  <c r="G207" i="1"/>
  <c r="H207" i="1"/>
  <c r="L207" i="1"/>
  <c r="M207" i="1"/>
  <c r="K7" i="9" s="1"/>
  <c r="Q207" i="1"/>
  <c r="R207" i="1"/>
  <c r="O7" i="9" s="1"/>
  <c r="V207" i="1"/>
  <c r="W207" i="1"/>
  <c r="B207" i="1"/>
  <c r="H204" i="1"/>
  <c r="C202" i="1"/>
  <c r="C2" i="9" s="1"/>
  <c r="G202" i="1"/>
  <c r="H202" i="1"/>
  <c r="G2" i="9" s="1"/>
  <c r="L202" i="1"/>
  <c r="M202" i="1"/>
  <c r="K2" i="9" s="1"/>
  <c r="Q202" i="1"/>
  <c r="R202" i="1"/>
  <c r="O2" i="9" s="1"/>
  <c r="V202" i="1"/>
  <c r="W202" i="1"/>
  <c r="S2" i="9" s="1"/>
  <c r="B202" i="1"/>
  <c r="G254" i="1" l="1"/>
  <c r="M209" i="1"/>
  <c r="K9" i="9" s="1"/>
  <c r="V224" i="1"/>
  <c r="W219" i="1"/>
  <c r="W209" i="1"/>
  <c r="H219" i="1"/>
  <c r="V244" i="1"/>
  <c r="O207" i="1"/>
  <c r="L7" i="9" s="1"/>
  <c r="Y237" i="1"/>
  <c r="T217" i="1"/>
  <c r="P17" i="9" s="1"/>
  <c r="R249" i="1"/>
  <c r="Q234" i="1"/>
  <c r="Q254" i="1"/>
  <c r="Q244" i="1"/>
  <c r="Q214" i="1"/>
  <c r="L209" i="1"/>
  <c r="O247" i="1"/>
  <c r="M219" i="1"/>
  <c r="K19" i="9" s="1"/>
  <c r="M239" i="1"/>
  <c r="K39" i="9" s="1"/>
  <c r="H2" i="17"/>
  <c r="W254" i="1"/>
  <c r="W234" i="1"/>
  <c r="W239" i="1"/>
  <c r="V229" i="1"/>
  <c r="W214" i="1"/>
  <c r="V249" i="1"/>
  <c r="V214" i="1"/>
  <c r="V209" i="1"/>
  <c r="V254" i="1"/>
  <c r="V234" i="1"/>
  <c r="Y252" i="1"/>
  <c r="Y243" i="1"/>
  <c r="Y228" i="1"/>
  <c r="Y222" i="1"/>
  <c r="Y202" i="1"/>
  <c r="T2" i="9" s="1"/>
  <c r="Q209" i="1"/>
  <c r="R234" i="1"/>
  <c r="O34" i="9" s="1"/>
  <c r="R214" i="1"/>
  <c r="O14" i="9" s="1"/>
  <c r="T242" i="1"/>
  <c r="P42" i="9" s="1"/>
  <c r="T207" i="1"/>
  <c r="P7" i="9" s="1"/>
  <c r="Q239" i="1"/>
  <c r="Q219" i="1"/>
  <c r="Q249" i="1"/>
  <c r="Q229" i="1"/>
  <c r="Q224" i="1"/>
  <c r="R219" i="1"/>
  <c r="O19" i="9" s="1"/>
  <c r="L239" i="1"/>
  <c r="L224" i="1"/>
  <c r="M214" i="1"/>
  <c r="K14" i="9" s="1"/>
  <c r="M254" i="1"/>
  <c r="L249" i="1"/>
  <c r="L229" i="1"/>
  <c r="M234" i="1"/>
  <c r="K34" i="9" s="1"/>
  <c r="L254" i="1"/>
  <c r="L244" i="1"/>
  <c r="L219" i="1"/>
  <c r="J252" i="1"/>
  <c r="J218" i="1"/>
  <c r="J219" i="1" s="1"/>
  <c r="J212" i="1"/>
  <c r="H239" i="1"/>
  <c r="G239" i="1"/>
  <c r="H214" i="1"/>
  <c r="G229" i="1"/>
  <c r="H234" i="1"/>
  <c r="G249" i="1"/>
  <c r="G219" i="1"/>
  <c r="J227" i="1"/>
  <c r="E237" i="1"/>
  <c r="C219" i="1"/>
  <c r="C209" i="1"/>
  <c r="C239" i="1"/>
  <c r="Y229" i="1"/>
  <c r="E252" i="1"/>
  <c r="E248" i="1"/>
  <c r="E249" i="1" s="1"/>
  <c r="E243" i="1"/>
  <c r="E244" i="1" s="1"/>
  <c r="E228" i="1"/>
  <c r="E217" i="1"/>
  <c r="E212" i="1"/>
  <c r="O253" i="1"/>
  <c r="O248" i="1"/>
  <c r="O242" i="1"/>
  <c r="L42" i="9" s="1"/>
  <c r="O237" i="1"/>
  <c r="L37" i="9" s="1"/>
  <c r="O233" i="1"/>
  <c r="L33" i="9" s="1"/>
  <c r="O227" i="1"/>
  <c r="L27" i="9" s="1"/>
  <c r="O217" i="1"/>
  <c r="L17" i="9" s="1"/>
  <c r="O212" i="1"/>
  <c r="L12" i="9" s="1"/>
  <c r="T247" i="1"/>
  <c r="T227" i="1"/>
  <c r="P27" i="9" s="1"/>
  <c r="T208" i="1"/>
  <c r="P8" i="9" s="1"/>
  <c r="T202" i="1"/>
  <c r="P2" i="9" s="1"/>
  <c r="Y248" i="1"/>
  <c r="Y213" i="1"/>
  <c r="E227" i="1"/>
  <c r="O232" i="1"/>
  <c r="L32" i="9" s="1"/>
  <c r="J248" i="1"/>
  <c r="J242" i="1"/>
  <c r="J233" i="1"/>
  <c r="J217" i="1"/>
  <c r="J208" i="1"/>
  <c r="J203" i="1"/>
  <c r="Y253" i="1"/>
  <c r="Y247" i="1"/>
  <c r="Y238" i="1"/>
  <c r="Y233" i="1"/>
  <c r="Y223" i="1"/>
  <c r="Y218" i="1"/>
  <c r="Y212" i="1"/>
  <c r="Y208" i="1"/>
  <c r="E233" i="1"/>
  <c r="E234" i="1" s="1"/>
  <c r="E222" i="1"/>
  <c r="O222" i="1"/>
  <c r="L22" i="9" s="1"/>
  <c r="O202" i="1"/>
  <c r="L2" i="9" s="1"/>
  <c r="T252" i="1"/>
  <c r="T243" i="1"/>
  <c r="P43" i="9" s="1"/>
  <c r="T238" i="1"/>
  <c r="P38" i="9" s="1"/>
  <c r="T232" i="1"/>
  <c r="P32" i="9" s="1"/>
  <c r="T223" i="1"/>
  <c r="P23" i="9" s="1"/>
  <c r="T218" i="1"/>
  <c r="P18" i="9" s="1"/>
  <c r="T212" i="1"/>
  <c r="P12" i="9" s="1"/>
  <c r="O238" i="1"/>
  <c r="L38" i="9" s="1"/>
  <c r="T248" i="1"/>
  <c r="O208" i="1"/>
  <c r="L8" i="9" s="1"/>
  <c r="Y242" i="1"/>
  <c r="Y227" i="1"/>
  <c r="O223" i="1"/>
  <c r="L23" i="9" s="1"/>
  <c r="T233" i="1"/>
  <c r="P33" i="9" s="1"/>
  <c r="Y207" i="1"/>
  <c r="E203" i="1"/>
  <c r="J253" i="1"/>
  <c r="J247" i="1"/>
  <c r="J237" i="1"/>
  <c r="J232" i="1"/>
  <c r="J228" i="1"/>
  <c r="J222" i="1"/>
  <c r="J213" i="1"/>
  <c r="O203" i="1"/>
  <c r="L3" i="9" s="1"/>
  <c r="T203" i="1"/>
  <c r="P3" i="9" s="1"/>
  <c r="Y203" i="1"/>
  <c r="Y249" i="1"/>
  <c r="Y232" i="1"/>
  <c r="Y217" i="1"/>
  <c r="T253" i="1"/>
  <c r="T237" i="1"/>
  <c r="P37" i="9" s="1"/>
  <c r="T228" i="1"/>
  <c r="P28" i="9" s="1"/>
  <c r="T222" i="1"/>
  <c r="P22" i="9" s="1"/>
  <c r="T213" i="1"/>
  <c r="P13" i="9" s="1"/>
  <c r="O254" i="1"/>
  <c r="O228" i="1"/>
  <c r="L28" i="9" s="1"/>
  <c r="O213" i="1"/>
  <c r="L13" i="9" s="1"/>
  <c r="O252" i="1"/>
  <c r="O243" i="1"/>
  <c r="L43" i="9" s="1"/>
  <c r="O218" i="1"/>
  <c r="L18" i="9" s="1"/>
  <c r="J249" i="1"/>
  <c r="J238" i="1"/>
  <c r="J223" i="1"/>
  <c r="J207" i="1"/>
  <c r="J202" i="1"/>
  <c r="H2" i="9" s="1"/>
  <c r="J244" i="1"/>
  <c r="E242" i="1"/>
  <c r="E218" i="1"/>
  <c r="E208" i="1"/>
  <c r="E209" i="1" s="1"/>
  <c r="E223" i="1"/>
  <c r="E253" i="1"/>
  <c r="E247" i="1"/>
  <c r="E238" i="1"/>
  <c r="E213" i="1"/>
  <c r="E207" i="1"/>
  <c r="R204" i="1"/>
  <c r="O4" i="9" s="1"/>
  <c r="B219" i="1"/>
  <c r="B229" i="1"/>
  <c r="B239" i="1"/>
  <c r="B249" i="1"/>
  <c r="R254" i="1"/>
  <c r="H254" i="1"/>
  <c r="Q204" i="1"/>
  <c r="R209" i="1"/>
  <c r="O9" i="9" s="1"/>
  <c r="H209" i="1"/>
  <c r="W224" i="1"/>
  <c r="M224" i="1"/>
  <c r="K24" i="9" s="1"/>
  <c r="C224" i="1"/>
  <c r="V219" i="1"/>
  <c r="L214" i="1"/>
  <c r="B209" i="1"/>
  <c r="G209" i="1"/>
  <c r="V239" i="1"/>
  <c r="L234" i="1"/>
  <c r="H229" i="1"/>
  <c r="G204" i="1"/>
  <c r="H249" i="1"/>
  <c r="W244" i="1"/>
  <c r="M244" i="1"/>
  <c r="K44" i="9" s="1"/>
  <c r="C244" i="1"/>
  <c r="R229" i="1"/>
  <c r="O29" i="9" s="1"/>
  <c r="B214" i="1"/>
  <c r="B224" i="1"/>
  <c r="B234" i="1"/>
  <c r="B244" i="1"/>
  <c r="B254" i="1"/>
  <c r="R224" i="1"/>
  <c r="O24" i="9" s="1"/>
  <c r="H224" i="1"/>
  <c r="W249" i="1"/>
  <c r="M249" i="1"/>
  <c r="C249" i="1"/>
  <c r="R244" i="1"/>
  <c r="O44" i="9" s="1"/>
  <c r="H244" i="1"/>
  <c r="W229" i="1"/>
  <c r="M229" i="1"/>
  <c r="K29" i="9" s="1"/>
  <c r="C229" i="1"/>
  <c r="R239" i="1"/>
  <c r="O39" i="9" s="1"/>
  <c r="E202" i="1"/>
  <c r="D2" i="9" s="1"/>
  <c r="O209" i="1" l="1"/>
  <c r="L9" i="9" s="1"/>
  <c r="Y219" i="1"/>
  <c r="J254" i="1"/>
  <c r="Y224" i="1"/>
  <c r="J229" i="1"/>
  <c r="Y254" i="1"/>
  <c r="J209" i="1"/>
  <c r="T239" i="1"/>
  <c r="P39" i="9" s="1"/>
  <c r="T224" i="1"/>
  <c r="P24" i="9" s="1"/>
  <c r="O234" i="1"/>
  <c r="L34" i="9" s="1"/>
  <c r="Y244" i="1"/>
  <c r="Y214" i="1"/>
  <c r="Y204" i="1"/>
  <c r="T219" i="1"/>
  <c r="P19" i="9" s="1"/>
  <c r="T244" i="1"/>
  <c r="P44" i="9" s="1"/>
  <c r="O249" i="1"/>
  <c r="J234" i="1"/>
  <c r="E229" i="1"/>
  <c r="T209" i="1"/>
  <c r="P9" i="9" s="1"/>
  <c r="Y234" i="1"/>
  <c r="J214" i="1"/>
  <c r="Y209" i="1"/>
  <c r="Y239" i="1"/>
  <c r="T234" i="1"/>
  <c r="P34" i="9" s="1"/>
  <c r="O239" i="1"/>
  <c r="L39" i="9" s="1"/>
  <c r="O224" i="1"/>
  <c r="L24" i="9" s="1"/>
  <c r="T249" i="1"/>
  <c r="T214" i="1"/>
  <c r="P14" i="9" s="1"/>
  <c r="T254" i="1"/>
  <c r="T229" i="1"/>
  <c r="P29" i="9" s="1"/>
  <c r="T204" i="1"/>
  <c r="P4" i="9" s="1"/>
  <c r="O214" i="1"/>
  <c r="L14" i="9" s="1"/>
  <c r="O219" i="1"/>
  <c r="L19" i="9" s="1"/>
  <c r="O229" i="1"/>
  <c r="L29" i="9" s="1"/>
  <c r="O244" i="1"/>
  <c r="L44" i="9" s="1"/>
  <c r="O204" i="1"/>
  <c r="L4" i="9" s="1"/>
  <c r="J239" i="1"/>
  <c r="J224" i="1"/>
  <c r="E219" i="1"/>
  <c r="E239" i="1"/>
  <c r="E254" i="1"/>
  <c r="E214" i="1"/>
  <c r="E224" i="1"/>
  <c r="E204" i="1"/>
  <c r="V204" i="1"/>
  <c r="M204" i="1"/>
  <c r="K4" i="9" s="1"/>
  <c r="W204" i="1"/>
  <c r="B204" i="1"/>
  <c r="C204" i="1"/>
  <c r="L204" i="1"/>
  <c r="J204" i="1" l="1"/>
</calcChain>
</file>

<file path=xl/sharedStrings.xml><?xml version="1.0" encoding="utf-8"?>
<sst xmlns="http://schemas.openxmlformats.org/spreadsheetml/2006/main" count="424" uniqueCount="159">
  <si>
    <t>MCTS-1</t>
  </si>
  <si>
    <t>MCTS-5</t>
  </si>
  <si>
    <t>MCTS-10</t>
  </si>
  <si>
    <t>MCTS-15</t>
  </si>
  <si>
    <t>MCTS-20</t>
  </si>
  <si>
    <t>Average</t>
  </si>
  <si>
    <t>Std. Dev</t>
  </si>
  <si>
    <t>Std. Err</t>
  </si>
  <si>
    <t>Average Map 1</t>
  </si>
  <si>
    <t>Std. Dev Map 1</t>
  </si>
  <si>
    <t>Std. Err Map 1</t>
  </si>
  <si>
    <t>Average Map 2</t>
  </si>
  <si>
    <t>Std. Dev Map 2</t>
  </si>
  <si>
    <t>Std. Err Map 2</t>
  </si>
  <si>
    <t>Average Map 3</t>
  </si>
  <si>
    <t>Std. Dev Map 3</t>
  </si>
  <si>
    <t>Std. Err Map 3</t>
  </si>
  <si>
    <t>Average Map 4</t>
  </si>
  <si>
    <t>Std. Dev Map 4</t>
  </si>
  <si>
    <t>Std. Err Map 4</t>
  </si>
  <si>
    <t>Average Map5</t>
  </si>
  <si>
    <t>Std. Dev Map 5</t>
  </si>
  <si>
    <t>Std. Err Map 5</t>
  </si>
  <si>
    <t>Average Map 6</t>
  </si>
  <si>
    <t>Std. Dev Map 6</t>
  </si>
  <si>
    <t>Std. Err Map 6</t>
  </si>
  <si>
    <t>Average Map 7</t>
  </si>
  <si>
    <t>Std. Dev Map 7</t>
  </si>
  <si>
    <t>Std. Err Map 7</t>
  </si>
  <si>
    <t>Average Map 8</t>
  </si>
  <si>
    <t>Std. Dev Map 8</t>
  </si>
  <si>
    <t>Std. Err Map 8</t>
  </si>
  <si>
    <t>Average Map 9</t>
  </si>
  <si>
    <t>Std. Dev Map 9</t>
  </si>
  <si>
    <t>Std. Err Map 9</t>
  </si>
  <si>
    <t>Average Map 10</t>
  </si>
  <si>
    <t>Std. Dev Map 10</t>
  </si>
  <si>
    <t>Std. Err Map 10</t>
  </si>
  <si>
    <t>CMA-1</t>
  </si>
  <si>
    <t>CMA-5</t>
  </si>
  <si>
    <t>CMA-10</t>
  </si>
  <si>
    <t>CMA-15</t>
  </si>
  <si>
    <t>CMA-20</t>
  </si>
  <si>
    <t>UCT-1</t>
  </si>
  <si>
    <t>UCT-5</t>
  </si>
  <si>
    <t>UCT-10</t>
  </si>
  <si>
    <t>UCT-15</t>
  </si>
  <si>
    <t>UCT-20</t>
  </si>
  <si>
    <t>GA-1</t>
  </si>
  <si>
    <t>GA-5</t>
  </si>
  <si>
    <t>GA-10</t>
  </si>
  <si>
    <t>GA-15</t>
  </si>
  <si>
    <t>GA-20</t>
  </si>
  <si>
    <t>Ratio-1</t>
  </si>
  <si>
    <t>Ratio-5</t>
  </si>
  <si>
    <t>Ratio-10</t>
  </si>
  <si>
    <t>Ratio-15</t>
  </si>
  <si>
    <t>Ratio-20</t>
  </si>
  <si>
    <t>RATIO-MCTS-1</t>
  </si>
  <si>
    <t>RATIO-MCTS-5</t>
  </si>
  <si>
    <t>RATIO-MCTS-10</t>
  </si>
  <si>
    <t>RATIO-MCTS-15</t>
  </si>
  <si>
    <t>RATIO-MCTS-20</t>
  </si>
  <si>
    <t>RATIO-CMA-1</t>
  </si>
  <si>
    <t>RATIO-CMA-5</t>
  </si>
  <si>
    <t>RATIO-CMA-10</t>
  </si>
  <si>
    <t>RATIO-CMA-15</t>
  </si>
  <si>
    <t>RATIO-CMA-20</t>
  </si>
  <si>
    <t>RATIO-UCT-1</t>
  </si>
  <si>
    <t>RATIO-UCT-5</t>
  </si>
  <si>
    <t>RATIO-UCT-10</t>
  </si>
  <si>
    <t>RATIO-UCT-15</t>
  </si>
  <si>
    <t>RATIO-UCT-20</t>
  </si>
  <si>
    <t>RATIO-GA-1</t>
  </si>
  <si>
    <t>RATIO-GA-5</t>
  </si>
  <si>
    <t>RATIO-GA-10</t>
  </si>
  <si>
    <t>RATIO-GA-15</t>
  </si>
  <si>
    <t>RATIO-GA-20</t>
  </si>
  <si>
    <t>ALL WAYPOINTS:</t>
  </si>
  <si>
    <t>Waypoints MCTS vs. CMA Macroactions != 1</t>
  </si>
  <si>
    <t>Time Steps MCTS vs. CMA Macroactions != 1</t>
  </si>
  <si>
    <t>ALL, TIME STEPS:</t>
  </si>
  <si>
    <t>ALL, RATIO:</t>
  </si>
  <si>
    <t>Ratio MCTS vs. CMA Macroactions != 1</t>
  </si>
  <si>
    <t>C-Ratio 1</t>
  </si>
  <si>
    <t>C-Ratio 5</t>
  </si>
  <si>
    <t>C-Ratio 10</t>
  </si>
  <si>
    <t>C-Ratio 15</t>
  </si>
  <si>
    <t>C-Ratio 20</t>
  </si>
  <si>
    <t>Conditional Ratio</t>
  </si>
  <si>
    <t>C-RATIO-MCTS-1</t>
  </si>
  <si>
    <t>C-RATIO-MCTS-5</t>
  </si>
  <si>
    <t>C-RATIO-MCTS-10</t>
  </si>
  <si>
    <t>C-RATIO-MCTS-15</t>
  </si>
  <si>
    <t>C-RATIO-MCTS-20</t>
  </si>
  <si>
    <t>C-RATIO-CMA-1</t>
  </si>
  <si>
    <t>C-RATIO-CMA-5</t>
  </si>
  <si>
    <t>C-RATIO-CMA-10</t>
  </si>
  <si>
    <t>C-RATIO-CMA-15</t>
  </si>
  <si>
    <t>C-RATIO-CMA-20</t>
  </si>
  <si>
    <t>C-RATIO-UCT-1</t>
  </si>
  <si>
    <t>C-RATIO-UCT-5</t>
  </si>
  <si>
    <t>C-RATIO-UCT-10</t>
  </si>
  <si>
    <t>C-RATIO-UCT-15</t>
  </si>
  <si>
    <t>C-RATIO-GA-1</t>
  </si>
  <si>
    <t>C-RATIO-GA-5</t>
  </si>
  <si>
    <t>C-RATIO-GA-10</t>
  </si>
  <si>
    <t>C-RATIO-GA-15</t>
  </si>
  <si>
    <t>C-RATIO-GA-20</t>
  </si>
  <si>
    <t>C-RATIO-UCT-20</t>
  </si>
  <si>
    <t>ALL, C-RATIO:</t>
  </si>
  <si>
    <t>Best Map 1</t>
  </si>
  <si>
    <t>Min Map 1</t>
  </si>
  <si>
    <t>Min Map 2</t>
  </si>
  <si>
    <t>Min Map 3</t>
  </si>
  <si>
    <t>Min Map 4</t>
  </si>
  <si>
    <t>Min Map 5</t>
  </si>
  <si>
    <t>Min Map 6</t>
  </si>
  <si>
    <t>Min Map 7</t>
  </si>
  <si>
    <t>Min Map 8</t>
  </si>
  <si>
    <t>Min Map 9</t>
  </si>
  <si>
    <t>Min Map 10</t>
  </si>
  <si>
    <t>Min in Map</t>
  </si>
  <si>
    <t>WCCI</t>
  </si>
  <si>
    <t>MCTS</t>
  </si>
  <si>
    <t>CMA</t>
  </si>
  <si>
    <t>GA</t>
  </si>
  <si>
    <t>UCT</t>
  </si>
  <si>
    <t>MIN</t>
  </si>
  <si>
    <t>Best Map 2</t>
  </si>
  <si>
    <t>Best Map 3</t>
  </si>
  <si>
    <t>Best Map 4</t>
  </si>
  <si>
    <t>Best Map 5</t>
  </si>
  <si>
    <t>Best Map 6</t>
  </si>
  <si>
    <t>Best Map 7</t>
  </si>
  <si>
    <t>Best Map 8</t>
  </si>
  <si>
    <t>Best Map 9</t>
  </si>
  <si>
    <t>Best Map 10</t>
  </si>
  <si>
    <t>Num Waypoints</t>
  </si>
  <si>
    <t>MCTS-15P</t>
  </si>
  <si>
    <t>MCTS-1P</t>
  </si>
  <si>
    <t>MCTS-5P</t>
  </si>
  <si>
    <t>MCTS-10P</t>
  </si>
  <si>
    <t>MCTS-20P</t>
  </si>
  <si>
    <t>CMA-1P</t>
  </si>
  <si>
    <t>CMA-5P</t>
  </si>
  <si>
    <t>CMA-10P</t>
  </si>
  <si>
    <t>CMA-15P</t>
  </si>
  <si>
    <t>CMA-20P</t>
  </si>
  <si>
    <t>GA-1P</t>
  </si>
  <si>
    <t>GA-5P</t>
  </si>
  <si>
    <t>GA-10P</t>
  </si>
  <si>
    <t>GA-15P</t>
  </si>
  <si>
    <t>GA-20P</t>
  </si>
  <si>
    <t>UCT-1P</t>
  </si>
  <si>
    <t>UCT-5P</t>
  </si>
  <si>
    <t>UCT-10P</t>
  </si>
  <si>
    <t>UCT-15P</t>
  </si>
  <si>
    <t>UCT-20P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</si>
</sst>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Waypoints</c:v>
          </c:tx>
          <c:dLbls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728811448123898E-2"/>
                  <c:y val="-4.840350271868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(MCTS!$B$204,MCTS!$G$204,MCTS!$L$204,MCTS!$Q$204,MCTS!$V$204)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0.60674340772197144</c:v>
                  </c:pt>
                  <c:pt idx="3">
                    <c:v>0.45589163836338104</c:v>
                  </c:pt>
                  <c:pt idx="4">
                    <c:v>0</c:v>
                  </c:pt>
                </c:numCache>
              </c:numRef>
            </c:plus>
            <c:minus>
              <c:numRef>
                <c:f>(MCTS!$B$204,MCTS!$G$204,MCTS!$L$204,MCTS!$Q$204,MCTS!$V$204)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0.60674340772197144</c:v>
                  </c:pt>
                  <c:pt idx="3">
                    <c:v>0.45589163836338104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(MCTS!$B$1,MCTS!$G$1,MCTS!$L$1,MCTS!$Q$1,MCTS!$V$1)</c:f>
              <c:strCache>
                <c:ptCount val="5"/>
                <c:pt idx="0">
                  <c:v>MCTS-1</c:v>
                </c:pt>
                <c:pt idx="1">
                  <c:v>MCTS-5</c:v>
                </c:pt>
                <c:pt idx="2">
                  <c:v>MCTS-10</c:v>
                </c:pt>
                <c:pt idx="3">
                  <c:v>MCTS-15</c:v>
                </c:pt>
                <c:pt idx="4">
                  <c:v>MCTS-20</c:v>
                </c:pt>
              </c:strCache>
            </c:strRef>
          </c:cat>
          <c:val>
            <c:numRef>
              <c:f>(MCTS!$D$202,MCTS!$I$202,MCTS!$N$202,MCTS!$S$202,MCTS!$X$202)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0.9655833333333329</c:v>
                </c:pt>
                <c:pt idx="3">
                  <c:v>0.99933333333333341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57184"/>
        <c:axId val="85209856"/>
      </c:lineChart>
      <c:catAx>
        <c:axId val="8415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85209856"/>
        <c:crosses val="autoZero"/>
        <c:auto val="1"/>
        <c:lblAlgn val="ctr"/>
        <c:lblOffset val="100"/>
        <c:noMultiLvlLbl val="0"/>
      </c:catAx>
      <c:valAx>
        <c:axId val="85209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41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Steps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(CMA!$C$204,CMA!$H$204,CMA!$M$204,CMA!$R$204,CMA!$W$204)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47.449400278707898</c:v>
                  </c:pt>
                  <c:pt idx="3">
                    <c:v>47.147950476885562</c:v>
                  </c:pt>
                  <c:pt idx="4">
                    <c:v>0</c:v>
                  </c:pt>
                </c:numCache>
              </c:numRef>
            </c:plus>
            <c:minus>
              <c:numRef>
                <c:f>(CMA!$C$204,CMA!$H$204,CMA!$M$204,CMA!$R$204,CMA!$W$204)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47.449400278707898</c:v>
                  </c:pt>
                  <c:pt idx="3">
                    <c:v>47.147950476885562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(CMA!$C$1,CMA!$H$1,CMA!$M$1,CMA!$R$1,CMA!$W$1)</c:f>
              <c:strCache>
                <c:ptCount val="5"/>
                <c:pt idx="0">
                  <c:v>CMA-1</c:v>
                </c:pt>
                <c:pt idx="1">
                  <c:v>CMA-5</c:v>
                </c:pt>
                <c:pt idx="2">
                  <c:v>CMA-10</c:v>
                </c:pt>
                <c:pt idx="3">
                  <c:v>CMA-15</c:v>
                </c:pt>
                <c:pt idx="4">
                  <c:v>CMA-20</c:v>
                </c:pt>
              </c:strCache>
            </c:strRef>
          </c:cat>
          <c:val>
            <c:numRef>
              <c:f>(CMA!$C$202,CMA!$H$202,CMA!$M$202,CMA!$R$202,CMA!$W$202)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3641.6350000000002</c:v>
                </c:pt>
                <c:pt idx="3">
                  <c:v>3558.68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85536"/>
        <c:axId val="67587072"/>
      </c:lineChart>
      <c:catAx>
        <c:axId val="675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67587072"/>
        <c:crosses val="autoZero"/>
        <c:auto val="1"/>
        <c:lblAlgn val="ctr"/>
        <c:lblOffset val="100"/>
        <c:noMultiLvlLbl val="0"/>
      </c:catAx>
      <c:valAx>
        <c:axId val="67587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58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CMA!$B$1</c:f>
              <c:strCache>
                <c:ptCount val="1"/>
                <c:pt idx="0">
                  <c:v>CMA-1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(CMA!$D$207,CMA!$D$212,CMA!$D$217,CMA!$D$222,CMA!$D$227,CMA!$D$232,CMA!$D$237,CMA!$D$242,CMA!$D$247,CMA!$D$252)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CMA!$G$1</c:f>
              <c:strCache>
                <c:ptCount val="1"/>
                <c:pt idx="0">
                  <c:v>CMA-5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(CMA!$I$207,CMA!$I$212,CMA!$I$217,CMA!$I$222,CMA!$I$227,CMA!$I$232,CMA!$I$237,CMA!$I$242,CMA!$I$247,CMA!$I$252)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CMA!$L$1</c:f>
              <c:strCache>
                <c:ptCount val="1"/>
                <c:pt idx="0">
                  <c:v>CMA-10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(CMA!$N$207,CMA!$N$212,CMA!$N$217,CMA!$N$222,CMA!$N$227,CMA!$N$232,CMA!$N$237,CMA!$N$242,CMA!$N$247,CMA!$N$252)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0.98666666666666669</c:v>
                </c:pt>
                <c:pt idx="8">
                  <c:v>0.91000000000000014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CMA!$Q$1</c:f>
              <c:strCache>
                <c:ptCount val="1"/>
                <c:pt idx="0">
                  <c:v>CMA-15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(CMA!$S$207,CMA!$S$212,CMA!$S$217,CMA!$S$222,CMA!$S$227,CMA!$S$232,CMA!$S$237,CMA!$S$242,CMA!$S$247,CMA!$S$252)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0.99124999999999996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0.93499999999999994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CMA!$V$1</c:f>
              <c:strCache>
                <c:ptCount val="1"/>
                <c:pt idx="0">
                  <c:v>CMA-20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(CMA!$X$207,CMA!$X$212,CMA!$X$217,CMA!$X$222,CMA!$X$227,CMA!$X$232,CMA!$X$237,CMA!$X$242,CMA!$X$247,CMA!$X$252)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19072"/>
        <c:axId val="67629056"/>
      </c:barChart>
      <c:catAx>
        <c:axId val="676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67629056"/>
        <c:crosses val="autoZero"/>
        <c:auto val="1"/>
        <c:lblAlgn val="ctr"/>
        <c:lblOffset val="100"/>
        <c:noMultiLvlLbl val="0"/>
      </c:catAx>
      <c:valAx>
        <c:axId val="67629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61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CMA!$C$1</c:f>
              <c:strCache>
                <c:ptCount val="1"/>
                <c:pt idx="0">
                  <c:v>CMA-1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(CMA!$C$207,CMA!$C$212,CMA!$C$217,CMA!$C$222,CMA!$C$227,CMA!$C$232,CMA!$C$237,CMA!$C$242,CMA!$C$247,CMA!$C$252)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CMA!$H$1</c:f>
              <c:strCache>
                <c:ptCount val="1"/>
                <c:pt idx="0">
                  <c:v>CMA-5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(CMA!$H$207,CMA!$H$212,CMA!$H$217,CMA!$H$222,CMA!$H$227,CMA!$H$232,CMA!$H$237,CMA!$H$242,CMA!$H$247,CMA!$H$252)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CMA!$M$1</c:f>
              <c:strCache>
                <c:ptCount val="1"/>
                <c:pt idx="0">
                  <c:v>CMA-10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(CMA!$M$207,CMA!$M$212,CMA!$M$217,CMA!$M$222,CMA!$M$227,CMA!$M$232,CMA!$M$237,CMA!$M$242,CMA!$M$247,CMA!$M$252)</c:f>
              <c:numCache>
                <c:formatCode>0.00</c:formatCode>
                <c:ptCount val="10"/>
                <c:pt idx="0">
                  <c:v>3892.4</c:v>
                </c:pt>
                <c:pt idx="1">
                  <c:v>3300.6</c:v>
                </c:pt>
                <c:pt idx="2">
                  <c:v>3073.45</c:v>
                </c:pt>
                <c:pt idx="3">
                  <c:v>3966.45</c:v>
                </c:pt>
                <c:pt idx="4">
                  <c:v>4246.95</c:v>
                </c:pt>
                <c:pt idx="5">
                  <c:v>2744.55</c:v>
                </c:pt>
                <c:pt idx="6">
                  <c:v>2872.2</c:v>
                </c:pt>
                <c:pt idx="7">
                  <c:v>3360.8</c:v>
                </c:pt>
                <c:pt idx="8">
                  <c:v>4637.7</c:v>
                </c:pt>
                <c:pt idx="9">
                  <c:v>4321.25</c:v>
                </c:pt>
              </c:numCache>
            </c:numRef>
          </c:val>
        </c:ser>
        <c:ser>
          <c:idx val="3"/>
          <c:order val="3"/>
          <c:tx>
            <c:strRef>
              <c:f>CMA!$R$1</c:f>
              <c:strCache>
                <c:ptCount val="1"/>
                <c:pt idx="0">
                  <c:v>CMA-15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(CMA!$R$207,CMA!$R$212,CMA!$R$217,CMA!$R$222,CMA!$R$227,CMA!$R$232,CMA!$R$237,CMA!$R$242,CMA!$R$247,CMA!$R$252)</c:f>
              <c:numCache>
                <c:formatCode>0.00</c:formatCode>
                <c:ptCount val="10"/>
                <c:pt idx="0">
                  <c:v>3793.15</c:v>
                </c:pt>
                <c:pt idx="1">
                  <c:v>3189.6</c:v>
                </c:pt>
                <c:pt idx="2">
                  <c:v>3024.5</c:v>
                </c:pt>
                <c:pt idx="3">
                  <c:v>3781.45</c:v>
                </c:pt>
                <c:pt idx="4">
                  <c:v>4062.6</c:v>
                </c:pt>
                <c:pt idx="5">
                  <c:v>2742.5</c:v>
                </c:pt>
                <c:pt idx="6">
                  <c:v>2816.05</c:v>
                </c:pt>
                <c:pt idx="7">
                  <c:v>3286.35</c:v>
                </c:pt>
                <c:pt idx="8">
                  <c:v>4650.45</c:v>
                </c:pt>
                <c:pt idx="9">
                  <c:v>4240.1499999999996</c:v>
                </c:pt>
              </c:numCache>
            </c:numRef>
          </c:val>
        </c:ser>
        <c:ser>
          <c:idx val="4"/>
          <c:order val="4"/>
          <c:tx>
            <c:strRef>
              <c:f>CMA!$W$1</c:f>
              <c:strCache>
                <c:ptCount val="1"/>
                <c:pt idx="0">
                  <c:v>CMA-20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(CMA!$W$207,CMA!$W$212,CMA!$W$217,CMA!$W$222,CMA!$W$227,CMA!$W$232,CMA!$W$237,CMA!$W$242,CMA!$W$247,CMA!$W$252)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52224"/>
        <c:axId val="67654016"/>
      </c:barChart>
      <c:catAx>
        <c:axId val="676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7654016"/>
        <c:crosses val="autoZero"/>
        <c:auto val="1"/>
        <c:lblAlgn val="ctr"/>
        <c:lblOffset val="100"/>
        <c:noMultiLvlLbl val="0"/>
      </c:catAx>
      <c:valAx>
        <c:axId val="67654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6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(CMA!$E$204,CMA!$J$204,CMA!$O$204,CMA!$T$204,CMA!$Y$204)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1.8329105141167847</c:v>
                  </c:pt>
                  <c:pt idx="3">
                    <c:v>2.1969642005820775</c:v>
                  </c:pt>
                  <c:pt idx="4">
                    <c:v>0</c:v>
                  </c:pt>
                </c:numCache>
              </c:numRef>
            </c:plus>
            <c:minus>
              <c:numRef>
                <c:f>(CMA!$E$204,CMA!$J$204,CMA!$O$204,CMA!$T$204,CMA!$Y$204)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1.8329105141167847</c:v>
                  </c:pt>
                  <c:pt idx="3">
                    <c:v>2.1969642005820775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(CMA!$E$1,CMA!$J$1,CMA!$O$1,CMA!$T$1,CMA!$Y$1)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(CMA!$E$202,CMA!$J$202,CMA!$O$202,CMA!$T$202,CMA!$Y$202)</c:f>
              <c:numCache>
                <c:formatCode>0.00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102.11885077422583</c:v>
                </c:pt>
                <c:pt idx="3">
                  <c:v>100.23505570263067</c:v>
                </c:pt>
                <c:pt idx="4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70784"/>
        <c:axId val="67672320"/>
      </c:lineChart>
      <c:catAx>
        <c:axId val="676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7672320"/>
        <c:crosses val="autoZero"/>
        <c:auto val="1"/>
        <c:lblAlgn val="ctr"/>
        <c:lblOffset val="100"/>
        <c:noMultiLvlLbl val="0"/>
      </c:catAx>
      <c:valAx>
        <c:axId val="67672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6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CMA!$E$1</c:f>
              <c:strCache>
                <c:ptCount val="1"/>
                <c:pt idx="0">
                  <c:v>Ratio-1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(CMA!$E$207,CMA!$E$212,CMA!$E$217,CMA!$E$222,CMA!$E$227,CMA!$E$232,CMA!$E$237,CMA!$E$242,CMA!$E$247,CMA!$E$252)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CMA!$J$1</c:f>
              <c:strCache>
                <c:ptCount val="1"/>
                <c:pt idx="0">
                  <c:v>Ratio-5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(CMA!$J$207,CMA!$J$212,CMA!$J$217,CMA!$J$222,CMA!$J$227,CMA!$J$232,CMA!$J$237,CMA!$J$242,CMA!$J$247,CMA!$J$252)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ser>
          <c:idx val="2"/>
          <c:order val="2"/>
          <c:tx>
            <c:strRef>
              <c:f>CMA!$O$1</c:f>
              <c:strCache>
                <c:ptCount val="1"/>
                <c:pt idx="0">
                  <c:v>Ratio-10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(CMA!$O$207,CMA!$O$212,CMA!$O$217,CMA!$O$222,CMA!$O$227,CMA!$O$232,CMA!$O$237,CMA!$O$242,CMA!$O$247,CMA!$O$252)</c:f>
              <c:numCache>
                <c:formatCode>0.00</c:formatCode>
                <c:ptCount val="10"/>
                <c:pt idx="0">
                  <c:v>97.309999999999974</c:v>
                </c:pt>
                <c:pt idx="1">
                  <c:v>82.515000000000001</c:v>
                </c:pt>
                <c:pt idx="2">
                  <c:v>76.836249999999993</c:v>
                </c:pt>
                <c:pt idx="3">
                  <c:v>99.161249999999995</c:v>
                </c:pt>
                <c:pt idx="4">
                  <c:v>106.17374999999997</c:v>
                </c:pt>
                <c:pt idx="5">
                  <c:v>91.485000000000014</c:v>
                </c:pt>
                <c:pt idx="6">
                  <c:v>95.74</c:v>
                </c:pt>
                <c:pt idx="7">
                  <c:v>113.76848484848483</c:v>
                </c:pt>
                <c:pt idx="8">
                  <c:v>171.77377289377284</c:v>
                </c:pt>
                <c:pt idx="9">
                  <c:v>86.424999999999983</c:v>
                </c:pt>
              </c:numCache>
            </c:numRef>
          </c:val>
        </c:ser>
        <c:ser>
          <c:idx val="3"/>
          <c:order val="3"/>
          <c:tx>
            <c:strRef>
              <c:f>CMA!$T$1</c:f>
              <c:strCache>
                <c:ptCount val="1"/>
                <c:pt idx="0">
                  <c:v>Ratio-15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(CMA!$T$207,CMA!$T$212,CMA!$T$217,CMA!$T$222,CMA!$T$227,CMA!$T$232,CMA!$T$237,CMA!$T$242,CMA!$T$247,CMA!$T$252)</c:f>
              <c:numCache>
                <c:formatCode>0.00</c:formatCode>
                <c:ptCount val="10"/>
                <c:pt idx="0">
                  <c:v>94.828749999999999</c:v>
                </c:pt>
                <c:pt idx="1">
                  <c:v>79.739999999999995</c:v>
                </c:pt>
                <c:pt idx="2">
                  <c:v>75.612499999999983</c:v>
                </c:pt>
                <c:pt idx="3">
                  <c:v>95.392424242424241</c:v>
                </c:pt>
                <c:pt idx="4">
                  <c:v>101.565</c:v>
                </c:pt>
                <c:pt idx="5">
                  <c:v>91.416666666666671</c:v>
                </c:pt>
                <c:pt idx="6">
                  <c:v>93.868333333333354</c:v>
                </c:pt>
                <c:pt idx="7">
                  <c:v>109.54500000000003</c:v>
                </c:pt>
                <c:pt idx="8">
                  <c:v>175.57888278388279</c:v>
                </c:pt>
                <c:pt idx="9">
                  <c:v>84.802999999999997</c:v>
                </c:pt>
              </c:numCache>
            </c:numRef>
          </c:val>
        </c:ser>
        <c:ser>
          <c:idx val="4"/>
          <c:order val="4"/>
          <c:tx>
            <c:strRef>
              <c:f>CMA!$Y$1</c:f>
              <c:strCache>
                <c:ptCount val="1"/>
                <c:pt idx="0">
                  <c:v>Ratio-20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(CMA!$Y$207,CMA!$Y$212,CMA!$Y$217,CMA!$Y$222,CMA!$Y$227,CMA!$Y$232,CMA!$Y$237,CMA!$Y$242,CMA!$Y$247,CMA!$Y$252)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92032"/>
        <c:axId val="67693568"/>
      </c:barChart>
      <c:catAx>
        <c:axId val="676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7693568"/>
        <c:crosses val="autoZero"/>
        <c:auto val="1"/>
        <c:lblAlgn val="ctr"/>
        <c:lblOffset val="100"/>
        <c:noMultiLvlLbl val="0"/>
      </c:catAx>
      <c:valAx>
        <c:axId val="67693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69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CMA!$F$1</c:f>
              <c:strCache>
                <c:ptCount val="1"/>
                <c:pt idx="0">
                  <c:v>C-Ratio 1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(CMA!$F$207,CMA!$F$212,CMA!$F$217,CMA!$F$222,CMA!$F$227,CMA!$F$232,CMA!$F$237,CMA!$F$242,CMA!$F$247,CMA!$F$252)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CMA!$K$1</c:f>
              <c:strCache>
                <c:ptCount val="1"/>
                <c:pt idx="0">
                  <c:v>C-Ratio 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(CMA!$K$207,CMA!$K$212,CMA!$K$217,CMA!$K$222,CMA!$K$227,CMA!$K$232,CMA!$K$237,CMA!$K$242,CMA!$K$247,CMA!$K$252)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CMA!$P$1</c:f>
              <c:strCache>
                <c:ptCount val="1"/>
                <c:pt idx="0">
                  <c:v>C-Ratio 10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(CMA!$P$207,CMA!$P$212,CMA!$P$217,CMA!$P$222,CMA!$P$227,CMA!$P$232,CMA!$P$237,CMA!$P$242,CMA!$P$247,CMA!$P$252)</c:f>
              <c:numCache>
                <c:formatCode>0.00</c:formatCode>
                <c:ptCount val="10"/>
                <c:pt idx="0">
                  <c:v>97.309999999999974</c:v>
                </c:pt>
                <c:pt idx="1">
                  <c:v>82.515000000000001</c:v>
                </c:pt>
                <c:pt idx="2">
                  <c:v>76.836249999999993</c:v>
                </c:pt>
                <c:pt idx="3">
                  <c:v>99.161249999999995</c:v>
                </c:pt>
                <c:pt idx="4">
                  <c:v>106.17374999999997</c:v>
                </c:pt>
                <c:pt idx="5">
                  <c:v>91.485000000000014</c:v>
                </c:pt>
                <c:pt idx="6">
                  <c:v>95.74</c:v>
                </c:pt>
                <c:pt idx="7">
                  <c:v>112.88070175438592</c:v>
                </c:pt>
                <c:pt idx="8">
                  <c:v>164.7076923076923</c:v>
                </c:pt>
                <c:pt idx="9">
                  <c:v>86.424999999999983</c:v>
                </c:pt>
              </c:numCache>
            </c:numRef>
          </c:val>
        </c:ser>
        <c:ser>
          <c:idx val="3"/>
          <c:order val="3"/>
          <c:tx>
            <c:strRef>
              <c:f>CMA!$U$1</c:f>
              <c:strCache>
                <c:ptCount val="1"/>
                <c:pt idx="0">
                  <c:v>C-Ratio 15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(CMA!$U$207,CMA!$U$212,CMA!$U$217,CMA!$U$222,CMA!$U$227,CMA!$U$232,CMA!$U$237,CMA!$U$242,CMA!$U$247,CMA!$U$252)</c:f>
              <c:numCache>
                <c:formatCode>0.00</c:formatCode>
                <c:ptCount val="10"/>
                <c:pt idx="0">
                  <c:v>94.828749999999999</c:v>
                </c:pt>
                <c:pt idx="1">
                  <c:v>79.739999999999995</c:v>
                </c:pt>
                <c:pt idx="2">
                  <c:v>75.612499999999983</c:v>
                </c:pt>
                <c:pt idx="3">
                  <c:v>95.263157894736835</c:v>
                </c:pt>
                <c:pt idx="4">
                  <c:v>101.565</c:v>
                </c:pt>
                <c:pt idx="5">
                  <c:v>91.416666666666671</c:v>
                </c:pt>
                <c:pt idx="6">
                  <c:v>93.868333333333354</c:v>
                </c:pt>
                <c:pt idx="7">
                  <c:v>109.54500000000003</c:v>
                </c:pt>
                <c:pt idx="8">
                  <c:v>162.14117647058825</c:v>
                </c:pt>
                <c:pt idx="9">
                  <c:v>84.802999999999997</c:v>
                </c:pt>
              </c:numCache>
            </c:numRef>
          </c:val>
        </c:ser>
        <c:ser>
          <c:idx val="4"/>
          <c:order val="4"/>
          <c:tx>
            <c:strRef>
              <c:f>CMA!$Z$1</c:f>
              <c:strCache>
                <c:ptCount val="1"/>
                <c:pt idx="0">
                  <c:v>C-Ratio 20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(CMA!$Z$207,CMA!$Z$212,CMA!$Z$217,CMA!$Z$222,CMA!$Z$227,CMA!$Z$232,CMA!$Z$237,CMA!$Z$242,CMA!$Z$247,CMA!$Z$252)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29280"/>
        <c:axId val="67730816"/>
      </c:barChart>
      <c:catAx>
        <c:axId val="677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67730816"/>
        <c:crosses val="autoZero"/>
        <c:auto val="1"/>
        <c:lblAlgn val="ctr"/>
        <c:lblOffset val="100"/>
        <c:noMultiLvlLbl val="0"/>
      </c:catAx>
      <c:valAx>
        <c:axId val="67730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7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Conditional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(CMA!$F$204,CMA!$K$204,CMA!$P$204,CMA!$U$204,CMA!$Z$204)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2.0303453392627024</c:v>
                  </c:pt>
                  <c:pt idx="3">
                    <c:v>1.8540492253349858</c:v>
                  </c:pt>
                  <c:pt idx="4">
                    <c:v>0</c:v>
                  </c:pt>
                </c:numCache>
              </c:numRef>
            </c:plus>
            <c:minus>
              <c:numRef>
                <c:f>(CMA!$F$204,CMA!$K$204,CMA!$P$204,CMA!$U$204,CMA!$Z$204)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2.0303453392627024</c:v>
                  </c:pt>
                  <c:pt idx="3">
                    <c:v>1.8540492253349858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(CMA!$E$1,CMA!$J$1,CMA!$O$1,CMA!$T$1,CMA!$Y$1)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(CMA!$F$202,CMA!$K$202,CMA!$P$202,CMA!$U$202,CMA!$Z$202)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98.952387152777831</c:v>
                </c:pt>
                <c:pt idx="3">
                  <c:v>97.928494897959155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33856"/>
        <c:axId val="67835392"/>
      </c:lineChart>
      <c:catAx>
        <c:axId val="678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7835392"/>
        <c:crosses val="autoZero"/>
        <c:auto val="1"/>
        <c:lblAlgn val="ctr"/>
        <c:lblOffset val="100"/>
        <c:noMultiLvlLbl val="0"/>
      </c:catAx>
      <c:valAx>
        <c:axId val="67835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83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Waypoints</c:v>
          </c:tx>
          <c:dLbls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728811448123898E-2"/>
                  <c:y val="-4.840350271868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(GA!$B$204,GA!$G$204,GA!$L$204,GA!$Q$204,GA!$V$204)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0.48440192622516826</c:v>
                  </c:pt>
                  <c:pt idx="3">
                    <c:v>0.45390544252494797</c:v>
                  </c:pt>
                  <c:pt idx="4">
                    <c:v>0</c:v>
                  </c:pt>
                </c:numCache>
              </c:numRef>
            </c:plus>
            <c:minus>
              <c:numRef>
                <c:f>(GA!$B$204,GA!$G$204,GA!$L$204,GA!$Q$204,GA!$V$204)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0.48440192622516826</c:v>
                  </c:pt>
                  <c:pt idx="3">
                    <c:v>0.45390544252494797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(GA!$B$1,GA!$G$1,GA!$L$1,GA!$Q$1,GA!$V$1)</c:f>
              <c:strCache>
                <c:ptCount val="5"/>
                <c:pt idx="0">
                  <c:v>GA-1</c:v>
                </c:pt>
                <c:pt idx="1">
                  <c:v>GA-5</c:v>
                </c:pt>
                <c:pt idx="2">
                  <c:v>GA-10</c:v>
                </c:pt>
                <c:pt idx="3">
                  <c:v>GA-15</c:v>
                </c:pt>
                <c:pt idx="4">
                  <c:v>GA-20</c:v>
                </c:pt>
              </c:strCache>
            </c:strRef>
          </c:cat>
          <c:val>
            <c:numRef>
              <c:f>(GA!$D$202,GA!$I$202,GA!$N$202,GA!$S$202,GA!$X$202)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0.99062499999999998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2928"/>
        <c:axId val="67862912"/>
      </c:lineChart>
      <c:catAx>
        <c:axId val="678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67862912"/>
        <c:crosses val="autoZero"/>
        <c:auto val="1"/>
        <c:lblAlgn val="ctr"/>
        <c:lblOffset val="100"/>
        <c:noMultiLvlLbl val="0"/>
      </c:catAx>
      <c:valAx>
        <c:axId val="67862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8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Steps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(GA!$C$204,GA!$H$204,GA!$M$204,GA!$R$204,GA!$W$204)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48.39846219887653</c:v>
                  </c:pt>
                  <c:pt idx="3">
                    <c:v>41.880423455884802</c:v>
                  </c:pt>
                  <c:pt idx="4">
                    <c:v>0</c:v>
                  </c:pt>
                </c:numCache>
              </c:numRef>
            </c:plus>
            <c:minus>
              <c:numRef>
                <c:f>(GA!$C$204,GA!$H$204,GA!$M$204,GA!$R$204,GA!$W$204)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48.39846219887653</c:v>
                  </c:pt>
                  <c:pt idx="3">
                    <c:v>41.880423455884802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(GA!$C$1,GA!$H$1,GA!$M$1,GA!$R$1,GA!$W$1)</c:f>
              <c:strCache>
                <c:ptCount val="5"/>
                <c:pt idx="0">
                  <c:v>GA-1</c:v>
                </c:pt>
                <c:pt idx="1">
                  <c:v>GA-5</c:v>
                </c:pt>
                <c:pt idx="2">
                  <c:v>GA-10</c:v>
                </c:pt>
                <c:pt idx="3">
                  <c:v>GA-15</c:v>
                </c:pt>
                <c:pt idx="4">
                  <c:v>GA-20</c:v>
                </c:pt>
              </c:strCache>
            </c:strRef>
          </c:cat>
          <c:val>
            <c:numRef>
              <c:f>(GA!$C$202,GA!$H$202,GA!$M$202,GA!$R$202,GA!$W$202)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3499.15</c:v>
                </c:pt>
                <c:pt idx="3">
                  <c:v>3370.19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80064"/>
        <c:axId val="67881600"/>
      </c:lineChart>
      <c:catAx>
        <c:axId val="678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67881600"/>
        <c:crosses val="autoZero"/>
        <c:auto val="1"/>
        <c:lblAlgn val="ctr"/>
        <c:lblOffset val="100"/>
        <c:noMultiLvlLbl val="0"/>
      </c:catAx>
      <c:valAx>
        <c:axId val="67881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88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GA!$B$1</c:f>
              <c:strCache>
                <c:ptCount val="1"/>
                <c:pt idx="0">
                  <c:v>GA-1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(GA!$D$207,GA!$D$212,GA!$D$217,GA!$D$222,GA!$D$227,GA!$D$232,GA!$D$237,GA!$D$242,GA!$D$247,GA!$D$252)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GA!$G$1</c:f>
              <c:strCache>
                <c:ptCount val="1"/>
                <c:pt idx="0">
                  <c:v>GA-5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(GA!$I$207,GA!$I$212,GA!$I$217,GA!$I$222,GA!$I$227,GA!$I$232,GA!$I$237,GA!$I$242,GA!$I$247,GA!$I$252)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GA!$L$1</c:f>
              <c:strCache>
                <c:ptCount val="1"/>
                <c:pt idx="0">
                  <c:v>GA-10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(GA!$N$207,GA!$N$212,GA!$N$217,GA!$N$222,GA!$N$227,GA!$N$232,GA!$N$237,GA!$N$242,GA!$N$247,GA!$N$252)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0.96374999999999988</c:v>
                </c:pt>
                <c:pt idx="4">
                  <c:v>0.97749999999999981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0.96500000000000008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GA!$Q$1</c:f>
              <c:strCache>
                <c:ptCount val="1"/>
                <c:pt idx="0">
                  <c:v>GA-15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(GA!$S$207,GA!$S$212,GA!$S$217,GA!$S$222,GA!$S$227,GA!$S$232,GA!$S$237,GA!$S$242,GA!$S$247,GA!$S$252)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GA!$V$1</c:f>
              <c:strCache>
                <c:ptCount val="1"/>
                <c:pt idx="0">
                  <c:v>GA-20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(GA!$X$207,GA!$X$212,GA!$X$217,GA!$X$222,GA!$X$227,GA!$X$232,GA!$X$237,GA!$X$242,GA!$X$247,GA!$X$252)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71648"/>
        <c:axId val="68173184"/>
      </c:barChart>
      <c:catAx>
        <c:axId val="681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68173184"/>
        <c:crosses val="autoZero"/>
        <c:auto val="1"/>
        <c:lblAlgn val="ctr"/>
        <c:lblOffset val="100"/>
        <c:noMultiLvlLbl val="0"/>
      </c:catAx>
      <c:valAx>
        <c:axId val="68173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17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Steps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(MCTS!$C$204,MCTS!$H$204,MCTS!$M$204,MCTS!$R$204,MCTS!$W$204)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52.130815239044907</c:v>
                  </c:pt>
                  <c:pt idx="3">
                    <c:v>47.696558054552021</c:v>
                  </c:pt>
                  <c:pt idx="4">
                    <c:v>0</c:v>
                  </c:pt>
                </c:numCache>
              </c:numRef>
            </c:plus>
            <c:minus>
              <c:numRef>
                <c:f>(MCTS!$C$204,MCTS!$H$204,MCTS!$M$204,MCTS!$R$204,MCTS!$W$204)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52.130815239044907</c:v>
                  </c:pt>
                  <c:pt idx="3">
                    <c:v>47.696558054552021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(MCTS!$C$1,MCTS!$H$1,MCTS!$M$1,MCTS!$R$1,MCTS!$W$1)</c:f>
              <c:strCache>
                <c:ptCount val="5"/>
                <c:pt idx="0">
                  <c:v>MCTS-1</c:v>
                </c:pt>
                <c:pt idx="1">
                  <c:v>MCTS-5</c:v>
                </c:pt>
                <c:pt idx="2">
                  <c:v>MCTS-10</c:v>
                </c:pt>
                <c:pt idx="3">
                  <c:v>MCTS-15</c:v>
                </c:pt>
                <c:pt idx="4">
                  <c:v>MCTS-20</c:v>
                </c:pt>
              </c:strCache>
            </c:strRef>
          </c:cat>
          <c:val>
            <c:numRef>
              <c:f>(MCTS!$C$202,MCTS!$H$202,MCTS!$M$202,MCTS!$R$202,MCTS!$W$202)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3486.18</c:v>
                </c:pt>
                <c:pt idx="3">
                  <c:v>3531.54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70784"/>
        <c:axId val="109672320"/>
      </c:lineChart>
      <c:catAx>
        <c:axId val="1096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72320"/>
        <c:crosses val="autoZero"/>
        <c:auto val="1"/>
        <c:lblAlgn val="ctr"/>
        <c:lblOffset val="100"/>
        <c:noMultiLvlLbl val="0"/>
      </c:catAx>
      <c:valAx>
        <c:axId val="109672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96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GA!$C$1</c:f>
              <c:strCache>
                <c:ptCount val="1"/>
                <c:pt idx="0">
                  <c:v>GA-1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(GA!$C$207,GA!$C$212,GA!$C$217,GA!$C$222,GA!$C$227,GA!$C$232,GA!$C$237,GA!$C$242,GA!$C$247,GA!$C$252)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GA!$H$1</c:f>
              <c:strCache>
                <c:ptCount val="1"/>
                <c:pt idx="0">
                  <c:v>GA-5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(GA!$H$207,GA!$H$212,GA!$H$217,GA!$H$222,GA!$H$227,GA!$H$232,GA!$H$237,GA!$H$242,GA!$H$247,GA!$H$252)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GA!$M$1</c:f>
              <c:strCache>
                <c:ptCount val="1"/>
                <c:pt idx="0">
                  <c:v>GA-10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(GA!$M$207,GA!$M$212,GA!$M$217,GA!$M$222,GA!$M$227,GA!$M$232,GA!$M$237,GA!$M$242,GA!$M$247,GA!$M$252)</c:f>
              <c:numCache>
                <c:formatCode>0.00</c:formatCode>
                <c:ptCount val="10"/>
                <c:pt idx="0">
                  <c:v>3739.8</c:v>
                </c:pt>
                <c:pt idx="1">
                  <c:v>3105.9</c:v>
                </c:pt>
                <c:pt idx="2">
                  <c:v>2903</c:v>
                </c:pt>
                <c:pt idx="3">
                  <c:v>3698.4</c:v>
                </c:pt>
                <c:pt idx="4">
                  <c:v>4082.55</c:v>
                </c:pt>
                <c:pt idx="5">
                  <c:v>2664.9</c:v>
                </c:pt>
                <c:pt idx="6">
                  <c:v>2769.8</c:v>
                </c:pt>
                <c:pt idx="7">
                  <c:v>3191.15</c:v>
                </c:pt>
                <c:pt idx="8">
                  <c:v>4758.3999999999996</c:v>
                </c:pt>
                <c:pt idx="9">
                  <c:v>4077.6</c:v>
                </c:pt>
              </c:numCache>
            </c:numRef>
          </c:val>
        </c:ser>
        <c:ser>
          <c:idx val="3"/>
          <c:order val="3"/>
          <c:tx>
            <c:strRef>
              <c:f>GA!$R$1</c:f>
              <c:strCache>
                <c:ptCount val="1"/>
                <c:pt idx="0">
                  <c:v>GA-15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(GA!$R$207,GA!$R$212,GA!$R$217,GA!$R$222,GA!$R$227,GA!$R$232,GA!$R$237,GA!$R$242,GA!$R$247,GA!$R$252)</c:f>
              <c:numCache>
                <c:formatCode>0.00</c:formatCode>
                <c:ptCount val="10"/>
                <c:pt idx="0">
                  <c:v>3577.85</c:v>
                </c:pt>
                <c:pt idx="1">
                  <c:v>3013.2</c:v>
                </c:pt>
                <c:pt idx="2">
                  <c:v>2870.15</c:v>
                </c:pt>
                <c:pt idx="3">
                  <c:v>3643.7</c:v>
                </c:pt>
                <c:pt idx="4">
                  <c:v>3919.25</c:v>
                </c:pt>
                <c:pt idx="5">
                  <c:v>2550.4</c:v>
                </c:pt>
                <c:pt idx="6">
                  <c:v>2696.4</c:v>
                </c:pt>
                <c:pt idx="7">
                  <c:v>3074.1</c:v>
                </c:pt>
                <c:pt idx="8">
                  <c:v>4393.55</c:v>
                </c:pt>
                <c:pt idx="9">
                  <c:v>3963.3</c:v>
                </c:pt>
              </c:numCache>
            </c:numRef>
          </c:val>
        </c:ser>
        <c:ser>
          <c:idx val="4"/>
          <c:order val="4"/>
          <c:tx>
            <c:strRef>
              <c:f>GA!$W$1</c:f>
              <c:strCache>
                <c:ptCount val="1"/>
                <c:pt idx="0">
                  <c:v>GA-20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(GA!$W$207,GA!$W$212,GA!$W$217,GA!$W$222,GA!$W$227,GA!$W$232,GA!$W$237,GA!$W$242,GA!$W$247,GA!$W$252)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12992"/>
        <c:axId val="68218880"/>
      </c:barChart>
      <c:catAx>
        <c:axId val="682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68218880"/>
        <c:crosses val="autoZero"/>
        <c:auto val="1"/>
        <c:lblAlgn val="ctr"/>
        <c:lblOffset val="100"/>
        <c:noMultiLvlLbl val="0"/>
      </c:catAx>
      <c:valAx>
        <c:axId val="68218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21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(GA!$E$204,GA!$J$204,GA!$O$204,GA!$T$204,GA!$Y$204)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1.7834274186688366</c:v>
                  </c:pt>
                  <c:pt idx="3">
                    <c:v>1.4319195687679576</c:v>
                  </c:pt>
                  <c:pt idx="4">
                    <c:v>0</c:v>
                  </c:pt>
                </c:numCache>
              </c:numRef>
            </c:plus>
            <c:minus>
              <c:numRef>
                <c:f>(GA!$E$204,GA!$J$204,GA!$O$204,GA!$T$204,GA!$Y$204)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1.7834274186688366</c:v>
                  </c:pt>
                  <c:pt idx="3">
                    <c:v>1.4319195687679576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(GA!$E$1,GA!$J$1,GA!$O$1,GA!$T$1,GA!$Y$1)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(GA!$E$202,GA!$J$202,GA!$O$202,GA!$T$202,GA!$Y$202)</c:f>
              <c:numCache>
                <c:formatCode>0.00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98.00368724559749</c:v>
                </c:pt>
                <c:pt idx="3">
                  <c:v>92.868475000000018</c:v>
                </c:pt>
                <c:pt idx="4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9744"/>
        <c:axId val="68241280"/>
      </c:lineChart>
      <c:catAx>
        <c:axId val="6823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8241280"/>
        <c:crosses val="autoZero"/>
        <c:auto val="1"/>
        <c:lblAlgn val="ctr"/>
        <c:lblOffset val="100"/>
        <c:noMultiLvlLbl val="0"/>
      </c:catAx>
      <c:valAx>
        <c:axId val="68241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23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GA!$E$1</c:f>
              <c:strCache>
                <c:ptCount val="1"/>
                <c:pt idx="0">
                  <c:v>Ratio-1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(GA!$E$207,GA!$E$212,GA!$E$217,GA!$E$222,GA!$E$227,GA!$E$232,GA!$E$237,GA!$E$242,GA!$E$247,GA!$E$252)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GA!$J$1</c:f>
              <c:strCache>
                <c:ptCount val="1"/>
                <c:pt idx="0">
                  <c:v>Ratio-5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(GA!$J$207,GA!$J$212,GA!$J$217,GA!$J$222,GA!$J$227,GA!$J$232,GA!$J$237,GA!$J$242,GA!$J$247,GA!$J$252)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ser>
          <c:idx val="2"/>
          <c:order val="2"/>
          <c:tx>
            <c:strRef>
              <c:f>GA!$O$1</c:f>
              <c:strCache>
                <c:ptCount val="1"/>
                <c:pt idx="0">
                  <c:v>Ratio-10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(GA!$O$207,GA!$O$212,GA!$O$217,GA!$O$222,GA!$O$227,GA!$O$232,GA!$O$237,GA!$O$242,GA!$O$247,GA!$O$252)</c:f>
              <c:numCache>
                <c:formatCode>0.00</c:formatCode>
                <c:ptCount val="10"/>
                <c:pt idx="0">
                  <c:v>93.495000000000019</c:v>
                </c:pt>
                <c:pt idx="1">
                  <c:v>77.647499999999994</c:v>
                </c:pt>
                <c:pt idx="2">
                  <c:v>72.575000000000003</c:v>
                </c:pt>
                <c:pt idx="3">
                  <c:v>97.656931818181832</c:v>
                </c:pt>
                <c:pt idx="4">
                  <c:v>104.81672268907565</c:v>
                </c:pt>
                <c:pt idx="5">
                  <c:v>88.83</c:v>
                </c:pt>
                <c:pt idx="6">
                  <c:v>92.326666666666682</c:v>
                </c:pt>
                <c:pt idx="7">
                  <c:v>106.3716666666667</c:v>
                </c:pt>
                <c:pt idx="8">
                  <c:v>164.76538461538465</c:v>
                </c:pt>
                <c:pt idx="9">
                  <c:v>81.552000000000021</c:v>
                </c:pt>
              </c:numCache>
            </c:numRef>
          </c:val>
        </c:ser>
        <c:ser>
          <c:idx val="3"/>
          <c:order val="3"/>
          <c:tx>
            <c:strRef>
              <c:f>GA!$T$1</c:f>
              <c:strCache>
                <c:ptCount val="1"/>
                <c:pt idx="0">
                  <c:v>Ratio-15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(GA!$T$207,GA!$T$212,GA!$T$217,GA!$T$222,GA!$T$227,GA!$T$232,GA!$T$237,GA!$T$242,GA!$T$247,GA!$T$252)</c:f>
              <c:numCache>
                <c:formatCode>0.00</c:formatCode>
                <c:ptCount val="10"/>
                <c:pt idx="0">
                  <c:v>89.446249999999992</c:v>
                </c:pt>
                <c:pt idx="1">
                  <c:v>75.330000000000013</c:v>
                </c:pt>
                <c:pt idx="2">
                  <c:v>71.753749999999997</c:v>
                </c:pt>
                <c:pt idx="3">
                  <c:v>91.092500000000001</c:v>
                </c:pt>
                <c:pt idx="4">
                  <c:v>97.981250000000003</c:v>
                </c:pt>
                <c:pt idx="5">
                  <c:v>85.013333333333335</c:v>
                </c:pt>
                <c:pt idx="6">
                  <c:v>89.879999999999981</c:v>
                </c:pt>
                <c:pt idx="7">
                  <c:v>102.46999999999998</c:v>
                </c:pt>
                <c:pt idx="8">
                  <c:v>146.45166666666665</c:v>
                </c:pt>
                <c:pt idx="9">
                  <c:v>79.265999999999991</c:v>
                </c:pt>
              </c:numCache>
            </c:numRef>
          </c:val>
        </c:ser>
        <c:ser>
          <c:idx val="4"/>
          <c:order val="4"/>
          <c:tx>
            <c:strRef>
              <c:f>GA!$Y$1</c:f>
              <c:strCache>
                <c:ptCount val="1"/>
                <c:pt idx="0">
                  <c:v>Ratio-20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(GA!$Y$207,GA!$Y$212,GA!$Y$217,GA!$Y$222,GA!$Y$227,GA!$Y$232,GA!$Y$237,GA!$Y$242,GA!$Y$247,GA!$Y$252)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60992"/>
        <c:axId val="68262528"/>
      </c:barChart>
      <c:catAx>
        <c:axId val="6826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68262528"/>
        <c:crosses val="autoZero"/>
        <c:auto val="1"/>
        <c:lblAlgn val="ctr"/>
        <c:lblOffset val="100"/>
        <c:noMultiLvlLbl val="0"/>
      </c:catAx>
      <c:valAx>
        <c:axId val="68262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2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GA!$F$1</c:f>
              <c:strCache>
                <c:ptCount val="1"/>
                <c:pt idx="0">
                  <c:v>C-Ratio 1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(GA!$F$207,GA!$F$212,GA!$F$217,GA!$F$222,GA!$F$227,GA!$F$232,GA!$F$237,GA!$F$242,GA!$F$247,GA!$F$252)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GA!$K$1</c:f>
              <c:strCache>
                <c:ptCount val="1"/>
                <c:pt idx="0">
                  <c:v>C-Ratio 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(GA!$K$207,GA!$K$212,GA!$K$217,GA!$K$222,GA!$K$227,GA!$K$232,GA!$K$237,GA!$K$242,GA!$K$247,GA!$K$252)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GA!$P$1</c:f>
              <c:strCache>
                <c:ptCount val="1"/>
                <c:pt idx="0">
                  <c:v>C-Ratio 10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(GA!$P$207,GA!$P$212,GA!$P$217,GA!$P$222,GA!$P$227,GA!$P$232,GA!$P$237,GA!$P$242,GA!$P$247,GA!$P$252)</c:f>
              <c:numCache>
                <c:formatCode>0.00</c:formatCode>
                <c:ptCount val="10"/>
                <c:pt idx="0">
                  <c:v>93.495000000000019</c:v>
                </c:pt>
                <c:pt idx="1">
                  <c:v>77.647499999999994</c:v>
                </c:pt>
                <c:pt idx="2">
                  <c:v>72.575000000000003</c:v>
                </c:pt>
                <c:pt idx="3">
                  <c:v>95.251315789473693</c:v>
                </c:pt>
                <c:pt idx="4">
                  <c:v>103.21944444444445</c:v>
                </c:pt>
                <c:pt idx="5">
                  <c:v>88.83</c:v>
                </c:pt>
                <c:pt idx="6">
                  <c:v>92.326666666666682</c:v>
                </c:pt>
                <c:pt idx="7">
                  <c:v>106.3716666666667</c:v>
                </c:pt>
                <c:pt idx="8">
                  <c:v>161.82291666666666</c:v>
                </c:pt>
                <c:pt idx="9">
                  <c:v>81.552000000000021</c:v>
                </c:pt>
              </c:numCache>
            </c:numRef>
          </c:val>
        </c:ser>
        <c:ser>
          <c:idx val="3"/>
          <c:order val="3"/>
          <c:tx>
            <c:strRef>
              <c:f>GA!$U$1</c:f>
              <c:strCache>
                <c:ptCount val="1"/>
                <c:pt idx="0">
                  <c:v>C-Ratio 15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(GA!$U$207,GA!$U$212,GA!$U$217,GA!$U$222,GA!$U$227,GA!$U$232,GA!$U$237,GA!$U$242,GA!$U$247,GA!$U$252)</c:f>
              <c:numCache>
                <c:formatCode>0.00</c:formatCode>
                <c:ptCount val="10"/>
                <c:pt idx="0">
                  <c:v>89.446249999999992</c:v>
                </c:pt>
                <c:pt idx="1">
                  <c:v>75.330000000000013</c:v>
                </c:pt>
                <c:pt idx="2">
                  <c:v>71.753749999999997</c:v>
                </c:pt>
                <c:pt idx="3">
                  <c:v>91.092500000000001</c:v>
                </c:pt>
                <c:pt idx="4">
                  <c:v>97.981250000000003</c:v>
                </c:pt>
                <c:pt idx="5">
                  <c:v>85.013333333333335</c:v>
                </c:pt>
                <c:pt idx="6">
                  <c:v>89.879999999999981</c:v>
                </c:pt>
                <c:pt idx="7">
                  <c:v>102.46999999999998</c:v>
                </c:pt>
                <c:pt idx="8">
                  <c:v>146.45166666666665</c:v>
                </c:pt>
                <c:pt idx="9">
                  <c:v>79.265999999999991</c:v>
                </c:pt>
              </c:numCache>
            </c:numRef>
          </c:val>
        </c:ser>
        <c:ser>
          <c:idx val="4"/>
          <c:order val="4"/>
          <c:tx>
            <c:strRef>
              <c:f>GA!$Z$1</c:f>
              <c:strCache>
                <c:ptCount val="1"/>
                <c:pt idx="0">
                  <c:v>C-Ratio 20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(GA!$Z$207,GA!$Z$212,GA!$Z$217,GA!$Z$222,GA!$Z$227,GA!$Z$232,GA!$Z$237,GA!$Z$242,GA!$Z$247,GA!$Z$252)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3776"/>
        <c:axId val="68365312"/>
      </c:barChart>
      <c:catAx>
        <c:axId val="683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68365312"/>
        <c:crosses val="autoZero"/>
        <c:auto val="1"/>
        <c:lblAlgn val="ctr"/>
        <c:lblOffset val="100"/>
        <c:noMultiLvlLbl val="0"/>
      </c:catAx>
      <c:valAx>
        <c:axId val="68365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3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Conditional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(GA!$F$204,GA!$K$204,GA!$P$204,GA!$U$204,GA!$Z$204)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2.0415077112190767</c:v>
                  </c:pt>
                  <c:pt idx="3">
                    <c:v>1.4319195687679576</c:v>
                  </c:pt>
                  <c:pt idx="4">
                    <c:v>0</c:v>
                  </c:pt>
                </c:numCache>
              </c:numRef>
            </c:plus>
            <c:minus>
              <c:numRef>
                <c:f>(GA!$F$204,GA!$K$204,GA!$P$204,GA!$U$204,GA!$Z$204)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2.0415077112190767</c:v>
                  </c:pt>
                  <c:pt idx="3">
                    <c:v>1.4319195687679576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(GA!$E$1,GA!$J$1,GA!$O$1,GA!$T$1,GA!$Y$1)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(GA!$F$202,GA!$K$202,GA!$P$202,GA!$U$202,GA!$Z$202)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95.921493955094945</c:v>
                </c:pt>
                <c:pt idx="3">
                  <c:v>92.868475000000018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90272"/>
        <c:axId val="68404352"/>
      </c:lineChart>
      <c:catAx>
        <c:axId val="683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68404352"/>
        <c:crosses val="autoZero"/>
        <c:auto val="1"/>
        <c:lblAlgn val="ctr"/>
        <c:lblOffset val="100"/>
        <c:noMultiLvlLbl val="0"/>
      </c:catAx>
      <c:valAx>
        <c:axId val="68404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3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Waypoints</c:v>
          </c:tx>
          <c:dLbls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728811448123898E-2"/>
                  <c:y val="-4.840350271868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(UCT!$B$204,UCT!$G$204,UCT!$L$204,UCT!$Q$204,UCT!$V$204)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0.53958806174887619</c:v>
                  </c:pt>
                  <c:pt idx="3">
                    <c:v>0.45589163836338104</c:v>
                  </c:pt>
                  <c:pt idx="4">
                    <c:v>0</c:v>
                  </c:pt>
                </c:numCache>
              </c:numRef>
            </c:plus>
            <c:minus>
              <c:numRef>
                <c:f>(UCT!$B$204,UCT!$G$204,UCT!$L$204,UCT!$Q$204,UCT!$V$204)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0.53958806174887619</c:v>
                  </c:pt>
                  <c:pt idx="3">
                    <c:v>0.45589163836338104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(UCT!$B$1,UCT!$G$1,UCT!$L$1,UCT!$Q$1,UCT!$V$1)</c:f>
              <c:strCache>
                <c:ptCount val="5"/>
                <c:pt idx="0">
                  <c:v>UCT-1</c:v>
                </c:pt>
                <c:pt idx="1">
                  <c:v>UCT-5</c:v>
                </c:pt>
                <c:pt idx="2">
                  <c:v>UCT-10</c:v>
                </c:pt>
                <c:pt idx="3">
                  <c:v>UCT-15</c:v>
                </c:pt>
                <c:pt idx="4">
                  <c:v>UCT-20</c:v>
                </c:pt>
              </c:strCache>
            </c:strRef>
          </c:cat>
          <c:val>
            <c:numRef>
              <c:f>(UCT!$D$202,UCT!$I$202,UCT!$N$202,UCT!$S$202,UCT!$X$202)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0.98512499999999992</c:v>
                </c:pt>
                <c:pt idx="3">
                  <c:v>0.99933333333333341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50560"/>
        <c:axId val="68464640"/>
      </c:lineChart>
      <c:catAx>
        <c:axId val="684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68464640"/>
        <c:crosses val="autoZero"/>
        <c:auto val="1"/>
        <c:lblAlgn val="ctr"/>
        <c:lblOffset val="100"/>
        <c:noMultiLvlLbl val="0"/>
      </c:catAx>
      <c:valAx>
        <c:axId val="68464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4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Steps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(UCT!$C$204,UCT!$H$204,UCT!$M$204,UCT!$R$204,UCT!$W$204)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53.523837312718861</c:v>
                  </c:pt>
                  <c:pt idx="3">
                    <c:v>46.925995997707801</c:v>
                  </c:pt>
                  <c:pt idx="4">
                    <c:v>0</c:v>
                  </c:pt>
                </c:numCache>
              </c:numRef>
            </c:plus>
            <c:minus>
              <c:numRef>
                <c:f>(UCT!$C$204,UCT!$H$204,UCT!$M$204,UCT!$R$204,UCT!$W$204)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53.523837312718861</c:v>
                  </c:pt>
                  <c:pt idx="3">
                    <c:v>46.925995997707801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(UCT!$C$1,UCT!$H$1,UCT!$M$1,UCT!$R$1,UCT!$W$1)</c:f>
              <c:strCache>
                <c:ptCount val="5"/>
                <c:pt idx="0">
                  <c:v>UCT-1</c:v>
                </c:pt>
                <c:pt idx="1">
                  <c:v>UCT-5</c:v>
                </c:pt>
                <c:pt idx="2">
                  <c:v>UCT-10</c:v>
                </c:pt>
                <c:pt idx="3">
                  <c:v>UCT-15</c:v>
                </c:pt>
                <c:pt idx="4">
                  <c:v>UCT-20</c:v>
                </c:pt>
              </c:strCache>
            </c:strRef>
          </c:cat>
          <c:val>
            <c:numRef>
              <c:f>(UCT!$C$202,UCT!$H$202,UCT!$M$202,UCT!$R$202,UCT!$W$202)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3748.8449999999998</c:v>
                </c:pt>
                <c:pt idx="3">
                  <c:v>3572.5949999999998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89984"/>
        <c:axId val="68491520"/>
      </c:lineChart>
      <c:catAx>
        <c:axId val="6848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68491520"/>
        <c:crosses val="autoZero"/>
        <c:auto val="1"/>
        <c:lblAlgn val="ctr"/>
        <c:lblOffset val="100"/>
        <c:noMultiLvlLbl val="0"/>
      </c:catAx>
      <c:valAx>
        <c:axId val="68491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48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UCT!$B$1</c:f>
              <c:strCache>
                <c:ptCount val="1"/>
                <c:pt idx="0">
                  <c:v>UCT-1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(UCT!$D$207,UCT!$D$212,UCT!$D$217,UCT!$D$222,UCT!$D$227,UCT!$D$232,UCT!$D$237,UCT!$D$242,UCT!$D$247,UCT!$D$252)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UCT!$G$1</c:f>
              <c:strCache>
                <c:ptCount val="1"/>
                <c:pt idx="0">
                  <c:v>UCT-5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(UCT!$I$207,UCT!$I$212,UCT!$I$217,UCT!$I$222,UCT!$I$227,UCT!$I$232,UCT!$I$237,UCT!$I$242,UCT!$I$247,UCT!$I$252)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UCT!$L$1</c:f>
              <c:strCache>
                <c:ptCount val="1"/>
                <c:pt idx="0">
                  <c:v>UCT-10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(UCT!$N$207,UCT!$N$212,UCT!$N$217,UCT!$N$222,UCT!$N$227,UCT!$N$232,UCT!$N$237,UCT!$N$242,UCT!$N$247,UCT!$N$252)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0.95625000000000004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0.89499999999999991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UCT!$Q$1</c:f>
              <c:strCache>
                <c:ptCount val="1"/>
                <c:pt idx="0">
                  <c:v>UCT-15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(UCT!$S$207,UCT!$S$212,UCT!$S$217,UCT!$S$222,UCT!$S$227,UCT!$S$232,UCT!$S$237,UCT!$S$242,UCT!$S$247,UCT!$S$252)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0.9933333333333334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UCT!$V$1</c:f>
              <c:strCache>
                <c:ptCount val="1"/>
                <c:pt idx="0">
                  <c:v>UCT-20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(UCT!$X$207,UCT!$X$212,UCT!$X$217,UCT!$X$222,UCT!$X$227,UCT!$X$232,UCT!$X$237,UCT!$X$242,UCT!$X$247,UCT!$X$252)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48096"/>
        <c:axId val="68549632"/>
      </c:barChart>
      <c:catAx>
        <c:axId val="685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68549632"/>
        <c:crosses val="autoZero"/>
        <c:auto val="1"/>
        <c:lblAlgn val="ctr"/>
        <c:lblOffset val="100"/>
        <c:noMultiLvlLbl val="0"/>
      </c:catAx>
      <c:valAx>
        <c:axId val="68549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5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UCT!$C$1</c:f>
              <c:strCache>
                <c:ptCount val="1"/>
                <c:pt idx="0">
                  <c:v>UCT-1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(UCT!$C$207,UCT!$C$212,UCT!$C$217,UCT!$C$222,UCT!$C$227,UCT!$C$232,UCT!$C$237,UCT!$C$242,UCT!$C$247,UCT!$C$252)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UCT!$H$1</c:f>
              <c:strCache>
                <c:ptCount val="1"/>
                <c:pt idx="0">
                  <c:v>UCT-5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(UCT!$H$207,UCT!$H$212,UCT!$H$217,UCT!$H$222,UCT!$H$227,UCT!$H$232,UCT!$H$237,UCT!$H$242,UCT!$H$247,UCT!$H$252)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UCT!$M$1</c:f>
              <c:strCache>
                <c:ptCount val="1"/>
                <c:pt idx="0">
                  <c:v>UCT-10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(UCT!$M$207,UCT!$M$212,UCT!$M$217,UCT!$M$222,UCT!$M$227,UCT!$M$232,UCT!$M$237,UCT!$M$242,UCT!$M$247,UCT!$M$252)</c:f>
              <c:numCache>
                <c:formatCode>0.00</c:formatCode>
                <c:ptCount val="10"/>
                <c:pt idx="0">
                  <c:v>3924.8</c:v>
                </c:pt>
                <c:pt idx="1">
                  <c:v>3435.05</c:v>
                </c:pt>
                <c:pt idx="2">
                  <c:v>3176.2</c:v>
                </c:pt>
                <c:pt idx="3">
                  <c:v>4034.45</c:v>
                </c:pt>
                <c:pt idx="4">
                  <c:v>4324.8500000000004</c:v>
                </c:pt>
                <c:pt idx="5">
                  <c:v>2823.35</c:v>
                </c:pt>
                <c:pt idx="6">
                  <c:v>3071.05</c:v>
                </c:pt>
                <c:pt idx="7">
                  <c:v>3496.15</c:v>
                </c:pt>
                <c:pt idx="8">
                  <c:v>4618.95</c:v>
                </c:pt>
                <c:pt idx="9">
                  <c:v>4583.6000000000004</c:v>
                </c:pt>
              </c:numCache>
            </c:numRef>
          </c:val>
        </c:ser>
        <c:ser>
          <c:idx val="3"/>
          <c:order val="3"/>
          <c:tx>
            <c:strRef>
              <c:f>UCT!$R$1</c:f>
              <c:strCache>
                <c:ptCount val="1"/>
                <c:pt idx="0">
                  <c:v>UCT-15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(UCT!$R$207,UCT!$R$212,UCT!$R$217,UCT!$R$222,UCT!$R$227,UCT!$R$232,UCT!$R$237,UCT!$R$242,UCT!$R$247,UCT!$R$252)</c:f>
              <c:numCache>
                <c:formatCode>0.00</c:formatCode>
                <c:ptCount val="10"/>
                <c:pt idx="0">
                  <c:v>3740.2</c:v>
                </c:pt>
                <c:pt idx="1">
                  <c:v>3304.75</c:v>
                </c:pt>
                <c:pt idx="2">
                  <c:v>3197.95</c:v>
                </c:pt>
                <c:pt idx="3">
                  <c:v>4021.95</c:v>
                </c:pt>
                <c:pt idx="4">
                  <c:v>4119.1000000000004</c:v>
                </c:pt>
                <c:pt idx="5">
                  <c:v>2569.1</c:v>
                </c:pt>
                <c:pt idx="6">
                  <c:v>2735.9</c:v>
                </c:pt>
                <c:pt idx="7">
                  <c:v>3093.15</c:v>
                </c:pt>
                <c:pt idx="8">
                  <c:v>4624.2</c:v>
                </c:pt>
                <c:pt idx="9">
                  <c:v>4319.6499999999996</c:v>
                </c:pt>
              </c:numCache>
            </c:numRef>
          </c:val>
        </c:ser>
        <c:ser>
          <c:idx val="4"/>
          <c:order val="4"/>
          <c:tx>
            <c:strRef>
              <c:f>UCT!$W$1</c:f>
              <c:strCache>
                <c:ptCount val="1"/>
                <c:pt idx="0">
                  <c:v>UCT-20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(UCT!$W$207,UCT!$W$212,UCT!$W$217,UCT!$W$222,UCT!$W$227,UCT!$W$232,UCT!$W$237,UCT!$W$242,UCT!$W$247,UCT!$W$252)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97632"/>
        <c:axId val="68599168"/>
      </c:barChart>
      <c:catAx>
        <c:axId val="685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68599168"/>
        <c:crosses val="autoZero"/>
        <c:auto val="1"/>
        <c:lblAlgn val="ctr"/>
        <c:lblOffset val="100"/>
        <c:noMultiLvlLbl val="0"/>
      </c:catAx>
      <c:valAx>
        <c:axId val="68599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59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(UCT!$E$204,UCT!$J$204,UCT!$O$204,UCT!$T$204,UCT!$Y$204)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2.7407333656680453</c:v>
                  </c:pt>
                  <c:pt idx="3">
                    <c:v>1.4675200889996716</c:v>
                  </c:pt>
                  <c:pt idx="4">
                    <c:v>0</c:v>
                  </c:pt>
                </c:numCache>
              </c:numRef>
            </c:plus>
            <c:minus>
              <c:numRef>
                <c:f>(UCT!$E$204,UCT!$J$204,UCT!$O$204,UCT!$T$204,UCT!$Y$204)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2.7407333656680453</c:v>
                  </c:pt>
                  <c:pt idx="3">
                    <c:v>1.4675200889996716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(UCT!$E$1,UCT!$J$1,UCT!$O$1,UCT!$T$1,UCT!$Y$1)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(UCT!$E$202,UCT!$J$202,UCT!$O$202,UCT!$T$202,UCT!$Y$202)</c:f>
              <c:numCache>
                <c:formatCode>0.00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107.89537261904769</c:v>
                </c:pt>
                <c:pt idx="3">
                  <c:v>98.118444230769114</c:v>
                </c:pt>
                <c:pt idx="4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0768"/>
        <c:axId val="68642304"/>
      </c:lineChart>
      <c:catAx>
        <c:axId val="686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68642304"/>
        <c:crosses val="autoZero"/>
        <c:auto val="1"/>
        <c:lblAlgn val="ctr"/>
        <c:lblOffset val="100"/>
        <c:noMultiLvlLbl val="0"/>
      </c:catAx>
      <c:valAx>
        <c:axId val="68642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6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MCTS!$B$1</c:f>
              <c:strCache>
                <c:ptCount val="1"/>
                <c:pt idx="0">
                  <c:v>MCTS-1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(MCTS!$D$207,MCTS!$D$212,MCTS!$D$217,MCTS!$D$222,MCTS!$D$227,MCTS!$D$232,MCTS!$D$237,MCTS!$D$242,MCTS!$D$247,MCTS!$D$252)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MCTS!$G$1</c:f>
              <c:strCache>
                <c:ptCount val="1"/>
                <c:pt idx="0">
                  <c:v>MCTS-5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(MCTS!$I$207,MCTS!$I$212,MCTS!$I$217,MCTS!$I$222,MCTS!$I$227,MCTS!$I$232,MCTS!$I$237,MCTS!$I$242,MCTS!$I$247,MCTS!$I$252)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MCTS!$L$1</c:f>
              <c:strCache>
                <c:ptCount val="1"/>
                <c:pt idx="0">
                  <c:v>MCTS-10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(MCTS!$N$207,MCTS!$N$212,MCTS!$N$217,MCTS!$N$222,MCTS!$N$227,MCTS!$N$232,MCTS!$N$237,MCTS!$N$242,MCTS!$N$247,MCTS!$N$252)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0.95500000000000007</c:v>
                </c:pt>
                <c:pt idx="4">
                  <c:v>0.9524999999999999</c:v>
                </c:pt>
                <c:pt idx="5">
                  <c:v>1</c:v>
                </c:pt>
                <c:pt idx="6">
                  <c:v>1</c:v>
                </c:pt>
                <c:pt idx="7">
                  <c:v>0.9966666666666667</c:v>
                </c:pt>
                <c:pt idx="8">
                  <c:v>0.75166666666666671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MCTS!$Q$1</c:f>
              <c:strCache>
                <c:ptCount val="1"/>
                <c:pt idx="0">
                  <c:v>MCTS-15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(MCTS!$S$207,MCTS!$S$212,MCTS!$S$217,MCTS!$S$222,MCTS!$S$227,MCTS!$S$232,MCTS!$S$237,MCTS!$S$242,MCTS!$S$247,MCTS!$S$252)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0.9933333333333334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MCTS!$V$1</c:f>
              <c:strCache>
                <c:ptCount val="1"/>
                <c:pt idx="0">
                  <c:v>MCTS-20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(MCTS!$X$207,MCTS!$X$212,MCTS!$X$217,MCTS!$X$222,MCTS!$X$227,MCTS!$X$232,MCTS!$X$237,MCTS!$X$242,MCTS!$X$247,MCTS!$X$252)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12224"/>
        <c:axId val="44618112"/>
      </c:barChart>
      <c:catAx>
        <c:axId val="446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4618112"/>
        <c:crosses val="autoZero"/>
        <c:auto val="1"/>
        <c:lblAlgn val="ctr"/>
        <c:lblOffset val="100"/>
        <c:noMultiLvlLbl val="0"/>
      </c:catAx>
      <c:valAx>
        <c:axId val="44618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61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UCT!$E$1</c:f>
              <c:strCache>
                <c:ptCount val="1"/>
                <c:pt idx="0">
                  <c:v>Ratio-1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(UCT!$E$207,UCT!$E$212,UCT!$E$217,UCT!$E$222,UCT!$E$227,UCT!$E$232,UCT!$E$237,UCT!$E$242,UCT!$E$247,UCT!$E$252)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UCT!$J$1</c:f>
              <c:strCache>
                <c:ptCount val="1"/>
                <c:pt idx="0">
                  <c:v>Ratio-5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(UCT!$J$207,UCT!$J$212,UCT!$J$217,UCT!$J$222,UCT!$J$227,UCT!$J$232,UCT!$J$237,UCT!$J$242,UCT!$J$247,UCT!$J$252)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ser>
          <c:idx val="2"/>
          <c:order val="2"/>
          <c:tx>
            <c:strRef>
              <c:f>UCT!$O$1</c:f>
              <c:strCache>
                <c:ptCount val="1"/>
                <c:pt idx="0">
                  <c:v>Ratio-10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(UCT!$O$207,UCT!$O$212,UCT!$O$217,UCT!$O$222,UCT!$O$227,UCT!$O$232,UCT!$O$237,UCT!$O$242,UCT!$O$247,UCT!$O$252)</c:f>
              <c:numCache>
                <c:formatCode>0.00</c:formatCode>
                <c:ptCount val="10"/>
                <c:pt idx="0">
                  <c:v>98.12</c:v>
                </c:pt>
                <c:pt idx="1">
                  <c:v>85.876249999999999</c:v>
                </c:pt>
                <c:pt idx="2">
                  <c:v>79.405000000000001</c:v>
                </c:pt>
                <c:pt idx="3">
                  <c:v>109.13875</c:v>
                </c:pt>
                <c:pt idx="4">
                  <c:v>108.12125</c:v>
                </c:pt>
                <c:pt idx="5">
                  <c:v>94.11166666666665</c:v>
                </c:pt>
                <c:pt idx="6">
                  <c:v>102.36833333333333</c:v>
                </c:pt>
                <c:pt idx="7">
                  <c:v>116.53833333333333</c:v>
                </c:pt>
                <c:pt idx="8">
                  <c:v>193.60214285714287</c:v>
                </c:pt>
                <c:pt idx="9">
                  <c:v>91.671999999999997</c:v>
                </c:pt>
              </c:numCache>
            </c:numRef>
          </c:val>
        </c:ser>
        <c:ser>
          <c:idx val="3"/>
          <c:order val="3"/>
          <c:tx>
            <c:strRef>
              <c:f>UCT!$T$1</c:f>
              <c:strCache>
                <c:ptCount val="1"/>
                <c:pt idx="0">
                  <c:v>Ratio-15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(UCT!$T$207,UCT!$T$212,UCT!$T$217,UCT!$T$222,UCT!$T$227,UCT!$T$232,UCT!$T$237,UCT!$T$242,UCT!$T$247,UCT!$T$252)</c:f>
              <c:numCache>
                <c:formatCode>0.00</c:formatCode>
                <c:ptCount val="10"/>
                <c:pt idx="0">
                  <c:v>93.505000000000024</c:v>
                </c:pt>
                <c:pt idx="1">
                  <c:v>82.618750000000006</c:v>
                </c:pt>
                <c:pt idx="2">
                  <c:v>79.94874999999999</c:v>
                </c:pt>
                <c:pt idx="3">
                  <c:v>100.54875000000001</c:v>
                </c:pt>
                <c:pt idx="4">
                  <c:v>102.97750000000001</c:v>
                </c:pt>
                <c:pt idx="5">
                  <c:v>85.636666666666656</c:v>
                </c:pt>
                <c:pt idx="6">
                  <c:v>91.196666666666644</c:v>
                </c:pt>
                <c:pt idx="7">
                  <c:v>103.10500000000002</c:v>
                </c:pt>
                <c:pt idx="8">
                  <c:v>155.25435897435895</c:v>
                </c:pt>
                <c:pt idx="9">
                  <c:v>86.393000000000001</c:v>
                </c:pt>
              </c:numCache>
            </c:numRef>
          </c:val>
        </c:ser>
        <c:ser>
          <c:idx val="4"/>
          <c:order val="4"/>
          <c:tx>
            <c:strRef>
              <c:f>UCT!$Y$1</c:f>
              <c:strCache>
                <c:ptCount val="1"/>
                <c:pt idx="0">
                  <c:v>Ratio-20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(UCT!$Y$207,UCT!$Y$212,UCT!$Y$217,UCT!$Y$222,UCT!$Y$227,UCT!$Y$232,UCT!$Y$237,UCT!$Y$242,UCT!$Y$247,UCT!$Y$252)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657920"/>
        <c:axId val="68659456"/>
      </c:barChart>
      <c:catAx>
        <c:axId val="686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68659456"/>
        <c:crosses val="autoZero"/>
        <c:auto val="1"/>
        <c:lblAlgn val="ctr"/>
        <c:lblOffset val="100"/>
        <c:noMultiLvlLbl val="0"/>
      </c:catAx>
      <c:valAx>
        <c:axId val="68659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6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UCT!$F$1</c:f>
              <c:strCache>
                <c:ptCount val="1"/>
                <c:pt idx="0">
                  <c:v>C-Ratio 1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(UCT!$F$207,UCT!$F$212,UCT!$F$217,UCT!$F$222,UCT!$F$227,UCT!$F$232,UCT!$F$237,UCT!$F$242,UCT!$F$247,UCT!$F$252)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UCT!$K$1</c:f>
              <c:strCache>
                <c:ptCount val="1"/>
                <c:pt idx="0">
                  <c:v>C-Ratio 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(UCT!$K$207,UCT!$K$212,UCT!$K$217,UCT!$K$222,UCT!$K$227,UCT!$K$232,UCT!$K$237,UCT!$K$242,UCT!$K$247,UCT!$K$252)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UCT!$P$1</c:f>
              <c:strCache>
                <c:ptCount val="1"/>
                <c:pt idx="0">
                  <c:v>C-Ratio 10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(UCT!$P$207,UCT!$P$212,UCT!$P$217,UCT!$P$222,UCT!$P$227,UCT!$P$232,UCT!$P$237,UCT!$P$242,UCT!$P$247,UCT!$P$252)</c:f>
              <c:numCache>
                <c:formatCode>0.00</c:formatCode>
                <c:ptCount val="10"/>
                <c:pt idx="0">
                  <c:v>98.12</c:v>
                </c:pt>
                <c:pt idx="1">
                  <c:v>85.876249999999999</c:v>
                </c:pt>
                <c:pt idx="2">
                  <c:v>79.405000000000001</c:v>
                </c:pt>
                <c:pt idx="3">
                  <c:v>104.925</c:v>
                </c:pt>
                <c:pt idx="4">
                  <c:v>108.12125</c:v>
                </c:pt>
                <c:pt idx="5">
                  <c:v>94.11166666666665</c:v>
                </c:pt>
                <c:pt idx="6">
                  <c:v>102.36833333333333</c:v>
                </c:pt>
                <c:pt idx="7">
                  <c:v>116.53833333333333</c:v>
                </c:pt>
                <c:pt idx="8">
                  <c:v>168.64117647058825</c:v>
                </c:pt>
                <c:pt idx="9">
                  <c:v>91.671999999999997</c:v>
                </c:pt>
              </c:numCache>
            </c:numRef>
          </c:val>
        </c:ser>
        <c:ser>
          <c:idx val="3"/>
          <c:order val="3"/>
          <c:tx>
            <c:strRef>
              <c:f>UCT!$U$1</c:f>
              <c:strCache>
                <c:ptCount val="1"/>
                <c:pt idx="0">
                  <c:v>C-Ratio 15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(UCT!$U$207,UCT!$U$212,UCT!$U$217,UCT!$U$222,UCT!$U$227,UCT!$U$232,UCT!$U$237,UCT!$U$242,UCT!$U$247,UCT!$U$252)</c:f>
              <c:numCache>
                <c:formatCode>0.00</c:formatCode>
                <c:ptCount val="10"/>
                <c:pt idx="0">
                  <c:v>93.505000000000024</c:v>
                </c:pt>
                <c:pt idx="1">
                  <c:v>82.618750000000006</c:v>
                </c:pt>
                <c:pt idx="2">
                  <c:v>79.94874999999999</c:v>
                </c:pt>
                <c:pt idx="3">
                  <c:v>100.54875000000001</c:v>
                </c:pt>
                <c:pt idx="4">
                  <c:v>102.97750000000001</c:v>
                </c:pt>
                <c:pt idx="5">
                  <c:v>85.636666666666656</c:v>
                </c:pt>
                <c:pt idx="6">
                  <c:v>91.196666666666644</c:v>
                </c:pt>
                <c:pt idx="7">
                  <c:v>103.10500000000002</c:v>
                </c:pt>
                <c:pt idx="8">
                  <c:v>154.62807017543858</c:v>
                </c:pt>
                <c:pt idx="9">
                  <c:v>86.393000000000001</c:v>
                </c:pt>
              </c:numCache>
            </c:numRef>
          </c:val>
        </c:ser>
        <c:ser>
          <c:idx val="4"/>
          <c:order val="4"/>
          <c:tx>
            <c:strRef>
              <c:f>UCT!$Z$1</c:f>
              <c:strCache>
                <c:ptCount val="1"/>
                <c:pt idx="0">
                  <c:v>C-Ratio 20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(UCT!$Z$207,UCT!$Z$212,UCT!$Z$217,UCT!$Z$222,UCT!$Z$227,UCT!$Z$232,UCT!$Z$237,UCT!$Z$242,UCT!$Z$247,UCT!$Z$252)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19744"/>
        <c:axId val="68721280"/>
      </c:barChart>
      <c:catAx>
        <c:axId val="6871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8721280"/>
        <c:crosses val="autoZero"/>
        <c:auto val="1"/>
        <c:lblAlgn val="ctr"/>
        <c:lblOffset val="100"/>
        <c:noMultiLvlLbl val="0"/>
      </c:catAx>
      <c:valAx>
        <c:axId val="68721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71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Conditional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(UCT!$F$204,UCT!$K$204,UCT!$P$204,UCT!$U$204,UCT!$Z$204)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1.920643532946553</c:v>
                  </c:pt>
                  <c:pt idx="3">
                    <c:v>1.5111809056551069</c:v>
                  </c:pt>
                  <c:pt idx="4">
                    <c:v>0</c:v>
                  </c:pt>
                </c:numCache>
              </c:numRef>
            </c:plus>
            <c:minus>
              <c:numRef>
                <c:f>(UCT!$F$204,UCT!$K$204,UCT!$P$204,UCT!$U$204,UCT!$Z$204)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1.920643532946553</c:v>
                  </c:pt>
                  <c:pt idx="3">
                    <c:v>1.5111809056551069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(UCT!$E$1,UCT!$J$1,UCT!$O$1,UCT!$T$1,UCT!$Y$1)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(UCT!$F$202,UCT!$K$202,UCT!$P$202,UCT!$U$202,UCT!$Z$202)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104.00373299319737</c:v>
                </c:pt>
                <c:pt idx="3">
                  <c:v>97.771532663316449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4432"/>
        <c:axId val="68756224"/>
      </c:lineChart>
      <c:catAx>
        <c:axId val="687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8756224"/>
        <c:crosses val="autoZero"/>
        <c:auto val="1"/>
        <c:lblAlgn val="ctr"/>
        <c:lblOffset val="100"/>
        <c:noMultiLvlLbl val="0"/>
      </c:catAx>
      <c:valAx>
        <c:axId val="68756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7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MCTS</c:v>
          </c:tx>
          <c:errBars>
            <c:errDir val="y"/>
            <c:errBarType val="both"/>
            <c:errValType val="cust"/>
            <c:noEndCap val="0"/>
            <c:plus>
              <c:numRef>
                <c:f>(All!$B$4,All!$F$4,All!$J$4,All!$N$4,All!$R$4)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1.0587223463685846E-2</c:v>
                  </c:pt>
                  <c:pt idx="3">
                    <c:v>6.6666666666666686E-4</c:v>
                  </c:pt>
                  <c:pt idx="4">
                    <c:v>0</c:v>
                  </c:pt>
                </c:numCache>
              </c:numRef>
            </c:plus>
            <c:minus>
              <c:numRef>
                <c:f>(All!$B$4,All!$F$4,All!$J$4,All!$N$4,All!$R$4)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1.0587223463685846E-2</c:v>
                  </c:pt>
                  <c:pt idx="3">
                    <c:v>6.6666666666666686E-4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(All!$B$2,All!$F$2,All!$J$2,All!$N$2,All!$R$2)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0.9655833333333329</c:v>
                </c:pt>
                <c:pt idx="3">
                  <c:v>0.99933333333333341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Average CMA</c:v>
          </c:tx>
          <c:errBars>
            <c:errDir val="y"/>
            <c:errBarType val="both"/>
            <c:errValType val="cust"/>
            <c:noEndCap val="0"/>
            <c:plus>
              <c:numRef>
                <c:f>(All!$V$7,All!$Z$7,All!$AD$7,All!$AH$7,All!$AL$7)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</c:numCache>
              </c:numRef>
            </c:plus>
            <c:minus>
              <c:numRef>
                <c:f>(All!$V$7,All!$Z$7,All!$AD$7,All!$AH$7,All!$AL$7)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(All!$V$2,All!$Z$2,All!$AD$2,All!$AH$2,All!$AL$2)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0.98966666666666669</c:v>
                </c:pt>
                <c:pt idx="3">
                  <c:v>0.99262499999999987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Average UCT</c:v>
          </c:tx>
          <c:errBars>
            <c:errDir val="y"/>
            <c:errBarType val="both"/>
            <c:errValType val="cust"/>
            <c:noEndCap val="0"/>
            <c:plus>
              <c:numRef>
                <c:f>(All!$AP$4,All!$AT$4,All!$AX$4,All!$BB$4,All!$BF$4)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7.8159929377536984E-3</c:v>
                  </c:pt>
                  <c:pt idx="3">
                    <c:v>6.6666666666666686E-4</c:v>
                  </c:pt>
                  <c:pt idx="4">
                    <c:v>0</c:v>
                  </c:pt>
                </c:numCache>
              </c:numRef>
            </c:plus>
            <c:minus>
              <c:numRef>
                <c:f>(All!$AP$4,All!$AT$4,All!$AX$4,All!$BB$4,All!$BF$4)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7.8159929377536984E-3</c:v>
                  </c:pt>
                  <c:pt idx="3">
                    <c:v>6.6666666666666686E-4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(All!$AP$2,All!$AT$2,All!$AX$2,All!$BB$2,All!$BF$2)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0.98512499999999992</c:v>
                </c:pt>
                <c:pt idx="3">
                  <c:v>0.99933333333333341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Average GA</c:v>
          </c:tx>
          <c:errBars>
            <c:errDir val="y"/>
            <c:errBarType val="both"/>
            <c:errValType val="cust"/>
            <c:noEndCap val="0"/>
            <c:plus>
              <c:numRef>
                <c:f>(All!$BJ$4,All!$BN$4,All!$BR$4,All!$BV$4,All!$BZ$4)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4.3809782079607023E-3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(All!$BJ$4,All!$BN$4,All!$BR$4,All!$BV$4,All!$BZ$4)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4.3809782079607023E-3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(All!$BJ$2,All!$BN$2,All!$BR$2,All!$BV$2,All!$BZ$2)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0.99062499999999998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60096"/>
        <c:axId val="69061632"/>
      </c:lineChart>
      <c:catAx>
        <c:axId val="690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061632"/>
        <c:crosses val="autoZero"/>
        <c:auto val="1"/>
        <c:lblAlgn val="ctr"/>
        <c:lblOffset val="100"/>
        <c:noMultiLvlLbl val="0"/>
      </c:catAx>
      <c:valAx>
        <c:axId val="69061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9060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MCTS</c:v>
          </c:tx>
          <c:errBars>
            <c:errDir val="y"/>
            <c:errBarType val="both"/>
            <c:errValType val="cust"/>
            <c:noEndCap val="0"/>
            <c:plus>
              <c:numRef>
                <c:f>(All!$C$4,All!$G$4,All!$K$4,All!$O$4,All!$S$4)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52.130815239044907</c:v>
                  </c:pt>
                  <c:pt idx="3">
                    <c:v>47.696558054552021</c:v>
                  </c:pt>
                  <c:pt idx="4">
                    <c:v>0</c:v>
                  </c:pt>
                </c:numCache>
              </c:numRef>
            </c:plus>
            <c:minus>
              <c:numRef>
                <c:f>(All!$C$4,All!$G$4,All!$K$4,All!$O$4,All!$S$4)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52.130815239044907</c:v>
                  </c:pt>
                  <c:pt idx="3">
                    <c:v>47.696558054552021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(All!$C$2,All!$G$2,All!$K$2,All!$O$2,All!$S$2)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3486.18</c:v>
                </c:pt>
                <c:pt idx="3">
                  <c:v>3531.54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Average CMA</c:v>
          </c:tx>
          <c:errBars>
            <c:errDir val="y"/>
            <c:errBarType val="both"/>
            <c:errValType val="cust"/>
            <c:noEndCap val="0"/>
            <c:plus>
              <c:numRef>
                <c:f>(All!$W$4,All!$AA$4,All!$AE$4,All!$AI$4,All!$AM$4)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47.449400278707898</c:v>
                  </c:pt>
                  <c:pt idx="3">
                    <c:v>47.147950476885562</c:v>
                  </c:pt>
                  <c:pt idx="4">
                    <c:v>0</c:v>
                  </c:pt>
                </c:numCache>
              </c:numRef>
            </c:plus>
            <c:minus>
              <c:numRef>
                <c:f>(All!$W$4,All!$AA$4,All!$AE$4,All!$AI$4,All!$AM$4)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47.449400278707898</c:v>
                  </c:pt>
                  <c:pt idx="3">
                    <c:v>47.147950476885562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(All!$W$2,All!$AA$2,All!$AE$2,All!$AI$2,All!$AM$2)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3641.6350000000002</c:v>
                </c:pt>
                <c:pt idx="3">
                  <c:v>3558.68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Average UCT</c:v>
          </c:tx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(All!$AQ$2,All!$AU$2,All!$AY$2,All!$BC$2,All!$BG$2)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3748.8449999999998</c:v>
                </c:pt>
                <c:pt idx="3">
                  <c:v>3572.5949999999998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Average GA</c:v>
          </c:tx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(All!$BK$2,All!$BO$2,All!$BS$2,All!$BW$2,All!$CA$2)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3499.15</c:v>
                </c:pt>
                <c:pt idx="3">
                  <c:v>3370.19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60320"/>
        <c:axId val="69162112"/>
      </c:lineChart>
      <c:catAx>
        <c:axId val="6916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162112"/>
        <c:crosses val="autoZero"/>
        <c:auto val="1"/>
        <c:lblAlgn val="ctr"/>
        <c:lblOffset val="100"/>
        <c:noMultiLvlLbl val="0"/>
      </c:catAx>
      <c:valAx>
        <c:axId val="69162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9160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Ratio MCTS</c:v>
          </c:tx>
          <c:errBars>
            <c:errDir val="y"/>
            <c:errBarType val="both"/>
            <c:errValType val="cust"/>
            <c:noEndCap val="0"/>
            <c:plus>
              <c:numRef>
                <c:f>(All!$C$4,All!$G$4,All!$K$4,All!$O$4,All!$S$4)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52.130815239044907</c:v>
                  </c:pt>
                  <c:pt idx="3">
                    <c:v>47.696558054552021</c:v>
                  </c:pt>
                  <c:pt idx="4">
                    <c:v>0</c:v>
                  </c:pt>
                </c:numCache>
              </c:numRef>
            </c:plus>
            <c:minus>
              <c:numRef>
                <c:f>(All!$C$4,All!$G$4,All!$K$4,All!$O$4,All!$S$4)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52.130815239044907</c:v>
                  </c:pt>
                  <c:pt idx="3">
                    <c:v>47.696558054552021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(All!$D$2,All!$H$2,All!$L$2,All!$P$2,All!$T$2)</c:f>
              <c:numCache>
                <c:formatCode>0.00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104.72189181210942</c:v>
                </c:pt>
                <c:pt idx="3">
                  <c:v>97.204136538461512</c:v>
                </c:pt>
                <c:pt idx="4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v>Average Ratio CMA</c:v>
          </c:tx>
          <c:errBars>
            <c:errDir val="y"/>
            <c:errBarType val="both"/>
            <c:errValType val="cust"/>
            <c:noEndCap val="0"/>
            <c:plus>
              <c:numRef>
                <c:f>(All!$W$4,All!$AA$4,All!$AE$4,All!$AI$4,All!$AM$4)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47.449400278707898</c:v>
                  </c:pt>
                  <c:pt idx="3">
                    <c:v>47.147950476885562</c:v>
                  </c:pt>
                  <c:pt idx="4">
                    <c:v>0</c:v>
                  </c:pt>
                </c:numCache>
              </c:numRef>
            </c:plus>
            <c:minus>
              <c:numRef>
                <c:f>(All!$W$4,All!$AA$4,All!$AE$4,All!$AI$4,All!$AM$4)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47.449400278707898</c:v>
                  </c:pt>
                  <c:pt idx="3">
                    <c:v>47.147950476885562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(All!$X$2,All!$AB$2,All!$AF$2,All!$AJ$2,All!$AN$2)</c:f>
              <c:numCache>
                <c:formatCode>0.00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102.11885077422583</c:v>
                </c:pt>
                <c:pt idx="3">
                  <c:v>100.23505570263067</c:v>
                </c:pt>
                <c:pt idx="4">
                  <c:v>10000</c:v>
                </c:pt>
              </c:numCache>
            </c:numRef>
          </c:val>
          <c:smooth val="0"/>
        </c:ser>
        <c:ser>
          <c:idx val="2"/>
          <c:order val="2"/>
          <c:tx>
            <c:v>Average Ratio UCT</c:v>
          </c:tx>
          <c:errBars>
            <c:errDir val="y"/>
            <c:errBarType val="both"/>
            <c:errValType val="cust"/>
            <c:noEndCap val="0"/>
            <c:plus>
              <c:numRef>
                <c:f>(All!$AQ$4,All!$AU$4,All!$AY$4,All!$BC$4,All!$BG$4)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53.523837312718861</c:v>
                  </c:pt>
                  <c:pt idx="3">
                    <c:v>46.925995997707801</c:v>
                  </c:pt>
                  <c:pt idx="4">
                    <c:v>0</c:v>
                  </c:pt>
                </c:numCache>
              </c:numRef>
            </c:plus>
            <c:minus>
              <c:numRef>
                <c:f>(All!$AQ$4,All!$AU$4,All!$AY$4,All!$BC$4,All!$BG$4)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53.523837312718861</c:v>
                  </c:pt>
                  <c:pt idx="3">
                    <c:v>46.925995997707801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(All!$AR$2,All!$AV$2,All!$AZ$2,All!$BD$2,All!$BH$2)</c:f>
              <c:numCache>
                <c:formatCode>0.00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107.89537261904769</c:v>
                </c:pt>
                <c:pt idx="3">
                  <c:v>98.118444230769114</c:v>
                </c:pt>
                <c:pt idx="4">
                  <c:v>10000</c:v>
                </c:pt>
              </c:numCache>
            </c:numRef>
          </c:val>
          <c:smooth val="0"/>
        </c:ser>
        <c:ser>
          <c:idx val="3"/>
          <c:order val="3"/>
          <c:tx>
            <c:v>Average Ratio GA</c:v>
          </c:tx>
          <c:errBars>
            <c:errDir val="y"/>
            <c:errBarType val="both"/>
            <c:errValType val="cust"/>
            <c:noEndCap val="0"/>
            <c:plus>
              <c:numRef>
                <c:f>(All!$BK$4,All!$BO$4,All!$BS$4,All!$BW$4,All!$CA$4)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48.39846219887653</c:v>
                  </c:pt>
                  <c:pt idx="3">
                    <c:v>41.880423455884802</c:v>
                  </c:pt>
                  <c:pt idx="4">
                    <c:v>0</c:v>
                  </c:pt>
                </c:numCache>
              </c:numRef>
            </c:plus>
            <c:minus>
              <c:numRef>
                <c:f>(All!$CA$4,All!$BW$4,All!$BS$4,All!$BO$4,All!$BK$4)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41.880423455884802</c:v>
                  </c:pt>
                  <c:pt idx="2">
                    <c:v>48.39846219887653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(All!$BL$2,All!$BP$2,All!$BT$2,All!$BX$2,All!$CB$2)</c:f>
              <c:numCache>
                <c:formatCode>0.00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98.00368724559749</c:v>
                </c:pt>
                <c:pt idx="3">
                  <c:v>92.868475000000018</c:v>
                </c:pt>
                <c:pt idx="4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4224"/>
        <c:axId val="79110144"/>
      </c:lineChart>
      <c:catAx>
        <c:axId val="6920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10144"/>
        <c:crosses val="autoZero"/>
        <c:auto val="1"/>
        <c:lblAlgn val="ctr"/>
        <c:lblOffset val="100"/>
        <c:noMultiLvlLbl val="0"/>
      </c:catAx>
      <c:valAx>
        <c:axId val="79110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920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Ratio MCTS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(All!$H$2,All!$L$2,All!$P$2,All!$T$2)</c:f>
              <c:numCache>
                <c:formatCode>0.00</c:formatCode>
                <c:ptCount val="4"/>
                <c:pt idx="0">
                  <c:v>10000</c:v>
                </c:pt>
                <c:pt idx="1">
                  <c:v>104.72189181210942</c:v>
                </c:pt>
                <c:pt idx="2">
                  <c:v>97.204136538461512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v>Average Ratio CMA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(All!$AB$2,All!$AF$2,All!$AJ$2,All!$AN$2)</c:f>
              <c:numCache>
                <c:formatCode>0.00</c:formatCode>
                <c:ptCount val="4"/>
                <c:pt idx="0">
                  <c:v>10000</c:v>
                </c:pt>
                <c:pt idx="1">
                  <c:v>102.11885077422583</c:v>
                </c:pt>
                <c:pt idx="2">
                  <c:v>100.23505570263067</c:v>
                </c:pt>
                <c:pt idx="3">
                  <c:v>10000</c:v>
                </c:pt>
              </c:numCache>
            </c:numRef>
          </c:val>
          <c:smooth val="0"/>
        </c:ser>
        <c:ser>
          <c:idx val="2"/>
          <c:order val="2"/>
          <c:tx>
            <c:v>Average Ratio GA</c:v>
          </c:tx>
          <c:val>
            <c:numRef>
              <c:f>(All!$BP$2,All!$BT$2,All!$BX$2,All!$CB$2)</c:f>
              <c:numCache>
                <c:formatCode>0.00</c:formatCode>
                <c:ptCount val="4"/>
                <c:pt idx="0">
                  <c:v>10000</c:v>
                </c:pt>
                <c:pt idx="1">
                  <c:v>98.00368724559749</c:v>
                </c:pt>
                <c:pt idx="2">
                  <c:v>92.868475000000018</c:v>
                </c:pt>
                <c:pt idx="3">
                  <c:v>10000</c:v>
                </c:pt>
              </c:numCache>
            </c:numRef>
          </c:val>
          <c:smooth val="0"/>
        </c:ser>
        <c:ser>
          <c:idx val="3"/>
          <c:order val="3"/>
          <c:tx>
            <c:v>Average Ration UCT</c:v>
          </c:tx>
          <c:val>
            <c:numRef>
              <c:f>(All!$AV$2,All!$AZ$2,All!$BD$2,All!$BH$2)</c:f>
              <c:numCache>
                <c:formatCode>0.00</c:formatCode>
                <c:ptCount val="4"/>
                <c:pt idx="0">
                  <c:v>10000</c:v>
                </c:pt>
                <c:pt idx="1">
                  <c:v>107.89537261904769</c:v>
                </c:pt>
                <c:pt idx="2">
                  <c:v>98.118444230769114</c:v>
                </c:pt>
                <c:pt idx="3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61216"/>
        <c:axId val="79162752"/>
      </c:lineChart>
      <c:catAx>
        <c:axId val="791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62752"/>
        <c:crosses val="autoZero"/>
        <c:auto val="1"/>
        <c:lblAlgn val="ctr"/>
        <c:lblOffset val="100"/>
        <c:noMultiLvlLbl val="0"/>
      </c:catAx>
      <c:valAx>
        <c:axId val="79162752"/>
        <c:scaling>
          <c:orientation val="minMax"/>
          <c:max val="110"/>
          <c:min val="9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161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MCTS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(All!$F$2,All!$J$2,All!$N$2,All!$R$2)</c:f>
              <c:numCache>
                <c:formatCode>0.00</c:formatCode>
                <c:ptCount val="4"/>
                <c:pt idx="0">
                  <c:v>0</c:v>
                </c:pt>
                <c:pt idx="1">
                  <c:v>0.9655833333333329</c:v>
                </c:pt>
                <c:pt idx="2">
                  <c:v>0.99933333333333341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Average CMA</c:v>
          </c:tx>
          <c:errBars>
            <c:errDir val="y"/>
            <c:errBarType val="both"/>
            <c:errValType val="cust"/>
            <c:noEndCap val="0"/>
            <c:plus>
              <c:numRef>
                <c:f>(All!$Z$4,All!$AD$4,All!$AH$4,All!$AL$4)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4.3274022030442639E-3</c:v>
                  </c:pt>
                  <c:pt idx="2">
                    <c:v>4.6985397172520753E-3</c:v>
                  </c:pt>
                  <c:pt idx="3">
                    <c:v>0</c:v>
                  </c:pt>
                </c:numCache>
              </c:numRef>
            </c:plus>
            <c:minus>
              <c:numRef>
                <c:f>(All!$Z$4,All!$AD$4,All!$AH$4,All!$AL$4)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4.3274022030442639E-3</c:v>
                  </c:pt>
                  <c:pt idx="2">
                    <c:v>4.6985397172520753E-3</c:v>
                  </c:pt>
                  <c:pt idx="3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(All!$Z$2,All!$AD$2,All!$AH$2,All!$AL$2)</c:f>
              <c:numCache>
                <c:formatCode>0.00</c:formatCode>
                <c:ptCount val="4"/>
                <c:pt idx="0">
                  <c:v>0</c:v>
                </c:pt>
                <c:pt idx="1">
                  <c:v>0.98966666666666669</c:v>
                </c:pt>
                <c:pt idx="2">
                  <c:v>0.99262499999999987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Average GA</c:v>
          </c:tx>
          <c:val>
            <c:numRef>
              <c:f>(All!$BN$2,All!$BR$2,All!$BV$2,All!$BZ$2)</c:f>
              <c:numCache>
                <c:formatCode>0.00</c:formatCode>
                <c:ptCount val="4"/>
                <c:pt idx="0">
                  <c:v>0</c:v>
                </c:pt>
                <c:pt idx="1">
                  <c:v>0.99062499999999998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Average UCT</c:v>
          </c:tx>
          <c:val>
            <c:numRef>
              <c:f>(All!$AT$2,All!$AX$2,All!$BB$2,All!$BF$2)</c:f>
              <c:numCache>
                <c:formatCode>0.00</c:formatCode>
                <c:ptCount val="4"/>
                <c:pt idx="0">
                  <c:v>0</c:v>
                </c:pt>
                <c:pt idx="1">
                  <c:v>0.98512499999999992</c:v>
                </c:pt>
                <c:pt idx="2">
                  <c:v>0.99933333333333341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5520"/>
        <c:axId val="79201408"/>
      </c:lineChart>
      <c:catAx>
        <c:axId val="791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01408"/>
        <c:crosses val="autoZero"/>
        <c:auto val="1"/>
        <c:lblAlgn val="ctr"/>
        <c:lblOffset val="100"/>
        <c:noMultiLvlLbl val="0"/>
      </c:catAx>
      <c:valAx>
        <c:axId val="79201408"/>
        <c:scaling>
          <c:orientation val="minMax"/>
          <c:max val="1.05"/>
          <c:min val="0.9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195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MCTS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(All!$G$2,All!$K$2,All!$O$2,All!$S$2)</c:f>
              <c:numCache>
                <c:formatCode>0.00</c:formatCode>
                <c:ptCount val="4"/>
                <c:pt idx="0">
                  <c:v>0</c:v>
                </c:pt>
                <c:pt idx="1">
                  <c:v>3486.18</c:v>
                </c:pt>
                <c:pt idx="2">
                  <c:v>3531.54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Average CMA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(All!$AA$2,All!$AE$2,All!$AI$2,All!$AM$2)</c:f>
              <c:numCache>
                <c:formatCode>0.00</c:formatCode>
                <c:ptCount val="4"/>
                <c:pt idx="0">
                  <c:v>0</c:v>
                </c:pt>
                <c:pt idx="1">
                  <c:v>3641.6350000000002</c:v>
                </c:pt>
                <c:pt idx="2">
                  <c:v>3558.68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Average GA</c:v>
          </c:tx>
          <c:val>
            <c:numRef>
              <c:f>(All!$BO$2,All!$BS$2,All!$BW$2,All!$CA$2)</c:f>
              <c:numCache>
                <c:formatCode>0.00</c:formatCode>
                <c:ptCount val="4"/>
                <c:pt idx="0">
                  <c:v>0</c:v>
                </c:pt>
                <c:pt idx="1">
                  <c:v>3499.15</c:v>
                </c:pt>
                <c:pt idx="2">
                  <c:v>3370.19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Average UCT</c:v>
          </c:tx>
          <c:val>
            <c:numRef>
              <c:f>(All!$AU$2,All!$AY$2,All!$BC$2,All!$BG$2)</c:f>
              <c:numCache>
                <c:formatCode>0.00</c:formatCode>
                <c:ptCount val="4"/>
                <c:pt idx="0">
                  <c:v>0</c:v>
                </c:pt>
                <c:pt idx="1">
                  <c:v>3748.8449999999998</c:v>
                </c:pt>
                <c:pt idx="2">
                  <c:v>3572.5949999999998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5232"/>
        <c:axId val="79296768"/>
      </c:lineChart>
      <c:catAx>
        <c:axId val="792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96768"/>
        <c:crosses val="autoZero"/>
        <c:auto val="1"/>
        <c:lblAlgn val="ctr"/>
        <c:lblOffset val="100"/>
        <c:noMultiLvlLbl val="0"/>
      </c:catAx>
      <c:valAx>
        <c:axId val="79296768"/>
        <c:scaling>
          <c:orientation val="minMax"/>
          <c:max val="3800"/>
          <c:min val="32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2952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C-Ratio MCTS</c:v>
          </c:tx>
          <c:errBars>
            <c:errDir val="y"/>
            <c:errBarType val="both"/>
            <c:errValType val="cust"/>
            <c:noEndCap val="0"/>
            <c:plus>
              <c:numRef>
                <c:f>(All!$E$4,All!$I$4,All!$M$4,All!$Q$4,All!$U$4)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2.297919394292415</c:v>
                  </c:pt>
                  <c:pt idx="3">
                    <c:v>1.5880627555700197</c:v>
                  </c:pt>
                  <c:pt idx="4">
                    <c:v>0</c:v>
                  </c:pt>
                </c:numCache>
              </c:numRef>
            </c:plus>
            <c:minus>
              <c:numRef>
                <c:f>(All!$E$4,All!$I$4,All!$M$4,All!$Q$4,All!$U$4)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2.297919394292415</c:v>
                  </c:pt>
                  <c:pt idx="3">
                    <c:v>1.5880627555700197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(All!$E$2,All!$I$2,All!$M$2,All!$Q$2,All!$U$2)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96.465259856630766</c:v>
                </c:pt>
                <c:pt idx="3">
                  <c:v>96.82228643216078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Average C-Ratio CMA</c:v>
          </c:tx>
          <c:errBars>
            <c:errDir val="y"/>
            <c:errBarType val="both"/>
            <c:errValType val="cust"/>
            <c:noEndCap val="0"/>
            <c:plus>
              <c:numRef>
                <c:f>(All!$Y$4,All!$AC$4,All!$AG$4,All!$AK$4,All!$AO$4)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2.0303453392627024</c:v>
                  </c:pt>
                  <c:pt idx="3">
                    <c:v>1.8540492253349858</c:v>
                  </c:pt>
                  <c:pt idx="4">
                    <c:v>0</c:v>
                  </c:pt>
                </c:numCache>
              </c:numRef>
            </c:plus>
            <c:minus>
              <c:numRef>
                <c:f>(All!$Y$4,All!$AC$4,All!$AG$4,All!$AK$4,All!$AO$4)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2.0303453392627024</c:v>
                  </c:pt>
                  <c:pt idx="3">
                    <c:v>1.8540492253349858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(All!$Y$2,All!$AC$2,All!$AG$2,All!$AK$2,All!$AO$2)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98.952387152777831</c:v>
                </c:pt>
                <c:pt idx="3">
                  <c:v>97.928494897959155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Average C-Ratio UCT</c:v>
          </c:tx>
          <c:errBars>
            <c:errDir val="y"/>
            <c:errBarType val="both"/>
            <c:errValType val="cust"/>
            <c:noEndCap val="0"/>
            <c:plus>
              <c:numRef>
                <c:f>(All!$AS$4,All!$AW$4,All!$BA$4,All!$BE$4,All!$BI$4)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1.920643532946553</c:v>
                  </c:pt>
                  <c:pt idx="3">
                    <c:v>1.5111809056551069</c:v>
                  </c:pt>
                  <c:pt idx="4">
                    <c:v>0</c:v>
                  </c:pt>
                </c:numCache>
              </c:numRef>
            </c:plus>
            <c:minus>
              <c:numRef>
                <c:f>(All!$AS$4,All!$AW$4,All!$BA$4,All!$BE$4,All!$BI$4)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1.920643532946553</c:v>
                  </c:pt>
                  <c:pt idx="3">
                    <c:v>1.5111809056551069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(All!$AS$2,All!$AW$2,All!$BA$2,All!$BE$2,All!$BI$2)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104.00373299319737</c:v>
                </c:pt>
                <c:pt idx="3">
                  <c:v>97.771532663316449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Average C-Ratio GA</c:v>
          </c:tx>
          <c:errBars>
            <c:errDir val="y"/>
            <c:errBarType val="both"/>
            <c:errValType val="cust"/>
            <c:noEndCap val="0"/>
            <c:plus>
              <c:numRef>
                <c:f>(All!$BM$4,All!$BQ$4,All!$BU$4,All!$BY$4,All!$CC$4)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2.0415077112190767</c:v>
                  </c:pt>
                  <c:pt idx="3">
                    <c:v>1.4319195687679576</c:v>
                  </c:pt>
                  <c:pt idx="4">
                    <c:v>0</c:v>
                  </c:pt>
                </c:numCache>
              </c:numRef>
            </c:plus>
            <c:minus>
              <c:numRef>
                <c:f>(All!$BM$4,All!$BQ$4,All!$BU$4,All!$BY$4,All!$CC$4)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2.0415077112190767</c:v>
                  </c:pt>
                  <c:pt idx="3">
                    <c:v>1.4319195687679576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(All!$BM$2,All!$BQ$2,All!$BU$2,All!$BY$2,All!$CC$2)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95.921493955094945</c:v>
                </c:pt>
                <c:pt idx="3">
                  <c:v>92.868475000000018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83072"/>
        <c:axId val="80901248"/>
      </c:lineChart>
      <c:catAx>
        <c:axId val="808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901248"/>
        <c:crosses val="autoZero"/>
        <c:auto val="1"/>
        <c:lblAlgn val="ctr"/>
        <c:lblOffset val="100"/>
        <c:noMultiLvlLbl val="0"/>
      </c:catAx>
      <c:valAx>
        <c:axId val="80901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0883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MCTS!$C$1</c:f>
              <c:strCache>
                <c:ptCount val="1"/>
                <c:pt idx="0">
                  <c:v>MCTS-1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(MCTS!$C$207,MCTS!$C$212,MCTS!$C$217,MCTS!$C$222,MCTS!$C$227,MCTS!$C$232,MCTS!$C$237,MCTS!$C$242,MCTS!$C$247,MCTS!$C$252)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MCTS!$H$1</c:f>
              <c:strCache>
                <c:ptCount val="1"/>
                <c:pt idx="0">
                  <c:v>MCTS-5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(MCTS!$H$207,MCTS!$H$212,MCTS!$H$217,MCTS!$H$222,MCTS!$H$227,MCTS!$H$232,MCTS!$H$237,MCTS!$H$242,MCTS!$H$247,MCTS!$H$252)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MCTS!$M$1</c:f>
              <c:strCache>
                <c:ptCount val="1"/>
                <c:pt idx="0">
                  <c:v>MCTS-10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(MCTS!$M$207,MCTS!$M$212,MCTS!$M$217,MCTS!$M$222,MCTS!$M$227,MCTS!$M$232,MCTS!$M$237,MCTS!$M$242,MCTS!$M$247,MCTS!$M$252)</c:f>
              <c:numCache>
                <c:formatCode>0.00</c:formatCode>
                <c:ptCount val="10"/>
                <c:pt idx="0">
                  <c:v>3851.95</c:v>
                </c:pt>
                <c:pt idx="1">
                  <c:v>3188.65</c:v>
                </c:pt>
                <c:pt idx="2">
                  <c:v>3077.65</c:v>
                </c:pt>
                <c:pt idx="3">
                  <c:v>3803.3</c:v>
                </c:pt>
                <c:pt idx="4">
                  <c:v>4027.8</c:v>
                </c:pt>
                <c:pt idx="5">
                  <c:v>2735.45</c:v>
                </c:pt>
                <c:pt idx="6">
                  <c:v>2806.85</c:v>
                </c:pt>
                <c:pt idx="7">
                  <c:v>3208.8</c:v>
                </c:pt>
                <c:pt idx="8">
                  <c:v>3944.9</c:v>
                </c:pt>
                <c:pt idx="9">
                  <c:v>4216.45</c:v>
                </c:pt>
              </c:numCache>
            </c:numRef>
          </c:val>
        </c:ser>
        <c:ser>
          <c:idx val="3"/>
          <c:order val="3"/>
          <c:tx>
            <c:strRef>
              <c:f>MCTS!$R$1</c:f>
              <c:strCache>
                <c:ptCount val="1"/>
                <c:pt idx="0">
                  <c:v>MCTS-15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(MCTS!$R$207,MCTS!$R$212,MCTS!$R$217,MCTS!$R$222,MCTS!$R$227,MCTS!$R$232,MCTS!$R$237,MCTS!$R$242,MCTS!$R$247,MCTS!$R$252)</c:f>
              <c:numCache>
                <c:formatCode>0.00</c:formatCode>
                <c:ptCount val="10"/>
                <c:pt idx="0">
                  <c:v>3835.35</c:v>
                </c:pt>
                <c:pt idx="1">
                  <c:v>3148.35</c:v>
                </c:pt>
                <c:pt idx="2">
                  <c:v>3005</c:v>
                </c:pt>
                <c:pt idx="3">
                  <c:v>3793.1</c:v>
                </c:pt>
                <c:pt idx="4">
                  <c:v>4090.75</c:v>
                </c:pt>
                <c:pt idx="5">
                  <c:v>2598.5500000000002</c:v>
                </c:pt>
                <c:pt idx="6">
                  <c:v>2749.75</c:v>
                </c:pt>
                <c:pt idx="7">
                  <c:v>3121.4</c:v>
                </c:pt>
                <c:pt idx="8">
                  <c:v>4671.5</c:v>
                </c:pt>
                <c:pt idx="9">
                  <c:v>4301.6499999999996</c:v>
                </c:pt>
              </c:numCache>
            </c:numRef>
          </c:val>
        </c:ser>
        <c:ser>
          <c:idx val="4"/>
          <c:order val="4"/>
          <c:tx>
            <c:strRef>
              <c:f>MCTS!$W$1</c:f>
              <c:strCache>
                <c:ptCount val="1"/>
                <c:pt idx="0">
                  <c:v>MCTS-20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(MCTS!$W$207,MCTS!$W$212,MCTS!$W$217,MCTS!$W$222,MCTS!$W$227,MCTS!$W$232,MCTS!$W$237,MCTS!$W$242,MCTS!$W$247,MCTS!$W$252)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89440"/>
        <c:axId val="45019904"/>
      </c:barChart>
      <c:catAx>
        <c:axId val="449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019904"/>
        <c:crosses val="autoZero"/>
        <c:auto val="1"/>
        <c:lblAlgn val="ctr"/>
        <c:lblOffset val="100"/>
        <c:noMultiLvlLbl val="0"/>
      </c:catAx>
      <c:valAx>
        <c:axId val="45019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98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C-Ratio MCTS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(All!$I$2,All!$M$2,All!$Q$2,All!$U$2)</c:f>
              <c:numCache>
                <c:formatCode>0.00</c:formatCode>
                <c:ptCount val="4"/>
                <c:pt idx="0">
                  <c:v>0</c:v>
                </c:pt>
                <c:pt idx="1">
                  <c:v>96.465259856630766</c:v>
                </c:pt>
                <c:pt idx="2">
                  <c:v>96.82228643216078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Average C-Ratio CMA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(All!$AC$2,All!$AG$2,All!$AK$2,All!$AO$2)</c:f>
              <c:numCache>
                <c:formatCode>0.00</c:formatCode>
                <c:ptCount val="4"/>
                <c:pt idx="0">
                  <c:v>0</c:v>
                </c:pt>
                <c:pt idx="1">
                  <c:v>98.952387152777831</c:v>
                </c:pt>
                <c:pt idx="2">
                  <c:v>97.928494897959155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Average C-Ratio UCT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(All!$AW$2,All!$BA$2,All!$BE$2,All!$BI$2)</c:f>
              <c:numCache>
                <c:formatCode>0.00</c:formatCode>
                <c:ptCount val="4"/>
                <c:pt idx="0">
                  <c:v>0</c:v>
                </c:pt>
                <c:pt idx="1">
                  <c:v>104.00373299319737</c:v>
                </c:pt>
                <c:pt idx="2">
                  <c:v>97.771532663316449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Average C-Ratio GA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(All!$BQ$2,All!$BU$2,All!$BY$2,All!$CC$2)</c:f>
              <c:numCache>
                <c:formatCode>0.00</c:formatCode>
                <c:ptCount val="4"/>
                <c:pt idx="0">
                  <c:v>0</c:v>
                </c:pt>
                <c:pt idx="1">
                  <c:v>95.921493955094945</c:v>
                </c:pt>
                <c:pt idx="2">
                  <c:v>92.868475000000018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29536"/>
        <c:axId val="80931072"/>
      </c:lineChart>
      <c:catAx>
        <c:axId val="809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931072"/>
        <c:crosses val="autoZero"/>
        <c:auto val="1"/>
        <c:lblAlgn val="ctr"/>
        <c:lblOffset val="100"/>
        <c:noMultiLvlLbl val="0"/>
      </c:catAx>
      <c:valAx>
        <c:axId val="80931072"/>
        <c:scaling>
          <c:orientation val="minMax"/>
          <c:max val="105"/>
          <c:min val="9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0929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Mins!$B$1</c:f>
              <c:strCache>
                <c:ptCount val="1"/>
                <c:pt idx="0">
                  <c:v>WCCI</c:v>
                </c:pt>
              </c:strCache>
            </c:strRef>
          </c:tx>
          <c:invertIfNegative val="0"/>
          <c:cat>
            <c:strRef>
              <c:f>Mins!$A$2:$A$11</c:f>
              <c:strCache>
                <c:ptCount val="10"/>
                <c:pt idx="0">
                  <c:v>Best Map 1</c:v>
                </c:pt>
                <c:pt idx="1">
                  <c:v>Best Map 2</c:v>
                </c:pt>
                <c:pt idx="2">
                  <c:v>Best Map 3</c:v>
                </c:pt>
                <c:pt idx="3">
                  <c:v>Best Map 4</c:v>
                </c:pt>
                <c:pt idx="4">
                  <c:v>Best Map 5</c:v>
                </c:pt>
                <c:pt idx="5">
                  <c:v>Best Map 6</c:v>
                </c:pt>
                <c:pt idx="6">
                  <c:v>Best Map 7</c:v>
                </c:pt>
                <c:pt idx="7">
                  <c:v>Best Map 8</c:v>
                </c:pt>
                <c:pt idx="8">
                  <c:v>Best Map 9</c:v>
                </c:pt>
                <c:pt idx="9">
                  <c:v>Best Map 10</c:v>
                </c:pt>
              </c:strCache>
            </c:strRef>
          </c:cat>
          <c:val>
            <c:numRef>
              <c:f>Mins!$B$2:$B$11</c:f>
              <c:numCache>
                <c:formatCode>General</c:formatCode>
                <c:ptCount val="10"/>
                <c:pt idx="0">
                  <c:v>1297</c:v>
                </c:pt>
                <c:pt idx="1">
                  <c:v>1043</c:v>
                </c:pt>
                <c:pt idx="2">
                  <c:v>1132</c:v>
                </c:pt>
                <c:pt idx="3">
                  <c:v>1312</c:v>
                </c:pt>
                <c:pt idx="4">
                  <c:v>1592</c:v>
                </c:pt>
                <c:pt idx="5">
                  <c:v>1367</c:v>
                </c:pt>
                <c:pt idx="6">
                  <c:v>1188</c:v>
                </c:pt>
                <c:pt idx="7">
                  <c:v>1464</c:v>
                </c:pt>
                <c:pt idx="8">
                  <c:v>1721</c:v>
                </c:pt>
                <c:pt idx="9">
                  <c:v>1138</c:v>
                </c:pt>
              </c:numCache>
            </c:numRef>
          </c:val>
        </c:ser>
        <c:ser>
          <c:idx val="1"/>
          <c:order val="1"/>
          <c:tx>
            <c:strRef>
              <c:f>Mins!$C$1</c:f>
              <c:strCache>
                <c:ptCount val="1"/>
                <c:pt idx="0">
                  <c:v>MCTS</c:v>
                </c:pt>
              </c:strCache>
            </c:strRef>
          </c:tx>
          <c:invertIfNegative val="0"/>
          <c:cat>
            <c:strRef>
              <c:f>Mins!$A$2:$A$11</c:f>
              <c:strCache>
                <c:ptCount val="10"/>
                <c:pt idx="0">
                  <c:v>Best Map 1</c:v>
                </c:pt>
                <c:pt idx="1">
                  <c:v>Best Map 2</c:v>
                </c:pt>
                <c:pt idx="2">
                  <c:v>Best Map 3</c:v>
                </c:pt>
                <c:pt idx="3">
                  <c:v>Best Map 4</c:v>
                </c:pt>
                <c:pt idx="4">
                  <c:v>Best Map 5</c:v>
                </c:pt>
                <c:pt idx="5">
                  <c:v>Best Map 6</c:v>
                </c:pt>
                <c:pt idx="6">
                  <c:v>Best Map 7</c:v>
                </c:pt>
                <c:pt idx="7">
                  <c:v>Best Map 8</c:v>
                </c:pt>
                <c:pt idx="8">
                  <c:v>Best Map 9</c:v>
                </c:pt>
                <c:pt idx="9">
                  <c:v>Best Map 10</c:v>
                </c:pt>
              </c:strCache>
            </c:strRef>
          </c:cat>
          <c:val>
            <c:numRef>
              <c:f>Mins!$C$2:$C$11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Mins!$D$1</c:f>
              <c:strCache>
                <c:ptCount val="1"/>
                <c:pt idx="0">
                  <c:v>CMA</c:v>
                </c:pt>
              </c:strCache>
            </c:strRef>
          </c:tx>
          <c:invertIfNegative val="0"/>
          <c:cat>
            <c:strRef>
              <c:f>Mins!$A$2:$A$11</c:f>
              <c:strCache>
                <c:ptCount val="10"/>
                <c:pt idx="0">
                  <c:v>Best Map 1</c:v>
                </c:pt>
                <c:pt idx="1">
                  <c:v>Best Map 2</c:v>
                </c:pt>
                <c:pt idx="2">
                  <c:v>Best Map 3</c:v>
                </c:pt>
                <c:pt idx="3">
                  <c:v>Best Map 4</c:v>
                </c:pt>
                <c:pt idx="4">
                  <c:v>Best Map 5</c:v>
                </c:pt>
                <c:pt idx="5">
                  <c:v>Best Map 6</c:v>
                </c:pt>
                <c:pt idx="6">
                  <c:v>Best Map 7</c:v>
                </c:pt>
                <c:pt idx="7">
                  <c:v>Best Map 8</c:v>
                </c:pt>
                <c:pt idx="8">
                  <c:v>Best Map 9</c:v>
                </c:pt>
                <c:pt idx="9">
                  <c:v>Best Map 10</c:v>
                </c:pt>
              </c:strCache>
            </c:strRef>
          </c:cat>
          <c:val>
            <c:numRef>
              <c:f>Mins!$D$2:$D$11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Mins!$E$1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strRef>
              <c:f>Mins!$A$2:$A$11</c:f>
              <c:strCache>
                <c:ptCount val="10"/>
                <c:pt idx="0">
                  <c:v>Best Map 1</c:v>
                </c:pt>
                <c:pt idx="1">
                  <c:v>Best Map 2</c:v>
                </c:pt>
                <c:pt idx="2">
                  <c:v>Best Map 3</c:v>
                </c:pt>
                <c:pt idx="3">
                  <c:v>Best Map 4</c:v>
                </c:pt>
                <c:pt idx="4">
                  <c:v>Best Map 5</c:v>
                </c:pt>
                <c:pt idx="5">
                  <c:v>Best Map 6</c:v>
                </c:pt>
                <c:pt idx="6">
                  <c:v>Best Map 7</c:v>
                </c:pt>
                <c:pt idx="7">
                  <c:v>Best Map 8</c:v>
                </c:pt>
                <c:pt idx="8">
                  <c:v>Best Map 9</c:v>
                </c:pt>
                <c:pt idx="9">
                  <c:v>Best Map 10</c:v>
                </c:pt>
              </c:strCache>
            </c:strRef>
          </c:cat>
          <c:val>
            <c:numRef>
              <c:f>Mins!$E$2:$E$11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Mins!$F$1</c:f>
              <c:strCache>
                <c:ptCount val="1"/>
                <c:pt idx="0">
                  <c:v>UCT</c:v>
                </c:pt>
              </c:strCache>
            </c:strRef>
          </c:tx>
          <c:invertIfNegative val="0"/>
          <c:cat>
            <c:strRef>
              <c:f>Mins!$A$2:$A$11</c:f>
              <c:strCache>
                <c:ptCount val="10"/>
                <c:pt idx="0">
                  <c:v>Best Map 1</c:v>
                </c:pt>
                <c:pt idx="1">
                  <c:v>Best Map 2</c:v>
                </c:pt>
                <c:pt idx="2">
                  <c:v>Best Map 3</c:v>
                </c:pt>
                <c:pt idx="3">
                  <c:v>Best Map 4</c:v>
                </c:pt>
                <c:pt idx="4">
                  <c:v>Best Map 5</c:v>
                </c:pt>
                <c:pt idx="5">
                  <c:v>Best Map 6</c:v>
                </c:pt>
                <c:pt idx="6">
                  <c:v>Best Map 7</c:v>
                </c:pt>
                <c:pt idx="7">
                  <c:v>Best Map 8</c:v>
                </c:pt>
                <c:pt idx="8">
                  <c:v>Best Map 9</c:v>
                </c:pt>
                <c:pt idx="9">
                  <c:v>Best Map 10</c:v>
                </c:pt>
              </c:strCache>
            </c:strRef>
          </c:cat>
          <c:val>
            <c:numRef>
              <c:f>Mins!$F$2:$F$11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76608"/>
        <c:axId val="81478400"/>
      </c:barChart>
      <c:catAx>
        <c:axId val="81476608"/>
        <c:scaling>
          <c:orientation val="minMax"/>
        </c:scaling>
        <c:delete val="0"/>
        <c:axPos val="l"/>
        <c:majorTickMark val="out"/>
        <c:minorTickMark val="none"/>
        <c:tickLblPos val="nextTo"/>
        <c:crossAx val="81478400"/>
        <c:crosses val="autoZero"/>
        <c:auto val="1"/>
        <c:lblAlgn val="ctr"/>
        <c:lblOffset val="100"/>
        <c:noMultiLvlLbl val="0"/>
      </c:catAx>
      <c:valAx>
        <c:axId val="81478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14766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(MCTS!$E$204,MCTS!$J$204,MCTS!$O$204,MCTS!$T$204,MCTS!$Y$204)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3.0899411400582206</c:v>
                  </c:pt>
                  <c:pt idx="3">
                    <c:v>1.555885350526703</c:v>
                  </c:pt>
                  <c:pt idx="4">
                    <c:v>0</c:v>
                  </c:pt>
                </c:numCache>
              </c:numRef>
            </c:plus>
            <c:minus>
              <c:numRef>
                <c:f>(MCTS!$E$204,MCTS!$J$204,MCTS!$O$204,MCTS!$T$204,MCTS!$Y$204)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3.0899411400582206</c:v>
                  </c:pt>
                  <c:pt idx="3">
                    <c:v>1.555885350526703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(MCTS!$E$1,MCTS!$J$1,MCTS!$O$1,MCTS!$T$1,MCTS!$Y$1)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(MCTS!$E$202,MCTS!$J$202,MCTS!$O$202,MCTS!$T$202,MCTS!$Y$202)</c:f>
              <c:numCache>
                <c:formatCode>0.00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104.72189181210942</c:v>
                </c:pt>
                <c:pt idx="3">
                  <c:v>97.204136538461512</c:v>
                </c:pt>
                <c:pt idx="4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7392"/>
        <c:axId val="46348928"/>
      </c:lineChart>
      <c:catAx>
        <c:axId val="463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46348928"/>
        <c:crosses val="autoZero"/>
        <c:auto val="1"/>
        <c:lblAlgn val="ctr"/>
        <c:lblOffset val="100"/>
        <c:noMultiLvlLbl val="0"/>
      </c:catAx>
      <c:valAx>
        <c:axId val="46348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3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MCTS!$E$1</c:f>
              <c:strCache>
                <c:ptCount val="1"/>
                <c:pt idx="0">
                  <c:v>Ratio-1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(MCTS!$E$207,MCTS!$E$212,MCTS!$E$217,MCTS!$E$222,MCTS!$E$227,MCTS!$E$232,MCTS!$E$237,MCTS!$E$242,MCTS!$E$247,MCTS!$E$252)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MCTS!$J$1</c:f>
              <c:strCache>
                <c:ptCount val="1"/>
                <c:pt idx="0">
                  <c:v>Ratio-5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(MCTS!$J$207,MCTS!$J$212,MCTS!$J$217,MCTS!$J$222,MCTS!$J$227,MCTS!$J$232,MCTS!$J$237,MCTS!$J$242,MCTS!$J$247,MCTS!$J$252)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ser>
          <c:idx val="2"/>
          <c:order val="2"/>
          <c:tx>
            <c:strRef>
              <c:f>MCTS!$O$1</c:f>
              <c:strCache>
                <c:ptCount val="1"/>
                <c:pt idx="0">
                  <c:v>Ratio-10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(MCTS!$O$207,MCTS!$O$212,MCTS!$O$217,MCTS!$O$222,MCTS!$O$227,MCTS!$O$232,MCTS!$O$237,MCTS!$O$242,MCTS!$O$247,MCTS!$O$252)</c:f>
              <c:numCache>
                <c:formatCode>0.00</c:formatCode>
                <c:ptCount val="10"/>
                <c:pt idx="0">
                  <c:v>96.298750000000013</c:v>
                </c:pt>
                <c:pt idx="1">
                  <c:v>79.716250000000002</c:v>
                </c:pt>
                <c:pt idx="2">
                  <c:v>76.941249999999997</c:v>
                </c:pt>
                <c:pt idx="3">
                  <c:v>105.05</c:v>
                </c:pt>
                <c:pt idx="4">
                  <c:v>106.33394607843135</c:v>
                </c:pt>
                <c:pt idx="5">
                  <c:v>91.181666666666658</c:v>
                </c:pt>
                <c:pt idx="6">
                  <c:v>93.561666666666667</c:v>
                </c:pt>
                <c:pt idx="7">
                  <c:v>107.34190476190477</c:v>
                </c:pt>
                <c:pt idx="8">
                  <c:v>206.46448394742515</c:v>
                </c:pt>
                <c:pt idx="9">
                  <c:v>84.328999999999994</c:v>
                </c:pt>
              </c:numCache>
            </c:numRef>
          </c:val>
        </c:ser>
        <c:ser>
          <c:idx val="3"/>
          <c:order val="3"/>
          <c:tx>
            <c:strRef>
              <c:f>MCTS!$T$1</c:f>
              <c:strCache>
                <c:ptCount val="1"/>
                <c:pt idx="0">
                  <c:v>Ratio-15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(MCTS!$T$207,MCTS!$T$212,MCTS!$T$217,MCTS!$T$222,MCTS!$T$227,MCTS!$T$232,MCTS!$T$237,MCTS!$T$242,MCTS!$T$247,MCTS!$T$252)</c:f>
              <c:numCache>
                <c:formatCode>0.00</c:formatCode>
                <c:ptCount val="10"/>
                <c:pt idx="0">
                  <c:v>95.883749999999992</c:v>
                </c:pt>
                <c:pt idx="1">
                  <c:v>78.708749999999995</c:v>
                </c:pt>
                <c:pt idx="2">
                  <c:v>75.124999999999986</c:v>
                </c:pt>
                <c:pt idx="3">
                  <c:v>94.827499999999986</c:v>
                </c:pt>
                <c:pt idx="4">
                  <c:v>102.26874999999998</c:v>
                </c:pt>
                <c:pt idx="5">
                  <c:v>86.618333333333325</c:v>
                </c:pt>
                <c:pt idx="6">
                  <c:v>91.658333333333346</c:v>
                </c:pt>
                <c:pt idx="7">
                  <c:v>104.0466666666667</c:v>
                </c:pt>
                <c:pt idx="8">
                  <c:v>156.87128205128207</c:v>
                </c:pt>
                <c:pt idx="9">
                  <c:v>86.032999999999987</c:v>
                </c:pt>
              </c:numCache>
            </c:numRef>
          </c:val>
        </c:ser>
        <c:ser>
          <c:idx val="4"/>
          <c:order val="4"/>
          <c:tx>
            <c:strRef>
              <c:f>MCTS!$Y$1</c:f>
              <c:strCache>
                <c:ptCount val="1"/>
                <c:pt idx="0">
                  <c:v>Ratio-20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(MCTS!$Y$207,MCTS!$Y$212,MCTS!$Y$217,MCTS!$Y$222,MCTS!$Y$227,MCTS!$Y$232,MCTS!$Y$237,MCTS!$Y$242,MCTS!$Y$247,MCTS!$Y$252)</c:f>
              <c:numCache>
                <c:formatCode>0.00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4544"/>
        <c:axId val="46366080"/>
      </c:barChart>
      <c:catAx>
        <c:axId val="4636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6366080"/>
        <c:crosses val="autoZero"/>
        <c:auto val="1"/>
        <c:lblAlgn val="ctr"/>
        <c:lblOffset val="100"/>
        <c:noMultiLvlLbl val="0"/>
      </c:catAx>
      <c:valAx>
        <c:axId val="46366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36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MCTS!$F$1</c:f>
              <c:strCache>
                <c:ptCount val="1"/>
                <c:pt idx="0">
                  <c:v>C-Ratio 1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(MCTS!$F$207,MCTS!$F$212,MCTS!$F$217,MCTS!$F$222,MCTS!$F$227,MCTS!$F$232,MCTS!$F$237,MCTS!$F$242,MCTS!$F$247,MCTS!$F$252)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MCTS!$K$1</c:f>
              <c:strCache>
                <c:ptCount val="1"/>
                <c:pt idx="0">
                  <c:v>C-Ratio 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(MCTS!$K$207,MCTS!$K$212,MCTS!$K$217,MCTS!$K$222,MCTS!$K$227,MCTS!$K$232,MCTS!$K$237,MCTS!$K$242,MCTS!$K$247,MCTS!$K$252)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MCTS!$P$1</c:f>
              <c:strCache>
                <c:ptCount val="1"/>
                <c:pt idx="0">
                  <c:v>C-Ratio 10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(MCTS!$P$207,MCTS!$P$212,MCTS!$P$217,MCTS!$P$222,MCTS!$P$227,MCTS!$P$232,MCTS!$P$237,MCTS!$P$242,MCTS!$P$247,MCTS!$P$252)</c:f>
              <c:numCache>
                <c:formatCode>0.00</c:formatCode>
                <c:ptCount val="10"/>
                <c:pt idx="0">
                  <c:v>96.298750000000013</c:v>
                </c:pt>
                <c:pt idx="1">
                  <c:v>79.716250000000002</c:v>
                </c:pt>
                <c:pt idx="2">
                  <c:v>76.941249999999997</c:v>
                </c:pt>
                <c:pt idx="3">
                  <c:v>98.921052631578959</c:v>
                </c:pt>
                <c:pt idx="4">
                  <c:v>104.32352941176468</c:v>
                </c:pt>
                <c:pt idx="5">
                  <c:v>91.181666666666658</c:v>
                </c:pt>
                <c:pt idx="6">
                  <c:v>93.561666666666667</c:v>
                </c:pt>
                <c:pt idx="7">
                  <c:v>106.96140350877192</c:v>
                </c:pt>
                <c:pt idx="8">
                  <c:v>165.15454545454546</c:v>
                </c:pt>
                <c:pt idx="9">
                  <c:v>84.328999999999994</c:v>
                </c:pt>
              </c:numCache>
            </c:numRef>
          </c:val>
        </c:ser>
        <c:ser>
          <c:idx val="3"/>
          <c:order val="3"/>
          <c:tx>
            <c:strRef>
              <c:f>MCTS!$U$1</c:f>
              <c:strCache>
                <c:ptCount val="1"/>
                <c:pt idx="0">
                  <c:v>C-Ratio 15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(MCTS!$U$207,MCTS!$U$212,MCTS!$U$217,MCTS!$U$222,MCTS!$U$227,MCTS!$U$232,MCTS!$U$237,MCTS!$U$242,MCTS!$U$247,MCTS!$U$252)</c:f>
              <c:numCache>
                <c:formatCode>0.00</c:formatCode>
                <c:ptCount val="10"/>
                <c:pt idx="0">
                  <c:v>95.883749999999992</c:v>
                </c:pt>
                <c:pt idx="1">
                  <c:v>78.708749999999995</c:v>
                </c:pt>
                <c:pt idx="2">
                  <c:v>75.124999999999986</c:v>
                </c:pt>
                <c:pt idx="3">
                  <c:v>94.827499999999986</c:v>
                </c:pt>
                <c:pt idx="4">
                  <c:v>102.26874999999998</c:v>
                </c:pt>
                <c:pt idx="5">
                  <c:v>86.618333333333325</c:v>
                </c:pt>
                <c:pt idx="6">
                  <c:v>91.658333333333346</c:v>
                </c:pt>
                <c:pt idx="7">
                  <c:v>104.0466666666667</c:v>
                </c:pt>
                <c:pt idx="8">
                  <c:v>156.01228070175441</c:v>
                </c:pt>
                <c:pt idx="9">
                  <c:v>86.032999999999987</c:v>
                </c:pt>
              </c:numCache>
            </c:numRef>
          </c:val>
        </c:ser>
        <c:ser>
          <c:idx val="4"/>
          <c:order val="4"/>
          <c:tx>
            <c:strRef>
              <c:f>MCTS!$Z$1</c:f>
              <c:strCache>
                <c:ptCount val="1"/>
                <c:pt idx="0">
                  <c:v>C-Ratio 20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(MCTS!$Z$207,MCTS!$Z$212,MCTS!$Z$217,MCTS!$Z$222,MCTS!$Z$227,MCTS!$Z$232,MCTS!$Z$237,MCTS!$Z$242,MCTS!$Z$247,MCTS!$Z$252)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40448"/>
        <c:axId val="63242240"/>
      </c:barChart>
      <c:catAx>
        <c:axId val="632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3242240"/>
        <c:crosses val="autoZero"/>
        <c:auto val="1"/>
        <c:lblAlgn val="ctr"/>
        <c:lblOffset val="100"/>
        <c:noMultiLvlLbl val="0"/>
      </c:catAx>
      <c:valAx>
        <c:axId val="63242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32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Conditional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(MCTS!$F$204,MCTS!$K$204,MCTS!$P$204,MCTS!$U$204,MCTS!$Z$204)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2.297919394292415</c:v>
                  </c:pt>
                  <c:pt idx="3">
                    <c:v>1.5880627555700197</c:v>
                  </c:pt>
                  <c:pt idx="4">
                    <c:v>0</c:v>
                  </c:pt>
                </c:numCache>
              </c:numRef>
            </c:plus>
            <c:minus>
              <c:numRef>
                <c:f>(MCTS!$F$204,MCTS!$K$204,MCTS!$P$204,MCTS!$U$204,MCTS!$Z$204)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2.297919394292415</c:v>
                  </c:pt>
                  <c:pt idx="3">
                    <c:v>1.5880627555700197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(MCTS!$E$1,MCTS!$J$1,MCTS!$O$1,MCTS!$T$1,MCTS!$Y$1)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(MCTS!$F$202,MCTS!$K$202,MCTS!$P$202,MCTS!$U$202,MCTS!$Z$202)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96.465259856630766</c:v>
                </c:pt>
                <c:pt idx="3">
                  <c:v>96.82228643216078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4752"/>
        <c:axId val="67516288"/>
      </c:lineChart>
      <c:catAx>
        <c:axId val="6751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67516288"/>
        <c:crosses val="autoZero"/>
        <c:auto val="1"/>
        <c:lblAlgn val="ctr"/>
        <c:lblOffset val="100"/>
        <c:noMultiLvlLbl val="0"/>
      </c:catAx>
      <c:valAx>
        <c:axId val="67516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51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Waypoints</c:v>
          </c:tx>
          <c:dLbls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728811448123898E-2"/>
                  <c:y val="-4.840350271868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(CMA!$B$204,CMA!$G$204,CMA!$L$204,CMA!$Q$204,CMA!$V$204)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0.49466449723435912</c:v>
                  </c:pt>
                  <c:pt idx="3">
                    <c:v>0.48895900086061678</c:v>
                  </c:pt>
                  <c:pt idx="4">
                    <c:v>0</c:v>
                  </c:pt>
                </c:numCache>
              </c:numRef>
            </c:plus>
            <c:minus>
              <c:numRef>
                <c:f>(CMA!$B$204,CMA!$G$204,CMA!$L$204,CMA!$Q$204,CMA!$V$204)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0.49466449723435912</c:v>
                  </c:pt>
                  <c:pt idx="3">
                    <c:v>0.48895900086061678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(CMA!$B$1,CMA!$G$1,CMA!$L$1,CMA!$Q$1,CMA!$V$1)</c:f>
              <c:strCache>
                <c:ptCount val="5"/>
                <c:pt idx="0">
                  <c:v>CMA-1</c:v>
                </c:pt>
                <c:pt idx="1">
                  <c:v>CMA-5</c:v>
                </c:pt>
                <c:pt idx="2">
                  <c:v>CMA-10</c:v>
                </c:pt>
                <c:pt idx="3">
                  <c:v>CMA-15</c:v>
                </c:pt>
                <c:pt idx="4">
                  <c:v>CMA-20</c:v>
                </c:pt>
              </c:strCache>
            </c:strRef>
          </c:cat>
          <c:val>
            <c:numRef>
              <c:f>(CMA!$D$202,CMA!$I$202,CMA!$N$202,CMA!$S$202,CMA!$X$202)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0.98966666666666669</c:v>
                </c:pt>
                <c:pt idx="3">
                  <c:v>0.99262499999999987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6592"/>
        <c:axId val="67572480"/>
      </c:lineChart>
      <c:catAx>
        <c:axId val="6756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67572480"/>
        <c:crosses val="autoZero"/>
        <c:auto val="1"/>
        <c:lblAlgn val="ctr"/>
        <c:lblOffset val="100"/>
        <c:noMultiLvlLbl val="0"/>
      </c:catAx>
      <c:valAx>
        <c:axId val="67572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5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41</xdr:col>
      <xdr:colOff>68036</xdr:colOff>
      <xdr:row>25</xdr:row>
      <xdr:rowOff>78921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27217</xdr:colOff>
      <xdr:row>25</xdr:row>
      <xdr:rowOff>174172</xdr:rowOff>
    </xdr:from>
    <xdr:to>
      <xdr:col>41</xdr:col>
      <xdr:colOff>95253</xdr:colOff>
      <xdr:row>49</xdr:row>
      <xdr:rowOff>62593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149679</xdr:colOff>
      <xdr:row>104</xdr:row>
      <xdr:rowOff>54429</xdr:rowOff>
    </xdr:from>
    <xdr:to>
      <xdr:col>42</xdr:col>
      <xdr:colOff>272143</xdr:colOff>
      <xdr:row>127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176893</xdr:colOff>
      <xdr:row>129</xdr:row>
      <xdr:rowOff>81644</xdr:rowOff>
    </xdr:from>
    <xdr:to>
      <xdr:col>42</xdr:col>
      <xdr:colOff>299357</xdr:colOff>
      <xdr:row>152</xdr:row>
      <xdr:rowOff>160565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51</xdr:row>
      <xdr:rowOff>0</xdr:rowOff>
    </xdr:from>
    <xdr:to>
      <xdr:col>41</xdr:col>
      <xdr:colOff>68036</xdr:colOff>
      <xdr:row>74</xdr:row>
      <xdr:rowOff>78921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217714</xdr:colOff>
      <xdr:row>153</xdr:row>
      <xdr:rowOff>136072</xdr:rowOff>
    </xdr:from>
    <xdr:to>
      <xdr:col>42</xdr:col>
      <xdr:colOff>340178</xdr:colOff>
      <xdr:row>177</xdr:row>
      <xdr:rowOff>24493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136071</xdr:colOff>
      <xdr:row>182</xdr:row>
      <xdr:rowOff>40822</xdr:rowOff>
    </xdr:from>
    <xdr:to>
      <xdr:col>42</xdr:col>
      <xdr:colOff>258535</xdr:colOff>
      <xdr:row>206</xdr:row>
      <xdr:rowOff>119743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68035</xdr:colOff>
      <xdr:row>77</xdr:row>
      <xdr:rowOff>176893</xdr:rowOff>
    </xdr:from>
    <xdr:to>
      <xdr:col>41</xdr:col>
      <xdr:colOff>136071</xdr:colOff>
      <xdr:row>101</xdr:row>
      <xdr:rowOff>65314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41</xdr:col>
      <xdr:colOff>68036</xdr:colOff>
      <xdr:row>25</xdr:row>
      <xdr:rowOff>78921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27217</xdr:colOff>
      <xdr:row>25</xdr:row>
      <xdr:rowOff>174172</xdr:rowOff>
    </xdr:from>
    <xdr:to>
      <xdr:col>41</xdr:col>
      <xdr:colOff>95253</xdr:colOff>
      <xdr:row>49</xdr:row>
      <xdr:rowOff>62593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149679</xdr:colOff>
      <xdr:row>104</xdr:row>
      <xdr:rowOff>54429</xdr:rowOff>
    </xdr:from>
    <xdr:to>
      <xdr:col>42</xdr:col>
      <xdr:colOff>272143</xdr:colOff>
      <xdr:row>127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176893</xdr:colOff>
      <xdr:row>129</xdr:row>
      <xdr:rowOff>81644</xdr:rowOff>
    </xdr:from>
    <xdr:to>
      <xdr:col>42</xdr:col>
      <xdr:colOff>299357</xdr:colOff>
      <xdr:row>152</xdr:row>
      <xdr:rowOff>160565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51</xdr:row>
      <xdr:rowOff>0</xdr:rowOff>
    </xdr:from>
    <xdr:to>
      <xdr:col>41</xdr:col>
      <xdr:colOff>68036</xdr:colOff>
      <xdr:row>74</xdr:row>
      <xdr:rowOff>78921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217714</xdr:colOff>
      <xdr:row>153</xdr:row>
      <xdr:rowOff>136072</xdr:rowOff>
    </xdr:from>
    <xdr:to>
      <xdr:col>42</xdr:col>
      <xdr:colOff>340178</xdr:colOff>
      <xdr:row>177</xdr:row>
      <xdr:rowOff>24493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136071</xdr:colOff>
      <xdr:row>182</xdr:row>
      <xdr:rowOff>40822</xdr:rowOff>
    </xdr:from>
    <xdr:to>
      <xdr:col>42</xdr:col>
      <xdr:colOff>258535</xdr:colOff>
      <xdr:row>206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68035</xdr:colOff>
      <xdr:row>77</xdr:row>
      <xdr:rowOff>176893</xdr:rowOff>
    </xdr:from>
    <xdr:to>
      <xdr:col>41</xdr:col>
      <xdr:colOff>136071</xdr:colOff>
      <xdr:row>101</xdr:row>
      <xdr:rowOff>65314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41</xdr:col>
      <xdr:colOff>68036</xdr:colOff>
      <xdr:row>25</xdr:row>
      <xdr:rowOff>78921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27217</xdr:colOff>
      <xdr:row>25</xdr:row>
      <xdr:rowOff>174172</xdr:rowOff>
    </xdr:from>
    <xdr:to>
      <xdr:col>41</xdr:col>
      <xdr:colOff>95253</xdr:colOff>
      <xdr:row>49</xdr:row>
      <xdr:rowOff>62593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149679</xdr:colOff>
      <xdr:row>104</xdr:row>
      <xdr:rowOff>54429</xdr:rowOff>
    </xdr:from>
    <xdr:to>
      <xdr:col>42</xdr:col>
      <xdr:colOff>272143</xdr:colOff>
      <xdr:row>127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176893</xdr:colOff>
      <xdr:row>129</xdr:row>
      <xdr:rowOff>81644</xdr:rowOff>
    </xdr:from>
    <xdr:to>
      <xdr:col>42</xdr:col>
      <xdr:colOff>299357</xdr:colOff>
      <xdr:row>152</xdr:row>
      <xdr:rowOff>160565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51</xdr:row>
      <xdr:rowOff>0</xdr:rowOff>
    </xdr:from>
    <xdr:to>
      <xdr:col>41</xdr:col>
      <xdr:colOff>68036</xdr:colOff>
      <xdr:row>74</xdr:row>
      <xdr:rowOff>78921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217714</xdr:colOff>
      <xdr:row>153</xdr:row>
      <xdr:rowOff>136072</xdr:rowOff>
    </xdr:from>
    <xdr:to>
      <xdr:col>42</xdr:col>
      <xdr:colOff>340178</xdr:colOff>
      <xdr:row>177</xdr:row>
      <xdr:rowOff>24493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136071</xdr:colOff>
      <xdr:row>182</xdr:row>
      <xdr:rowOff>40822</xdr:rowOff>
    </xdr:from>
    <xdr:to>
      <xdr:col>42</xdr:col>
      <xdr:colOff>258535</xdr:colOff>
      <xdr:row>206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68035</xdr:colOff>
      <xdr:row>77</xdr:row>
      <xdr:rowOff>176893</xdr:rowOff>
    </xdr:from>
    <xdr:to>
      <xdr:col>41</xdr:col>
      <xdr:colOff>136071</xdr:colOff>
      <xdr:row>101</xdr:row>
      <xdr:rowOff>65314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41</xdr:col>
      <xdr:colOff>68036</xdr:colOff>
      <xdr:row>25</xdr:row>
      <xdr:rowOff>78921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27217</xdr:colOff>
      <xdr:row>25</xdr:row>
      <xdr:rowOff>174172</xdr:rowOff>
    </xdr:from>
    <xdr:to>
      <xdr:col>41</xdr:col>
      <xdr:colOff>95253</xdr:colOff>
      <xdr:row>49</xdr:row>
      <xdr:rowOff>62593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149679</xdr:colOff>
      <xdr:row>104</xdr:row>
      <xdr:rowOff>54429</xdr:rowOff>
    </xdr:from>
    <xdr:to>
      <xdr:col>42</xdr:col>
      <xdr:colOff>272143</xdr:colOff>
      <xdr:row>127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176893</xdr:colOff>
      <xdr:row>129</xdr:row>
      <xdr:rowOff>81644</xdr:rowOff>
    </xdr:from>
    <xdr:to>
      <xdr:col>42</xdr:col>
      <xdr:colOff>299357</xdr:colOff>
      <xdr:row>152</xdr:row>
      <xdr:rowOff>160565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51</xdr:row>
      <xdr:rowOff>0</xdr:rowOff>
    </xdr:from>
    <xdr:to>
      <xdr:col>41</xdr:col>
      <xdr:colOff>68036</xdr:colOff>
      <xdr:row>74</xdr:row>
      <xdr:rowOff>78921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217714</xdr:colOff>
      <xdr:row>153</xdr:row>
      <xdr:rowOff>136072</xdr:rowOff>
    </xdr:from>
    <xdr:to>
      <xdr:col>42</xdr:col>
      <xdr:colOff>340178</xdr:colOff>
      <xdr:row>177</xdr:row>
      <xdr:rowOff>24493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136071</xdr:colOff>
      <xdr:row>182</xdr:row>
      <xdr:rowOff>40822</xdr:rowOff>
    </xdr:from>
    <xdr:to>
      <xdr:col>42</xdr:col>
      <xdr:colOff>258535</xdr:colOff>
      <xdr:row>206</xdr:row>
      <xdr:rowOff>119743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68035</xdr:colOff>
      <xdr:row>77</xdr:row>
      <xdr:rowOff>176893</xdr:rowOff>
    </xdr:from>
    <xdr:to>
      <xdr:col>41</xdr:col>
      <xdr:colOff>136071</xdr:colOff>
      <xdr:row>101</xdr:row>
      <xdr:rowOff>65314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616322</xdr:colOff>
      <xdr:row>47</xdr:row>
      <xdr:rowOff>49946</xdr:rowOff>
    </xdr:from>
    <xdr:to>
      <xdr:col>9</xdr:col>
      <xdr:colOff>526676</xdr:colOff>
      <xdr:row>64</xdr:row>
      <xdr:rowOff>56030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470445</xdr:colOff>
      <xdr:row>47</xdr:row>
      <xdr:rowOff>124664</xdr:rowOff>
    </xdr:from>
    <xdr:to>
      <xdr:col>19</xdr:col>
      <xdr:colOff>35018</xdr:colOff>
      <xdr:row>64</xdr:row>
      <xdr:rowOff>124666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56029</xdr:colOff>
      <xdr:row>47</xdr:row>
      <xdr:rowOff>89647</xdr:rowOff>
    </xdr:from>
    <xdr:to>
      <xdr:col>31</xdr:col>
      <xdr:colOff>113661</xdr:colOff>
      <xdr:row>64</xdr:row>
      <xdr:rowOff>89649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1322295</xdr:colOff>
      <xdr:row>69</xdr:row>
      <xdr:rowOff>168088</xdr:rowOff>
    </xdr:from>
    <xdr:to>
      <xdr:col>30</xdr:col>
      <xdr:colOff>685162</xdr:colOff>
      <xdr:row>86</xdr:row>
      <xdr:rowOff>168090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705971</xdr:colOff>
      <xdr:row>70</xdr:row>
      <xdr:rowOff>11207</xdr:rowOff>
    </xdr:from>
    <xdr:to>
      <xdr:col>9</xdr:col>
      <xdr:colOff>616325</xdr:colOff>
      <xdr:row>87</xdr:row>
      <xdr:rowOff>17291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481853</xdr:colOff>
      <xdr:row>70</xdr:row>
      <xdr:rowOff>0</xdr:rowOff>
    </xdr:from>
    <xdr:to>
      <xdr:col>19</xdr:col>
      <xdr:colOff>46426</xdr:colOff>
      <xdr:row>87</xdr:row>
      <xdr:rowOff>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47</xdr:row>
      <xdr:rowOff>0</xdr:rowOff>
    </xdr:from>
    <xdr:to>
      <xdr:col>40</xdr:col>
      <xdr:colOff>864455</xdr:colOff>
      <xdr:row>64</xdr:row>
      <xdr:rowOff>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907677</xdr:colOff>
      <xdr:row>69</xdr:row>
      <xdr:rowOff>145677</xdr:rowOff>
    </xdr:from>
    <xdr:to>
      <xdr:col>40</xdr:col>
      <xdr:colOff>819632</xdr:colOff>
      <xdr:row>86</xdr:row>
      <xdr:rowOff>145679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12</xdr:row>
      <xdr:rowOff>52386</xdr:rowOff>
    </xdr:from>
    <xdr:to>
      <xdr:col>11</xdr:col>
      <xdr:colOff>200024</xdr:colOff>
      <xdr:row>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5"/>
  <sheetViews>
    <sheetView zoomScale="55" zoomScaleNormal="55" workbookViewId="0">
      <pane ySplit="1" topLeftCell="A148" activePane="bottomLeft" state="frozen"/>
      <selection activeCell="S2" sqref="S2"/>
      <selection pane="bottomLeft" activeCell="T2" sqref="T2:T201"/>
    </sheetView>
  </sheetViews>
  <sheetFormatPr defaultRowHeight="15" x14ac:dyDescent="0.25"/>
  <cols>
    <col min="1" max="1" width="20" bestFit="1" customWidth="1"/>
    <col min="2" max="3" width="10.5703125" style="3" bestFit="1" customWidth="1"/>
    <col min="4" max="4" width="12.140625" style="3" bestFit="1" customWidth="1"/>
    <col min="5" max="5" width="10.140625" style="3" bestFit="1" customWidth="1"/>
    <col min="6" max="6" width="12.140625" style="3" bestFit="1" customWidth="1"/>
    <col min="7" max="8" width="11" style="3" bestFit="1" customWidth="1"/>
    <col min="9" max="9" width="12.5703125" style="3" bestFit="1" customWidth="1"/>
    <col min="10" max="10" width="10.28515625" style="3" bestFit="1" customWidth="1"/>
    <col min="11" max="11" width="12.5703125" style="3" bestFit="1" customWidth="1"/>
    <col min="12" max="13" width="12" style="3" bestFit="1" customWidth="1"/>
    <col min="14" max="14" width="13.5703125" style="3" bestFit="1" customWidth="1"/>
    <col min="15" max="15" width="11.42578125" style="3" bestFit="1" customWidth="1"/>
    <col min="16" max="16" width="13.5703125" style="3" bestFit="1" customWidth="1"/>
    <col min="17" max="17" width="12" style="3" bestFit="1" customWidth="1"/>
    <col min="18" max="18" width="12" style="3" customWidth="1"/>
    <col min="19" max="19" width="13.5703125" style="3" bestFit="1" customWidth="1"/>
    <col min="20" max="20" width="11.42578125" style="3" bestFit="1" customWidth="1"/>
    <col min="21" max="21" width="13.5703125" style="3" bestFit="1" customWidth="1"/>
    <col min="22" max="23" width="12.42578125" style="3" bestFit="1" customWidth="1"/>
    <col min="24" max="24" width="14" style="3" bestFit="1" customWidth="1"/>
    <col min="25" max="25" width="11.7109375" bestFit="1" customWidth="1"/>
    <col min="26" max="26" width="14" bestFit="1" customWidth="1"/>
    <col min="27" max="27" width="14" customWidth="1"/>
    <col min="28" max="28" width="19.140625" bestFit="1" customWidth="1"/>
  </cols>
  <sheetData>
    <row r="1" spans="2:28" s="1" customFormat="1" x14ac:dyDescent="0.25">
      <c r="B1" s="2" t="s">
        <v>0</v>
      </c>
      <c r="C1" s="2" t="s">
        <v>0</v>
      </c>
      <c r="D1" s="2" t="s">
        <v>140</v>
      </c>
      <c r="E1" s="2" t="s">
        <v>53</v>
      </c>
      <c r="F1" s="2" t="s">
        <v>84</v>
      </c>
      <c r="G1" s="2" t="s">
        <v>1</v>
      </c>
      <c r="H1" s="2" t="s">
        <v>1</v>
      </c>
      <c r="I1" s="2" t="s">
        <v>141</v>
      </c>
      <c r="J1" s="2" t="s">
        <v>54</v>
      </c>
      <c r="K1" s="2" t="s">
        <v>85</v>
      </c>
      <c r="L1" s="2" t="s">
        <v>2</v>
      </c>
      <c r="M1" s="2" t="s">
        <v>2</v>
      </c>
      <c r="N1" s="2" t="s">
        <v>142</v>
      </c>
      <c r="O1" s="2" t="s">
        <v>55</v>
      </c>
      <c r="P1" s="2" t="s">
        <v>86</v>
      </c>
      <c r="Q1" s="2" t="s">
        <v>3</v>
      </c>
      <c r="R1" s="2" t="s">
        <v>3</v>
      </c>
      <c r="S1" s="2" t="s">
        <v>139</v>
      </c>
      <c r="T1" s="2" t="s">
        <v>56</v>
      </c>
      <c r="U1" s="2" t="s">
        <v>87</v>
      </c>
      <c r="V1" s="2" t="s">
        <v>4</v>
      </c>
      <c r="W1" s="2" t="s">
        <v>4</v>
      </c>
      <c r="X1" s="2" t="s">
        <v>143</v>
      </c>
      <c r="Y1" s="1" t="s">
        <v>57</v>
      </c>
      <c r="Z1" s="2" t="s">
        <v>88</v>
      </c>
      <c r="AA1" s="2" t="s">
        <v>122</v>
      </c>
      <c r="AB1" s="1" t="s">
        <v>138</v>
      </c>
    </row>
    <row r="2" spans="2:28" x14ac:dyDescent="0.25">
      <c r="D2">
        <f>B2/AB2</f>
        <v>0</v>
      </c>
      <c r="E2" s="3">
        <f>IF(D2=0,10000,C2/D2)</f>
        <v>10000</v>
      </c>
      <c r="F2" s="3" t="str">
        <f t="shared" ref="F2:F33" si="0">IF(B2=R2,C2/B2,"")</f>
        <v/>
      </c>
      <c r="I2">
        <f>G2/AB2</f>
        <v>0</v>
      </c>
      <c r="J2" s="3">
        <f>IF(I2=0,10000,H2/I2)</f>
        <v>10000</v>
      </c>
      <c r="K2" s="3" t="e">
        <f t="shared" ref="K2:K33" si="1">IF(G2=W2,H2/G2,"")</f>
        <v>#DIV/0!</v>
      </c>
      <c r="L2">
        <v>40</v>
      </c>
      <c r="M2">
        <v>3918</v>
      </c>
      <c r="N2">
        <f>L2/AB2</f>
        <v>1</v>
      </c>
      <c r="O2" s="3">
        <f>IF(N2=0,10000,M2/(N2*AB2))</f>
        <v>97.95</v>
      </c>
      <c r="P2" s="3">
        <f t="shared" ref="P2:P33" si="2">IF(L2=AB2,M2/L2,"")</f>
        <v>97.95</v>
      </c>
      <c r="Q2">
        <v>40</v>
      </c>
      <c r="R2">
        <v>3884</v>
      </c>
      <c r="S2">
        <f>Q2/AB2</f>
        <v>1</v>
      </c>
      <c r="T2" s="3">
        <f>IF(S2=0,10000,R2/(S2*AB2))</f>
        <v>97.1</v>
      </c>
      <c r="U2" s="3">
        <f t="shared" ref="U2:U33" si="3">IF(Q2=AB2,R2/Q2,"")</f>
        <v>97.1</v>
      </c>
      <c r="X2">
        <f>V2/AB2</f>
        <v>0</v>
      </c>
      <c r="Y2" s="3">
        <f>IF(X2=0,10000,W2/X2)</f>
        <v>10000</v>
      </c>
      <c r="Z2" s="3" t="e">
        <f>IF(V2=AJ2,W2/V2,"")</f>
        <v>#DIV/0!</v>
      </c>
      <c r="AA2" s="3"/>
      <c r="AB2">
        <v>40</v>
      </c>
    </row>
    <row r="3" spans="2:28" x14ac:dyDescent="0.25">
      <c r="D3">
        <f t="shared" ref="D3:D66" si="4">B3/AB3</f>
        <v>0</v>
      </c>
      <c r="E3" s="3">
        <f t="shared" ref="E3:E66" si="5">IF(D3=0,10000,C3/D3)</f>
        <v>10000</v>
      </c>
      <c r="F3" s="3" t="str">
        <f t="shared" si="0"/>
        <v/>
      </c>
      <c r="I3">
        <f t="shared" ref="I3:I66" si="6">G3/AB3</f>
        <v>0</v>
      </c>
      <c r="J3" s="3">
        <f t="shared" ref="J3:J66" si="7">IF(I3=0,10000,H3/I3)</f>
        <v>10000</v>
      </c>
      <c r="K3" s="3" t="e">
        <f t="shared" si="1"/>
        <v>#DIV/0!</v>
      </c>
      <c r="L3">
        <v>40</v>
      </c>
      <c r="M3">
        <v>3814</v>
      </c>
      <c r="N3">
        <f t="shared" ref="N3:N66" si="8">L3/AB3</f>
        <v>1</v>
      </c>
      <c r="O3" s="3">
        <f t="shared" ref="O3:O66" si="9">IF(N3=0,10000,M3/(N3*AB3))</f>
        <v>95.35</v>
      </c>
      <c r="P3" s="3">
        <f t="shared" si="2"/>
        <v>95.35</v>
      </c>
      <c r="Q3">
        <v>40</v>
      </c>
      <c r="R3">
        <v>3691</v>
      </c>
      <c r="S3">
        <f t="shared" ref="S3:S66" si="10">Q3/AB3</f>
        <v>1</v>
      </c>
      <c r="T3" s="3">
        <f t="shared" ref="T3:T66" si="11">IF(S3=0,10000,R3/(S3*AB3))</f>
        <v>92.275000000000006</v>
      </c>
      <c r="U3" s="3">
        <f t="shared" si="3"/>
        <v>92.275000000000006</v>
      </c>
      <c r="X3">
        <f t="shared" ref="X3:X66" si="12">V3/AB3</f>
        <v>0</v>
      </c>
      <c r="Y3" s="3">
        <f t="shared" ref="Y3:Y66" si="13">IF(X3=0,10000,W3/X3)</f>
        <v>10000</v>
      </c>
      <c r="Z3" s="3" t="e">
        <f t="shared" ref="Z3:Z66" si="14">IF(V3=AJ3,W3/V3,"")</f>
        <v>#DIV/0!</v>
      </c>
      <c r="AA3" s="3"/>
      <c r="AB3">
        <v>40</v>
      </c>
    </row>
    <row r="4" spans="2:28" x14ac:dyDescent="0.25">
      <c r="D4">
        <f t="shared" si="4"/>
        <v>0</v>
      </c>
      <c r="E4" s="3">
        <f t="shared" si="5"/>
        <v>10000</v>
      </c>
      <c r="F4" s="3" t="str">
        <f t="shared" si="0"/>
        <v/>
      </c>
      <c r="I4">
        <f t="shared" si="6"/>
        <v>0</v>
      </c>
      <c r="J4" s="3">
        <f t="shared" si="7"/>
        <v>10000</v>
      </c>
      <c r="K4" s="3" t="e">
        <f t="shared" si="1"/>
        <v>#DIV/0!</v>
      </c>
      <c r="L4">
        <v>40</v>
      </c>
      <c r="M4">
        <v>3727</v>
      </c>
      <c r="N4">
        <f t="shared" si="8"/>
        <v>1</v>
      </c>
      <c r="O4" s="3">
        <f t="shared" si="9"/>
        <v>93.174999999999997</v>
      </c>
      <c r="P4" s="3">
        <f t="shared" si="2"/>
        <v>93.174999999999997</v>
      </c>
      <c r="Q4">
        <v>40</v>
      </c>
      <c r="R4">
        <v>3735</v>
      </c>
      <c r="S4">
        <f t="shared" si="10"/>
        <v>1</v>
      </c>
      <c r="T4" s="3">
        <f t="shared" si="11"/>
        <v>93.375</v>
      </c>
      <c r="U4" s="3">
        <f t="shared" si="3"/>
        <v>93.375</v>
      </c>
      <c r="X4">
        <f t="shared" si="12"/>
        <v>0</v>
      </c>
      <c r="Y4" s="3">
        <f t="shared" si="13"/>
        <v>10000</v>
      </c>
      <c r="Z4" s="3" t="e">
        <f t="shared" si="14"/>
        <v>#DIV/0!</v>
      </c>
      <c r="AA4" s="3"/>
      <c r="AB4">
        <v>40</v>
      </c>
    </row>
    <row r="5" spans="2:28" x14ac:dyDescent="0.25">
      <c r="D5">
        <f t="shared" si="4"/>
        <v>0</v>
      </c>
      <c r="E5" s="3">
        <f t="shared" si="5"/>
        <v>10000</v>
      </c>
      <c r="F5" s="3" t="str">
        <f t="shared" si="0"/>
        <v/>
      </c>
      <c r="I5">
        <f t="shared" si="6"/>
        <v>0</v>
      </c>
      <c r="J5" s="3">
        <f t="shared" si="7"/>
        <v>10000</v>
      </c>
      <c r="K5" s="3" t="e">
        <f t="shared" si="1"/>
        <v>#DIV/0!</v>
      </c>
      <c r="L5">
        <v>40</v>
      </c>
      <c r="M5">
        <v>3809</v>
      </c>
      <c r="N5">
        <f t="shared" si="8"/>
        <v>1</v>
      </c>
      <c r="O5" s="3">
        <f t="shared" si="9"/>
        <v>95.224999999999994</v>
      </c>
      <c r="P5" s="3">
        <f t="shared" si="2"/>
        <v>95.224999999999994</v>
      </c>
      <c r="Q5">
        <v>40</v>
      </c>
      <c r="R5">
        <v>3921</v>
      </c>
      <c r="S5">
        <f t="shared" si="10"/>
        <v>1</v>
      </c>
      <c r="T5" s="3">
        <f t="shared" si="11"/>
        <v>98.025000000000006</v>
      </c>
      <c r="U5" s="3">
        <f t="shared" si="3"/>
        <v>98.025000000000006</v>
      </c>
      <c r="X5">
        <f t="shared" si="12"/>
        <v>0</v>
      </c>
      <c r="Y5" s="3">
        <f t="shared" si="13"/>
        <v>10000</v>
      </c>
      <c r="Z5" s="3" t="e">
        <f t="shared" si="14"/>
        <v>#DIV/0!</v>
      </c>
      <c r="AA5" s="3"/>
      <c r="AB5">
        <v>40</v>
      </c>
    </row>
    <row r="6" spans="2:28" x14ac:dyDescent="0.25">
      <c r="D6">
        <f t="shared" si="4"/>
        <v>0</v>
      </c>
      <c r="E6" s="3">
        <f t="shared" si="5"/>
        <v>10000</v>
      </c>
      <c r="F6" s="3" t="str">
        <f t="shared" si="0"/>
        <v/>
      </c>
      <c r="I6">
        <f t="shared" si="6"/>
        <v>0</v>
      </c>
      <c r="J6" s="3">
        <f t="shared" si="7"/>
        <v>10000</v>
      </c>
      <c r="K6" s="3" t="e">
        <f t="shared" si="1"/>
        <v>#DIV/0!</v>
      </c>
      <c r="L6">
        <v>40</v>
      </c>
      <c r="M6">
        <v>4097</v>
      </c>
      <c r="N6">
        <f t="shared" si="8"/>
        <v>1</v>
      </c>
      <c r="O6" s="3">
        <f t="shared" si="9"/>
        <v>102.425</v>
      </c>
      <c r="P6" s="3">
        <f t="shared" si="2"/>
        <v>102.425</v>
      </c>
      <c r="Q6">
        <v>40</v>
      </c>
      <c r="R6">
        <v>3988</v>
      </c>
      <c r="S6">
        <f t="shared" si="10"/>
        <v>1</v>
      </c>
      <c r="T6" s="3">
        <f t="shared" si="11"/>
        <v>99.7</v>
      </c>
      <c r="U6" s="3">
        <f t="shared" si="3"/>
        <v>99.7</v>
      </c>
      <c r="X6">
        <f t="shared" si="12"/>
        <v>0</v>
      </c>
      <c r="Y6" s="3">
        <f t="shared" si="13"/>
        <v>10000</v>
      </c>
      <c r="Z6" s="3" t="e">
        <f t="shared" si="14"/>
        <v>#DIV/0!</v>
      </c>
      <c r="AA6" s="3"/>
      <c r="AB6">
        <v>40</v>
      </c>
    </row>
    <row r="7" spans="2:28" x14ac:dyDescent="0.25">
      <c r="D7">
        <f t="shared" si="4"/>
        <v>0</v>
      </c>
      <c r="E7" s="3">
        <f t="shared" si="5"/>
        <v>10000</v>
      </c>
      <c r="F7" s="3" t="str">
        <f t="shared" si="0"/>
        <v/>
      </c>
      <c r="I7">
        <f t="shared" si="6"/>
        <v>0</v>
      </c>
      <c r="J7" s="3">
        <f t="shared" si="7"/>
        <v>10000</v>
      </c>
      <c r="K7" s="3" t="e">
        <f t="shared" si="1"/>
        <v>#DIV/0!</v>
      </c>
      <c r="L7">
        <v>40</v>
      </c>
      <c r="M7">
        <v>3729</v>
      </c>
      <c r="N7">
        <f t="shared" si="8"/>
        <v>1</v>
      </c>
      <c r="O7" s="3">
        <f t="shared" si="9"/>
        <v>93.224999999999994</v>
      </c>
      <c r="P7" s="3">
        <f t="shared" si="2"/>
        <v>93.224999999999994</v>
      </c>
      <c r="Q7">
        <v>40</v>
      </c>
      <c r="R7">
        <v>3746</v>
      </c>
      <c r="S7">
        <f t="shared" si="10"/>
        <v>1</v>
      </c>
      <c r="T7" s="3">
        <f t="shared" si="11"/>
        <v>93.65</v>
      </c>
      <c r="U7" s="3">
        <f t="shared" si="3"/>
        <v>93.65</v>
      </c>
      <c r="X7">
        <f t="shared" si="12"/>
        <v>0</v>
      </c>
      <c r="Y7" s="3">
        <f t="shared" si="13"/>
        <v>10000</v>
      </c>
      <c r="Z7" s="3" t="e">
        <f t="shared" si="14"/>
        <v>#DIV/0!</v>
      </c>
      <c r="AA7" s="3"/>
      <c r="AB7">
        <v>40</v>
      </c>
    </row>
    <row r="8" spans="2:28" x14ac:dyDescent="0.25">
      <c r="D8">
        <f t="shared" si="4"/>
        <v>0</v>
      </c>
      <c r="E8" s="3">
        <f t="shared" si="5"/>
        <v>10000</v>
      </c>
      <c r="F8" s="3" t="str">
        <f t="shared" si="0"/>
        <v/>
      </c>
      <c r="I8">
        <f t="shared" si="6"/>
        <v>0</v>
      </c>
      <c r="J8" s="3">
        <f t="shared" si="7"/>
        <v>10000</v>
      </c>
      <c r="K8" s="3" t="e">
        <f t="shared" si="1"/>
        <v>#DIV/0!</v>
      </c>
      <c r="L8">
        <v>40</v>
      </c>
      <c r="M8">
        <v>3824</v>
      </c>
      <c r="N8">
        <f t="shared" si="8"/>
        <v>1</v>
      </c>
      <c r="O8" s="3">
        <f t="shared" si="9"/>
        <v>95.6</v>
      </c>
      <c r="P8" s="3">
        <f t="shared" si="2"/>
        <v>95.6</v>
      </c>
      <c r="Q8">
        <v>40</v>
      </c>
      <c r="R8">
        <v>3811</v>
      </c>
      <c r="S8">
        <f t="shared" si="10"/>
        <v>1</v>
      </c>
      <c r="T8" s="3">
        <f t="shared" si="11"/>
        <v>95.275000000000006</v>
      </c>
      <c r="U8" s="3">
        <f t="shared" si="3"/>
        <v>95.275000000000006</v>
      </c>
      <c r="X8">
        <f t="shared" si="12"/>
        <v>0</v>
      </c>
      <c r="Y8" s="3">
        <f t="shared" si="13"/>
        <v>10000</v>
      </c>
      <c r="Z8" s="3" t="e">
        <f t="shared" si="14"/>
        <v>#DIV/0!</v>
      </c>
      <c r="AA8" s="3"/>
      <c r="AB8">
        <v>40</v>
      </c>
    </row>
    <row r="9" spans="2:28" x14ac:dyDescent="0.25">
      <c r="D9">
        <f t="shared" si="4"/>
        <v>0</v>
      </c>
      <c r="E9" s="3">
        <f t="shared" si="5"/>
        <v>10000</v>
      </c>
      <c r="F9" s="3" t="str">
        <f t="shared" si="0"/>
        <v/>
      </c>
      <c r="I9">
        <f t="shared" si="6"/>
        <v>0</v>
      </c>
      <c r="J9" s="3">
        <f t="shared" si="7"/>
        <v>10000</v>
      </c>
      <c r="K9" s="3" t="e">
        <f t="shared" si="1"/>
        <v>#DIV/0!</v>
      </c>
      <c r="L9">
        <v>40</v>
      </c>
      <c r="M9">
        <v>4140</v>
      </c>
      <c r="N9">
        <f t="shared" si="8"/>
        <v>1</v>
      </c>
      <c r="O9" s="3">
        <f t="shared" si="9"/>
        <v>103.5</v>
      </c>
      <c r="P9" s="3">
        <f t="shared" si="2"/>
        <v>103.5</v>
      </c>
      <c r="Q9">
        <v>40</v>
      </c>
      <c r="R9">
        <v>3786</v>
      </c>
      <c r="S9">
        <f t="shared" si="10"/>
        <v>1</v>
      </c>
      <c r="T9" s="3">
        <f t="shared" si="11"/>
        <v>94.65</v>
      </c>
      <c r="U9" s="3">
        <f t="shared" si="3"/>
        <v>94.65</v>
      </c>
      <c r="X9">
        <f t="shared" si="12"/>
        <v>0</v>
      </c>
      <c r="Y9" s="3">
        <f t="shared" si="13"/>
        <v>10000</v>
      </c>
      <c r="Z9" s="3" t="e">
        <f t="shared" si="14"/>
        <v>#DIV/0!</v>
      </c>
      <c r="AA9" s="3"/>
      <c r="AB9">
        <v>40</v>
      </c>
    </row>
    <row r="10" spans="2:28" x14ac:dyDescent="0.25">
      <c r="D10">
        <f t="shared" si="4"/>
        <v>0</v>
      </c>
      <c r="E10" s="3">
        <f t="shared" si="5"/>
        <v>10000</v>
      </c>
      <c r="F10" s="3" t="str">
        <f t="shared" si="0"/>
        <v/>
      </c>
      <c r="I10">
        <f t="shared" si="6"/>
        <v>0</v>
      </c>
      <c r="J10" s="3">
        <f t="shared" si="7"/>
        <v>10000</v>
      </c>
      <c r="K10" s="3" t="e">
        <f t="shared" si="1"/>
        <v>#DIV/0!</v>
      </c>
      <c r="L10">
        <v>40</v>
      </c>
      <c r="M10">
        <v>3930</v>
      </c>
      <c r="N10">
        <f t="shared" si="8"/>
        <v>1</v>
      </c>
      <c r="O10" s="3">
        <f t="shared" si="9"/>
        <v>98.25</v>
      </c>
      <c r="P10" s="3">
        <f t="shared" si="2"/>
        <v>98.25</v>
      </c>
      <c r="Q10">
        <v>40</v>
      </c>
      <c r="R10">
        <v>4090</v>
      </c>
      <c r="S10">
        <f t="shared" si="10"/>
        <v>1</v>
      </c>
      <c r="T10" s="3">
        <f t="shared" si="11"/>
        <v>102.25</v>
      </c>
      <c r="U10" s="3">
        <f t="shared" si="3"/>
        <v>102.25</v>
      </c>
      <c r="X10">
        <f t="shared" si="12"/>
        <v>0</v>
      </c>
      <c r="Y10" s="3">
        <f t="shared" si="13"/>
        <v>10000</v>
      </c>
      <c r="Z10" s="3" t="e">
        <f t="shared" si="14"/>
        <v>#DIV/0!</v>
      </c>
      <c r="AA10" s="3"/>
      <c r="AB10">
        <v>40</v>
      </c>
    </row>
    <row r="11" spans="2:28" x14ac:dyDescent="0.25">
      <c r="D11">
        <f t="shared" si="4"/>
        <v>0</v>
      </c>
      <c r="E11" s="3">
        <f t="shared" si="5"/>
        <v>10000</v>
      </c>
      <c r="F11" s="3" t="str">
        <f t="shared" si="0"/>
        <v/>
      </c>
      <c r="I11">
        <f t="shared" si="6"/>
        <v>0</v>
      </c>
      <c r="J11" s="3">
        <f t="shared" si="7"/>
        <v>10000</v>
      </c>
      <c r="K11" s="3" t="e">
        <f t="shared" si="1"/>
        <v>#DIV/0!</v>
      </c>
      <c r="L11">
        <v>40</v>
      </c>
      <c r="M11">
        <v>4024</v>
      </c>
      <c r="N11">
        <f t="shared" si="8"/>
        <v>1</v>
      </c>
      <c r="O11" s="3">
        <f t="shared" si="9"/>
        <v>100.6</v>
      </c>
      <c r="P11" s="3">
        <f t="shared" si="2"/>
        <v>100.6</v>
      </c>
      <c r="Q11">
        <v>40</v>
      </c>
      <c r="R11">
        <v>3717</v>
      </c>
      <c r="S11">
        <f t="shared" si="10"/>
        <v>1</v>
      </c>
      <c r="T11" s="3">
        <f t="shared" si="11"/>
        <v>92.924999999999997</v>
      </c>
      <c r="U11" s="3">
        <f t="shared" si="3"/>
        <v>92.924999999999997</v>
      </c>
      <c r="X11">
        <f t="shared" si="12"/>
        <v>0</v>
      </c>
      <c r="Y11" s="3">
        <f t="shared" si="13"/>
        <v>10000</v>
      </c>
      <c r="Z11" s="3" t="e">
        <f t="shared" si="14"/>
        <v>#DIV/0!</v>
      </c>
      <c r="AA11" s="3"/>
      <c r="AB11">
        <v>40</v>
      </c>
    </row>
    <row r="12" spans="2:28" x14ac:dyDescent="0.25">
      <c r="D12">
        <f t="shared" si="4"/>
        <v>0</v>
      </c>
      <c r="E12" s="3">
        <f t="shared" si="5"/>
        <v>10000</v>
      </c>
      <c r="F12" s="3" t="str">
        <f t="shared" si="0"/>
        <v/>
      </c>
      <c r="I12">
        <f t="shared" si="6"/>
        <v>0</v>
      </c>
      <c r="J12" s="3">
        <f t="shared" si="7"/>
        <v>10000</v>
      </c>
      <c r="K12" s="3" t="e">
        <f t="shared" si="1"/>
        <v>#DIV/0!</v>
      </c>
      <c r="L12">
        <v>40</v>
      </c>
      <c r="M12">
        <v>3750</v>
      </c>
      <c r="N12">
        <f t="shared" si="8"/>
        <v>1</v>
      </c>
      <c r="O12" s="3">
        <f t="shared" si="9"/>
        <v>93.75</v>
      </c>
      <c r="P12" s="3">
        <f t="shared" si="2"/>
        <v>93.75</v>
      </c>
      <c r="Q12">
        <v>40</v>
      </c>
      <c r="R12">
        <v>3842</v>
      </c>
      <c r="S12">
        <f t="shared" si="10"/>
        <v>1</v>
      </c>
      <c r="T12" s="3">
        <f t="shared" si="11"/>
        <v>96.05</v>
      </c>
      <c r="U12" s="3">
        <f t="shared" si="3"/>
        <v>96.05</v>
      </c>
      <c r="X12">
        <f t="shared" si="12"/>
        <v>0</v>
      </c>
      <c r="Y12" s="3">
        <f t="shared" si="13"/>
        <v>10000</v>
      </c>
      <c r="Z12" s="3" t="e">
        <f t="shared" si="14"/>
        <v>#DIV/0!</v>
      </c>
      <c r="AA12" s="3"/>
      <c r="AB12">
        <v>40</v>
      </c>
    </row>
    <row r="13" spans="2:28" x14ac:dyDescent="0.25">
      <c r="D13">
        <f t="shared" si="4"/>
        <v>0</v>
      </c>
      <c r="E13" s="3">
        <f t="shared" si="5"/>
        <v>10000</v>
      </c>
      <c r="F13" s="3" t="str">
        <f t="shared" si="0"/>
        <v/>
      </c>
      <c r="I13">
        <f t="shared" si="6"/>
        <v>0</v>
      </c>
      <c r="J13" s="3">
        <f t="shared" si="7"/>
        <v>10000</v>
      </c>
      <c r="K13" s="3" t="e">
        <f t="shared" si="1"/>
        <v>#DIV/0!</v>
      </c>
      <c r="L13">
        <v>40</v>
      </c>
      <c r="M13">
        <v>3965</v>
      </c>
      <c r="N13">
        <f t="shared" si="8"/>
        <v>1</v>
      </c>
      <c r="O13" s="3">
        <f t="shared" si="9"/>
        <v>99.125</v>
      </c>
      <c r="P13" s="3">
        <f t="shared" si="2"/>
        <v>99.125</v>
      </c>
      <c r="Q13">
        <v>40</v>
      </c>
      <c r="R13">
        <v>3925</v>
      </c>
      <c r="S13">
        <f t="shared" si="10"/>
        <v>1</v>
      </c>
      <c r="T13" s="3">
        <f t="shared" si="11"/>
        <v>98.125</v>
      </c>
      <c r="U13" s="3">
        <f t="shared" si="3"/>
        <v>98.125</v>
      </c>
      <c r="X13">
        <f t="shared" si="12"/>
        <v>0</v>
      </c>
      <c r="Y13" s="3">
        <f t="shared" si="13"/>
        <v>10000</v>
      </c>
      <c r="Z13" s="3" t="e">
        <f t="shared" si="14"/>
        <v>#DIV/0!</v>
      </c>
      <c r="AA13" s="3"/>
      <c r="AB13">
        <v>40</v>
      </c>
    </row>
    <row r="14" spans="2:28" x14ac:dyDescent="0.25">
      <c r="D14">
        <f t="shared" si="4"/>
        <v>0</v>
      </c>
      <c r="E14" s="3">
        <f t="shared" si="5"/>
        <v>10000</v>
      </c>
      <c r="F14" s="3" t="str">
        <f t="shared" si="0"/>
        <v/>
      </c>
      <c r="I14">
        <f t="shared" si="6"/>
        <v>0</v>
      </c>
      <c r="J14" s="3">
        <f t="shared" si="7"/>
        <v>10000</v>
      </c>
      <c r="K14" s="3" t="e">
        <f t="shared" si="1"/>
        <v>#DIV/0!</v>
      </c>
      <c r="L14">
        <v>40</v>
      </c>
      <c r="M14">
        <v>3778</v>
      </c>
      <c r="N14">
        <f t="shared" si="8"/>
        <v>1</v>
      </c>
      <c r="O14" s="3">
        <f t="shared" si="9"/>
        <v>94.45</v>
      </c>
      <c r="P14" s="3">
        <f t="shared" si="2"/>
        <v>94.45</v>
      </c>
      <c r="Q14">
        <v>40</v>
      </c>
      <c r="R14">
        <v>3716</v>
      </c>
      <c r="S14">
        <f t="shared" si="10"/>
        <v>1</v>
      </c>
      <c r="T14" s="3">
        <f t="shared" si="11"/>
        <v>92.9</v>
      </c>
      <c r="U14" s="3">
        <f t="shared" si="3"/>
        <v>92.9</v>
      </c>
      <c r="X14">
        <f t="shared" si="12"/>
        <v>0</v>
      </c>
      <c r="Y14" s="3">
        <f t="shared" si="13"/>
        <v>10000</v>
      </c>
      <c r="Z14" s="3" t="e">
        <f t="shared" si="14"/>
        <v>#DIV/0!</v>
      </c>
      <c r="AA14" s="3"/>
      <c r="AB14">
        <v>40</v>
      </c>
    </row>
    <row r="15" spans="2:28" x14ac:dyDescent="0.25">
      <c r="D15">
        <f t="shared" si="4"/>
        <v>0</v>
      </c>
      <c r="E15" s="3">
        <f t="shared" si="5"/>
        <v>10000</v>
      </c>
      <c r="F15" s="3" t="str">
        <f t="shared" si="0"/>
        <v/>
      </c>
      <c r="I15">
        <f t="shared" si="6"/>
        <v>0</v>
      </c>
      <c r="J15" s="3">
        <f t="shared" si="7"/>
        <v>10000</v>
      </c>
      <c r="K15" s="3" t="e">
        <f t="shared" si="1"/>
        <v>#DIV/0!</v>
      </c>
      <c r="L15">
        <v>40</v>
      </c>
      <c r="M15">
        <v>3768</v>
      </c>
      <c r="N15">
        <f t="shared" si="8"/>
        <v>1</v>
      </c>
      <c r="O15" s="3">
        <f t="shared" si="9"/>
        <v>94.2</v>
      </c>
      <c r="P15" s="3">
        <f t="shared" si="2"/>
        <v>94.2</v>
      </c>
      <c r="Q15">
        <v>40</v>
      </c>
      <c r="R15">
        <v>3836</v>
      </c>
      <c r="S15">
        <f t="shared" si="10"/>
        <v>1</v>
      </c>
      <c r="T15" s="3">
        <f t="shared" si="11"/>
        <v>95.9</v>
      </c>
      <c r="U15" s="3">
        <f t="shared" si="3"/>
        <v>95.9</v>
      </c>
      <c r="X15">
        <f t="shared" si="12"/>
        <v>0</v>
      </c>
      <c r="Y15" s="3">
        <f t="shared" si="13"/>
        <v>10000</v>
      </c>
      <c r="Z15" s="3" t="e">
        <f t="shared" si="14"/>
        <v>#DIV/0!</v>
      </c>
      <c r="AA15" s="3"/>
      <c r="AB15">
        <v>40</v>
      </c>
    </row>
    <row r="16" spans="2:28" x14ac:dyDescent="0.25">
      <c r="D16">
        <f t="shared" si="4"/>
        <v>0</v>
      </c>
      <c r="E16" s="3">
        <f t="shared" si="5"/>
        <v>10000</v>
      </c>
      <c r="F16" s="3" t="str">
        <f t="shared" si="0"/>
        <v/>
      </c>
      <c r="I16">
        <f t="shared" si="6"/>
        <v>0</v>
      </c>
      <c r="J16" s="3">
        <f t="shared" si="7"/>
        <v>10000</v>
      </c>
      <c r="K16" s="3" t="e">
        <f t="shared" si="1"/>
        <v>#DIV/0!</v>
      </c>
      <c r="L16">
        <v>40</v>
      </c>
      <c r="M16">
        <v>3696</v>
      </c>
      <c r="N16">
        <f t="shared" si="8"/>
        <v>1</v>
      </c>
      <c r="O16" s="3">
        <f t="shared" si="9"/>
        <v>92.4</v>
      </c>
      <c r="P16" s="3">
        <f t="shared" si="2"/>
        <v>92.4</v>
      </c>
      <c r="Q16">
        <v>40</v>
      </c>
      <c r="R16">
        <v>3761</v>
      </c>
      <c r="S16">
        <f t="shared" si="10"/>
        <v>1</v>
      </c>
      <c r="T16" s="3">
        <f t="shared" si="11"/>
        <v>94.025000000000006</v>
      </c>
      <c r="U16" s="3">
        <f t="shared" si="3"/>
        <v>94.025000000000006</v>
      </c>
      <c r="X16">
        <f t="shared" si="12"/>
        <v>0</v>
      </c>
      <c r="Y16" s="3">
        <f t="shared" si="13"/>
        <v>10000</v>
      </c>
      <c r="Z16" s="3" t="e">
        <f t="shared" si="14"/>
        <v>#DIV/0!</v>
      </c>
      <c r="AA16" s="3"/>
      <c r="AB16">
        <v>40</v>
      </c>
    </row>
    <row r="17" spans="4:28" x14ac:dyDescent="0.25">
      <c r="D17">
        <f t="shared" si="4"/>
        <v>0</v>
      </c>
      <c r="E17" s="3">
        <f t="shared" si="5"/>
        <v>10000</v>
      </c>
      <c r="F17" s="3" t="str">
        <f t="shared" si="0"/>
        <v/>
      </c>
      <c r="I17">
        <f t="shared" si="6"/>
        <v>0</v>
      </c>
      <c r="J17" s="3">
        <f t="shared" si="7"/>
        <v>10000</v>
      </c>
      <c r="K17" s="3" t="e">
        <f t="shared" si="1"/>
        <v>#DIV/0!</v>
      </c>
      <c r="L17">
        <v>40</v>
      </c>
      <c r="M17">
        <v>3915</v>
      </c>
      <c r="N17">
        <f t="shared" si="8"/>
        <v>1</v>
      </c>
      <c r="O17" s="3">
        <f t="shared" si="9"/>
        <v>97.875</v>
      </c>
      <c r="P17" s="3">
        <f t="shared" si="2"/>
        <v>97.875</v>
      </c>
      <c r="Q17">
        <v>40</v>
      </c>
      <c r="R17">
        <v>3875</v>
      </c>
      <c r="S17">
        <f t="shared" si="10"/>
        <v>1</v>
      </c>
      <c r="T17" s="3">
        <f t="shared" si="11"/>
        <v>96.875</v>
      </c>
      <c r="U17" s="3">
        <f t="shared" si="3"/>
        <v>96.875</v>
      </c>
      <c r="X17">
        <f t="shared" si="12"/>
        <v>0</v>
      </c>
      <c r="Y17" s="3">
        <f t="shared" si="13"/>
        <v>10000</v>
      </c>
      <c r="Z17" s="3" t="e">
        <f t="shared" si="14"/>
        <v>#DIV/0!</v>
      </c>
      <c r="AA17" s="3"/>
      <c r="AB17">
        <v>40</v>
      </c>
    </row>
    <row r="18" spans="4:28" x14ac:dyDescent="0.25">
      <c r="D18">
        <f t="shared" si="4"/>
        <v>0</v>
      </c>
      <c r="E18" s="3">
        <f t="shared" si="5"/>
        <v>10000</v>
      </c>
      <c r="F18" s="3" t="str">
        <f t="shared" si="0"/>
        <v/>
      </c>
      <c r="I18">
        <f t="shared" si="6"/>
        <v>0</v>
      </c>
      <c r="J18" s="3">
        <f t="shared" si="7"/>
        <v>10000</v>
      </c>
      <c r="K18" s="3" t="e">
        <f t="shared" si="1"/>
        <v>#DIV/0!</v>
      </c>
      <c r="L18">
        <v>40</v>
      </c>
      <c r="M18">
        <v>3866</v>
      </c>
      <c r="N18">
        <f t="shared" si="8"/>
        <v>1</v>
      </c>
      <c r="O18" s="3">
        <f t="shared" si="9"/>
        <v>96.65</v>
      </c>
      <c r="P18" s="3">
        <f t="shared" si="2"/>
        <v>96.65</v>
      </c>
      <c r="Q18">
        <v>40</v>
      </c>
      <c r="R18">
        <v>3892</v>
      </c>
      <c r="S18">
        <f t="shared" si="10"/>
        <v>1</v>
      </c>
      <c r="T18" s="3">
        <f t="shared" si="11"/>
        <v>97.3</v>
      </c>
      <c r="U18" s="3">
        <f t="shared" si="3"/>
        <v>97.3</v>
      </c>
      <c r="X18">
        <f t="shared" si="12"/>
        <v>0</v>
      </c>
      <c r="Y18" s="3">
        <f t="shared" si="13"/>
        <v>10000</v>
      </c>
      <c r="Z18" s="3" t="e">
        <f t="shared" si="14"/>
        <v>#DIV/0!</v>
      </c>
      <c r="AA18" s="3"/>
      <c r="AB18">
        <v>40</v>
      </c>
    </row>
    <row r="19" spans="4:28" x14ac:dyDescent="0.25">
      <c r="D19">
        <f t="shared" si="4"/>
        <v>0</v>
      </c>
      <c r="E19" s="3">
        <f t="shared" si="5"/>
        <v>10000</v>
      </c>
      <c r="F19" s="3" t="str">
        <f t="shared" si="0"/>
        <v/>
      </c>
      <c r="I19">
        <f t="shared" si="6"/>
        <v>0</v>
      </c>
      <c r="J19" s="3">
        <f t="shared" si="7"/>
        <v>10000</v>
      </c>
      <c r="K19" s="3" t="e">
        <f t="shared" si="1"/>
        <v>#DIV/0!</v>
      </c>
      <c r="L19">
        <v>40</v>
      </c>
      <c r="M19">
        <v>3649</v>
      </c>
      <c r="N19">
        <f t="shared" si="8"/>
        <v>1</v>
      </c>
      <c r="O19" s="3">
        <f t="shared" si="9"/>
        <v>91.224999999999994</v>
      </c>
      <c r="P19" s="3">
        <f t="shared" si="2"/>
        <v>91.224999999999994</v>
      </c>
      <c r="Q19">
        <v>40</v>
      </c>
      <c r="R19">
        <v>3832</v>
      </c>
      <c r="S19">
        <f t="shared" si="10"/>
        <v>1</v>
      </c>
      <c r="T19" s="3">
        <f t="shared" si="11"/>
        <v>95.8</v>
      </c>
      <c r="U19" s="3">
        <f t="shared" si="3"/>
        <v>95.8</v>
      </c>
      <c r="X19">
        <f t="shared" si="12"/>
        <v>0</v>
      </c>
      <c r="Y19" s="3">
        <f t="shared" si="13"/>
        <v>10000</v>
      </c>
      <c r="Z19" s="3" t="e">
        <f t="shared" si="14"/>
        <v>#DIV/0!</v>
      </c>
      <c r="AA19" s="3"/>
      <c r="AB19">
        <v>40</v>
      </c>
    </row>
    <row r="20" spans="4:28" x14ac:dyDescent="0.25">
      <c r="D20">
        <f t="shared" si="4"/>
        <v>0</v>
      </c>
      <c r="E20" s="3">
        <f t="shared" si="5"/>
        <v>10000</v>
      </c>
      <c r="F20" s="3" t="str">
        <f t="shared" si="0"/>
        <v/>
      </c>
      <c r="I20">
        <f t="shared" si="6"/>
        <v>0</v>
      </c>
      <c r="J20" s="3">
        <f t="shared" si="7"/>
        <v>10000</v>
      </c>
      <c r="K20" s="3" t="e">
        <f t="shared" si="1"/>
        <v>#DIV/0!</v>
      </c>
      <c r="L20">
        <v>40</v>
      </c>
      <c r="M20">
        <v>3740</v>
      </c>
      <c r="N20">
        <f t="shared" si="8"/>
        <v>1</v>
      </c>
      <c r="O20" s="3">
        <f t="shared" si="9"/>
        <v>93.5</v>
      </c>
      <c r="P20" s="3">
        <f t="shared" si="2"/>
        <v>93.5</v>
      </c>
      <c r="Q20">
        <v>40</v>
      </c>
      <c r="R20">
        <v>3857</v>
      </c>
      <c r="S20">
        <f t="shared" si="10"/>
        <v>1</v>
      </c>
      <c r="T20" s="3">
        <f t="shared" si="11"/>
        <v>96.424999999999997</v>
      </c>
      <c r="U20" s="3">
        <f t="shared" si="3"/>
        <v>96.424999999999997</v>
      </c>
      <c r="X20">
        <f t="shared" si="12"/>
        <v>0</v>
      </c>
      <c r="Y20" s="3">
        <f t="shared" si="13"/>
        <v>10000</v>
      </c>
      <c r="Z20" s="3" t="e">
        <f t="shared" si="14"/>
        <v>#DIV/0!</v>
      </c>
      <c r="AA20" s="3"/>
      <c r="AB20">
        <v>40</v>
      </c>
    </row>
    <row r="21" spans="4:28" x14ac:dyDescent="0.25">
      <c r="D21">
        <f t="shared" si="4"/>
        <v>0</v>
      </c>
      <c r="E21" s="3">
        <f t="shared" si="5"/>
        <v>10000</v>
      </c>
      <c r="F21" s="3" t="str">
        <f t="shared" si="0"/>
        <v/>
      </c>
      <c r="I21">
        <f t="shared" si="6"/>
        <v>0</v>
      </c>
      <c r="J21" s="3">
        <f t="shared" si="7"/>
        <v>10000</v>
      </c>
      <c r="K21" s="3" t="e">
        <f t="shared" si="1"/>
        <v>#DIV/0!</v>
      </c>
      <c r="L21">
        <v>40</v>
      </c>
      <c r="M21">
        <v>3900</v>
      </c>
      <c r="N21">
        <f t="shared" si="8"/>
        <v>1</v>
      </c>
      <c r="O21" s="3">
        <f t="shared" si="9"/>
        <v>97.5</v>
      </c>
      <c r="P21" s="3">
        <f t="shared" si="2"/>
        <v>97.5</v>
      </c>
      <c r="Q21">
        <v>40</v>
      </c>
      <c r="R21">
        <v>3802</v>
      </c>
      <c r="S21">
        <f t="shared" si="10"/>
        <v>1</v>
      </c>
      <c r="T21" s="3">
        <f t="shared" si="11"/>
        <v>95.05</v>
      </c>
      <c r="U21" s="3">
        <f t="shared" si="3"/>
        <v>95.05</v>
      </c>
      <c r="X21">
        <f t="shared" si="12"/>
        <v>0</v>
      </c>
      <c r="Y21" s="3">
        <f t="shared" si="13"/>
        <v>10000</v>
      </c>
      <c r="Z21" s="3" t="e">
        <f t="shared" si="14"/>
        <v>#DIV/0!</v>
      </c>
      <c r="AA21" s="3"/>
      <c r="AB21">
        <v>40</v>
      </c>
    </row>
    <row r="22" spans="4:28" x14ac:dyDescent="0.25">
      <c r="D22">
        <f t="shared" si="4"/>
        <v>0</v>
      </c>
      <c r="E22" s="3">
        <f t="shared" si="5"/>
        <v>10000</v>
      </c>
      <c r="F22" s="3" t="str">
        <f t="shared" si="0"/>
        <v/>
      </c>
      <c r="I22">
        <f t="shared" si="6"/>
        <v>0</v>
      </c>
      <c r="J22" s="3">
        <f t="shared" si="7"/>
        <v>10000</v>
      </c>
      <c r="K22" s="3" t="e">
        <f t="shared" si="1"/>
        <v>#DIV/0!</v>
      </c>
      <c r="L22">
        <v>40</v>
      </c>
      <c r="M22">
        <v>3313</v>
      </c>
      <c r="N22">
        <f t="shared" si="8"/>
        <v>1</v>
      </c>
      <c r="O22" s="3">
        <f t="shared" si="9"/>
        <v>82.825000000000003</v>
      </c>
      <c r="P22" s="3">
        <f t="shared" si="2"/>
        <v>82.825000000000003</v>
      </c>
      <c r="Q22">
        <v>40</v>
      </c>
      <c r="R22">
        <v>3324</v>
      </c>
      <c r="S22">
        <f t="shared" si="10"/>
        <v>1</v>
      </c>
      <c r="T22" s="3">
        <f t="shared" si="11"/>
        <v>83.1</v>
      </c>
      <c r="U22" s="3">
        <f t="shared" si="3"/>
        <v>83.1</v>
      </c>
      <c r="X22">
        <f t="shared" si="12"/>
        <v>0</v>
      </c>
      <c r="Y22" s="3">
        <f t="shared" si="13"/>
        <v>10000</v>
      </c>
      <c r="Z22" s="3" t="e">
        <f t="shared" si="14"/>
        <v>#DIV/0!</v>
      </c>
      <c r="AA22" s="3"/>
      <c r="AB22">
        <v>40</v>
      </c>
    </row>
    <row r="23" spans="4:28" x14ac:dyDescent="0.25">
      <c r="D23">
        <f t="shared" si="4"/>
        <v>0</v>
      </c>
      <c r="E23" s="3">
        <f t="shared" si="5"/>
        <v>10000</v>
      </c>
      <c r="F23" s="3" t="str">
        <f t="shared" si="0"/>
        <v/>
      </c>
      <c r="I23">
        <f t="shared" si="6"/>
        <v>0</v>
      </c>
      <c r="J23" s="3">
        <f t="shared" si="7"/>
        <v>10000</v>
      </c>
      <c r="K23" s="3" t="e">
        <f t="shared" si="1"/>
        <v>#DIV/0!</v>
      </c>
      <c r="L23">
        <v>40</v>
      </c>
      <c r="M23">
        <v>3041</v>
      </c>
      <c r="N23">
        <f t="shared" si="8"/>
        <v>1</v>
      </c>
      <c r="O23" s="3">
        <f t="shared" si="9"/>
        <v>76.025000000000006</v>
      </c>
      <c r="P23" s="3">
        <f t="shared" si="2"/>
        <v>76.025000000000006</v>
      </c>
      <c r="Q23">
        <v>40</v>
      </c>
      <c r="R23">
        <v>3076</v>
      </c>
      <c r="S23">
        <f t="shared" si="10"/>
        <v>1</v>
      </c>
      <c r="T23" s="3">
        <f t="shared" si="11"/>
        <v>76.900000000000006</v>
      </c>
      <c r="U23" s="3">
        <f t="shared" si="3"/>
        <v>76.900000000000006</v>
      </c>
      <c r="X23">
        <f t="shared" si="12"/>
        <v>0</v>
      </c>
      <c r="Y23" s="3">
        <f t="shared" si="13"/>
        <v>10000</v>
      </c>
      <c r="Z23" s="3" t="e">
        <f t="shared" si="14"/>
        <v>#DIV/0!</v>
      </c>
      <c r="AA23" s="3"/>
      <c r="AB23">
        <v>40</v>
      </c>
    </row>
    <row r="24" spans="4:28" x14ac:dyDescent="0.25">
      <c r="D24">
        <f t="shared" si="4"/>
        <v>0</v>
      </c>
      <c r="E24" s="3">
        <f t="shared" si="5"/>
        <v>10000</v>
      </c>
      <c r="F24" s="3" t="str">
        <f t="shared" si="0"/>
        <v/>
      </c>
      <c r="I24">
        <f t="shared" si="6"/>
        <v>0</v>
      </c>
      <c r="J24" s="3">
        <f t="shared" si="7"/>
        <v>10000</v>
      </c>
      <c r="K24" s="3" t="e">
        <f t="shared" si="1"/>
        <v>#DIV/0!</v>
      </c>
      <c r="L24">
        <v>40</v>
      </c>
      <c r="M24">
        <v>3310</v>
      </c>
      <c r="N24">
        <f t="shared" si="8"/>
        <v>1</v>
      </c>
      <c r="O24" s="3">
        <f t="shared" si="9"/>
        <v>82.75</v>
      </c>
      <c r="P24" s="3">
        <f t="shared" si="2"/>
        <v>82.75</v>
      </c>
      <c r="Q24">
        <v>40</v>
      </c>
      <c r="R24">
        <v>3292</v>
      </c>
      <c r="S24">
        <f t="shared" si="10"/>
        <v>1</v>
      </c>
      <c r="T24" s="3">
        <f t="shared" si="11"/>
        <v>82.3</v>
      </c>
      <c r="U24" s="3">
        <f t="shared" si="3"/>
        <v>82.3</v>
      </c>
      <c r="X24">
        <f t="shared" si="12"/>
        <v>0</v>
      </c>
      <c r="Y24" s="3">
        <f t="shared" si="13"/>
        <v>10000</v>
      </c>
      <c r="Z24" s="3" t="e">
        <f t="shared" si="14"/>
        <v>#DIV/0!</v>
      </c>
      <c r="AA24" s="3"/>
      <c r="AB24">
        <v>40</v>
      </c>
    </row>
    <row r="25" spans="4:28" x14ac:dyDescent="0.25">
      <c r="D25">
        <f t="shared" si="4"/>
        <v>0</v>
      </c>
      <c r="E25" s="3">
        <f t="shared" si="5"/>
        <v>10000</v>
      </c>
      <c r="F25" s="3" t="str">
        <f t="shared" si="0"/>
        <v/>
      </c>
      <c r="I25">
        <f t="shared" si="6"/>
        <v>0</v>
      </c>
      <c r="J25" s="3">
        <f t="shared" si="7"/>
        <v>10000</v>
      </c>
      <c r="K25" s="3" t="e">
        <f t="shared" si="1"/>
        <v>#DIV/0!</v>
      </c>
      <c r="L25">
        <v>40</v>
      </c>
      <c r="M25">
        <v>3089</v>
      </c>
      <c r="N25">
        <f t="shared" si="8"/>
        <v>1</v>
      </c>
      <c r="O25" s="3">
        <f t="shared" si="9"/>
        <v>77.224999999999994</v>
      </c>
      <c r="P25" s="3">
        <f t="shared" si="2"/>
        <v>77.224999999999994</v>
      </c>
      <c r="Q25">
        <v>40</v>
      </c>
      <c r="R25">
        <v>3135</v>
      </c>
      <c r="S25">
        <f t="shared" si="10"/>
        <v>1</v>
      </c>
      <c r="T25" s="3">
        <f t="shared" si="11"/>
        <v>78.375</v>
      </c>
      <c r="U25" s="3">
        <f t="shared" si="3"/>
        <v>78.375</v>
      </c>
      <c r="X25">
        <f t="shared" si="12"/>
        <v>0</v>
      </c>
      <c r="Y25" s="3">
        <f t="shared" si="13"/>
        <v>10000</v>
      </c>
      <c r="Z25" s="3" t="e">
        <f t="shared" si="14"/>
        <v>#DIV/0!</v>
      </c>
      <c r="AA25" s="3"/>
      <c r="AB25">
        <v>40</v>
      </c>
    </row>
    <row r="26" spans="4:28" x14ac:dyDescent="0.25">
      <c r="D26">
        <f t="shared" si="4"/>
        <v>0</v>
      </c>
      <c r="E26" s="3">
        <f t="shared" si="5"/>
        <v>10000</v>
      </c>
      <c r="F26" s="3" t="str">
        <f t="shared" si="0"/>
        <v/>
      </c>
      <c r="I26">
        <f t="shared" si="6"/>
        <v>0</v>
      </c>
      <c r="J26" s="3">
        <f t="shared" si="7"/>
        <v>10000</v>
      </c>
      <c r="K26" s="3" t="e">
        <f t="shared" si="1"/>
        <v>#DIV/0!</v>
      </c>
      <c r="L26">
        <v>40</v>
      </c>
      <c r="M26">
        <v>3079</v>
      </c>
      <c r="N26">
        <f t="shared" si="8"/>
        <v>1</v>
      </c>
      <c r="O26" s="3">
        <f t="shared" si="9"/>
        <v>76.974999999999994</v>
      </c>
      <c r="P26" s="3">
        <f t="shared" si="2"/>
        <v>76.974999999999994</v>
      </c>
      <c r="Q26">
        <v>40</v>
      </c>
      <c r="R26">
        <v>3186</v>
      </c>
      <c r="S26">
        <f t="shared" si="10"/>
        <v>1</v>
      </c>
      <c r="T26" s="3">
        <f t="shared" si="11"/>
        <v>79.650000000000006</v>
      </c>
      <c r="U26" s="3">
        <f t="shared" si="3"/>
        <v>79.650000000000006</v>
      </c>
      <c r="X26">
        <f t="shared" si="12"/>
        <v>0</v>
      </c>
      <c r="Y26" s="3">
        <f t="shared" si="13"/>
        <v>10000</v>
      </c>
      <c r="Z26" s="3" t="e">
        <f t="shared" si="14"/>
        <v>#DIV/0!</v>
      </c>
      <c r="AA26" s="3"/>
      <c r="AB26">
        <v>40</v>
      </c>
    </row>
    <row r="27" spans="4:28" x14ac:dyDescent="0.25">
      <c r="D27">
        <f t="shared" si="4"/>
        <v>0</v>
      </c>
      <c r="E27" s="3">
        <f t="shared" si="5"/>
        <v>10000</v>
      </c>
      <c r="F27" s="3" t="str">
        <f t="shared" si="0"/>
        <v/>
      </c>
      <c r="I27">
        <f t="shared" si="6"/>
        <v>0</v>
      </c>
      <c r="J27" s="3">
        <f t="shared" si="7"/>
        <v>10000</v>
      </c>
      <c r="K27" s="3" t="e">
        <f t="shared" si="1"/>
        <v>#DIV/0!</v>
      </c>
      <c r="L27">
        <v>40</v>
      </c>
      <c r="M27">
        <v>3207</v>
      </c>
      <c r="N27">
        <f t="shared" si="8"/>
        <v>1</v>
      </c>
      <c r="O27" s="3">
        <f t="shared" si="9"/>
        <v>80.174999999999997</v>
      </c>
      <c r="P27" s="3">
        <f t="shared" si="2"/>
        <v>80.174999999999997</v>
      </c>
      <c r="Q27">
        <v>40</v>
      </c>
      <c r="R27">
        <v>3190</v>
      </c>
      <c r="S27">
        <f t="shared" si="10"/>
        <v>1</v>
      </c>
      <c r="T27" s="3">
        <f t="shared" si="11"/>
        <v>79.75</v>
      </c>
      <c r="U27" s="3">
        <f t="shared" si="3"/>
        <v>79.75</v>
      </c>
      <c r="X27">
        <f t="shared" si="12"/>
        <v>0</v>
      </c>
      <c r="Y27" s="3">
        <f t="shared" si="13"/>
        <v>10000</v>
      </c>
      <c r="Z27" s="3" t="e">
        <f t="shared" si="14"/>
        <v>#DIV/0!</v>
      </c>
      <c r="AA27" s="3"/>
      <c r="AB27">
        <v>40</v>
      </c>
    </row>
    <row r="28" spans="4:28" x14ac:dyDescent="0.25">
      <c r="D28">
        <f t="shared" si="4"/>
        <v>0</v>
      </c>
      <c r="E28" s="3">
        <f t="shared" si="5"/>
        <v>10000</v>
      </c>
      <c r="F28" s="3" t="str">
        <f t="shared" si="0"/>
        <v/>
      </c>
      <c r="I28">
        <f t="shared" si="6"/>
        <v>0</v>
      </c>
      <c r="J28" s="3">
        <f t="shared" si="7"/>
        <v>10000</v>
      </c>
      <c r="K28" s="3" t="e">
        <f t="shared" si="1"/>
        <v>#DIV/0!</v>
      </c>
      <c r="L28">
        <v>40</v>
      </c>
      <c r="M28">
        <v>3312</v>
      </c>
      <c r="N28">
        <f t="shared" si="8"/>
        <v>1</v>
      </c>
      <c r="O28" s="3">
        <f t="shared" si="9"/>
        <v>82.8</v>
      </c>
      <c r="P28" s="3">
        <f t="shared" si="2"/>
        <v>82.8</v>
      </c>
      <c r="Q28">
        <v>40</v>
      </c>
      <c r="R28">
        <v>3154</v>
      </c>
      <c r="S28">
        <f t="shared" si="10"/>
        <v>1</v>
      </c>
      <c r="T28" s="3">
        <f t="shared" si="11"/>
        <v>78.849999999999994</v>
      </c>
      <c r="U28" s="3">
        <f t="shared" si="3"/>
        <v>78.849999999999994</v>
      </c>
      <c r="X28">
        <f t="shared" si="12"/>
        <v>0</v>
      </c>
      <c r="Y28" s="3">
        <f t="shared" si="13"/>
        <v>10000</v>
      </c>
      <c r="Z28" s="3" t="e">
        <f t="shared" si="14"/>
        <v>#DIV/0!</v>
      </c>
      <c r="AA28" s="3"/>
      <c r="AB28">
        <v>40</v>
      </c>
    </row>
    <row r="29" spans="4:28" x14ac:dyDescent="0.25">
      <c r="D29">
        <f t="shared" si="4"/>
        <v>0</v>
      </c>
      <c r="E29" s="3">
        <f t="shared" si="5"/>
        <v>10000</v>
      </c>
      <c r="F29" s="3" t="str">
        <f t="shared" si="0"/>
        <v/>
      </c>
      <c r="I29">
        <f t="shared" si="6"/>
        <v>0</v>
      </c>
      <c r="J29" s="3">
        <f t="shared" si="7"/>
        <v>10000</v>
      </c>
      <c r="K29" s="3" t="e">
        <f t="shared" si="1"/>
        <v>#DIV/0!</v>
      </c>
      <c r="L29">
        <v>40</v>
      </c>
      <c r="M29">
        <v>3208</v>
      </c>
      <c r="N29">
        <f t="shared" si="8"/>
        <v>1</v>
      </c>
      <c r="O29" s="3">
        <f t="shared" si="9"/>
        <v>80.2</v>
      </c>
      <c r="P29" s="3">
        <f t="shared" si="2"/>
        <v>80.2</v>
      </c>
      <c r="Q29">
        <v>40</v>
      </c>
      <c r="R29">
        <v>3172</v>
      </c>
      <c r="S29">
        <f t="shared" si="10"/>
        <v>1</v>
      </c>
      <c r="T29" s="3">
        <f t="shared" si="11"/>
        <v>79.3</v>
      </c>
      <c r="U29" s="3">
        <f t="shared" si="3"/>
        <v>79.3</v>
      </c>
      <c r="X29">
        <f t="shared" si="12"/>
        <v>0</v>
      </c>
      <c r="Y29" s="3">
        <f t="shared" si="13"/>
        <v>10000</v>
      </c>
      <c r="Z29" s="3" t="e">
        <f t="shared" si="14"/>
        <v>#DIV/0!</v>
      </c>
      <c r="AA29" s="3"/>
      <c r="AB29">
        <v>40</v>
      </c>
    </row>
    <row r="30" spans="4:28" x14ac:dyDescent="0.25">
      <c r="D30">
        <f t="shared" si="4"/>
        <v>0</v>
      </c>
      <c r="E30" s="3">
        <f t="shared" si="5"/>
        <v>10000</v>
      </c>
      <c r="F30" s="3" t="str">
        <f t="shared" si="0"/>
        <v/>
      </c>
      <c r="I30">
        <f t="shared" si="6"/>
        <v>0</v>
      </c>
      <c r="J30" s="3">
        <f t="shared" si="7"/>
        <v>10000</v>
      </c>
      <c r="K30" s="3" t="e">
        <f t="shared" si="1"/>
        <v>#DIV/0!</v>
      </c>
      <c r="L30">
        <v>40</v>
      </c>
      <c r="M30">
        <v>3138</v>
      </c>
      <c r="N30">
        <f t="shared" si="8"/>
        <v>1</v>
      </c>
      <c r="O30" s="3">
        <f t="shared" si="9"/>
        <v>78.45</v>
      </c>
      <c r="P30" s="3">
        <f t="shared" si="2"/>
        <v>78.45</v>
      </c>
      <c r="Q30">
        <v>40</v>
      </c>
      <c r="R30">
        <v>3215</v>
      </c>
      <c r="S30">
        <f t="shared" si="10"/>
        <v>1</v>
      </c>
      <c r="T30" s="3">
        <f t="shared" si="11"/>
        <v>80.375</v>
      </c>
      <c r="U30" s="3">
        <f t="shared" si="3"/>
        <v>80.375</v>
      </c>
      <c r="X30">
        <f t="shared" si="12"/>
        <v>0</v>
      </c>
      <c r="Y30" s="3">
        <f t="shared" si="13"/>
        <v>10000</v>
      </c>
      <c r="Z30" s="3" t="e">
        <f t="shared" si="14"/>
        <v>#DIV/0!</v>
      </c>
      <c r="AA30" s="3"/>
      <c r="AB30">
        <v>40</v>
      </c>
    </row>
    <row r="31" spans="4:28" x14ac:dyDescent="0.25">
      <c r="D31">
        <f t="shared" si="4"/>
        <v>0</v>
      </c>
      <c r="E31" s="3">
        <f t="shared" si="5"/>
        <v>10000</v>
      </c>
      <c r="F31" s="3" t="str">
        <f t="shared" si="0"/>
        <v/>
      </c>
      <c r="I31">
        <f t="shared" si="6"/>
        <v>0</v>
      </c>
      <c r="J31" s="3">
        <f t="shared" si="7"/>
        <v>10000</v>
      </c>
      <c r="K31" s="3" t="e">
        <f t="shared" si="1"/>
        <v>#DIV/0!</v>
      </c>
      <c r="L31">
        <v>40</v>
      </c>
      <c r="M31">
        <v>3214</v>
      </c>
      <c r="N31">
        <f t="shared" si="8"/>
        <v>1</v>
      </c>
      <c r="O31" s="3">
        <f t="shared" si="9"/>
        <v>80.349999999999994</v>
      </c>
      <c r="P31" s="3">
        <f t="shared" si="2"/>
        <v>80.349999999999994</v>
      </c>
      <c r="Q31">
        <v>40</v>
      </c>
      <c r="R31">
        <v>3101</v>
      </c>
      <c r="S31">
        <f t="shared" si="10"/>
        <v>1</v>
      </c>
      <c r="T31" s="3">
        <f t="shared" si="11"/>
        <v>77.525000000000006</v>
      </c>
      <c r="U31" s="3">
        <f t="shared" si="3"/>
        <v>77.525000000000006</v>
      </c>
      <c r="X31">
        <f t="shared" si="12"/>
        <v>0</v>
      </c>
      <c r="Y31" s="3">
        <f t="shared" si="13"/>
        <v>10000</v>
      </c>
      <c r="Z31" s="3" t="e">
        <f t="shared" si="14"/>
        <v>#DIV/0!</v>
      </c>
      <c r="AA31" s="3"/>
      <c r="AB31">
        <v>40</v>
      </c>
    </row>
    <row r="32" spans="4:28" x14ac:dyDescent="0.25">
      <c r="D32">
        <f t="shared" si="4"/>
        <v>0</v>
      </c>
      <c r="E32" s="3">
        <f t="shared" si="5"/>
        <v>10000</v>
      </c>
      <c r="F32" s="3" t="str">
        <f t="shared" si="0"/>
        <v/>
      </c>
      <c r="I32">
        <f t="shared" si="6"/>
        <v>0</v>
      </c>
      <c r="J32" s="3">
        <f t="shared" si="7"/>
        <v>10000</v>
      </c>
      <c r="K32" s="3" t="e">
        <f t="shared" si="1"/>
        <v>#DIV/0!</v>
      </c>
      <c r="L32">
        <v>40</v>
      </c>
      <c r="M32">
        <v>3109</v>
      </c>
      <c r="N32">
        <f t="shared" si="8"/>
        <v>1</v>
      </c>
      <c r="O32" s="3">
        <f t="shared" si="9"/>
        <v>77.724999999999994</v>
      </c>
      <c r="P32" s="3">
        <f t="shared" si="2"/>
        <v>77.724999999999994</v>
      </c>
      <c r="Q32">
        <v>40</v>
      </c>
      <c r="R32">
        <v>3152</v>
      </c>
      <c r="S32">
        <f t="shared" si="10"/>
        <v>1</v>
      </c>
      <c r="T32" s="3">
        <f t="shared" si="11"/>
        <v>78.8</v>
      </c>
      <c r="U32" s="3">
        <f t="shared" si="3"/>
        <v>78.8</v>
      </c>
      <c r="X32">
        <f t="shared" si="12"/>
        <v>0</v>
      </c>
      <c r="Y32" s="3">
        <f t="shared" si="13"/>
        <v>10000</v>
      </c>
      <c r="Z32" s="3" t="e">
        <f t="shared" si="14"/>
        <v>#DIV/0!</v>
      </c>
      <c r="AA32" s="3"/>
      <c r="AB32">
        <v>40</v>
      </c>
    </row>
    <row r="33" spans="4:28" x14ac:dyDescent="0.25">
      <c r="D33">
        <f t="shared" si="4"/>
        <v>0</v>
      </c>
      <c r="E33" s="3">
        <f t="shared" si="5"/>
        <v>10000</v>
      </c>
      <c r="F33" s="3" t="str">
        <f t="shared" si="0"/>
        <v/>
      </c>
      <c r="I33">
        <f t="shared" si="6"/>
        <v>0</v>
      </c>
      <c r="J33" s="3">
        <f t="shared" si="7"/>
        <v>10000</v>
      </c>
      <c r="K33" s="3" t="e">
        <f t="shared" si="1"/>
        <v>#DIV/0!</v>
      </c>
      <c r="L33">
        <v>40</v>
      </c>
      <c r="M33">
        <v>3320</v>
      </c>
      <c r="N33">
        <f t="shared" si="8"/>
        <v>1</v>
      </c>
      <c r="O33" s="3">
        <f t="shared" si="9"/>
        <v>83</v>
      </c>
      <c r="P33" s="3">
        <f t="shared" si="2"/>
        <v>83</v>
      </c>
      <c r="Q33">
        <v>40</v>
      </c>
      <c r="R33">
        <v>3163</v>
      </c>
      <c r="S33">
        <f t="shared" si="10"/>
        <v>1</v>
      </c>
      <c r="T33" s="3">
        <f t="shared" si="11"/>
        <v>79.075000000000003</v>
      </c>
      <c r="U33" s="3">
        <f t="shared" si="3"/>
        <v>79.075000000000003</v>
      </c>
      <c r="X33">
        <f t="shared" si="12"/>
        <v>0</v>
      </c>
      <c r="Y33" s="3">
        <f t="shared" si="13"/>
        <v>10000</v>
      </c>
      <c r="Z33" s="3" t="e">
        <f t="shared" si="14"/>
        <v>#DIV/0!</v>
      </c>
      <c r="AA33" s="3"/>
      <c r="AB33">
        <v>40</v>
      </c>
    </row>
    <row r="34" spans="4:28" x14ac:dyDescent="0.25">
      <c r="D34">
        <f t="shared" si="4"/>
        <v>0</v>
      </c>
      <c r="E34" s="3">
        <f t="shared" si="5"/>
        <v>10000</v>
      </c>
      <c r="F34" s="3" t="str">
        <f t="shared" ref="F34:F65" si="15">IF(B34=R34,C34/B34,"")</f>
        <v/>
      </c>
      <c r="I34">
        <f t="shared" si="6"/>
        <v>0</v>
      </c>
      <c r="J34" s="3">
        <f t="shared" si="7"/>
        <v>10000</v>
      </c>
      <c r="K34" s="3" t="e">
        <f t="shared" ref="K34:K65" si="16">IF(G34=W34,H34/G34,"")</f>
        <v>#DIV/0!</v>
      </c>
      <c r="L34">
        <v>40</v>
      </c>
      <c r="M34">
        <v>3132</v>
      </c>
      <c r="N34">
        <f t="shared" si="8"/>
        <v>1</v>
      </c>
      <c r="O34" s="3">
        <f t="shared" si="9"/>
        <v>78.3</v>
      </c>
      <c r="P34" s="3">
        <f t="shared" ref="P34:P65" si="17">IF(L34=AB34,M34/L34,"")</f>
        <v>78.3</v>
      </c>
      <c r="Q34">
        <v>40</v>
      </c>
      <c r="R34">
        <v>3015</v>
      </c>
      <c r="S34">
        <f t="shared" si="10"/>
        <v>1</v>
      </c>
      <c r="T34" s="3">
        <f t="shared" si="11"/>
        <v>75.375</v>
      </c>
      <c r="U34" s="3">
        <f t="shared" ref="U34:U65" si="18">IF(Q34=AB34,R34/Q34,"")</f>
        <v>75.375</v>
      </c>
      <c r="X34">
        <f t="shared" si="12"/>
        <v>0</v>
      </c>
      <c r="Y34" s="3">
        <f t="shared" si="13"/>
        <v>10000</v>
      </c>
      <c r="Z34" s="3" t="e">
        <f t="shared" si="14"/>
        <v>#DIV/0!</v>
      </c>
      <c r="AA34" s="3"/>
      <c r="AB34">
        <v>40</v>
      </c>
    </row>
    <row r="35" spans="4:28" x14ac:dyDescent="0.25">
      <c r="D35">
        <f t="shared" si="4"/>
        <v>0</v>
      </c>
      <c r="E35" s="3">
        <f t="shared" si="5"/>
        <v>10000</v>
      </c>
      <c r="F35" s="3" t="str">
        <f t="shared" si="15"/>
        <v/>
      </c>
      <c r="I35">
        <f t="shared" si="6"/>
        <v>0</v>
      </c>
      <c r="J35" s="3">
        <f t="shared" si="7"/>
        <v>10000</v>
      </c>
      <c r="K35" s="3" t="e">
        <f t="shared" si="16"/>
        <v>#DIV/0!</v>
      </c>
      <c r="L35">
        <v>40</v>
      </c>
      <c r="M35">
        <v>3147</v>
      </c>
      <c r="N35">
        <f t="shared" si="8"/>
        <v>1</v>
      </c>
      <c r="O35" s="3">
        <f t="shared" si="9"/>
        <v>78.674999999999997</v>
      </c>
      <c r="P35" s="3">
        <f t="shared" si="17"/>
        <v>78.674999999999997</v>
      </c>
      <c r="Q35">
        <v>40</v>
      </c>
      <c r="R35">
        <v>3105</v>
      </c>
      <c r="S35">
        <f t="shared" si="10"/>
        <v>1</v>
      </c>
      <c r="T35" s="3">
        <f t="shared" si="11"/>
        <v>77.625</v>
      </c>
      <c r="U35" s="3">
        <f t="shared" si="18"/>
        <v>77.625</v>
      </c>
      <c r="X35">
        <f t="shared" si="12"/>
        <v>0</v>
      </c>
      <c r="Y35" s="3">
        <f t="shared" si="13"/>
        <v>10000</v>
      </c>
      <c r="Z35" s="3" t="e">
        <f t="shared" si="14"/>
        <v>#DIV/0!</v>
      </c>
      <c r="AA35" s="3"/>
      <c r="AB35">
        <v>40</v>
      </c>
    </row>
    <row r="36" spans="4:28" x14ac:dyDescent="0.25">
      <c r="D36">
        <f t="shared" si="4"/>
        <v>0</v>
      </c>
      <c r="E36" s="3">
        <f t="shared" si="5"/>
        <v>10000</v>
      </c>
      <c r="F36" s="3" t="str">
        <f t="shared" si="15"/>
        <v/>
      </c>
      <c r="I36">
        <f t="shared" si="6"/>
        <v>0</v>
      </c>
      <c r="J36" s="3">
        <f t="shared" si="7"/>
        <v>10000</v>
      </c>
      <c r="K36" s="3" t="e">
        <f t="shared" si="16"/>
        <v>#DIV/0!</v>
      </c>
      <c r="L36">
        <v>40</v>
      </c>
      <c r="M36">
        <v>3167</v>
      </c>
      <c r="N36">
        <f t="shared" si="8"/>
        <v>1</v>
      </c>
      <c r="O36" s="3">
        <f t="shared" si="9"/>
        <v>79.174999999999997</v>
      </c>
      <c r="P36" s="3">
        <f t="shared" si="17"/>
        <v>79.174999999999997</v>
      </c>
      <c r="Q36">
        <v>40</v>
      </c>
      <c r="R36">
        <v>3102</v>
      </c>
      <c r="S36">
        <f t="shared" si="10"/>
        <v>1</v>
      </c>
      <c r="T36" s="3">
        <f t="shared" si="11"/>
        <v>77.55</v>
      </c>
      <c r="U36" s="3">
        <f t="shared" si="18"/>
        <v>77.55</v>
      </c>
      <c r="X36">
        <f t="shared" si="12"/>
        <v>0</v>
      </c>
      <c r="Y36" s="3">
        <f t="shared" si="13"/>
        <v>10000</v>
      </c>
      <c r="Z36" s="3" t="e">
        <f t="shared" si="14"/>
        <v>#DIV/0!</v>
      </c>
      <c r="AA36" s="3"/>
      <c r="AB36">
        <v>40</v>
      </c>
    </row>
    <row r="37" spans="4:28" x14ac:dyDescent="0.25">
      <c r="D37">
        <f t="shared" si="4"/>
        <v>0</v>
      </c>
      <c r="E37" s="3">
        <f t="shared" si="5"/>
        <v>10000</v>
      </c>
      <c r="F37" s="3" t="str">
        <f t="shared" si="15"/>
        <v/>
      </c>
      <c r="I37">
        <f t="shared" si="6"/>
        <v>0</v>
      </c>
      <c r="J37" s="3">
        <f t="shared" si="7"/>
        <v>10000</v>
      </c>
      <c r="K37" s="3" t="e">
        <f t="shared" si="16"/>
        <v>#DIV/0!</v>
      </c>
      <c r="L37">
        <v>40</v>
      </c>
      <c r="M37">
        <v>3117</v>
      </c>
      <c r="N37">
        <f t="shared" si="8"/>
        <v>1</v>
      </c>
      <c r="O37" s="3">
        <f t="shared" si="9"/>
        <v>77.924999999999997</v>
      </c>
      <c r="P37" s="3">
        <f t="shared" si="17"/>
        <v>77.924999999999997</v>
      </c>
      <c r="Q37">
        <v>40</v>
      </c>
      <c r="R37">
        <v>3201</v>
      </c>
      <c r="S37">
        <f t="shared" si="10"/>
        <v>1</v>
      </c>
      <c r="T37" s="3">
        <f t="shared" si="11"/>
        <v>80.025000000000006</v>
      </c>
      <c r="U37" s="3">
        <f t="shared" si="18"/>
        <v>80.025000000000006</v>
      </c>
      <c r="X37">
        <f t="shared" si="12"/>
        <v>0</v>
      </c>
      <c r="Y37" s="3">
        <f t="shared" si="13"/>
        <v>10000</v>
      </c>
      <c r="Z37" s="3" t="e">
        <f t="shared" si="14"/>
        <v>#DIV/0!</v>
      </c>
      <c r="AA37" s="3"/>
      <c r="AB37">
        <v>40</v>
      </c>
    </row>
    <row r="38" spans="4:28" x14ac:dyDescent="0.25">
      <c r="D38">
        <f t="shared" si="4"/>
        <v>0</v>
      </c>
      <c r="E38" s="3">
        <f t="shared" si="5"/>
        <v>10000</v>
      </c>
      <c r="F38" s="3" t="str">
        <f t="shared" si="15"/>
        <v/>
      </c>
      <c r="I38">
        <f t="shared" si="6"/>
        <v>0</v>
      </c>
      <c r="J38" s="3">
        <f t="shared" si="7"/>
        <v>10000</v>
      </c>
      <c r="K38" s="3" t="e">
        <f t="shared" si="16"/>
        <v>#DIV/0!</v>
      </c>
      <c r="L38">
        <v>40</v>
      </c>
      <c r="M38">
        <v>3171</v>
      </c>
      <c r="N38">
        <f t="shared" si="8"/>
        <v>1</v>
      </c>
      <c r="O38" s="3">
        <f t="shared" si="9"/>
        <v>79.275000000000006</v>
      </c>
      <c r="P38" s="3">
        <f t="shared" si="17"/>
        <v>79.275000000000006</v>
      </c>
      <c r="Q38">
        <v>40</v>
      </c>
      <c r="R38">
        <v>3082</v>
      </c>
      <c r="S38">
        <f t="shared" si="10"/>
        <v>1</v>
      </c>
      <c r="T38" s="3">
        <f t="shared" si="11"/>
        <v>77.05</v>
      </c>
      <c r="U38" s="3">
        <f t="shared" si="18"/>
        <v>77.05</v>
      </c>
      <c r="X38">
        <f t="shared" si="12"/>
        <v>0</v>
      </c>
      <c r="Y38" s="3">
        <f t="shared" si="13"/>
        <v>10000</v>
      </c>
      <c r="Z38" s="3" t="e">
        <f t="shared" si="14"/>
        <v>#DIV/0!</v>
      </c>
      <c r="AA38" s="3"/>
      <c r="AB38">
        <v>40</v>
      </c>
    </row>
    <row r="39" spans="4:28" x14ac:dyDescent="0.25">
      <c r="D39">
        <f t="shared" si="4"/>
        <v>0</v>
      </c>
      <c r="E39" s="3">
        <f t="shared" si="5"/>
        <v>10000</v>
      </c>
      <c r="F39" s="3" t="str">
        <f t="shared" si="15"/>
        <v/>
      </c>
      <c r="I39">
        <f t="shared" si="6"/>
        <v>0</v>
      </c>
      <c r="J39" s="3">
        <f t="shared" si="7"/>
        <v>10000</v>
      </c>
      <c r="K39" s="3" t="e">
        <f t="shared" si="16"/>
        <v>#DIV/0!</v>
      </c>
      <c r="L39">
        <v>40</v>
      </c>
      <c r="M39">
        <v>3100</v>
      </c>
      <c r="N39">
        <f t="shared" si="8"/>
        <v>1</v>
      </c>
      <c r="O39" s="3">
        <f t="shared" si="9"/>
        <v>77.5</v>
      </c>
      <c r="P39" s="3">
        <f t="shared" si="17"/>
        <v>77.5</v>
      </c>
      <c r="Q39">
        <v>40</v>
      </c>
      <c r="R39">
        <v>3127</v>
      </c>
      <c r="S39">
        <f t="shared" si="10"/>
        <v>1</v>
      </c>
      <c r="T39" s="3">
        <f t="shared" si="11"/>
        <v>78.174999999999997</v>
      </c>
      <c r="U39" s="3">
        <f t="shared" si="18"/>
        <v>78.174999999999997</v>
      </c>
      <c r="X39">
        <f t="shared" si="12"/>
        <v>0</v>
      </c>
      <c r="Y39" s="3">
        <f t="shared" si="13"/>
        <v>10000</v>
      </c>
      <c r="Z39" s="3" t="e">
        <f t="shared" si="14"/>
        <v>#DIV/0!</v>
      </c>
      <c r="AA39" s="3"/>
      <c r="AB39">
        <v>40</v>
      </c>
    </row>
    <row r="40" spans="4:28" x14ac:dyDescent="0.25">
      <c r="D40">
        <f t="shared" si="4"/>
        <v>0</v>
      </c>
      <c r="E40" s="3">
        <f t="shared" si="5"/>
        <v>10000</v>
      </c>
      <c r="F40" s="3" t="str">
        <f t="shared" si="15"/>
        <v/>
      </c>
      <c r="I40">
        <f t="shared" si="6"/>
        <v>0</v>
      </c>
      <c r="J40" s="3">
        <f t="shared" si="7"/>
        <v>10000</v>
      </c>
      <c r="K40" s="3" t="e">
        <f t="shared" si="16"/>
        <v>#DIV/0!</v>
      </c>
      <c r="L40">
        <v>40</v>
      </c>
      <c r="M40">
        <v>3259</v>
      </c>
      <c r="N40">
        <f t="shared" si="8"/>
        <v>1</v>
      </c>
      <c r="O40" s="3">
        <f t="shared" si="9"/>
        <v>81.474999999999994</v>
      </c>
      <c r="P40" s="3">
        <f t="shared" si="17"/>
        <v>81.474999999999994</v>
      </c>
      <c r="Q40">
        <v>40</v>
      </c>
      <c r="R40">
        <v>3003</v>
      </c>
      <c r="S40">
        <f t="shared" si="10"/>
        <v>1</v>
      </c>
      <c r="T40" s="3">
        <f t="shared" si="11"/>
        <v>75.075000000000003</v>
      </c>
      <c r="U40" s="3">
        <f t="shared" si="18"/>
        <v>75.075000000000003</v>
      </c>
      <c r="X40">
        <f t="shared" si="12"/>
        <v>0</v>
      </c>
      <c r="Y40" s="3">
        <f t="shared" si="13"/>
        <v>10000</v>
      </c>
      <c r="Z40" s="3" t="e">
        <f t="shared" si="14"/>
        <v>#DIV/0!</v>
      </c>
      <c r="AA40" s="3"/>
      <c r="AB40">
        <v>40</v>
      </c>
    </row>
    <row r="41" spans="4:28" x14ac:dyDescent="0.25">
      <c r="D41">
        <f t="shared" si="4"/>
        <v>0</v>
      </c>
      <c r="E41" s="3">
        <f t="shared" si="5"/>
        <v>10000</v>
      </c>
      <c r="F41" s="3" t="str">
        <f t="shared" si="15"/>
        <v/>
      </c>
      <c r="I41">
        <f t="shared" si="6"/>
        <v>0</v>
      </c>
      <c r="J41" s="3">
        <f t="shared" si="7"/>
        <v>10000</v>
      </c>
      <c r="K41" s="3" t="e">
        <f t="shared" si="16"/>
        <v>#DIV/0!</v>
      </c>
      <c r="L41">
        <v>40</v>
      </c>
      <c r="M41">
        <v>3340</v>
      </c>
      <c r="N41">
        <f t="shared" si="8"/>
        <v>1</v>
      </c>
      <c r="O41" s="3">
        <f t="shared" si="9"/>
        <v>83.5</v>
      </c>
      <c r="P41" s="3">
        <f t="shared" si="17"/>
        <v>83.5</v>
      </c>
      <c r="Q41">
        <v>40</v>
      </c>
      <c r="R41">
        <v>3172</v>
      </c>
      <c r="S41">
        <f t="shared" si="10"/>
        <v>1</v>
      </c>
      <c r="T41" s="3">
        <f t="shared" si="11"/>
        <v>79.3</v>
      </c>
      <c r="U41" s="3">
        <f t="shared" si="18"/>
        <v>79.3</v>
      </c>
      <c r="X41">
        <f t="shared" si="12"/>
        <v>0</v>
      </c>
      <c r="Y41" s="3">
        <f t="shared" si="13"/>
        <v>10000</v>
      </c>
      <c r="Z41" s="3" t="e">
        <f t="shared" si="14"/>
        <v>#DIV/0!</v>
      </c>
      <c r="AA41" s="3"/>
      <c r="AB41">
        <v>40</v>
      </c>
    </row>
    <row r="42" spans="4:28" x14ac:dyDescent="0.25">
      <c r="D42">
        <f t="shared" si="4"/>
        <v>0</v>
      </c>
      <c r="E42" s="3">
        <f t="shared" si="5"/>
        <v>10000</v>
      </c>
      <c r="F42" s="3" t="str">
        <f t="shared" si="15"/>
        <v/>
      </c>
      <c r="I42">
        <f t="shared" si="6"/>
        <v>0</v>
      </c>
      <c r="J42" s="3">
        <f t="shared" si="7"/>
        <v>10000</v>
      </c>
      <c r="K42" s="3" t="e">
        <f t="shared" si="16"/>
        <v>#DIV/0!</v>
      </c>
      <c r="L42">
        <v>40</v>
      </c>
      <c r="M42">
        <v>3010</v>
      </c>
      <c r="N42">
        <f t="shared" si="8"/>
        <v>1</v>
      </c>
      <c r="O42" s="3">
        <f t="shared" si="9"/>
        <v>75.25</v>
      </c>
      <c r="P42" s="3">
        <f t="shared" si="17"/>
        <v>75.25</v>
      </c>
      <c r="Q42">
        <v>40</v>
      </c>
      <c r="R42">
        <v>3047</v>
      </c>
      <c r="S42">
        <f t="shared" si="10"/>
        <v>1</v>
      </c>
      <c r="T42" s="3">
        <f t="shared" si="11"/>
        <v>76.174999999999997</v>
      </c>
      <c r="U42" s="3">
        <f t="shared" si="18"/>
        <v>76.174999999999997</v>
      </c>
      <c r="X42">
        <f t="shared" si="12"/>
        <v>0</v>
      </c>
      <c r="Y42" s="3">
        <f t="shared" si="13"/>
        <v>10000</v>
      </c>
      <c r="Z42" s="3" t="e">
        <f t="shared" si="14"/>
        <v>#DIV/0!</v>
      </c>
      <c r="AA42" s="3"/>
      <c r="AB42">
        <v>40</v>
      </c>
    </row>
    <row r="43" spans="4:28" x14ac:dyDescent="0.25">
      <c r="D43">
        <f t="shared" si="4"/>
        <v>0</v>
      </c>
      <c r="E43" s="3">
        <f t="shared" si="5"/>
        <v>10000</v>
      </c>
      <c r="F43" s="3" t="str">
        <f t="shared" si="15"/>
        <v/>
      </c>
      <c r="I43">
        <f t="shared" si="6"/>
        <v>0</v>
      </c>
      <c r="J43" s="3">
        <f t="shared" si="7"/>
        <v>10000</v>
      </c>
      <c r="K43" s="3" t="e">
        <f t="shared" si="16"/>
        <v>#DIV/0!</v>
      </c>
      <c r="L43">
        <v>40</v>
      </c>
      <c r="M43">
        <v>3240</v>
      </c>
      <c r="N43">
        <f t="shared" si="8"/>
        <v>1</v>
      </c>
      <c r="O43" s="3">
        <f t="shared" si="9"/>
        <v>81</v>
      </c>
      <c r="P43" s="3">
        <f t="shared" si="17"/>
        <v>81</v>
      </c>
      <c r="Q43">
        <v>40</v>
      </c>
      <c r="R43">
        <v>2971</v>
      </c>
      <c r="S43">
        <f t="shared" si="10"/>
        <v>1</v>
      </c>
      <c r="T43" s="3">
        <f t="shared" si="11"/>
        <v>74.275000000000006</v>
      </c>
      <c r="U43" s="3">
        <f t="shared" si="18"/>
        <v>74.275000000000006</v>
      </c>
      <c r="X43">
        <f t="shared" si="12"/>
        <v>0</v>
      </c>
      <c r="Y43" s="3">
        <f t="shared" si="13"/>
        <v>10000</v>
      </c>
      <c r="Z43" s="3" t="e">
        <f t="shared" si="14"/>
        <v>#DIV/0!</v>
      </c>
      <c r="AA43" s="3"/>
      <c r="AB43">
        <v>40</v>
      </c>
    </row>
    <row r="44" spans="4:28" x14ac:dyDescent="0.25">
      <c r="D44">
        <f t="shared" si="4"/>
        <v>0</v>
      </c>
      <c r="E44" s="3">
        <f t="shared" si="5"/>
        <v>10000</v>
      </c>
      <c r="F44" s="3" t="str">
        <f t="shared" si="15"/>
        <v/>
      </c>
      <c r="I44">
        <f t="shared" si="6"/>
        <v>0</v>
      </c>
      <c r="J44" s="3">
        <f t="shared" si="7"/>
        <v>10000</v>
      </c>
      <c r="K44" s="3" t="e">
        <f t="shared" si="16"/>
        <v>#DIV/0!</v>
      </c>
      <c r="L44">
        <v>40</v>
      </c>
      <c r="M44">
        <v>3139</v>
      </c>
      <c r="N44">
        <f t="shared" si="8"/>
        <v>1</v>
      </c>
      <c r="O44" s="3">
        <f t="shared" si="9"/>
        <v>78.474999999999994</v>
      </c>
      <c r="P44" s="3">
        <f t="shared" si="17"/>
        <v>78.474999999999994</v>
      </c>
      <c r="Q44">
        <v>40</v>
      </c>
      <c r="R44">
        <v>2889</v>
      </c>
      <c r="S44">
        <f t="shared" si="10"/>
        <v>1</v>
      </c>
      <c r="T44" s="3">
        <f t="shared" si="11"/>
        <v>72.224999999999994</v>
      </c>
      <c r="U44" s="3">
        <f t="shared" si="18"/>
        <v>72.224999999999994</v>
      </c>
      <c r="X44">
        <f t="shared" si="12"/>
        <v>0</v>
      </c>
      <c r="Y44" s="3">
        <f t="shared" si="13"/>
        <v>10000</v>
      </c>
      <c r="Z44" s="3" t="e">
        <f t="shared" si="14"/>
        <v>#DIV/0!</v>
      </c>
      <c r="AA44" s="3"/>
      <c r="AB44">
        <v>40</v>
      </c>
    </row>
    <row r="45" spans="4:28" x14ac:dyDescent="0.25">
      <c r="D45">
        <f t="shared" si="4"/>
        <v>0</v>
      </c>
      <c r="E45" s="3">
        <f t="shared" si="5"/>
        <v>10000</v>
      </c>
      <c r="F45" s="3" t="str">
        <f t="shared" si="15"/>
        <v/>
      </c>
      <c r="I45">
        <f t="shared" si="6"/>
        <v>0</v>
      </c>
      <c r="J45" s="3">
        <f t="shared" si="7"/>
        <v>10000</v>
      </c>
      <c r="K45" s="3" t="e">
        <f t="shared" si="16"/>
        <v>#DIV/0!</v>
      </c>
      <c r="L45">
        <v>40</v>
      </c>
      <c r="M45">
        <v>3116</v>
      </c>
      <c r="N45">
        <f t="shared" si="8"/>
        <v>1</v>
      </c>
      <c r="O45" s="3">
        <f t="shared" si="9"/>
        <v>77.900000000000006</v>
      </c>
      <c r="P45" s="3">
        <f t="shared" si="17"/>
        <v>77.900000000000006</v>
      </c>
      <c r="Q45">
        <v>40</v>
      </c>
      <c r="R45">
        <v>3125</v>
      </c>
      <c r="S45">
        <f t="shared" si="10"/>
        <v>1</v>
      </c>
      <c r="T45" s="3">
        <f t="shared" si="11"/>
        <v>78.125</v>
      </c>
      <c r="U45" s="3">
        <f t="shared" si="18"/>
        <v>78.125</v>
      </c>
      <c r="X45">
        <f t="shared" si="12"/>
        <v>0</v>
      </c>
      <c r="Y45" s="3">
        <f t="shared" si="13"/>
        <v>10000</v>
      </c>
      <c r="Z45" s="3" t="e">
        <f t="shared" si="14"/>
        <v>#DIV/0!</v>
      </c>
      <c r="AA45" s="3"/>
      <c r="AB45">
        <v>40</v>
      </c>
    </row>
    <row r="46" spans="4:28" x14ac:dyDescent="0.25">
      <c r="D46">
        <f t="shared" si="4"/>
        <v>0</v>
      </c>
      <c r="E46" s="3">
        <f t="shared" si="5"/>
        <v>10000</v>
      </c>
      <c r="F46" s="3" t="str">
        <f t="shared" si="15"/>
        <v/>
      </c>
      <c r="I46">
        <f t="shared" si="6"/>
        <v>0</v>
      </c>
      <c r="J46" s="3">
        <f t="shared" si="7"/>
        <v>10000</v>
      </c>
      <c r="K46" s="3" t="e">
        <f t="shared" si="16"/>
        <v>#DIV/0!</v>
      </c>
      <c r="L46">
        <v>40</v>
      </c>
      <c r="M46">
        <v>3129</v>
      </c>
      <c r="N46">
        <f t="shared" si="8"/>
        <v>1</v>
      </c>
      <c r="O46" s="3">
        <f t="shared" si="9"/>
        <v>78.224999999999994</v>
      </c>
      <c r="P46" s="3">
        <f t="shared" si="17"/>
        <v>78.224999999999994</v>
      </c>
      <c r="Q46">
        <v>40</v>
      </c>
      <c r="R46">
        <v>2954</v>
      </c>
      <c r="S46">
        <f t="shared" si="10"/>
        <v>1</v>
      </c>
      <c r="T46" s="3">
        <f t="shared" si="11"/>
        <v>73.849999999999994</v>
      </c>
      <c r="U46" s="3">
        <f t="shared" si="18"/>
        <v>73.849999999999994</v>
      </c>
      <c r="X46">
        <f t="shared" si="12"/>
        <v>0</v>
      </c>
      <c r="Y46" s="3">
        <f t="shared" si="13"/>
        <v>10000</v>
      </c>
      <c r="Z46" s="3" t="e">
        <f>IF(V46=AJ46,W46/V46,"")</f>
        <v>#DIV/0!</v>
      </c>
      <c r="AA46" s="3"/>
      <c r="AB46">
        <v>40</v>
      </c>
    </row>
    <row r="47" spans="4:28" x14ac:dyDescent="0.25">
      <c r="D47">
        <f t="shared" si="4"/>
        <v>0</v>
      </c>
      <c r="E47" s="3">
        <f t="shared" si="5"/>
        <v>10000</v>
      </c>
      <c r="F47" s="3" t="str">
        <f t="shared" si="15"/>
        <v/>
      </c>
      <c r="I47">
        <f t="shared" si="6"/>
        <v>0</v>
      </c>
      <c r="J47" s="3">
        <f t="shared" si="7"/>
        <v>10000</v>
      </c>
      <c r="K47" s="3" t="e">
        <f t="shared" si="16"/>
        <v>#DIV/0!</v>
      </c>
      <c r="L47">
        <v>40</v>
      </c>
      <c r="M47">
        <v>2954</v>
      </c>
      <c r="N47">
        <f t="shared" si="8"/>
        <v>1</v>
      </c>
      <c r="O47" s="3">
        <f t="shared" si="9"/>
        <v>73.849999999999994</v>
      </c>
      <c r="P47" s="3">
        <f t="shared" si="17"/>
        <v>73.849999999999994</v>
      </c>
      <c r="Q47">
        <v>40</v>
      </c>
      <c r="R47">
        <v>2980</v>
      </c>
      <c r="S47">
        <f t="shared" si="10"/>
        <v>1</v>
      </c>
      <c r="T47" s="3">
        <f t="shared" si="11"/>
        <v>74.5</v>
      </c>
      <c r="U47" s="3">
        <f t="shared" si="18"/>
        <v>74.5</v>
      </c>
      <c r="X47">
        <f t="shared" si="12"/>
        <v>0</v>
      </c>
      <c r="Y47" s="3">
        <f t="shared" si="13"/>
        <v>10000</v>
      </c>
      <c r="Z47" s="3" t="e">
        <f t="shared" si="14"/>
        <v>#DIV/0!</v>
      </c>
      <c r="AA47" s="3"/>
      <c r="AB47">
        <v>40</v>
      </c>
    </row>
    <row r="48" spans="4:28" x14ac:dyDescent="0.25">
      <c r="D48">
        <f t="shared" si="4"/>
        <v>0</v>
      </c>
      <c r="E48" s="3">
        <f t="shared" si="5"/>
        <v>10000</v>
      </c>
      <c r="F48" s="3" t="str">
        <f t="shared" si="15"/>
        <v/>
      </c>
      <c r="I48">
        <f t="shared" si="6"/>
        <v>0</v>
      </c>
      <c r="J48" s="3">
        <f t="shared" si="7"/>
        <v>10000</v>
      </c>
      <c r="K48" s="3" t="e">
        <f t="shared" si="16"/>
        <v>#DIV/0!</v>
      </c>
      <c r="L48">
        <v>40</v>
      </c>
      <c r="M48">
        <v>3031</v>
      </c>
      <c r="N48">
        <f t="shared" si="8"/>
        <v>1</v>
      </c>
      <c r="O48" s="3">
        <f t="shared" si="9"/>
        <v>75.775000000000006</v>
      </c>
      <c r="P48" s="3">
        <f t="shared" si="17"/>
        <v>75.775000000000006</v>
      </c>
      <c r="Q48">
        <v>40</v>
      </c>
      <c r="R48">
        <v>2949</v>
      </c>
      <c r="S48">
        <f t="shared" si="10"/>
        <v>1</v>
      </c>
      <c r="T48" s="3">
        <f t="shared" si="11"/>
        <v>73.724999999999994</v>
      </c>
      <c r="U48" s="3">
        <f t="shared" si="18"/>
        <v>73.724999999999994</v>
      </c>
      <c r="X48">
        <f t="shared" si="12"/>
        <v>0</v>
      </c>
      <c r="Y48" s="3">
        <f t="shared" si="13"/>
        <v>10000</v>
      </c>
      <c r="Z48" s="3" t="e">
        <f t="shared" si="14"/>
        <v>#DIV/0!</v>
      </c>
      <c r="AA48" s="3"/>
      <c r="AB48">
        <v>40</v>
      </c>
    </row>
    <row r="49" spans="4:28" x14ac:dyDescent="0.25">
      <c r="D49">
        <f t="shared" si="4"/>
        <v>0</v>
      </c>
      <c r="E49" s="3">
        <f t="shared" si="5"/>
        <v>10000</v>
      </c>
      <c r="F49" s="3" t="str">
        <f t="shared" si="15"/>
        <v/>
      </c>
      <c r="I49">
        <f t="shared" si="6"/>
        <v>0</v>
      </c>
      <c r="J49" s="3">
        <f t="shared" si="7"/>
        <v>10000</v>
      </c>
      <c r="K49" s="3" t="e">
        <f t="shared" si="16"/>
        <v>#DIV/0!</v>
      </c>
      <c r="L49">
        <v>40</v>
      </c>
      <c r="M49">
        <v>2846</v>
      </c>
      <c r="N49">
        <f t="shared" si="8"/>
        <v>1</v>
      </c>
      <c r="O49" s="3">
        <f t="shared" si="9"/>
        <v>71.150000000000006</v>
      </c>
      <c r="P49" s="3">
        <f t="shared" si="17"/>
        <v>71.150000000000006</v>
      </c>
      <c r="Q49">
        <v>40</v>
      </c>
      <c r="R49">
        <v>3112</v>
      </c>
      <c r="S49">
        <f t="shared" si="10"/>
        <v>1</v>
      </c>
      <c r="T49" s="3">
        <f t="shared" si="11"/>
        <v>77.8</v>
      </c>
      <c r="U49" s="3">
        <f t="shared" si="18"/>
        <v>77.8</v>
      </c>
      <c r="X49">
        <f t="shared" si="12"/>
        <v>0</v>
      </c>
      <c r="Y49" s="3">
        <f t="shared" si="13"/>
        <v>10000</v>
      </c>
      <c r="Z49" s="3" t="e">
        <f t="shared" si="14"/>
        <v>#DIV/0!</v>
      </c>
      <c r="AA49" s="3"/>
      <c r="AB49">
        <v>40</v>
      </c>
    </row>
    <row r="50" spans="4:28" x14ac:dyDescent="0.25">
      <c r="D50">
        <f t="shared" si="4"/>
        <v>0</v>
      </c>
      <c r="E50" s="3">
        <f t="shared" si="5"/>
        <v>10000</v>
      </c>
      <c r="F50" s="3" t="str">
        <f t="shared" si="15"/>
        <v/>
      </c>
      <c r="I50">
        <f t="shared" si="6"/>
        <v>0</v>
      </c>
      <c r="J50" s="3">
        <f t="shared" si="7"/>
        <v>10000</v>
      </c>
      <c r="K50" s="3" t="e">
        <f t="shared" si="16"/>
        <v>#DIV/0!</v>
      </c>
      <c r="L50">
        <v>40</v>
      </c>
      <c r="M50">
        <v>3151</v>
      </c>
      <c r="N50">
        <f t="shared" si="8"/>
        <v>1</v>
      </c>
      <c r="O50" s="3">
        <f t="shared" si="9"/>
        <v>78.775000000000006</v>
      </c>
      <c r="P50" s="3">
        <f t="shared" si="17"/>
        <v>78.775000000000006</v>
      </c>
      <c r="Q50">
        <v>40</v>
      </c>
      <c r="R50">
        <v>3131</v>
      </c>
      <c r="S50">
        <f t="shared" si="10"/>
        <v>1</v>
      </c>
      <c r="T50" s="3">
        <f t="shared" si="11"/>
        <v>78.275000000000006</v>
      </c>
      <c r="U50" s="3">
        <f t="shared" si="18"/>
        <v>78.275000000000006</v>
      </c>
      <c r="X50">
        <f t="shared" si="12"/>
        <v>0</v>
      </c>
      <c r="Y50" s="3">
        <f t="shared" si="13"/>
        <v>10000</v>
      </c>
      <c r="Z50" s="3" t="e">
        <f t="shared" si="14"/>
        <v>#DIV/0!</v>
      </c>
      <c r="AA50" s="3"/>
      <c r="AB50">
        <v>40</v>
      </c>
    </row>
    <row r="51" spans="4:28" x14ac:dyDescent="0.25">
      <c r="D51">
        <f t="shared" si="4"/>
        <v>0</v>
      </c>
      <c r="E51" s="3">
        <f t="shared" si="5"/>
        <v>10000</v>
      </c>
      <c r="F51" s="3" t="str">
        <f t="shared" si="15"/>
        <v/>
      </c>
      <c r="I51">
        <f t="shared" si="6"/>
        <v>0</v>
      </c>
      <c r="J51" s="3">
        <f t="shared" si="7"/>
        <v>10000</v>
      </c>
      <c r="K51" s="3" t="e">
        <f t="shared" si="16"/>
        <v>#DIV/0!</v>
      </c>
      <c r="L51">
        <v>40</v>
      </c>
      <c r="M51">
        <v>3154</v>
      </c>
      <c r="N51">
        <f t="shared" si="8"/>
        <v>1</v>
      </c>
      <c r="O51" s="3">
        <f t="shared" si="9"/>
        <v>78.849999999999994</v>
      </c>
      <c r="P51" s="3">
        <f t="shared" si="17"/>
        <v>78.849999999999994</v>
      </c>
      <c r="Q51">
        <v>40</v>
      </c>
      <c r="R51">
        <v>2875</v>
      </c>
      <c r="S51">
        <f t="shared" si="10"/>
        <v>1</v>
      </c>
      <c r="T51" s="3">
        <f t="shared" si="11"/>
        <v>71.875</v>
      </c>
      <c r="U51" s="3">
        <f t="shared" si="18"/>
        <v>71.875</v>
      </c>
      <c r="X51">
        <f t="shared" si="12"/>
        <v>0</v>
      </c>
      <c r="Y51" s="3">
        <f t="shared" si="13"/>
        <v>10000</v>
      </c>
      <c r="Z51" s="3" t="e">
        <f t="shared" si="14"/>
        <v>#DIV/0!</v>
      </c>
      <c r="AA51" s="3"/>
      <c r="AB51">
        <v>40</v>
      </c>
    </row>
    <row r="52" spans="4:28" x14ac:dyDescent="0.25">
      <c r="D52">
        <f t="shared" si="4"/>
        <v>0</v>
      </c>
      <c r="E52" s="3">
        <f t="shared" si="5"/>
        <v>10000</v>
      </c>
      <c r="F52" s="3" t="str">
        <f t="shared" si="15"/>
        <v/>
      </c>
      <c r="I52">
        <f t="shared" si="6"/>
        <v>0</v>
      </c>
      <c r="J52" s="3">
        <f t="shared" si="7"/>
        <v>10000</v>
      </c>
      <c r="K52" s="3" t="e">
        <f t="shared" si="16"/>
        <v>#DIV/0!</v>
      </c>
      <c r="L52">
        <v>40</v>
      </c>
      <c r="M52">
        <v>3217</v>
      </c>
      <c r="N52">
        <f t="shared" si="8"/>
        <v>1</v>
      </c>
      <c r="O52" s="3">
        <f t="shared" si="9"/>
        <v>80.424999999999997</v>
      </c>
      <c r="P52" s="3">
        <f t="shared" si="17"/>
        <v>80.424999999999997</v>
      </c>
      <c r="Q52">
        <v>40</v>
      </c>
      <c r="R52">
        <v>3017</v>
      </c>
      <c r="S52">
        <f t="shared" si="10"/>
        <v>1</v>
      </c>
      <c r="T52" s="3">
        <f t="shared" si="11"/>
        <v>75.424999999999997</v>
      </c>
      <c r="U52" s="3">
        <f t="shared" si="18"/>
        <v>75.424999999999997</v>
      </c>
      <c r="X52">
        <f t="shared" si="12"/>
        <v>0</v>
      </c>
      <c r="Y52" s="3">
        <f t="shared" si="13"/>
        <v>10000</v>
      </c>
      <c r="Z52" s="3" t="e">
        <f t="shared" si="14"/>
        <v>#DIV/0!</v>
      </c>
      <c r="AA52" s="3"/>
      <c r="AB52">
        <v>40</v>
      </c>
    </row>
    <row r="53" spans="4:28" x14ac:dyDescent="0.25">
      <c r="D53">
        <f t="shared" si="4"/>
        <v>0</v>
      </c>
      <c r="E53" s="3">
        <f t="shared" si="5"/>
        <v>10000</v>
      </c>
      <c r="F53" s="3" t="str">
        <f t="shared" si="15"/>
        <v/>
      </c>
      <c r="I53">
        <f t="shared" si="6"/>
        <v>0</v>
      </c>
      <c r="J53" s="3">
        <f t="shared" si="7"/>
        <v>10000</v>
      </c>
      <c r="K53" s="3" t="e">
        <f t="shared" si="16"/>
        <v>#DIV/0!</v>
      </c>
      <c r="L53">
        <v>40</v>
      </c>
      <c r="M53">
        <v>3068</v>
      </c>
      <c r="N53">
        <f t="shared" si="8"/>
        <v>1</v>
      </c>
      <c r="O53" s="3">
        <f t="shared" si="9"/>
        <v>76.7</v>
      </c>
      <c r="P53" s="3">
        <f t="shared" si="17"/>
        <v>76.7</v>
      </c>
      <c r="Q53">
        <v>40</v>
      </c>
      <c r="R53">
        <v>2858</v>
      </c>
      <c r="S53">
        <f t="shared" si="10"/>
        <v>1</v>
      </c>
      <c r="T53" s="3">
        <f t="shared" si="11"/>
        <v>71.45</v>
      </c>
      <c r="U53" s="3">
        <f t="shared" si="18"/>
        <v>71.45</v>
      </c>
      <c r="X53">
        <f t="shared" si="12"/>
        <v>0</v>
      </c>
      <c r="Y53" s="3">
        <f t="shared" si="13"/>
        <v>10000</v>
      </c>
      <c r="Z53" s="3" t="e">
        <f t="shared" si="14"/>
        <v>#DIV/0!</v>
      </c>
      <c r="AA53" s="3"/>
      <c r="AB53">
        <v>40</v>
      </c>
    </row>
    <row r="54" spans="4:28" x14ac:dyDescent="0.25">
      <c r="D54">
        <f t="shared" si="4"/>
        <v>0</v>
      </c>
      <c r="E54" s="3">
        <f t="shared" si="5"/>
        <v>10000</v>
      </c>
      <c r="F54" s="3" t="str">
        <f t="shared" si="15"/>
        <v/>
      </c>
      <c r="I54">
        <f t="shared" si="6"/>
        <v>0</v>
      </c>
      <c r="J54" s="3">
        <f t="shared" si="7"/>
        <v>10000</v>
      </c>
      <c r="K54" s="3" t="e">
        <f t="shared" si="16"/>
        <v>#DIV/0!</v>
      </c>
      <c r="L54">
        <v>40</v>
      </c>
      <c r="M54">
        <v>2902</v>
      </c>
      <c r="N54">
        <f t="shared" si="8"/>
        <v>1</v>
      </c>
      <c r="O54" s="3">
        <f t="shared" si="9"/>
        <v>72.55</v>
      </c>
      <c r="P54" s="3">
        <f t="shared" si="17"/>
        <v>72.55</v>
      </c>
      <c r="Q54">
        <v>40</v>
      </c>
      <c r="R54">
        <v>3009</v>
      </c>
      <c r="S54">
        <f t="shared" si="10"/>
        <v>1</v>
      </c>
      <c r="T54" s="3">
        <f t="shared" si="11"/>
        <v>75.224999999999994</v>
      </c>
      <c r="U54" s="3">
        <f t="shared" si="18"/>
        <v>75.224999999999994</v>
      </c>
      <c r="X54">
        <f t="shared" si="12"/>
        <v>0</v>
      </c>
      <c r="Y54" s="3">
        <f t="shared" si="13"/>
        <v>10000</v>
      </c>
      <c r="Z54" s="3" t="e">
        <f t="shared" si="14"/>
        <v>#DIV/0!</v>
      </c>
      <c r="AA54" s="3"/>
      <c r="AB54">
        <v>40</v>
      </c>
    </row>
    <row r="55" spans="4:28" x14ac:dyDescent="0.25">
      <c r="D55">
        <f t="shared" si="4"/>
        <v>0</v>
      </c>
      <c r="E55" s="3">
        <f t="shared" si="5"/>
        <v>10000</v>
      </c>
      <c r="F55" s="3" t="str">
        <f t="shared" si="15"/>
        <v/>
      </c>
      <c r="I55">
        <f t="shared" si="6"/>
        <v>0</v>
      </c>
      <c r="J55" s="3">
        <f t="shared" si="7"/>
        <v>10000</v>
      </c>
      <c r="K55" s="3" t="e">
        <f t="shared" si="16"/>
        <v>#DIV/0!</v>
      </c>
      <c r="L55">
        <v>40</v>
      </c>
      <c r="M55">
        <v>3107</v>
      </c>
      <c r="N55">
        <f t="shared" si="8"/>
        <v>1</v>
      </c>
      <c r="O55" s="3">
        <f t="shared" si="9"/>
        <v>77.674999999999997</v>
      </c>
      <c r="P55" s="3">
        <f t="shared" si="17"/>
        <v>77.674999999999997</v>
      </c>
      <c r="Q55">
        <v>40</v>
      </c>
      <c r="R55">
        <v>2960</v>
      </c>
      <c r="S55">
        <f t="shared" si="10"/>
        <v>1</v>
      </c>
      <c r="T55" s="3">
        <f t="shared" si="11"/>
        <v>74</v>
      </c>
      <c r="U55" s="3">
        <f t="shared" si="18"/>
        <v>74</v>
      </c>
      <c r="X55">
        <f t="shared" si="12"/>
        <v>0</v>
      </c>
      <c r="Y55" s="3">
        <f t="shared" si="13"/>
        <v>10000</v>
      </c>
      <c r="Z55" s="3" t="e">
        <f t="shared" si="14"/>
        <v>#DIV/0!</v>
      </c>
      <c r="AA55" s="3"/>
      <c r="AB55">
        <v>40</v>
      </c>
    </row>
    <row r="56" spans="4:28" x14ac:dyDescent="0.25">
      <c r="D56">
        <f t="shared" si="4"/>
        <v>0</v>
      </c>
      <c r="E56" s="3">
        <f t="shared" si="5"/>
        <v>10000</v>
      </c>
      <c r="F56" s="3" t="str">
        <f t="shared" si="15"/>
        <v/>
      </c>
      <c r="I56">
        <f t="shared" si="6"/>
        <v>0</v>
      </c>
      <c r="J56" s="3">
        <f t="shared" si="7"/>
        <v>10000</v>
      </c>
      <c r="K56" s="3" t="e">
        <f t="shared" si="16"/>
        <v>#DIV/0!</v>
      </c>
      <c r="L56">
        <v>40</v>
      </c>
      <c r="M56">
        <v>3139</v>
      </c>
      <c r="N56">
        <f t="shared" si="8"/>
        <v>1</v>
      </c>
      <c r="O56" s="3">
        <f t="shared" si="9"/>
        <v>78.474999999999994</v>
      </c>
      <c r="P56" s="3">
        <f t="shared" si="17"/>
        <v>78.474999999999994</v>
      </c>
      <c r="Q56">
        <v>40</v>
      </c>
      <c r="R56">
        <v>2902</v>
      </c>
      <c r="S56">
        <f t="shared" si="10"/>
        <v>1</v>
      </c>
      <c r="T56" s="3">
        <f t="shared" si="11"/>
        <v>72.55</v>
      </c>
      <c r="U56" s="3">
        <f t="shared" si="18"/>
        <v>72.55</v>
      </c>
      <c r="X56">
        <f t="shared" si="12"/>
        <v>0</v>
      </c>
      <c r="Y56" s="3">
        <f t="shared" si="13"/>
        <v>10000</v>
      </c>
      <c r="Z56" s="3" t="e">
        <f t="shared" si="14"/>
        <v>#DIV/0!</v>
      </c>
      <c r="AA56" s="3"/>
      <c r="AB56">
        <v>40</v>
      </c>
    </row>
    <row r="57" spans="4:28" x14ac:dyDescent="0.25">
      <c r="D57">
        <f t="shared" si="4"/>
        <v>0</v>
      </c>
      <c r="E57" s="3">
        <f t="shared" si="5"/>
        <v>10000</v>
      </c>
      <c r="F57" s="3" t="str">
        <f t="shared" si="15"/>
        <v/>
      </c>
      <c r="I57">
        <f t="shared" si="6"/>
        <v>0</v>
      </c>
      <c r="J57" s="3">
        <f t="shared" si="7"/>
        <v>10000</v>
      </c>
      <c r="K57" s="3" t="e">
        <f t="shared" si="16"/>
        <v>#DIV/0!</v>
      </c>
      <c r="L57">
        <v>40</v>
      </c>
      <c r="M57">
        <v>3007</v>
      </c>
      <c r="N57">
        <f t="shared" si="8"/>
        <v>1</v>
      </c>
      <c r="O57" s="3">
        <f t="shared" si="9"/>
        <v>75.174999999999997</v>
      </c>
      <c r="P57" s="3">
        <f t="shared" si="17"/>
        <v>75.174999999999997</v>
      </c>
      <c r="Q57">
        <v>40</v>
      </c>
      <c r="R57">
        <v>3177</v>
      </c>
      <c r="S57">
        <f t="shared" si="10"/>
        <v>1</v>
      </c>
      <c r="T57" s="3">
        <f t="shared" si="11"/>
        <v>79.424999999999997</v>
      </c>
      <c r="U57" s="3">
        <f t="shared" si="18"/>
        <v>79.424999999999997</v>
      </c>
      <c r="X57">
        <f t="shared" si="12"/>
        <v>0</v>
      </c>
      <c r="Y57" s="3">
        <f t="shared" si="13"/>
        <v>10000</v>
      </c>
      <c r="Z57" s="3" t="e">
        <f t="shared" si="14"/>
        <v>#DIV/0!</v>
      </c>
      <c r="AA57" s="3"/>
      <c r="AB57">
        <v>40</v>
      </c>
    </row>
    <row r="58" spans="4:28" x14ac:dyDescent="0.25">
      <c r="D58">
        <f t="shared" si="4"/>
        <v>0</v>
      </c>
      <c r="E58" s="3">
        <f t="shared" si="5"/>
        <v>10000</v>
      </c>
      <c r="F58" s="3" t="str">
        <f t="shared" si="15"/>
        <v/>
      </c>
      <c r="I58">
        <f t="shared" si="6"/>
        <v>0</v>
      </c>
      <c r="J58" s="3">
        <f t="shared" si="7"/>
        <v>10000</v>
      </c>
      <c r="K58" s="3" t="e">
        <f t="shared" si="16"/>
        <v>#DIV/0!</v>
      </c>
      <c r="L58">
        <v>40</v>
      </c>
      <c r="M58">
        <v>3135</v>
      </c>
      <c r="N58">
        <f t="shared" si="8"/>
        <v>1</v>
      </c>
      <c r="O58" s="3">
        <f t="shared" si="9"/>
        <v>78.375</v>
      </c>
      <c r="P58" s="3">
        <f t="shared" si="17"/>
        <v>78.375</v>
      </c>
      <c r="Q58">
        <v>40</v>
      </c>
      <c r="R58">
        <v>3004</v>
      </c>
      <c r="S58">
        <f t="shared" si="10"/>
        <v>1</v>
      </c>
      <c r="T58" s="3">
        <f t="shared" si="11"/>
        <v>75.099999999999994</v>
      </c>
      <c r="U58" s="3">
        <f t="shared" si="18"/>
        <v>75.099999999999994</v>
      </c>
      <c r="X58">
        <f t="shared" si="12"/>
        <v>0</v>
      </c>
      <c r="Y58" s="3">
        <f t="shared" si="13"/>
        <v>10000</v>
      </c>
      <c r="Z58" s="3" t="e">
        <f t="shared" si="14"/>
        <v>#DIV/0!</v>
      </c>
      <c r="AA58" s="3"/>
      <c r="AB58">
        <v>40</v>
      </c>
    </row>
    <row r="59" spans="4:28" x14ac:dyDescent="0.25">
      <c r="D59">
        <f t="shared" si="4"/>
        <v>0</v>
      </c>
      <c r="E59" s="3">
        <f t="shared" si="5"/>
        <v>10000</v>
      </c>
      <c r="F59" s="3" t="str">
        <f t="shared" si="15"/>
        <v/>
      </c>
      <c r="I59">
        <f t="shared" si="6"/>
        <v>0</v>
      </c>
      <c r="J59" s="3">
        <f t="shared" si="7"/>
        <v>10000</v>
      </c>
      <c r="K59" s="3" t="e">
        <f t="shared" si="16"/>
        <v>#DIV/0!</v>
      </c>
      <c r="L59">
        <v>40</v>
      </c>
      <c r="M59">
        <v>2992</v>
      </c>
      <c r="N59">
        <f t="shared" si="8"/>
        <v>1</v>
      </c>
      <c r="O59" s="3">
        <f t="shared" si="9"/>
        <v>74.8</v>
      </c>
      <c r="P59" s="3">
        <f t="shared" si="17"/>
        <v>74.8</v>
      </c>
      <c r="Q59">
        <v>40</v>
      </c>
      <c r="R59">
        <v>3058</v>
      </c>
      <c r="S59">
        <f t="shared" si="10"/>
        <v>1</v>
      </c>
      <c r="T59" s="3">
        <f t="shared" si="11"/>
        <v>76.45</v>
      </c>
      <c r="U59" s="3">
        <f t="shared" si="18"/>
        <v>76.45</v>
      </c>
      <c r="X59">
        <f t="shared" si="12"/>
        <v>0</v>
      </c>
      <c r="Y59" s="3">
        <f t="shared" si="13"/>
        <v>10000</v>
      </c>
      <c r="Z59" s="3" t="e">
        <f t="shared" si="14"/>
        <v>#DIV/0!</v>
      </c>
      <c r="AA59" s="3"/>
      <c r="AB59">
        <v>40</v>
      </c>
    </row>
    <row r="60" spans="4:28" x14ac:dyDescent="0.25">
      <c r="D60">
        <f t="shared" si="4"/>
        <v>0</v>
      </c>
      <c r="E60" s="3">
        <f t="shared" si="5"/>
        <v>10000</v>
      </c>
      <c r="F60" s="3" t="str">
        <f t="shared" si="15"/>
        <v/>
      </c>
      <c r="I60">
        <f t="shared" si="6"/>
        <v>0</v>
      </c>
      <c r="J60" s="3">
        <f t="shared" si="7"/>
        <v>10000</v>
      </c>
      <c r="K60" s="3" t="e">
        <f t="shared" si="16"/>
        <v>#DIV/0!</v>
      </c>
      <c r="L60">
        <v>40</v>
      </c>
      <c r="M60">
        <v>3136</v>
      </c>
      <c r="N60">
        <f t="shared" si="8"/>
        <v>1</v>
      </c>
      <c r="O60" s="3">
        <f t="shared" si="9"/>
        <v>78.400000000000006</v>
      </c>
      <c r="P60" s="3">
        <f t="shared" si="17"/>
        <v>78.400000000000006</v>
      </c>
      <c r="Q60">
        <v>40</v>
      </c>
      <c r="R60">
        <v>3059</v>
      </c>
      <c r="S60">
        <f t="shared" si="10"/>
        <v>1</v>
      </c>
      <c r="T60" s="3">
        <f t="shared" si="11"/>
        <v>76.474999999999994</v>
      </c>
      <c r="U60" s="3">
        <f t="shared" si="18"/>
        <v>76.474999999999994</v>
      </c>
      <c r="X60">
        <f t="shared" si="12"/>
        <v>0</v>
      </c>
      <c r="Y60" s="3">
        <f t="shared" si="13"/>
        <v>10000</v>
      </c>
      <c r="Z60" s="3" t="e">
        <f t="shared" si="14"/>
        <v>#DIV/0!</v>
      </c>
      <c r="AA60" s="3"/>
      <c r="AB60">
        <v>40</v>
      </c>
    </row>
    <row r="61" spans="4:28" x14ac:dyDescent="0.25">
      <c r="D61">
        <f t="shared" si="4"/>
        <v>0</v>
      </c>
      <c r="E61" s="3">
        <f t="shared" si="5"/>
        <v>10000</v>
      </c>
      <c r="F61" s="3" t="str">
        <f t="shared" si="15"/>
        <v/>
      </c>
      <c r="I61">
        <f t="shared" si="6"/>
        <v>0</v>
      </c>
      <c r="J61" s="3">
        <f t="shared" si="7"/>
        <v>10000</v>
      </c>
      <c r="K61" s="3" t="e">
        <f t="shared" si="16"/>
        <v>#DIV/0!</v>
      </c>
      <c r="L61">
        <v>40</v>
      </c>
      <c r="M61">
        <v>3080</v>
      </c>
      <c r="N61">
        <f t="shared" si="8"/>
        <v>1</v>
      </c>
      <c r="O61" s="3">
        <f t="shared" si="9"/>
        <v>77</v>
      </c>
      <c r="P61" s="3">
        <f t="shared" si="17"/>
        <v>77</v>
      </c>
      <c r="Q61">
        <v>40</v>
      </c>
      <c r="R61">
        <v>3023</v>
      </c>
      <c r="S61">
        <f t="shared" si="10"/>
        <v>1</v>
      </c>
      <c r="T61" s="3">
        <f t="shared" si="11"/>
        <v>75.575000000000003</v>
      </c>
      <c r="U61" s="3">
        <f t="shared" si="18"/>
        <v>75.575000000000003</v>
      </c>
      <c r="X61">
        <f t="shared" si="12"/>
        <v>0</v>
      </c>
      <c r="Y61" s="3">
        <f t="shared" si="13"/>
        <v>10000</v>
      </c>
      <c r="Z61" s="3" t="e">
        <f t="shared" si="14"/>
        <v>#DIV/0!</v>
      </c>
      <c r="AA61" s="3"/>
      <c r="AB61">
        <v>40</v>
      </c>
    </row>
    <row r="62" spans="4:28" x14ac:dyDescent="0.25">
      <c r="D62">
        <f t="shared" si="4"/>
        <v>0</v>
      </c>
      <c r="E62" s="3">
        <f t="shared" si="5"/>
        <v>10000</v>
      </c>
      <c r="F62" s="3" t="str">
        <f t="shared" si="15"/>
        <v/>
      </c>
      <c r="I62">
        <f t="shared" si="6"/>
        <v>0</v>
      </c>
      <c r="J62" s="3">
        <f t="shared" si="7"/>
        <v>10000</v>
      </c>
      <c r="K62" s="3" t="e">
        <f t="shared" si="16"/>
        <v>#DIV/0!</v>
      </c>
      <c r="L62">
        <v>4</v>
      </c>
      <c r="M62">
        <v>886</v>
      </c>
      <c r="N62">
        <f t="shared" si="8"/>
        <v>0.1</v>
      </c>
      <c r="O62" s="3">
        <f t="shared" si="9"/>
        <v>221.5</v>
      </c>
      <c r="P62" s="3" t="str">
        <f t="shared" si="17"/>
        <v/>
      </c>
      <c r="Q62">
        <v>40</v>
      </c>
      <c r="R62">
        <v>3821</v>
      </c>
      <c r="S62">
        <f t="shared" si="10"/>
        <v>1</v>
      </c>
      <c r="T62" s="3">
        <f t="shared" si="11"/>
        <v>95.525000000000006</v>
      </c>
      <c r="U62" s="3">
        <f t="shared" si="18"/>
        <v>95.525000000000006</v>
      </c>
      <c r="X62">
        <f t="shared" si="12"/>
        <v>0</v>
      </c>
      <c r="Y62" s="3">
        <f t="shared" si="13"/>
        <v>10000</v>
      </c>
      <c r="Z62" s="3" t="e">
        <f t="shared" si="14"/>
        <v>#DIV/0!</v>
      </c>
      <c r="AA62" s="3"/>
      <c r="AB62">
        <v>40</v>
      </c>
    </row>
    <row r="63" spans="4:28" x14ac:dyDescent="0.25">
      <c r="D63">
        <f t="shared" si="4"/>
        <v>0</v>
      </c>
      <c r="E63" s="3">
        <f t="shared" si="5"/>
        <v>10000</v>
      </c>
      <c r="F63" s="3" t="str">
        <f t="shared" si="15"/>
        <v/>
      </c>
      <c r="I63">
        <f t="shared" si="6"/>
        <v>0</v>
      </c>
      <c r="J63" s="3">
        <f t="shared" si="7"/>
        <v>10000</v>
      </c>
      <c r="K63" s="3" t="e">
        <f t="shared" si="16"/>
        <v>#DIV/0!</v>
      </c>
      <c r="L63">
        <v>40</v>
      </c>
      <c r="M63">
        <v>3861</v>
      </c>
      <c r="N63">
        <f t="shared" si="8"/>
        <v>1</v>
      </c>
      <c r="O63" s="3">
        <f t="shared" si="9"/>
        <v>96.525000000000006</v>
      </c>
      <c r="P63" s="3">
        <f t="shared" si="17"/>
        <v>96.525000000000006</v>
      </c>
      <c r="Q63">
        <v>40</v>
      </c>
      <c r="R63">
        <v>3759</v>
      </c>
      <c r="S63">
        <f t="shared" si="10"/>
        <v>1</v>
      </c>
      <c r="T63" s="3">
        <f t="shared" si="11"/>
        <v>93.974999999999994</v>
      </c>
      <c r="U63" s="3">
        <f t="shared" si="18"/>
        <v>93.974999999999994</v>
      </c>
      <c r="X63">
        <f t="shared" si="12"/>
        <v>0</v>
      </c>
      <c r="Y63" s="3">
        <f t="shared" si="13"/>
        <v>10000</v>
      </c>
      <c r="Z63" s="3" t="e">
        <f t="shared" si="14"/>
        <v>#DIV/0!</v>
      </c>
      <c r="AA63" s="3"/>
      <c r="AB63">
        <v>40</v>
      </c>
    </row>
    <row r="64" spans="4:28" x14ac:dyDescent="0.25">
      <c r="D64">
        <f t="shared" si="4"/>
        <v>0</v>
      </c>
      <c r="E64" s="3">
        <f t="shared" si="5"/>
        <v>10000</v>
      </c>
      <c r="F64" s="3" t="str">
        <f t="shared" si="15"/>
        <v/>
      </c>
      <c r="I64">
        <f t="shared" si="6"/>
        <v>0</v>
      </c>
      <c r="J64" s="3">
        <f t="shared" si="7"/>
        <v>10000</v>
      </c>
      <c r="K64" s="3" t="e">
        <f t="shared" si="16"/>
        <v>#DIV/0!</v>
      </c>
      <c r="L64">
        <v>40</v>
      </c>
      <c r="M64">
        <v>3773</v>
      </c>
      <c r="N64">
        <f t="shared" si="8"/>
        <v>1</v>
      </c>
      <c r="O64" s="3">
        <f t="shared" si="9"/>
        <v>94.325000000000003</v>
      </c>
      <c r="P64" s="3">
        <f t="shared" si="17"/>
        <v>94.325000000000003</v>
      </c>
      <c r="Q64">
        <v>40</v>
      </c>
      <c r="R64">
        <v>3841</v>
      </c>
      <c r="S64">
        <f t="shared" si="10"/>
        <v>1</v>
      </c>
      <c r="T64" s="3">
        <f t="shared" si="11"/>
        <v>96.025000000000006</v>
      </c>
      <c r="U64" s="3">
        <f t="shared" si="18"/>
        <v>96.025000000000006</v>
      </c>
      <c r="X64">
        <f t="shared" si="12"/>
        <v>0</v>
      </c>
      <c r="Y64" s="3">
        <f t="shared" si="13"/>
        <v>10000</v>
      </c>
      <c r="Z64" s="3" t="e">
        <f t="shared" si="14"/>
        <v>#DIV/0!</v>
      </c>
      <c r="AA64" s="3"/>
      <c r="AB64">
        <v>40</v>
      </c>
    </row>
    <row r="65" spans="4:29" x14ac:dyDescent="0.25">
      <c r="D65">
        <f t="shared" si="4"/>
        <v>0</v>
      </c>
      <c r="E65" s="3">
        <f t="shared" si="5"/>
        <v>10000</v>
      </c>
      <c r="F65" s="3" t="str">
        <f t="shared" si="15"/>
        <v/>
      </c>
      <c r="I65">
        <f t="shared" si="6"/>
        <v>0</v>
      </c>
      <c r="J65" s="3">
        <f t="shared" si="7"/>
        <v>10000</v>
      </c>
      <c r="K65" s="3" t="e">
        <f t="shared" si="16"/>
        <v>#DIV/0!</v>
      </c>
      <c r="L65">
        <v>40</v>
      </c>
      <c r="M65">
        <v>3915</v>
      </c>
      <c r="N65">
        <f t="shared" si="8"/>
        <v>1</v>
      </c>
      <c r="O65" s="3">
        <f t="shared" si="9"/>
        <v>97.875</v>
      </c>
      <c r="P65" s="3">
        <f t="shared" si="17"/>
        <v>97.875</v>
      </c>
      <c r="Q65">
        <v>40</v>
      </c>
      <c r="R65">
        <v>3840</v>
      </c>
      <c r="S65">
        <f t="shared" si="10"/>
        <v>1</v>
      </c>
      <c r="T65" s="3">
        <f t="shared" si="11"/>
        <v>96</v>
      </c>
      <c r="U65" s="3">
        <f t="shared" si="18"/>
        <v>96</v>
      </c>
      <c r="X65">
        <f t="shared" si="12"/>
        <v>0</v>
      </c>
      <c r="Y65" s="3">
        <f t="shared" si="13"/>
        <v>10000</v>
      </c>
      <c r="Z65" s="3" t="e">
        <f t="shared" si="14"/>
        <v>#DIV/0!</v>
      </c>
      <c r="AA65" s="3"/>
      <c r="AB65">
        <v>40</v>
      </c>
    </row>
    <row r="66" spans="4:29" x14ac:dyDescent="0.25">
      <c r="D66">
        <f t="shared" si="4"/>
        <v>0</v>
      </c>
      <c r="E66" s="3">
        <f t="shared" si="5"/>
        <v>10000</v>
      </c>
      <c r="F66" s="3" t="str">
        <f t="shared" ref="F66:F97" si="19">IF(B66=R66,C66/B66,"")</f>
        <v/>
      </c>
      <c r="I66">
        <f t="shared" si="6"/>
        <v>0</v>
      </c>
      <c r="J66" s="3">
        <f t="shared" si="7"/>
        <v>10000</v>
      </c>
      <c r="K66" s="3" t="e">
        <f t="shared" ref="K66:K97" si="20">IF(G66=W66,H66/G66,"")</f>
        <v>#DIV/0!</v>
      </c>
      <c r="L66">
        <v>40</v>
      </c>
      <c r="M66">
        <v>4073</v>
      </c>
      <c r="N66">
        <f t="shared" si="8"/>
        <v>1</v>
      </c>
      <c r="O66" s="3">
        <f t="shared" si="9"/>
        <v>101.825</v>
      </c>
      <c r="P66" s="3">
        <f t="shared" ref="P66:P97" si="21">IF(L66=AB66,M66/L66,"")</f>
        <v>101.825</v>
      </c>
      <c r="Q66">
        <v>40</v>
      </c>
      <c r="R66">
        <v>3805</v>
      </c>
      <c r="S66">
        <f t="shared" si="10"/>
        <v>1</v>
      </c>
      <c r="T66" s="3">
        <f t="shared" si="11"/>
        <v>95.125</v>
      </c>
      <c r="U66" s="3">
        <f t="shared" ref="U66:U97" si="22">IF(Q66=AB66,R66/Q66,"")</f>
        <v>95.125</v>
      </c>
      <c r="X66">
        <f t="shared" si="12"/>
        <v>0</v>
      </c>
      <c r="Y66" s="3">
        <f t="shared" si="13"/>
        <v>10000</v>
      </c>
      <c r="Z66" s="3" t="e">
        <f t="shared" si="14"/>
        <v>#DIV/0!</v>
      </c>
      <c r="AA66" s="3"/>
      <c r="AB66">
        <v>40</v>
      </c>
    </row>
    <row r="67" spans="4:29" x14ac:dyDescent="0.25">
      <c r="D67">
        <f t="shared" ref="D67:D130" si="23">B67/AB67</f>
        <v>0</v>
      </c>
      <c r="E67" s="3">
        <f t="shared" ref="E67:E130" si="24">IF(D67=0,10000,C67/D67)</f>
        <v>10000</v>
      </c>
      <c r="F67" s="3" t="str">
        <f t="shared" si="19"/>
        <v/>
      </c>
      <c r="I67">
        <f t="shared" ref="I67:I130" si="25">G67/AB67</f>
        <v>0</v>
      </c>
      <c r="J67" s="3">
        <f t="shared" ref="J67:J130" si="26">IF(I67=0,10000,H67/I67)</f>
        <v>10000</v>
      </c>
      <c r="K67" s="3" t="e">
        <f t="shared" si="20"/>
        <v>#DIV/0!</v>
      </c>
      <c r="L67">
        <v>40</v>
      </c>
      <c r="M67">
        <v>3860</v>
      </c>
      <c r="N67">
        <f t="shared" ref="N67:N130" si="27">L67/AB67</f>
        <v>1</v>
      </c>
      <c r="O67" s="3">
        <f t="shared" ref="O67:O130" si="28">IF(N67=0,10000,M67/(N67*AB67))</f>
        <v>96.5</v>
      </c>
      <c r="P67" s="3">
        <f t="shared" si="21"/>
        <v>96.5</v>
      </c>
      <c r="Q67">
        <v>40</v>
      </c>
      <c r="R67">
        <v>3593</v>
      </c>
      <c r="S67">
        <f t="shared" ref="S67:S130" si="29">Q67/AB67</f>
        <v>1</v>
      </c>
      <c r="T67" s="3">
        <f t="shared" ref="T67:T130" si="30">IF(S67=0,10000,R67/(S67*AB67))</f>
        <v>89.825000000000003</v>
      </c>
      <c r="U67" s="3">
        <f t="shared" si="22"/>
        <v>89.825000000000003</v>
      </c>
      <c r="X67">
        <f t="shared" ref="X67:X130" si="31">V67/AB67</f>
        <v>0</v>
      </c>
      <c r="Y67" s="3">
        <f t="shared" ref="Y67:Y130" si="32">IF(X67=0,10000,W67/X67)</f>
        <v>10000</v>
      </c>
      <c r="Z67" s="3" t="e">
        <f t="shared" ref="Z67:Z77" si="33">IF(V67=AJ67,W67/V67,"")</f>
        <v>#DIV/0!</v>
      </c>
      <c r="AA67" s="3"/>
      <c r="AB67">
        <v>40</v>
      </c>
    </row>
    <row r="68" spans="4:29" x14ac:dyDescent="0.25">
      <c r="D68">
        <f t="shared" si="23"/>
        <v>0</v>
      </c>
      <c r="E68" s="3">
        <f t="shared" si="24"/>
        <v>10000</v>
      </c>
      <c r="F68" s="3" t="str">
        <f t="shared" si="19"/>
        <v/>
      </c>
      <c r="I68">
        <f t="shared" si="25"/>
        <v>0</v>
      </c>
      <c r="J68" s="3">
        <f t="shared" si="26"/>
        <v>10000</v>
      </c>
      <c r="K68" s="3" t="e">
        <f t="shared" si="20"/>
        <v>#DIV/0!</v>
      </c>
      <c r="L68">
        <v>40</v>
      </c>
      <c r="M68">
        <v>4092</v>
      </c>
      <c r="N68">
        <f t="shared" si="27"/>
        <v>1</v>
      </c>
      <c r="O68" s="3">
        <f t="shared" si="28"/>
        <v>102.3</v>
      </c>
      <c r="P68" s="3">
        <f t="shared" si="21"/>
        <v>102.3</v>
      </c>
      <c r="Q68">
        <v>40</v>
      </c>
      <c r="R68">
        <v>3868</v>
      </c>
      <c r="S68">
        <f t="shared" si="29"/>
        <v>1</v>
      </c>
      <c r="T68" s="3">
        <f t="shared" si="30"/>
        <v>96.7</v>
      </c>
      <c r="U68" s="3">
        <f t="shared" si="22"/>
        <v>96.7</v>
      </c>
      <c r="X68">
        <f t="shared" si="31"/>
        <v>0</v>
      </c>
      <c r="Y68" s="3">
        <f t="shared" si="32"/>
        <v>10000</v>
      </c>
      <c r="Z68" s="3" t="e">
        <f t="shared" si="33"/>
        <v>#DIV/0!</v>
      </c>
      <c r="AA68" s="3"/>
      <c r="AB68">
        <v>40</v>
      </c>
    </row>
    <row r="69" spans="4:29" x14ac:dyDescent="0.25">
      <c r="D69">
        <f t="shared" si="23"/>
        <v>0</v>
      </c>
      <c r="E69" s="3">
        <f t="shared" si="24"/>
        <v>10000</v>
      </c>
      <c r="F69" s="3" t="str">
        <f t="shared" si="19"/>
        <v/>
      </c>
      <c r="I69">
        <f t="shared" si="25"/>
        <v>0</v>
      </c>
      <c r="J69" s="3">
        <f t="shared" si="26"/>
        <v>10000</v>
      </c>
      <c r="K69" s="3" t="e">
        <f t="shared" si="20"/>
        <v>#DIV/0!</v>
      </c>
      <c r="L69">
        <v>40</v>
      </c>
      <c r="M69">
        <v>4083</v>
      </c>
      <c r="N69">
        <f t="shared" si="27"/>
        <v>1</v>
      </c>
      <c r="O69" s="3">
        <f t="shared" si="28"/>
        <v>102.075</v>
      </c>
      <c r="P69" s="3">
        <f t="shared" si="21"/>
        <v>102.075</v>
      </c>
      <c r="Q69">
        <v>40</v>
      </c>
      <c r="R69">
        <v>3895</v>
      </c>
      <c r="S69">
        <f t="shared" si="29"/>
        <v>1</v>
      </c>
      <c r="T69" s="3">
        <f t="shared" si="30"/>
        <v>97.375</v>
      </c>
      <c r="U69" s="3">
        <f t="shared" si="22"/>
        <v>97.375</v>
      </c>
      <c r="X69">
        <f t="shared" si="31"/>
        <v>0</v>
      </c>
      <c r="Y69" s="3">
        <f t="shared" si="32"/>
        <v>10000</v>
      </c>
      <c r="Z69" s="3" t="e">
        <f t="shared" si="33"/>
        <v>#DIV/0!</v>
      </c>
      <c r="AA69" s="3"/>
      <c r="AB69">
        <v>40</v>
      </c>
    </row>
    <row r="70" spans="4:29" x14ac:dyDescent="0.25">
      <c r="D70">
        <f t="shared" si="23"/>
        <v>0</v>
      </c>
      <c r="E70" s="3">
        <f t="shared" si="24"/>
        <v>10000</v>
      </c>
      <c r="F70" s="3" t="str">
        <f t="shared" si="19"/>
        <v/>
      </c>
      <c r="I70">
        <f t="shared" si="25"/>
        <v>0</v>
      </c>
      <c r="J70" s="3">
        <f t="shared" si="26"/>
        <v>10000</v>
      </c>
      <c r="K70" s="3" t="e">
        <f t="shared" si="20"/>
        <v>#DIV/0!</v>
      </c>
      <c r="L70">
        <v>40</v>
      </c>
      <c r="M70">
        <v>3851</v>
      </c>
      <c r="N70">
        <f t="shared" si="27"/>
        <v>1</v>
      </c>
      <c r="O70" s="3">
        <f t="shared" si="28"/>
        <v>96.275000000000006</v>
      </c>
      <c r="P70" s="3">
        <f t="shared" si="21"/>
        <v>96.275000000000006</v>
      </c>
      <c r="Q70">
        <v>40</v>
      </c>
      <c r="R70">
        <v>3920</v>
      </c>
      <c r="S70">
        <f t="shared" si="29"/>
        <v>1</v>
      </c>
      <c r="T70" s="3">
        <f t="shared" si="30"/>
        <v>98</v>
      </c>
      <c r="U70" s="3">
        <f t="shared" si="22"/>
        <v>98</v>
      </c>
      <c r="X70">
        <f t="shared" si="31"/>
        <v>0</v>
      </c>
      <c r="Y70" s="3">
        <f t="shared" si="32"/>
        <v>10000</v>
      </c>
      <c r="Z70" s="3" t="e">
        <f t="shared" si="33"/>
        <v>#DIV/0!</v>
      </c>
      <c r="AA70" s="3"/>
      <c r="AB70">
        <v>40</v>
      </c>
    </row>
    <row r="71" spans="4:29" x14ac:dyDescent="0.25">
      <c r="D71">
        <f t="shared" si="23"/>
        <v>0</v>
      </c>
      <c r="E71" s="3">
        <f t="shared" si="24"/>
        <v>10000</v>
      </c>
      <c r="F71" s="3" t="str">
        <f t="shared" si="19"/>
        <v/>
      </c>
      <c r="I71">
        <f t="shared" si="25"/>
        <v>0</v>
      </c>
      <c r="J71" s="3">
        <f t="shared" si="26"/>
        <v>10000</v>
      </c>
      <c r="K71" s="3" t="e">
        <f t="shared" si="20"/>
        <v>#DIV/0!</v>
      </c>
      <c r="L71">
        <v>40</v>
      </c>
      <c r="M71">
        <v>3930</v>
      </c>
      <c r="N71">
        <f t="shared" si="27"/>
        <v>1</v>
      </c>
      <c r="O71" s="3">
        <f t="shared" si="28"/>
        <v>98.25</v>
      </c>
      <c r="P71" s="3">
        <f t="shared" si="21"/>
        <v>98.25</v>
      </c>
      <c r="Q71">
        <v>40</v>
      </c>
      <c r="R71">
        <v>3825</v>
      </c>
      <c r="S71">
        <f t="shared" si="29"/>
        <v>1</v>
      </c>
      <c r="T71" s="3">
        <f t="shared" si="30"/>
        <v>95.625</v>
      </c>
      <c r="U71" s="3">
        <f t="shared" si="22"/>
        <v>95.625</v>
      </c>
      <c r="X71">
        <f t="shared" si="31"/>
        <v>0</v>
      </c>
      <c r="Y71" s="3">
        <f t="shared" si="32"/>
        <v>10000</v>
      </c>
      <c r="Z71" s="3" t="e">
        <f t="shared" si="33"/>
        <v>#DIV/0!</v>
      </c>
      <c r="AA71" s="3"/>
      <c r="AB71">
        <v>40</v>
      </c>
    </row>
    <row r="72" spans="4:29" x14ac:dyDescent="0.25">
      <c r="D72">
        <f t="shared" si="23"/>
        <v>0</v>
      </c>
      <c r="E72" s="3">
        <f t="shared" si="24"/>
        <v>10000</v>
      </c>
      <c r="F72" s="3" t="str">
        <f t="shared" si="19"/>
        <v/>
      </c>
      <c r="I72">
        <f t="shared" si="25"/>
        <v>0</v>
      </c>
      <c r="J72" s="3">
        <f t="shared" si="26"/>
        <v>10000</v>
      </c>
      <c r="K72" s="3" t="e">
        <f t="shared" si="20"/>
        <v>#DIV/0!</v>
      </c>
      <c r="L72">
        <v>40</v>
      </c>
      <c r="M72">
        <v>3748</v>
      </c>
      <c r="N72">
        <f t="shared" si="27"/>
        <v>1</v>
      </c>
      <c r="O72" s="3">
        <f t="shared" si="28"/>
        <v>93.7</v>
      </c>
      <c r="P72" s="3">
        <f t="shared" si="21"/>
        <v>93.7</v>
      </c>
      <c r="Q72">
        <v>40</v>
      </c>
      <c r="R72">
        <v>3695</v>
      </c>
      <c r="S72">
        <f t="shared" si="29"/>
        <v>1</v>
      </c>
      <c r="T72" s="3">
        <f t="shared" si="30"/>
        <v>92.375</v>
      </c>
      <c r="U72" s="3">
        <f t="shared" si="22"/>
        <v>92.375</v>
      </c>
      <c r="X72">
        <f t="shared" si="31"/>
        <v>0</v>
      </c>
      <c r="Y72" s="3">
        <f t="shared" si="32"/>
        <v>10000</v>
      </c>
      <c r="Z72" s="3" t="e">
        <f t="shared" si="33"/>
        <v>#DIV/0!</v>
      </c>
      <c r="AA72" s="3"/>
      <c r="AB72">
        <v>40</v>
      </c>
    </row>
    <row r="73" spans="4:29" x14ac:dyDescent="0.25">
      <c r="D73">
        <f t="shared" si="23"/>
        <v>0</v>
      </c>
      <c r="E73" s="3">
        <f t="shared" si="24"/>
        <v>10000</v>
      </c>
      <c r="F73" s="3" t="str">
        <f t="shared" si="19"/>
        <v/>
      </c>
      <c r="I73">
        <f t="shared" si="25"/>
        <v>0</v>
      </c>
      <c r="J73" s="3">
        <f t="shared" si="26"/>
        <v>10000</v>
      </c>
      <c r="K73" s="3" t="e">
        <f t="shared" si="20"/>
        <v>#DIV/0!</v>
      </c>
      <c r="L73">
        <v>40</v>
      </c>
      <c r="M73">
        <v>4031</v>
      </c>
      <c r="N73">
        <f t="shared" si="27"/>
        <v>1</v>
      </c>
      <c r="O73" s="3">
        <f t="shared" si="28"/>
        <v>100.77500000000001</v>
      </c>
      <c r="P73" s="3">
        <f t="shared" si="21"/>
        <v>100.77500000000001</v>
      </c>
      <c r="Q73">
        <v>40</v>
      </c>
      <c r="R73">
        <v>3777</v>
      </c>
      <c r="S73">
        <f t="shared" si="29"/>
        <v>1</v>
      </c>
      <c r="T73" s="3">
        <f t="shared" si="30"/>
        <v>94.424999999999997</v>
      </c>
      <c r="U73" s="3">
        <f t="shared" si="22"/>
        <v>94.424999999999997</v>
      </c>
      <c r="X73">
        <f t="shared" si="31"/>
        <v>0</v>
      </c>
      <c r="Y73" s="3">
        <f t="shared" si="32"/>
        <v>10000</v>
      </c>
      <c r="Z73" s="3" t="e">
        <f t="shared" si="33"/>
        <v>#DIV/0!</v>
      </c>
      <c r="AA73" s="3"/>
      <c r="AB73">
        <v>40</v>
      </c>
    </row>
    <row r="74" spans="4:29" x14ac:dyDescent="0.25">
      <c r="D74">
        <f t="shared" si="23"/>
        <v>0</v>
      </c>
      <c r="E74" s="3">
        <f t="shared" si="24"/>
        <v>10000</v>
      </c>
      <c r="F74" s="3" t="str">
        <f t="shared" si="19"/>
        <v/>
      </c>
      <c r="I74">
        <f t="shared" si="25"/>
        <v>0</v>
      </c>
      <c r="J74" s="3">
        <f t="shared" si="26"/>
        <v>10000</v>
      </c>
      <c r="K74" s="3" t="e">
        <f t="shared" si="20"/>
        <v>#DIV/0!</v>
      </c>
      <c r="L74">
        <v>40</v>
      </c>
      <c r="M74">
        <v>4024</v>
      </c>
      <c r="N74">
        <f t="shared" si="27"/>
        <v>1</v>
      </c>
      <c r="O74" s="3">
        <f t="shared" si="28"/>
        <v>100.6</v>
      </c>
      <c r="P74" s="3">
        <f t="shared" si="21"/>
        <v>100.6</v>
      </c>
      <c r="Q74">
        <v>40</v>
      </c>
      <c r="R74">
        <v>3774</v>
      </c>
      <c r="S74">
        <f t="shared" si="29"/>
        <v>1</v>
      </c>
      <c r="T74" s="3">
        <f t="shared" si="30"/>
        <v>94.35</v>
      </c>
      <c r="U74" s="3">
        <f t="shared" si="22"/>
        <v>94.35</v>
      </c>
      <c r="X74">
        <f t="shared" si="31"/>
        <v>0</v>
      </c>
      <c r="Y74" s="3">
        <f t="shared" si="32"/>
        <v>10000</v>
      </c>
      <c r="Z74" s="3" t="e">
        <f t="shared" si="33"/>
        <v>#DIV/0!</v>
      </c>
      <c r="AA74" s="3"/>
      <c r="AB74">
        <v>40</v>
      </c>
    </row>
    <row r="75" spans="4:29" x14ac:dyDescent="0.25">
      <c r="D75">
        <f t="shared" si="23"/>
        <v>0</v>
      </c>
      <c r="E75" s="3">
        <f t="shared" si="24"/>
        <v>10000</v>
      </c>
      <c r="F75" s="3" t="str">
        <f t="shared" si="19"/>
        <v/>
      </c>
      <c r="I75">
        <f t="shared" si="25"/>
        <v>0</v>
      </c>
      <c r="J75" s="3">
        <f t="shared" si="26"/>
        <v>10000</v>
      </c>
      <c r="K75" s="3" t="e">
        <f t="shared" si="20"/>
        <v>#DIV/0!</v>
      </c>
      <c r="L75">
        <v>40</v>
      </c>
      <c r="M75">
        <v>4165</v>
      </c>
      <c r="N75">
        <f t="shared" si="27"/>
        <v>1</v>
      </c>
      <c r="O75" s="3">
        <f t="shared" si="28"/>
        <v>104.125</v>
      </c>
      <c r="P75" s="3">
        <f t="shared" si="21"/>
        <v>104.125</v>
      </c>
      <c r="Q75">
        <v>40</v>
      </c>
      <c r="R75">
        <v>3852</v>
      </c>
      <c r="S75">
        <f t="shared" si="29"/>
        <v>1</v>
      </c>
      <c r="T75" s="3">
        <f t="shared" si="30"/>
        <v>96.3</v>
      </c>
      <c r="U75" s="3">
        <f t="shared" si="22"/>
        <v>96.3</v>
      </c>
      <c r="X75">
        <f t="shared" si="31"/>
        <v>0</v>
      </c>
      <c r="Y75" s="3">
        <f t="shared" si="32"/>
        <v>10000</v>
      </c>
      <c r="Z75" s="3" t="e">
        <f t="shared" si="33"/>
        <v>#DIV/0!</v>
      </c>
      <c r="AA75" s="3"/>
      <c r="AB75">
        <v>40</v>
      </c>
    </row>
    <row r="76" spans="4:29" x14ac:dyDescent="0.25">
      <c r="D76">
        <f t="shared" si="23"/>
        <v>0</v>
      </c>
      <c r="E76" s="3">
        <f t="shared" si="24"/>
        <v>10000</v>
      </c>
      <c r="F76" s="3" t="str">
        <f t="shared" si="19"/>
        <v/>
      </c>
      <c r="I76">
        <f t="shared" si="25"/>
        <v>0</v>
      </c>
      <c r="J76" s="3">
        <f t="shared" si="26"/>
        <v>10000</v>
      </c>
      <c r="K76" s="3" t="e">
        <f t="shared" si="20"/>
        <v>#DIV/0!</v>
      </c>
      <c r="L76">
        <v>40</v>
      </c>
      <c r="M76">
        <v>4143</v>
      </c>
      <c r="N76">
        <f t="shared" si="27"/>
        <v>1</v>
      </c>
      <c r="O76" s="3">
        <f t="shared" si="28"/>
        <v>103.575</v>
      </c>
      <c r="P76" s="3">
        <f t="shared" si="21"/>
        <v>103.575</v>
      </c>
      <c r="Q76">
        <v>40</v>
      </c>
      <c r="R76">
        <v>3853</v>
      </c>
      <c r="S76">
        <f t="shared" si="29"/>
        <v>1</v>
      </c>
      <c r="T76" s="3">
        <f t="shared" si="30"/>
        <v>96.325000000000003</v>
      </c>
      <c r="U76" s="3">
        <f t="shared" si="22"/>
        <v>96.325000000000003</v>
      </c>
      <c r="X76">
        <f t="shared" si="31"/>
        <v>0</v>
      </c>
      <c r="Y76" s="3">
        <f t="shared" si="32"/>
        <v>10000</v>
      </c>
      <c r="Z76" s="3" t="e">
        <f t="shared" si="33"/>
        <v>#DIV/0!</v>
      </c>
      <c r="AA76" s="3"/>
      <c r="AB76">
        <v>40</v>
      </c>
    </row>
    <row r="77" spans="4:29" x14ac:dyDescent="0.25">
      <c r="D77">
        <f t="shared" si="23"/>
        <v>0</v>
      </c>
      <c r="E77" s="3">
        <f t="shared" si="24"/>
        <v>10000</v>
      </c>
      <c r="F77" s="3" t="str">
        <f t="shared" si="19"/>
        <v/>
      </c>
      <c r="I77">
        <f t="shared" si="25"/>
        <v>0</v>
      </c>
      <c r="J77" s="3">
        <f t="shared" si="26"/>
        <v>10000</v>
      </c>
      <c r="K77" s="3" t="e">
        <f t="shared" si="20"/>
        <v>#DIV/0!</v>
      </c>
      <c r="L77">
        <v>40</v>
      </c>
      <c r="M77">
        <v>3951</v>
      </c>
      <c r="N77">
        <f t="shared" si="27"/>
        <v>1</v>
      </c>
      <c r="O77" s="3">
        <f t="shared" si="28"/>
        <v>98.775000000000006</v>
      </c>
      <c r="P77" s="3">
        <f t="shared" si="21"/>
        <v>98.775000000000006</v>
      </c>
      <c r="Q77">
        <v>40</v>
      </c>
      <c r="R77">
        <v>3699</v>
      </c>
      <c r="S77">
        <f t="shared" si="29"/>
        <v>1</v>
      </c>
      <c r="T77" s="3">
        <f t="shared" si="30"/>
        <v>92.474999999999994</v>
      </c>
      <c r="U77" s="3">
        <f t="shared" si="22"/>
        <v>92.474999999999994</v>
      </c>
      <c r="X77">
        <f t="shared" si="31"/>
        <v>0</v>
      </c>
      <c r="Y77" s="3">
        <f t="shared" si="32"/>
        <v>10000</v>
      </c>
      <c r="Z77" s="3" t="e">
        <f t="shared" si="33"/>
        <v>#DIV/0!</v>
      </c>
      <c r="AA77" s="3"/>
      <c r="AB77">
        <v>40</v>
      </c>
      <c r="AC77" s="1" t="s">
        <v>89</v>
      </c>
    </row>
    <row r="78" spans="4:29" x14ac:dyDescent="0.25">
      <c r="D78">
        <f t="shared" si="23"/>
        <v>0</v>
      </c>
      <c r="E78" s="3">
        <f t="shared" si="24"/>
        <v>10000</v>
      </c>
      <c r="F78" s="3" t="str">
        <f t="shared" si="19"/>
        <v/>
      </c>
      <c r="I78">
        <f t="shared" si="25"/>
        <v>0</v>
      </c>
      <c r="J78" s="3">
        <f t="shared" si="26"/>
        <v>10000</v>
      </c>
      <c r="K78" s="3" t="e">
        <f t="shared" si="20"/>
        <v>#DIV/0!</v>
      </c>
      <c r="L78">
        <v>40</v>
      </c>
      <c r="M78">
        <v>3898</v>
      </c>
      <c r="N78">
        <f t="shared" si="27"/>
        <v>1</v>
      </c>
      <c r="O78" s="3">
        <f t="shared" si="28"/>
        <v>97.45</v>
      </c>
      <c r="P78" s="3">
        <f t="shared" si="21"/>
        <v>97.45</v>
      </c>
      <c r="Q78">
        <v>40</v>
      </c>
      <c r="R78">
        <v>3779</v>
      </c>
      <c r="S78">
        <f t="shared" si="29"/>
        <v>1</v>
      </c>
      <c r="T78" s="3">
        <f t="shared" si="30"/>
        <v>94.474999999999994</v>
      </c>
      <c r="U78" s="3">
        <f t="shared" si="22"/>
        <v>94.474999999999994</v>
      </c>
      <c r="X78">
        <f t="shared" si="31"/>
        <v>0</v>
      </c>
      <c r="Y78" s="3">
        <f t="shared" si="32"/>
        <v>10000</v>
      </c>
      <c r="Z78" s="3" t="e">
        <f>IF(V78=AJ78,W78/V78,"")</f>
        <v>#DIV/0!</v>
      </c>
      <c r="AA78" s="3"/>
      <c r="AB78">
        <v>40</v>
      </c>
    </row>
    <row r="79" spans="4:29" x14ac:dyDescent="0.25">
      <c r="D79">
        <f t="shared" si="23"/>
        <v>0</v>
      </c>
      <c r="E79" s="3">
        <f t="shared" si="24"/>
        <v>10000</v>
      </c>
      <c r="F79" s="3" t="str">
        <f t="shared" si="19"/>
        <v/>
      </c>
      <c r="I79">
        <f t="shared" si="25"/>
        <v>0</v>
      </c>
      <c r="J79" s="3">
        <f t="shared" si="26"/>
        <v>10000</v>
      </c>
      <c r="K79" s="3" t="e">
        <f t="shared" si="20"/>
        <v>#DIV/0!</v>
      </c>
      <c r="L79">
        <v>40</v>
      </c>
      <c r="M79">
        <v>3886</v>
      </c>
      <c r="N79">
        <f t="shared" si="27"/>
        <v>1</v>
      </c>
      <c r="O79" s="3">
        <f t="shared" si="28"/>
        <v>97.15</v>
      </c>
      <c r="P79" s="3">
        <f t="shared" si="21"/>
        <v>97.15</v>
      </c>
      <c r="Q79">
        <v>40</v>
      </c>
      <c r="R79">
        <v>3849</v>
      </c>
      <c r="S79">
        <f t="shared" si="29"/>
        <v>1</v>
      </c>
      <c r="T79" s="3">
        <f t="shared" si="30"/>
        <v>96.224999999999994</v>
      </c>
      <c r="U79" s="3">
        <f t="shared" si="22"/>
        <v>96.224999999999994</v>
      </c>
      <c r="X79">
        <f t="shared" si="31"/>
        <v>0</v>
      </c>
      <c r="Y79" s="3">
        <f t="shared" si="32"/>
        <v>10000</v>
      </c>
      <c r="Z79" s="3" t="e">
        <f t="shared" ref="Z79:Z108" si="34">IF(V79=AJ79,W79/V79,"")</f>
        <v>#DIV/0!</v>
      </c>
      <c r="AA79" s="3"/>
      <c r="AB79">
        <v>40</v>
      </c>
    </row>
    <row r="80" spans="4:29" x14ac:dyDescent="0.25">
      <c r="D80">
        <f t="shared" si="23"/>
        <v>0</v>
      </c>
      <c r="E80" s="3">
        <f t="shared" si="24"/>
        <v>10000</v>
      </c>
      <c r="F80" s="3" t="str">
        <f t="shared" si="19"/>
        <v/>
      </c>
      <c r="I80">
        <f t="shared" si="25"/>
        <v>0</v>
      </c>
      <c r="J80" s="3">
        <f t="shared" si="26"/>
        <v>10000</v>
      </c>
      <c r="K80" s="3" t="e">
        <f t="shared" si="20"/>
        <v>#DIV/0!</v>
      </c>
      <c r="L80">
        <v>40</v>
      </c>
      <c r="M80">
        <v>3944</v>
      </c>
      <c r="N80">
        <f t="shared" si="27"/>
        <v>1</v>
      </c>
      <c r="O80" s="3">
        <f t="shared" si="28"/>
        <v>98.6</v>
      </c>
      <c r="P80" s="3">
        <f t="shared" si="21"/>
        <v>98.6</v>
      </c>
      <c r="Q80">
        <v>40</v>
      </c>
      <c r="R80">
        <v>3578</v>
      </c>
      <c r="S80">
        <f t="shared" si="29"/>
        <v>1</v>
      </c>
      <c r="T80" s="3">
        <f t="shared" si="30"/>
        <v>89.45</v>
      </c>
      <c r="U80" s="3">
        <f t="shared" si="22"/>
        <v>89.45</v>
      </c>
      <c r="X80">
        <f t="shared" si="31"/>
        <v>0</v>
      </c>
      <c r="Y80" s="3">
        <f t="shared" si="32"/>
        <v>10000</v>
      </c>
      <c r="Z80" s="3" t="e">
        <f t="shared" si="34"/>
        <v>#DIV/0!</v>
      </c>
      <c r="AA80" s="3"/>
      <c r="AB80">
        <v>40</v>
      </c>
    </row>
    <row r="81" spans="4:28" x14ac:dyDescent="0.25">
      <c r="D81">
        <f t="shared" si="23"/>
        <v>0</v>
      </c>
      <c r="E81" s="3">
        <f t="shared" si="24"/>
        <v>10000</v>
      </c>
      <c r="F81" s="3" t="str">
        <f t="shared" si="19"/>
        <v/>
      </c>
      <c r="I81">
        <f t="shared" si="25"/>
        <v>0</v>
      </c>
      <c r="J81" s="3">
        <f t="shared" si="26"/>
        <v>10000</v>
      </c>
      <c r="K81" s="3" t="e">
        <f t="shared" si="20"/>
        <v>#DIV/0!</v>
      </c>
      <c r="L81">
        <v>40</v>
      </c>
      <c r="M81">
        <v>3952</v>
      </c>
      <c r="N81">
        <f t="shared" si="27"/>
        <v>1</v>
      </c>
      <c r="O81" s="3">
        <f t="shared" si="28"/>
        <v>98.8</v>
      </c>
      <c r="P81" s="3">
        <f t="shared" si="21"/>
        <v>98.8</v>
      </c>
      <c r="Q81">
        <v>40</v>
      </c>
      <c r="R81">
        <v>3839</v>
      </c>
      <c r="S81">
        <f t="shared" si="29"/>
        <v>1</v>
      </c>
      <c r="T81" s="3">
        <f t="shared" si="30"/>
        <v>95.974999999999994</v>
      </c>
      <c r="U81" s="3">
        <f t="shared" si="22"/>
        <v>95.974999999999994</v>
      </c>
      <c r="X81">
        <f t="shared" si="31"/>
        <v>0</v>
      </c>
      <c r="Y81" s="3">
        <f t="shared" si="32"/>
        <v>10000</v>
      </c>
      <c r="Z81" s="3" t="e">
        <f t="shared" si="34"/>
        <v>#DIV/0!</v>
      </c>
      <c r="AA81" s="3"/>
      <c r="AB81">
        <v>40</v>
      </c>
    </row>
    <row r="82" spans="4:28" x14ac:dyDescent="0.25">
      <c r="D82">
        <f t="shared" si="23"/>
        <v>0</v>
      </c>
      <c r="E82" s="3">
        <f t="shared" si="24"/>
        <v>10000</v>
      </c>
      <c r="F82" s="3" t="str">
        <f t="shared" si="19"/>
        <v/>
      </c>
      <c r="I82">
        <f t="shared" si="25"/>
        <v>0</v>
      </c>
      <c r="J82" s="3">
        <f t="shared" si="26"/>
        <v>10000</v>
      </c>
      <c r="K82" s="3" t="e">
        <f t="shared" si="20"/>
        <v>#DIV/0!</v>
      </c>
      <c r="L82">
        <v>24</v>
      </c>
      <c r="M82">
        <v>2909</v>
      </c>
      <c r="N82">
        <f t="shared" si="27"/>
        <v>0.6</v>
      </c>
      <c r="O82" s="3">
        <f t="shared" si="28"/>
        <v>121.20833333333333</v>
      </c>
      <c r="P82" s="3" t="str">
        <f t="shared" si="21"/>
        <v/>
      </c>
      <c r="Q82">
        <v>40</v>
      </c>
      <c r="R82">
        <v>4099</v>
      </c>
      <c r="S82">
        <f t="shared" si="29"/>
        <v>1</v>
      </c>
      <c r="T82" s="3">
        <f t="shared" si="30"/>
        <v>102.47499999999999</v>
      </c>
      <c r="U82" s="3">
        <f t="shared" si="22"/>
        <v>102.47499999999999</v>
      </c>
      <c r="X82">
        <f t="shared" si="31"/>
        <v>0</v>
      </c>
      <c r="Y82" s="3">
        <f t="shared" si="32"/>
        <v>10000</v>
      </c>
      <c r="Z82" s="3" t="e">
        <f t="shared" si="34"/>
        <v>#DIV/0!</v>
      </c>
      <c r="AA82" s="3"/>
      <c r="AB82">
        <v>40</v>
      </c>
    </row>
    <row r="83" spans="4:28" x14ac:dyDescent="0.25">
      <c r="D83">
        <f t="shared" si="23"/>
        <v>0</v>
      </c>
      <c r="E83" s="3">
        <f t="shared" si="24"/>
        <v>10000</v>
      </c>
      <c r="F83" s="3" t="str">
        <f t="shared" si="19"/>
        <v/>
      </c>
      <c r="I83">
        <f t="shared" si="25"/>
        <v>0</v>
      </c>
      <c r="J83" s="3">
        <f t="shared" si="26"/>
        <v>10000</v>
      </c>
      <c r="K83" s="3" t="e">
        <f t="shared" si="20"/>
        <v>#DIV/0!</v>
      </c>
      <c r="L83">
        <v>40</v>
      </c>
      <c r="M83">
        <v>4121</v>
      </c>
      <c r="N83">
        <f t="shared" si="27"/>
        <v>1</v>
      </c>
      <c r="O83" s="3">
        <f t="shared" si="28"/>
        <v>103.02500000000001</v>
      </c>
      <c r="P83" s="3">
        <f t="shared" si="21"/>
        <v>103.02500000000001</v>
      </c>
      <c r="Q83">
        <v>40</v>
      </c>
      <c r="R83">
        <v>4168</v>
      </c>
      <c r="S83">
        <f t="shared" si="29"/>
        <v>1</v>
      </c>
      <c r="T83" s="3">
        <f t="shared" si="30"/>
        <v>104.2</v>
      </c>
      <c r="U83" s="3">
        <f t="shared" si="22"/>
        <v>104.2</v>
      </c>
      <c r="X83">
        <f t="shared" si="31"/>
        <v>0</v>
      </c>
      <c r="Y83" s="3">
        <f t="shared" si="32"/>
        <v>10000</v>
      </c>
      <c r="Z83" s="3" t="e">
        <f t="shared" si="34"/>
        <v>#DIV/0!</v>
      </c>
      <c r="AA83" s="3"/>
      <c r="AB83">
        <v>40</v>
      </c>
    </row>
    <row r="84" spans="4:28" x14ac:dyDescent="0.25">
      <c r="D84">
        <f t="shared" si="23"/>
        <v>0</v>
      </c>
      <c r="E84" s="3">
        <f t="shared" si="24"/>
        <v>10000</v>
      </c>
      <c r="F84" s="3" t="str">
        <f t="shared" si="19"/>
        <v/>
      </c>
      <c r="I84">
        <f t="shared" si="25"/>
        <v>0</v>
      </c>
      <c r="J84" s="3">
        <f t="shared" si="26"/>
        <v>10000</v>
      </c>
      <c r="K84" s="3" t="e">
        <f t="shared" si="20"/>
        <v>#DIV/0!</v>
      </c>
      <c r="L84">
        <v>34</v>
      </c>
      <c r="M84">
        <v>3875</v>
      </c>
      <c r="N84">
        <f t="shared" si="27"/>
        <v>0.85</v>
      </c>
      <c r="O84" s="3">
        <f t="shared" si="28"/>
        <v>113.97058823529412</v>
      </c>
      <c r="P84" s="3" t="str">
        <f t="shared" si="21"/>
        <v/>
      </c>
      <c r="Q84">
        <v>40</v>
      </c>
      <c r="R84">
        <v>4004</v>
      </c>
      <c r="S84">
        <f t="shared" si="29"/>
        <v>1</v>
      </c>
      <c r="T84" s="3">
        <f t="shared" si="30"/>
        <v>100.1</v>
      </c>
      <c r="U84" s="3">
        <f t="shared" si="22"/>
        <v>100.1</v>
      </c>
      <c r="X84">
        <f t="shared" si="31"/>
        <v>0</v>
      </c>
      <c r="Y84" s="3">
        <f t="shared" si="32"/>
        <v>10000</v>
      </c>
      <c r="Z84" s="3" t="e">
        <f t="shared" si="34"/>
        <v>#DIV/0!</v>
      </c>
      <c r="AA84" s="3"/>
      <c r="AB84">
        <v>40</v>
      </c>
    </row>
    <row r="85" spans="4:28" x14ac:dyDescent="0.25">
      <c r="D85">
        <f t="shared" si="23"/>
        <v>0</v>
      </c>
      <c r="E85" s="3">
        <f t="shared" si="24"/>
        <v>10000</v>
      </c>
      <c r="F85" s="3" t="str">
        <f t="shared" si="19"/>
        <v/>
      </c>
      <c r="I85">
        <f t="shared" si="25"/>
        <v>0</v>
      </c>
      <c r="J85" s="3">
        <f t="shared" si="26"/>
        <v>10000</v>
      </c>
      <c r="K85" s="3" t="e">
        <f t="shared" si="20"/>
        <v>#DIV/0!</v>
      </c>
      <c r="L85">
        <v>40</v>
      </c>
      <c r="M85">
        <v>4403</v>
      </c>
      <c r="N85">
        <f t="shared" si="27"/>
        <v>1</v>
      </c>
      <c r="O85" s="3">
        <f t="shared" si="28"/>
        <v>110.075</v>
      </c>
      <c r="P85" s="3">
        <f t="shared" si="21"/>
        <v>110.075</v>
      </c>
      <c r="Q85">
        <v>40</v>
      </c>
      <c r="R85">
        <v>4070</v>
      </c>
      <c r="S85">
        <f t="shared" si="29"/>
        <v>1</v>
      </c>
      <c r="T85" s="3">
        <f t="shared" si="30"/>
        <v>101.75</v>
      </c>
      <c r="U85" s="3">
        <f t="shared" si="22"/>
        <v>101.75</v>
      </c>
      <c r="X85">
        <f t="shared" si="31"/>
        <v>0</v>
      </c>
      <c r="Y85" s="3">
        <f t="shared" si="32"/>
        <v>10000</v>
      </c>
      <c r="Z85" s="3" t="e">
        <f t="shared" si="34"/>
        <v>#DIV/0!</v>
      </c>
      <c r="AA85" s="3"/>
      <c r="AB85">
        <v>40</v>
      </c>
    </row>
    <row r="86" spans="4:28" x14ac:dyDescent="0.25">
      <c r="D86">
        <f t="shared" si="23"/>
        <v>0</v>
      </c>
      <c r="E86" s="3">
        <f t="shared" si="24"/>
        <v>10000</v>
      </c>
      <c r="F86" s="3" t="str">
        <f t="shared" si="19"/>
        <v/>
      </c>
      <c r="I86">
        <f t="shared" si="25"/>
        <v>0</v>
      </c>
      <c r="J86" s="3">
        <f t="shared" si="26"/>
        <v>10000</v>
      </c>
      <c r="K86" s="3" t="e">
        <f t="shared" si="20"/>
        <v>#DIV/0!</v>
      </c>
      <c r="L86">
        <v>40</v>
      </c>
      <c r="M86">
        <v>4168</v>
      </c>
      <c r="N86">
        <f t="shared" si="27"/>
        <v>1</v>
      </c>
      <c r="O86" s="3">
        <f t="shared" si="28"/>
        <v>104.2</v>
      </c>
      <c r="P86" s="3">
        <f t="shared" si="21"/>
        <v>104.2</v>
      </c>
      <c r="Q86">
        <v>40</v>
      </c>
      <c r="R86">
        <v>4062</v>
      </c>
      <c r="S86">
        <f t="shared" si="29"/>
        <v>1</v>
      </c>
      <c r="T86" s="3">
        <f t="shared" si="30"/>
        <v>101.55</v>
      </c>
      <c r="U86" s="3">
        <f t="shared" si="22"/>
        <v>101.55</v>
      </c>
      <c r="X86">
        <f t="shared" si="31"/>
        <v>0</v>
      </c>
      <c r="Y86" s="3">
        <f t="shared" si="32"/>
        <v>10000</v>
      </c>
      <c r="Z86" s="3" t="e">
        <f t="shared" si="34"/>
        <v>#DIV/0!</v>
      </c>
      <c r="AA86" s="3"/>
      <c r="AB86">
        <v>40</v>
      </c>
    </row>
    <row r="87" spans="4:28" x14ac:dyDescent="0.25">
      <c r="D87">
        <f t="shared" si="23"/>
        <v>0</v>
      </c>
      <c r="E87" s="3">
        <f t="shared" si="24"/>
        <v>10000</v>
      </c>
      <c r="F87" s="3" t="str">
        <f t="shared" si="19"/>
        <v/>
      </c>
      <c r="I87">
        <f t="shared" si="25"/>
        <v>0</v>
      </c>
      <c r="J87" s="3">
        <f t="shared" si="26"/>
        <v>10000</v>
      </c>
      <c r="K87" s="3" t="e">
        <f t="shared" si="20"/>
        <v>#DIV/0!</v>
      </c>
      <c r="L87">
        <v>40</v>
      </c>
      <c r="M87">
        <v>4194</v>
      </c>
      <c r="N87">
        <f t="shared" si="27"/>
        <v>1</v>
      </c>
      <c r="O87" s="3">
        <f t="shared" si="28"/>
        <v>104.85</v>
      </c>
      <c r="P87" s="3">
        <f t="shared" si="21"/>
        <v>104.85</v>
      </c>
      <c r="Q87">
        <v>40</v>
      </c>
      <c r="R87">
        <v>4066</v>
      </c>
      <c r="S87">
        <f t="shared" si="29"/>
        <v>1</v>
      </c>
      <c r="T87" s="3">
        <f t="shared" si="30"/>
        <v>101.65</v>
      </c>
      <c r="U87" s="3">
        <f t="shared" si="22"/>
        <v>101.65</v>
      </c>
      <c r="X87">
        <f t="shared" si="31"/>
        <v>0</v>
      </c>
      <c r="Y87" s="3">
        <f t="shared" si="32"/>
        <v>10000</v>
      </c>
      <c r="Z87" s="3" t="e">
        <f t="shared" si="34"/>
        <v>#DIV/0!</v>
      </c>
      <c r="AA87" s="3"/>
      <c r="AB87">
        <v>40</v>
      </c>
    </row>
    <row r="88" spans="4:28" x14ac:dyDescent="0.25">
      <c r="D88">
        <f t="shared" si="23"/>
        <v>0</v>
      </c>
      <c r="E88" s="3">
        <f t="shared" si="24"/>
        <v>10000</v>
      </c>
      <c r="F88" s="3" t="str">
        <f t="shared" si="19"/>
        <v/>
      </c>
      <c r="I88">
        <f t="shared" si="25"/>
        <v>0</v>
      </c>
      <c r="J88" s="3">
        <f t="shared" si="26"/>
        <v>10000</v>
      </c>
      <c r="K88" s="3" t="e">
        <f t="shared" si="20"/>
        <v>#DIV/0!</v>
      </c>
      <c r="L88">
        <v>40</v>
      </c>
      <c r="M88">
        <v>4250</v>
      </c>
      <c r="N88">
        <f t="shared" si="27"/>
        <v>1</v>
      </c>
      <c r="O88" s="3">
        <f t="shared" si="28"/>
        <v>106.25</v>
      </c>
      <c r="P88" s="3">
        <f t="shared" si="21"/>
        <v>106.25</v>
      </c>
      <c r="Q88">
        <v>40</v>
      </c>
      <c r="R88">
        <v>4147</v>
      </c>
      <c r="S88">
        <f t="shared" si="29"/>
        <v>1</v>
      </c>
      <c r="T88" s="3">
        <f t="shared" si="30"/>
        <v>103.675</v>
      </c>
      <c r="U88" s="3">
        <f t="shared" si="22"/>
        <v>103.675</v>
      </c>
      <c r="X88">
        <f t="shared" si="31"/>
        <v>0</v>
      </c>
      <c r="Y88" s="3">
        <f t="shared" si="32"/>
        <v>10000</v>
      </c>
      <c r="Z88" s="3" t="e">
        <f t="shared" si="34"/>
        <v>#DIV/0!</v>
      </c>
      <c r="AA88" s="3"/>
      <c r="AB88">
        <v>40</v>
      </c>
    </row>
    <row r="89" spans="4:28" x14ac:dyDescent="0.25">
      <c r="D89">
        <f t="shared" si="23"/>
        <v>0</v>
      </c>
      <c r="E89" s="3">
        <f t="shared" si="24"/>
        <v>10000</v>
      </c>
      <c r="F89" s="3" t="str">
        <f t="shared" si="19"/>
        <v/>
      </c>
      <c r="I89">
        <f t="shared" si="25"/>
        <v>0</v>
      </c>
      <c r="J89" s="3">
        <f t="shared" si="26"/>
        <v>10000</v>
      </c>
      <c r="K89" s="3" t="e">
        <f t="shared" si="20"/>
        <v>#DIV/0!</v>
      </c>
      <c r="L89">
        <v>40</v>
      </c>
      <c r="M89">
        <v>4156</v>
      </c>
      <c r="N89">
        <f t="shared" si="27"/>
        <v>1</v>
      </c>
      <c r="O89" s="3">
        <f t="shared" si="28"/>
        <v>103.9</v>
      </c>
      <c r="P89" s="3">
        <f t="shared" si="21"/>
        <v>103.9</v>
      </c>
      <c r="Q89">
        <v>40</v>
      </c>
      <c r="R89">
        <v>4169</v>
      </c>
      <c r="S89">
        <f t="shared" si="29"/>
        <v>1</v>
      </c>
      <c r="T89" s="3">
        <f t="shared" si="30"/>
        <v>104.22499999999999</v>
      </c>
      <c r="U89" s="3">
        <f t="shared" si="22"/>
        <v>104.22499999999999</v>
      </c>
      <c r="X89">
        <f t="shared" si="31"/>
        <v>0</v>
      </c>
      <c r="Y89" s="3">
        <f t="shared" si="32"/>
        <v>10000</v>
      </c>
      <c r="Z89" s="3" t="e">
        <f t="shared" si="34"/>
        <v>#DIV/0!</v>
      </c>
      <c r="AA89" s="3"/>
      <c r="AB89">
        <v>40</v>
      </c>
    </row>
    <row r="90" spans="4:28" x14ac:dyDescent="0.25">
      <c r="D90">
        <f t="shared" si="23"/>
        <v>0</v>
      </c>
      <c r="E90" s="3">
        <f t="shared" si="24"/>
        <v>10000</v>
      </c>
      <c r="F90" s="3" t="str">
        <f t="shared" si="19"/>
        <v/>
      </c>
      <c r="I90">
        <f t="shared" si="25"/>
        <v>0</v>
      </c>
      <c r="J90" s="3">
        <f t="shared" si="26"/>
        <v>10000</v>
      </c>
      <c r="K90" s="3" t="e">
        <f t="shared" si="20"/>
        <v>#DIV/0!</v>
      </c>
      <c r="L90">
        <v>40</v>
      </c>
      <c r="M90">
        <v>4155</v>
      </c>
      <c r="N90">
        <f t="shared" si="27"/>
        <v>1</v>
      </c>
      <c r="O90" s="3">
        <f t="shared" si="28"/>
        <v>103.875</v>
      </c>
      <c r="P90" s="3">
        <f t="shared" si="21"/>
        <v>103.875</v>
      </c>
      <c r="Q90">
        <v>40</v>
      </c>
      <c r="R90">
        <v>4074</v>
      </c>
      <c r="S90">
        <f t="shared" si="29"/>
        <v>1</v>
      </c>
      <c r="T90" s="3">
        <f t="shared" si="30"/>
        <v>101.85</v>
      </c>
      <c r="U90" s="3">
        <f t="shared" si="22"/>
        <v>101.85</v>
      </c>
      <c r="X90">
        <f t="shared" si="31"/>
        <v>0</v>
      </c>
      <c r="Y90" s="3">
        <f t="shared" si="32"/>
        <v>10000</v>
      </c>
      <c r="Z90" s="3" t="e">
        <f t="shared" si="34"/>
        <v>#DIV/0!</v>
      </c>
      <c r="AA90" s="3"/>
      <c r="AB90">
        <v>40</v>
      </c>
    </row>
    <row r="91" spans="4:28" x14ac:dyDescent="0.25">
      <c r="D91">
        <f t="shared" si="23"/>
        <v>0</v>
      </c>
      <c r="E91" s="3">
        <f t="shared" si="24"/>
        <v>10000</v>
      </c>
      <c r="F91" s="3" t="str">
        <f t="shared" si="19"/>
        <v/>
      </c>
      <c r="I91">
        <f t="shared" si="25"/>
        <v>0</v>
      </c>
      <c r="J91" s="3">
        <f t="shared" si="26"/>
        <v>10000</v>
      </c>
      <c r="K91" s="3" t="e">
        <f t="shared" si="20"/>
        <v>#DIV/0!</v>
      </c>
      <c r="L91">
        <v>40</v>
      </c>
      <c r="M91">
        <v>4201</v>
      </c>
      <c r="N91">
        <f t="shared" si="27"/>
        <v>1</v>
      </c>
      <c r="O91" s="3">
        <f t="shared" si="28"/>
        <v>105.02500000000001</v>
      </c>
      <c r="P91" s="3">
        <f t="shared" si="21"/>
        <v>105.02500000000001</v>
      </c>
      <c r="Q91">
        <v>40</v>
      </c>
      <c r="R91">
        <v>4126</v>
      </c>
      <c r="S91">
        <f t="shared" si="29"/>
        <v>1</v>
      </c>
      <c r="T91" s="3">
        <f t="shared" si="30"/>
        <v>103.15</v>
      </c>
      <c r="U91" s="3">
        <f t="shared" si="22"/>
        <v>103.15</v>
      </c>
      <c r="X91">
        <f t="shared" si="31"/>
        <v>0</v>
      </c>
      <c r="Y91" s="3">
        <f t="shared" si="32"/>
        <v>10000</v>
      </c>
      <c r="Z91" s="3" t="e">
        <f t="shared" si="34"/>
        <v>#DIV/0!</v>
      </c>
      <c r="AA91" s="3"/>
      <c r="AB91">
        <v>40</v>
      </c>
    </row>
    <row r="92" spans="4:28" x14ac:dyDescent="0.25">
      <c r="D92">
        <f t="shared" si="23"/>
        <v>0</v>
      </c>
      <c r="E92" s="3">
        <f t="shared" si="24"/>
        <v>10000</v>
      </c>
      <c r="F92" s="3" t="str">
        <f t="shared" si="19"/>
        <v/>
      </c>
      <c r="I92">
        <f t="shared" si="25"/>
        <v>0</v>
      </c>
      <c r="J92" s="3">
        <f t="shared" si="26"/>
        <v>10000</v>
      </c>
      <c r="K92" s="3" t="e">
        <f t="shared" si="20"/>
        <v>#DIV/0!</v>
      </c>
      <c r="L92">
        <v>40</v>
      </c>
      <c r="M92">
        <v>4145</v>
      </c>
      <c r="N92">
        <f t="shared" si="27"/>
        <v>1</v>
      </c>
      <c r="O92" s="3">
        <f t="shared" si="28"/>
        <v>103.625</v>
      </c>
      <c r="P92" s="3">
        <f t="shared" si="21"/>
        <v>103.625</v>
      </c>
      <c r="Q92">
        <v>40</v>
      </c>
      <c r="R92">
        <v>4020</v>
      </c>
      <c r="S92">
        <f t="shared" si="29"/>
        <v>1</v>
      </c>
      <c r="T92" s="3">
        <f t="shared" si="30"/>
        <v>100.5</v>
      </c>
      <c r="U92" s="3">
        <f t="shared" si="22"/>
        <v>100.5</v>
      </c>
      <c r="X92">
        <f t="shared" si="31"/>
        <v>0</v>
      </c>
      <c r="Y92" s="3">
        <f t="shared" si="32"/>
        <v>10000</v>
      </c>
      <c r="Z92" s="3" t="e">
        <f t="shared" si="34"/>
        <v>#DIV/0!</v>
      </c>
      <c r="AA92" s="3"/>
      <c r="AB92">
        <v>40</v>
      </c>
    </row>
    <row r="93" spans="4:28" x14ac:dyDescent="0.25">
      <c r="D93">
        <f t="shared" si="23"/>
        <v>0</v>
      </c>
      <c r="E93" s="3">
        <f t="shared" si="24"/>
        <v>10000</v>
      </c>
      <c r="F93" s="3" t="str">
        <f t="shared" si="19"/>
        <v/>
      </c>
      <c r="I93">
        <f t="shared" si="25"/>
        <v>0</v>
      </c>
      <c r="J93" s="3">
        <f t="shared" si="26"/>
        <v>10000</v>
      </c>
      <c r="K93" s="3" t="e">
        <f t="shared" si="20"/>
        <v>#DIV/0!</v>
      </c>
      <c r="L93">
        <v>40</v>
      </c>
      <c r="M93">
        <v>4300</v>
      </c>
      <c r="N93">
        <f t="shared" si="27"/>
        <v>1</v>
      </c>
      <c r="O93" s="3">
        <f t="shared" si="28"/>
        <v>107.5</v>
      </c>
      <c r="P93" s="3">
        <f t="shared" si="21"/>
        <v>107.5</v>
      </c>
      <c r="Q93">
        <v>40</v>
      </c>
      <c r="R93">
        <v>3987</v>
      </c>
      <c r="S93">
        <f t="shared" si="29"/>
        <v>1</v>
      </c>
      <c r="T93" s="3">
        <f t="shared" si="30"/>
        <v>99.674999999999997</v>
      </c>
      <c r="U93" s="3">
        <f t="shared" si="22"/>
        <v>99.674999999999997</v>
      </c>
      <c r="X93">
        <f t="shared" si="31"/>
        <v>0</v>
      </c>
      <c r="Y93" s="3">
        <f t="shared" si="32"/>
        <v>10000</v>
      </c>
      <c r="Z93" s="3" t="e">
        <f t="shared" si="34"/>
        <v>#DIV/0!</v>
      </c>
      <c r="AA93" s="3"/>
      <c r="AB93">
        <v>40</v>
      </c>
    </row>
    <row r="94" spans="4:28" x14ac:dyDescent="0.25">
      <c r="D94">
        <f t="shared" si="23"/>
        <v>0</v>
      </c>
      <c r="E94" s="3">
        <f t="shared" si="24"/>
        <v>10000</v>
      </c>
      <c r="F94" s="3" t="str">
        <f t="shared" si="19"/>
        <v/>
      </c>
      <c r="I94">
        <f t="shared" si="25"/>
        <v>0</v>
      </c>
      <c r="J94" s="3">
        <f t="shared" si="26"/>
        <v>10000</v>
      </c>
      <c r="K94" s="3" t="e">
        <f t="shared" si="20"/>
        <v>#DIV/0!</v>
      </c>
      <c r="L94">
        <v>24</v>
      </c>
      <c r="M94">
        <v>2832</v>
      </c>
      <c r="N94">
        <f t="shared" si="27"/>
        <v>0.6</v>
      </c>
      <c r="O94" s="3">
        <f t="shared" si="28"/>
        <v>118</v>
      </c>
      <c r="P94" s="3" t="str">
        <f t="shared" si="21"/>
        <v/>
      </c>
      <c r="Q94">
        <v>40</v>
      </c>
      <c r="R94">
        <v>4095</v>
      </c>
      <c r="S94">
        <f t="shared" si="29"/>
        <v>1</v>
      </c>
      <c r="T94" s="3">
        <f t="shared" si="30"/>
        <v>102.375</v>
      </c>
      <c r="U94" s="3">
        <f t="shared" si="22"/>
        <v>102.375</v>
      </c>
      <c r="X94">
        <f t="shared" si="31"/>
        <v>0</v>
      </c>
      <c r="Y94" s="3">
        <f t="shared" si="32"/>
        <v>10000</v>
      </c>
      <c r="Z94" s="3" t="e">
        <f t="shared" si="34"/>
        <v>#DIV/0!</v>
      </c>
      <c r="AA94" s="3"/>
      <c r="AB94">
        <v>40</v>
      </c>
    </row>
    <row r="95" spans="4:28" x14ac:dyDescent="0.25">
      <c r="D95">
        <f t="shared" si="23"/>
        <v>0</v>
      </c>
      <c r="E95" s="3">
        <f t="shared" si="24"/>
        <v>10000</v>
      </c>
      <c r="F95" s="3" t="str">
        <f t="shared" si="19"/>
        <v/>
      </c>
      <c r="I95">
        <f t="shared" si="25"/>
        <v>0</v>
      </c>
      <c r="J95" s="3">
        <f t="shared" si="26"/>
        <v>10000</v>
      </c>
      <c r="K95" s="3" t="e">
        <f t="shared" si="20"/>
        <v>#DIV/0!</v>
      </c>
      <c r="L95">
        <v>40</v>
      </c>
      <c r="M95">
        <v>4074</v>
      </c>
      <c r="N95">
        <f t="shared" si="27"/>
        <v>1</v>
      </c>
      <c r="O95" s="3">
        <f t="shared" si="28"/>
        <v>101.85</v>
      </c>
      <c r="P95" s="3">
        <f t="shared" si="21"/>
        <v>101.85</v>
      </c>
      <c r="Q95">
        <v>40</v>
      </c>
      <c r="R95">
        <v>4009</v>
      </c>
      <c r="S95">
        <f t="shared" si="29"/>
        <v>1</v>
      </c>
      <c r="T95" s="3">
        <f t="shared" si="30"/>
        <v>100.22499999999999</v>
      </c>
      <c r="U95" s="3">
        <f t="shared" si="22"/>
        <v>100.22499999999999</v>
      </c>
      <c r="X95">
        <f t="shared" si="31"/>
        <v>0</v>
      </c>
      <c r="Y95" s="3">
        <f t="shared" si="32"/>
        <v>10000</v>
      </c>
      <c r="Z95" s="3" t="e">
        <f t="shared" si="34"/>
        <v>#DIV/0!</v>
      </c>
      <c r="AA95" s="3"/>
      <c r="AB95">
        <v>40</v>
      </c>
    </row>
    <row r="96" spans="4:28" x14ac:dyDescent="0.25">
      <c r="D96">
        <f t="shared" si="23"/>
        <v>0</v>
      </c>
      <c r="E96" s="3">
        <f t="shared" si="24"/>
        <v>10000</v>
      </c>
      <c r="F96" s="3" t="str">
        <f t="shared" si="19"/>
        <v/>
      </c>
      <c r="I96">
        <f t="shared" si="25"/>
        <v>0</v>
      </c>
      <c r="J96" s="3">
        <f t="shared" si="26"/>
        <v>10000</v>
      </c>
      <c r="K96" s="3" t="e">
        <f t="shared" si="20"/>
        <v>#DIV/0!</v>
      </c>
      <c r="L96">
        <v>40</v>
      </c>
      <c r="M96">
        <v>4121</v>
      </c>
      <c r="N96">
        <f t="shared" si="27"/>
        <v>1</v>
      </c>
      <c r="O96" s="3">
        <f t="shared" si="28"/>
        <v>103.02500000000001</v>
      </c>
      <c r="P96" s="3">
        <f t="shared" si="21"/>
        <v>103.02500000000001</v>
      </c>
      <c r="Q96">
        <v>40</v>
      </c>
      <c r="R96">
        <v>4169</v>
      </c>
      <c r="S96">
        <f t="shared" si="29"/>
        <v>1</v>
      </c>
      <c r="T96" s="3">
        <f t="shared" si="30"/>
        <v>104.22499999999999</v>
      </c>
      <c r="U96" s="3">
        <f t="shared" si="22"/>
        <v>104.22499999999999</v>
      </c>
      <c r="X96">
        <f t="shared" si="31"/>
        <v>0</v>
      </c>
      <c r="Y96" s="3">
        <f t="shared" si="32"/>
        <v>10000</v>
      </c>
      <c r="Z96" s="3" t="e">
        <f t="shared" si="34"/>
        <v>#DIV/0!</v>
      </c>
      <c r="AA96" s="3"/>
      <c r="AB96">
        <v>40</v>
      </c>
    </row>
    <row r="97" spans="4:28" x14ac:dyDescent="0.25">
      <c r="D97">
        <f t="shared" si="23"/>
        <v>0</v>
      </c>
      <c r="E97" s="3">
        <f t="shared" si="24"/>
        <v>10000</v>
      </c>
      <c r="F97" s="3" t="str">
        <f t="shared" si="19"/>
        <v/>
      </c>
      <c r="I97">
        <f t="shared" si="25"/>
        <v>0</v>
      </c>
      <c r="J97" s="3">
        <f t="shared" si="26"/>
        <v>10000</v>
      </c>
      <c r="K97" s="3" t="e">
        <f t="shared" si="20"/>
        <v>#DIV/0!</v>
      </c>
      <c r="L97">
        <v>40</v>
      </c>
      <c r="M97">
        <v>4197</v>
      </c>
      <c r="N97">
        <f t="shared" si="27"/>
        <v>1</v>
      </c>
      <c r="O97" s="3">
        <f t="shared" si="28"/>
        <v>104.925</v>
      </c>
      <c r="P97" s="3">
        <f t="shared" si="21"/>
        <v>104.925</v>
      </c>
      <c r="Q97">
        <v>40</v>
      </c>
      <c r="R97">
        <v>4189</v>
      </c>
      <c r="S97">
        <f t="shared" si="29"/>
        <v>1</v>
      </c>
      <c r="T97" s="3">
        <f t="shared" si="30"/>
        <v>104.72499999999999</v>
      </c>
      <c r="U97" s="3">
        <f t="shared" si="22"/>
        <v>104.72499999999999</v>
      </c>
      <c r="X97">
        <f t="shared" si="31"/>
        <v>0</v>
      </c>
      <c r="Y97" s="3">
        <f t="shared" si="32"/>
        <v>10000</v>
      </c>
      <c r="Z97" s="3" t="e">
        <f t="shared" si="34"/>
        <v>#DIV/0!</v>
      </c>
      <c r="AA97" s="3"/>
      <c r="AB97">
        <v>40</v>
      </c>
    </row>
    <row r="98" spans="4:28" x14ac:dyDescent="0.25">
      <c r="D98">
        <f t="shared" si="23"/>
        <v>0</v>
      </c>
      <c r="E98" s="3">
        <f t="shared" si="24"/>
        <v>10000</v>
      </c>
      <c r="F98" s="3" t="str">
        <f t="shared" ref="F98:F129" si="35">IF(B98=R98,C98/B98,"")</f>
        <v/>
      </c>
      <c r="I98">
        <f t="shared" si="25"/>
        <v>0</v>
      </c>
      <c r="J98" s="3">
        <f t="shared" si="26"/>
        <v>10000</v>
      </c>
      <c r="K98" s="3" t="e">
        <f t="shared" ref="K98:K129" si="36">IF(G98=W98,H98/G98,"")</f>
        <v>#DIV/0!</v>
      </c>
      <c r="L98">
        <v>40</v>
      </c>
      <c r="M98">
        <v>4057</v>
      </c>
      <c r="N98">
        <f t="shared" si="27"/>
        <v>1</v>
      </c>
      <c r="O98" s="3">
        <f t="shared" si="28"/>
        <v>101.425</v>
      </c>
      <c r="P98" s="3">
        <f t="shared" ref="P98:P129" si="37">IF(L98=AB98,M98/L98,"")</f>
        <v>101.425</v>
      </c>
      <c r="Q98">
        <v>40</v>
      </c>
      <c r="R98">
        <v>4257</v>
      </c>
      <c r="S98">
        <f t="shared" si="29"/>
        <v>1</v>
      </c>
      <c r="T98" s="3">
        <f t="shared" si="30"/>
        <v>106.425</v>
      </c>
      <c r="U98" s="3">
        <f t="shared" ref="U98:U129" si="38">IF(Q98=AB98,R98/Q98,"")</f>
        <v>106.425</v>
      </c>
      <c r="X98">
        <f t="shared" si="31"/>
        <v>0</v>
      </c>
      <c r="Y98" s="3">
        <f t="shared" si="32"/>
        <v>10000</v>
      </c>
      <c r="Z98" s="3" t="e">
        <f t="shared" si="34"/>
        <v>#DIV/0!</v>
      </c>
      <c r="AA98" s="3"/>
      <c r="AB98">
        <v>40</v>
      </c>
    </row>
    <row r="99" spans="4:28" x14ac:dyDescent="0.25">
      <c r="D99">
        <f t="shared" si="23"/>
        <v>0</v>
      </c>
      <c r="E99" s="3">
        <f t="shared" si="24"/>
        <v>10000</v>
      </c>
      <c r="F99" s="3" t="str">
        <f t="shared" si="35"/>
        <v/>
      </c>
      <c r="I99">
        <f t="shared" si="25"/>
        <v>0</v>
      </c>
      <c r="J99" s="3">
        <f t="shared" si="26"/>
        <v>10000</v>
      </c>
      <c r="K99" s="3" t="e">
        <f t="shared" si="36"/>
        <v>#DIV/0!</v>
      </c>
      <c r="L99">
        <v>40</v>
      </c>
      <c r="M99">
        <v>4157</v>
      </c>
      <c r="N99">
        <f t="shared" si="27"/>
        <v>1</v>
      </c>
      <c r="O99" s="3">
        <f t="shared" si="28"/>
        <v>103.925</v>
      </c>
      <c r="P99" s="3">
        <f t="shared" si="37"/>
        <v>103.925</v>
      </c>
      <c r="Q99">
        <v>40</v>
      </c>
      <c r="R99">
        <v>3975</v>
      </c>
      <c r="S99">
        <f t="shared" si="29"/>
        <v>1</v>
      </c>
      <c r="T99" s="3">
        <f t="shared" si="30"/>
        <v>99.375</v>
      </c>
      <c r="U99" s="3">
        <f t="shared" si="38"/>
        <v>99.375</v>
      </c>
      <c r="X99">
        <f t="shared" si="31"/>
        <v>0</v>
      </c>
      <c r="Y99" s="3">
        <f t="shared" si="32"/>
        <v>10000</v>
      </c>
      <c r="Z99" s="3" t="e">
        <f t="shared" si="34"/>
        <v>#DIV/0!</v>
      </c>
      <c r="AA99" s="3"/>
      <c r="AB99">
        <v>40</v>
      </c>
    </row>
    <row r="100" spans="4:28" x14ac:dyDescent="0.25">
      <c r="D100">
        <f t="shared" si="23"/>
        <v>0</v>
      </c>
      <c r="E100" s="3">
        <f t="shared" si="24"/>
        <v>10000</v>
      </c>
      <c r="F100" s="3" t="str">
        <f t="shared" si="35"/>
        <v/>
      </c>
      <c r="I100">
        <f t="shared" si="25"/>
        <v>0</v>
      </c>
      <c r="J100" s="3">
        <f t="shared" si="26"/>
        <v>10000</v>
      </c>
      <c r="K100" s="3" t="e">
        <f t="shared" si="36"/>
        <v>#DIV/0!</v>
      </c>
      <c r="L100">
        <v>40</v>
      </c>
      <c r="M100">
        <v>4114</v>
      </c>
      <c r="N100">
        <f t="shared" si="27"/>
        <v>1</v>
      </c>
      <c r="O100" s="3">
        <f t="shared" si="28"/>
        <v>102.85</v>
      </c>
      <c r="P100" s="3">
        <f t="shared" si="37"/>
        <v>102.85</v>
      </c>
      <c r="Q100">
        <v>40</v>
      </c>
      <c r="R100">
        <v>3999</v>
      </c>
      <c r="S100">
        <f t="shared" si="29"/>
        <v>1</v>
      </c>
      <c r="T100" s="3">
        <f t="shared" si="30"/>
        <v>99.974999999999994</v>
      </c>
      <c r="U100" s="3">
        <f t="shared" si="38"/>
        <v>99.974999999999994</v>
      </c>
      <c r="X100">
        <f t="shared" si="31"/>
        <v>0</v>
      </c>
      <c r="Y100" s="3">
        <f t="shared" si="32"/>
        <v>10000</v>
      </c>
      <c r="Z100" s="3" t="e">
        <f t="shared" si="34"/>
        <v>#DIV/0!</v>
      </c>
      <c r="AA100" s="3"/>
      <c r="AB100">
        <v>40</v>
      </c>
    </row>
    <row r="101" spans="4:28" x14ac:dyDescent="0.25">
      <c r="D101">
        <f t="shared" si="23"/>
        <v>0</v>
      </c>
      <c r="E101" s="3">
        <f t="shared" si="24"/>
        <v>10000</v>
      </c>
      <c r="F101" s="3" t="str">
        <f t="shared" si="35"/>
        <v/>
      </c>
      <c r="I101">
        <f t="shared" si="25"/>
        <v>0</v>
      </c>
      <c r="J101" s="3">
        <f t="shared" si="26"/>
        <v>10000</v>
      </c>
      <c r="K101" s="3" t="e">
        <f t="shared" si="36"/>
        <v>#DIV/0!</v>
      </c>
      <c r="L101">
        <v>40</v>
      </c>
      <c r="M101">
        <v>4127</v>
      </c>
      <c r="N101">
        <f t="shared" si="27"/>
        <v>1</v>
      </c>
      <c r="O101" s="3">
        <f t="shared" si="28"/>
        <v>103.175</v>
      </c>
      <c r="P101" s="3">
        <f t="shared" si="37"/>
        <v>103.175</v>
      </c>
      <c r="Q101">
        <v>40</v>
      </c>
      <c r="R101">
        <v>4130</v>
      </c>
      <c r="S101">
        <f t="shared" si="29"/>
        <v>1</v>
      </c>
      <c r="T101" s="3">
        <f t="shared" si="30"/>
        <v>103.25</v>
      </c>
      <c r="U101" s="3">
        <f t="shared" si="38"/>
        <v>103.25</v>
      </c>
      <c r="X101">
        <f t="shared" si="31"/>
        <v>0</v>
      </c>
      <c r="Y101" s="3">
        <f t="shared" si="32"/>
        <v>10000</v>
      </c>
      <c r="Z101" s="3" t="e">
        <f t="shared" si="34"/>
        <v>#DIV/0!</v>
      </c>
      <c r="AA101" s="3"/>
      <c r="AB101">
        <v>40</v>
      </c>
    </row>
    <row r="102" spans="4:28" x14ac:dyDescent="0.25">
      <c r="D102">
        <f t="shared" si="23"/>
        <v>0</v>
      </c>
      <c r="E102" s="3">
        <f t="shared" si="24"/>
        <v>10000</v>
      </c>
      <c r="F102" s="3" t="str">
        <f t="shared" si="35"/>
        <v/>
      </c>
      <c r="I102">
        <f t="shared" si="25"/>
        <v>0</v>
      </c>
      <c r="J102" s="3">
        <f t="shared" si="26"/>
        <v>10000</v>
      </c>
      <c r="K102" s="3" t="e">
        <f t="shared" si="36"/>
        <v>#DIV/0!</v>
      </c>
      <c r="L102">
        <v>30</v>
      </c>
      <c r="M102">
        <v>2765</v>
      </c>
      <c r="N102">
        <f t="shared" si="27"/>
        <v>1</v>
      </c>
      <c r="O102" s="3">
        <f t="shared" si="28"/>
        <v>92.166666666666671</v>
      </c>
      <c r="P102" s="3">
        <f t="shared" si="37"/>
        <v>92.166666666666671</v>
      </c>
      <c r="Q102">
        <v>30</v>
      </c>
      <c r="R102">
        <v>2634</v>
      </c>
      <c r="S102">
        <f t="shared" si="29"/>
        <v>1</v>
      </c>
      <c r="T102" s="3">
        <f t="shared" si="30"/>
        <v>87.8</v>
      </c>
      <c r="U102" s="3">
        <f t="shared" si="38"/>
        <v>87.8</v>
      </c>
      <c r="X102">
        <f t="shared" si="31"/>
        <v>0</v>
      </c>
      <c r="Y102" s="3">
        <f t="shared" si="32"/>
        <v>10000</v>
      </c>
      <c r="Z102" s="3" t="e">
        <f t="shared" si="34"/>
        <v>#DIV/0!</v>
      </c>
      <c r="AA102" s="3"/>
      <c r="AB102">
        <v>30</v>
      </c>
    </row>
    <row r="103" spans="4:28" x14ac:dyDescent="0.25">
      <c r="D103">
        <f t="shared" si="23"/>
        <v>0</v>
      </c>
      <c r="E103" s="3">
        <f t="shared" si="24"/>
        <v>10000</v>
      </c>
      <c r="F103" s="3" t="str">
        <f t="shared" si="35"/>
        <v/>
      </c>
      <c r="I103">
        <f t="shared" si="25"/>
        <v>0</v>
      </c>
      <c r="J103" s="3">
        <f t="shared" si="26"/>
        <v>10000</v>
      </c>
      <c r="K103" s="3" t="e">
        <f t="shared" si="36"/>
        <v>#DIV/0!</v>
      </c>
      <c r="L103">
        <v>30</v>
      </c>
      <c r="M103">
        <v>2729</v>
      </c>
      <c r="N103">
        <f t="shared" si="27"/>
        <v>1</v>
      </c>
      <c r="O103" s="3">
        <f t="shared" si="28"/>
        <v>90.966666666666669</v>
      </c>
      <c r="P103" s="3">
        <f t="shared" si="37"/>
        <v>90.966666666666669</v>
      </c>
      <c r="Q103">
        <v>30</v>
      </c>
      <c r="R103">
        <v>2558</v>
      </c>
      <c r="S103">
        <f t="shared" si="29"/>
        <v>1</v>
      </c>
      <c r="T103" s="3">
        <f t="shared" si="30"/>
        <v>85.266666666666666</v>
      </c>
      <c r="U103" s="3">
        <f t="shared" si="38"/>
        <v>85.266666666666666</v>
      </c>
      <c r="X103">
        <f t="shared" si="31"/>
        <v>0</v>
      </c>
      <c r="Y103" s="3">
        <f t="shared" si="32"/>
        <v>10000</v>
      </c>
      <c r="Z103" s="3" t="e">
        <f t="shared" si="34"/>
        <v>#DIV/0!</v>
      </c>
      <c r="AA103" s="3"/>
      <c r="AB103">
        <v>30</v>
      </c>
    </row>
    <row r="104" spans="4:28" x14ac:dyDescent="0.25">
      <c r="D104">
        <f t="shared" si="23"/>
        <v>0</v>
      </c>
      <c r="E104" s="3">
        <f t="shared" si="24"/>
        <v>10000</v>
      </c>
      <c r="F104" s="3" t="str">
        <f t="shared" si="35"/>
        <v/>
      </c>
      <c r="I104">
        <f t="shared" si="25"/>
        <v>0</v>
      </c>
      <c r="J104" s="3">
        <f t="shared" si="26"/>
        <v>10000</v>
      </c>
      <c r="K104" s="3" t="e">
        <f t="shared" si="36"/>
        <v>#DIV/0!</v>
      </c>
      <c r="L104">
        <v>30</v>
      </c>
      <c r="M104">
        <v>3194</v>
      </c>
      <c r="N104">
        <f t="shared" si="27"/>
        <v>1</v>
      </c>
      <c r="O104" s="3">
        <f t="shared" si="28"/>
        <v>106.46666666666667</v>
      </c>
      <c r="P104" s="3">
        <f t="shared" si="37"/>
        <v>106.46666666666667</v>
      </c>
      <c r="Q104">
        <v>30</v>
      </c>
      <c r="R104">
        <v>2589</v>
      </c>
      <c r="S104">
        <f t="shared" si="29"/>
        <v>1</v>
      </c>
      <c r="T104" s="3">
        <f t="shared" si="30"/>
        <v>86.3</v>
      </c>
      <c r="U104" s="3">
        <f t="shared" si="38"/>
        <v>86.3</v>
      </c>
      <c r="X104">
        <f t="shared" si="31"/>
        <v>0</v>
      </c>
      <c r="Y104" s="3">
        <f t="shared" si="32"/>
        <v>10000</v>
      </c>
      <c r="Z104" s="3" t="e">
        <f t="shared" si="34"/>
        <v>#DIV/0!</v>
      </c>
      <c r="AA104" s="3"/>
      <c r="AB104">
        <v>30</v>
      </c>
    </row>
    <row r="105" spans="4:28" x14ac:dyDescent="0.25">
      <c r="D105">
        <f t="shared" si="23"/>
        <v>0</v>
      </c>
      <c r="E105" s="3">
        <f t="shared" si="24"/>
        <v>10000</v>
      </c>
      <c r="F105" s="3" t="str">
        <f t="shared" si="35"/>
        <v/>
      </c>
      <c r="I105">
        <f t="shared" si="25"/>
        <v>0</v>
      </c>
      <c r="J105" s="3">
        <f t="shared" si="26"/>
        <v>10000</v>
      </c>
      <c r="K105" s="3" t="e">
        <f t="shared" si="36"/>
        <v>#DIV/0!</v>
      </c>
      <c r="L105">
        <v>30</v>
      </c>
      <c r="M105">
        <v>2596</v>
      </c>
      <c r="N105">
        <f t="shared" si="27"/>
        <v>1</v>
      </c>
      <c r="O105" s="3">
        <f t="shared" si="28"/>
        <v>86.533333333333331</v>
      </c>
      <c r="P105" s="3">
        <f t="shared" si="37"/>
        <v>86.533333333333331</v>
      </c>
      <c r="Q105">
        <v>30</v>
      </c>
      <c r="R105">
        <v>2664</v>
      </c>
      <c r="S105">
        <f t="shared" si="29"/>
        <v>1</v>
      </c>
      <c r="T105" s="3">
        <f t="shared" si="30"/>
        <v>88.8</v>
      </c>
      <c r="U105" s="3">
        <f t="shared" si="38"/>
        <v>88.8</v>
      </c>
      <c r="X105">
        <f t="shared" si="31"/>
        <v>0</v>
      </c>
      <c r="Y105" s="3">
        <f t="shared" si="32"/>
        <v>10000</v>
      </c>
      <c r="Z105" s="3" t="e">
        <f t="shared" si="34"/>
        <v>#DIV/0!</v>
      </c>
      <c r="AA105" s="3"/>
      <c r="AB105">
        <v>30</v>
      </c>
    </row>
    <row r="106" spans="4:28" x14ac:dyDescent="0.25">
      <c r="D106">
        <f t="shared" si="23"/>
        <v>0</v>
      </c>
      <c r="E106" s="3">
        <f t="shared" si="24"/>
        <v>10000</v>
      </c>
      <c r="F106" s="3" t="str">
        <f t="shared" si="35"/>
        <v/>
      </c>
      <c r="I106">
        <f t="shared" si="25"/>
        <v>0</v>
      </c>
      <c r="J106" s="3">
        <f t="shared" si="26"/>
        <v>10000</v>
      </c>
      <c r="K106" s="3" t="e">
        <f t="shared" si="36"/>
        <v>#DIV/0!</v>
      </c>
      <c r="L106">
        <v>30</v>
      </c>
      <c r="M106">
        <v>2776</v>
      </c>
      <c r="N106">
        <f t="shared" si="27"/>
        <v>1</v>
      </c>
      <c r="O106" s="3">
        <f t="shared" si="28"/>
        <v>92.533333333333331</v>
      </c>
      <c r="P106" s="3">
        <f t="shared" si="37"/>
        <v>92.533333333333331</v>
      </c>
      <c r="Q106">
        <v>30</v>
      </c>
      <c r="R106">
        <v>2633</v>
      </c>
      <c r="S106">
        <f t="shared" si="29"/>
        <v>1</v>
      </c>
      <c r="T106" s="3">
        <f t="shared" si="30"/>
        <v>87.766666666666666</v>
      </c>
      <c r="U106" s="3">
        <f t="shared" si="38"/>
        <v>87.766666666666666</v>
      </c>
      <c r="X106">
        <f t="shared" si="31"/>
        <v>0</v>
      </c>
      <c r="Y106" s="3">
        <f t="shared" si="32"/>
        <v>10000</v>
      </c>
      <c r="Z106" s="3" t="e">
        <f t="shared" si="34"/>
        <v>#DIV/0!</v>
      </c>
      <c r="AA106" s="3"/>
      <c r="AB106">
        <v>30</v>
      </c>
    </row>
    <row r="107" spans="4:28" x14ac:dyDescent="0.25">
      <c r="D107">
        <f t="shared" si="23"/>
        <v>0</v>
      </c>
      <c r="E107" s="3">
        <f t="shared" si="24"/>
        <v>10000</v>
      </c>
      <c r="F107" s="3" t="str">
        <f t="shared" si="35"/>
        <v/>
      </c>
      <c r="I107">
        <f t="shared" si="25"/>
        <v>0</v>
      </c>
      <c r="J107" s="3">
        <f t="shared" si="26"/>
        <v>10000</v>
      </c>
      <c r="K107" s="3" t="e">
        <f t="shared" si="36"/>
        <v>#DIV/0!</v>
      </c>
      <c r="L107">
        <v>30</v>
      </c>
      <c r="M107">
        <v>2723</v>
      </c>
      <c r="N107">
        <f t="shared" si="27"/>
        <v>1</v>
      </c>
      <c r="O107" s="3">
        <f t="shared" si="28"/>
        <v>90.766666666666666</v>
      </c>
      <c r="P107" s="3">
        <f t="shared" si="37"/>
        <v>90.766666666666666</v>
      </c>
      <c r="Q107">
        <v>30</v>
      </c>
      <c r="R107">
        <v>2523</v>
      </c>
      <c r="S107">
        <f t="shared" si="29"/>
        <v>1</v>
      </c>
      <c r="T107" s="3">
        <f t="shared" si="30"/>
        <v>84.1</v>
      </c>
      <c r="U107" s="3">
        <f t="shared" si="38"/>
        <v>84.1</v>
      </c>
      <c r="X107">
        <f t="shared" si="31"/>
        <v>0</v>
      </c>
      <c r="Y107" s="3">
        <f t="shared" si="32"/>
        <v>10000</v>
      </c>
      <c r="Z107" s="3" t="e">
        <f t="shared" si="34"/>
        <v>#DIV/0!</v>
      </c>
      <c r="AA107" s="3"/>
      <c r="AB107">
        <v>30</v>
      </c>
    </row>
    <row r="108" spans="4:28" x14ac:dyDescent="0.25">
      <c r="D108">
        <f t="shared" si="23"/>
        <v>0</v>
      </c>
      <c r="E108" s="3">
        <f t="shared" si="24"/>
        <v>10000</v>
      </c>
      <c r="F108" s="3" t="str">
        <f t="shared" si="35"/>
        <v/>
      </c>
      <c r="I108">
        <f t="shared" si="25"/>
        <v>0</v>
      </c>
      <c r="J108" s="3">
        <f t="shared" si="26"/>
        <v>10000</v>
      </c>
      <c r="K108" s="3" t="e">
        <f t="shared" si="36"/>
        <v>#DIV/0!</v>
      </c>
      <c r="L108">
        <v>30</v>
      </c>
      <c r="M108">
        <v>2600</v>
      </c>
      <c r="N108">
        <f t="shared" si="27"/>
        <v>1</v>
      </c>
      <c r="O108" s="3">
        <f t="shared" si="28"/>
        <v>86.666666666666671</v>
      </c>
      <c r="P108" s="3">
        <f t="shared" si="37"/>
        <v>86.666666666666671</v>
      </c>
      <c r="Q108">
        <v>30</v>
      </c>
      <c r="R108">
        <v>2679</v>
      </c>
      <c r="S108">
        <f t="shared" si="29"/>
        <v>1</v>
      </c>
      <c r="T108" s="3">
        <f t="shared" si="30"/>
        <v>89.3</v>
      </c>
      <c r="U108" s="3">
        <f t="shared" si="38"/>
        <v>89.3</v>
      </c>
      <c r="X108">
        <f t="shared" si="31"/>
        <v>0</v>
      </c>
      <c r="Y108" s="3">
        <f t="shared" si="32"/>
        <v>10000</v>
      </c>
      <c r="Z108" s="3" t="e">
        <f t="shared" si="34"/>
        <v>#DIV/0!</v>
      </c>
      <c r="AA108" s="3"/>
      <c r="AB108">
        <v>30</v>
      </c>
    </row>
    <row r="109" spans="4:28" x14ac:dyDescent="0.25">
      <c r="D109">
        <f t="shared" si="23"/>
        <v>0</v>
      </c>
      <c r="E109" s="3">
        <f t="shared" si="24"/>
        <v>10000</v>
      </c>
      <c r="F109" s="3" t="str">
        <f t="shared" si="35"/>
        <v/>
      </c>
      <c r="I109">
        <f t="shared" si="25"/>
        <v>0</v>
      </c>
      <c r="J109" s="3">
        <f t="shared" si="26"/>
        <v>10000</v>
      </c>
      <c r="K109" s="3" t="e">
        <f t="shared" si="36"/>
        <v>#DIV/0!</v>
      </c>
      <c r="L109">
        <v>30</v>
      </c>
      <c r="M109">
        <v>2858</v>
      </c>
      <c r="N109">
        <f t="shared" si="27"/>
        <v>1</v>
      </c>
      <c r="O109" s="3">
        <f t="shared" si="28"/>
        <v>95.266666666666666</v>
      </c>
      <c r="P109" s="3">
        <f t="shared" si="37"/>
        <v>95.266666666666666</v>
      </c>
      <c r="Q109">
        <v>30</v>
      </c>
      <c r="R109">
        <v>2535</v>
      </c>
      <c r="S109">
        <f t="shared" si="29"/>
        <v>1</v>
      </c>
      <c r="T109" s="3">
        <f t="shared" si="30"/>
        <v>84.5</v>
      </c>
      <c r="U109" s="3">
        <f t="shared" si="38"/>
        <v>84.5</v>
      </c>
      <c r="X109">
        <f t="shared" si="31"/>
        <v>0</v>
      </c>
      <c r="Y109" s="3">
        <f t="shared" si="32"/>
        <v>10000</v>
      </c>
      <c r="Z109" s="3" t="e">
        <f>IF(V109=AJ109,W109/V109,"")</f>
        <v>#DIV/0!</v>
      </c>
      <c r="AA109" s="3"/>
      <c r="AB109">
        <v>30</v>
      </c>
    </row>
    <row r="110" spans="4:28" x14ac:dyDescent="0.25">
      <c r="D110">
        <f t="shared" si="23"/>
        <v>0</v>
      </c>
      <c r="E110" s="3">
        <f t="shared" si="24"/>
        <v>10000</v>
      </c>
      <c r="F110" s="3" t="str">
        <f t="shared" si="35"/>
        <v/>
      </c>
      <c r="I110">
        <f t="shared" si="25"/>
        <v>0</v>
      </c>
      <c r="J110" s="3">
        <f t="shared" si="26"/>
        <v>10000</v>
      </c>
      <c r="K110" s="3" t="e">
        <f t="shared" si="36"/>
        <v>#DIV/0!</v>
      </c>
      <c r="L110">
        <v>30</v>
      </c>
      <c r="M110">
        <v>2791</v>
      </c>
      <c r="N110">
        <f t="shared" si="27"/>
        <v>1</v>
      </c>
      <c r="O110" s="3">
        <f t="shared" si="28"/>
        <v>93.033333333333331</v>
      </c>
      <c r="P110" s="3">
        <f t="shared" si="37"/>
        <v>93.033333333333331</v>
      </c>
      <c r="Q110">
        <v>30</v>
      </c>
      <c r="R110">
        <v>2680</v>
      </c>
      <c r="S110">
        <f t="shared" si="29"/>
        <v>1</v>
      </c>
      <c r="T110" s="3">
        <f t="shared" si="30"/>
        <v>89.333333333333329</v>
      </c>
      <c r="U110" s="3">
        <f t="shared" si="38"/>
        <v>89.333333333333329</v>
      </c>
      <c r="X110">
        <f t="shared" si="31"/>
        <v>0</v>
      </c>
      <c r="Y110" s="3">
        <f t="shared" si="32"/>
        <v>10000</v>
      </c>
      <c r="Z110" s="3" t="e">
        <f t="shared" ref="Z110:Z173" si="39">IF(V110=AJ110,W110/V110,"")</f>
        <v>#DIV/0!</v>
      </c>
      <c r="AA110" s="3"/>
      <c r="AB110">
        <v>30</v>
      </c>
    </row>
    <row r="111" spans="4:28" x14ac:dyDescent="0.25">
      <c r="D111">
        <f t="shared" si="23"/>
        <v>0</v>
      </c>
      <c r="E111" s="3">
        <f t="shared" si="24"/>
        <v>10000</v>
      </c>
      <c r="F111" s="3" t="str">
        <f t="shared" si="35"/>
        <v/>
      </c>
      <c r="I111">
        <f t="shared" si="25"/>
        <v>0</v>
      </c>
      <c r="J111" s="3">
        <f t="shared" si="26"/>
        <v>10000</v>
      </c>
      <c r="K111" s="3" t="e">
        <f t="shared" si="36"/>
        <v>#DIV/0!</v>
      </c>
      <c r="L111">
        <v>30</v>
      </c>
      <c r="M111">
        <v>2701</v>
      </c>
      <c r="N111">
        <f t="shared" si="27"/>
        <v>1</v>
      </c>
      <c r="O111" s="3">
        <f t="shared" si="28"/>
        <v>90.033333333333331</v>
      </c>
      <c r="P111" s="3">
        <f t="shared" si="37"/>
        <v>90.033333333333331</v>
      </c>
      <c r="Q111">
        <v>30</v>
      </c>
      <c r="R111">
        <v>2528</v>
      </c>
      <c r="S111">
        <f t="shared" si="29"/>
        <v>1</v>
      </c>
      <c r="T111" s="3">
        <f t="shared" si="30"/>
        <v>84.266666666666666</v>
      </c>
      <c r="U111" s="3">
        <f t="shared" si="38"/>
        <v>84.266666666666666</v>
      </c>
      <c r="X111">
        <f t="shared" si="31"/>
        <v>0</v>
      </c>
      <c r="Y111" s="3">
        <f t="shared" si="32"/>
        <v>10000</v>
      </c>
      <c r="Z111" s="3" t="e">
        <f t="shared" si="39"/>
        <v>#DIV/0!</v>
      </c>
      <c r="AA111" s="3"/>
      <c r="AB111">
        <v>30</v>
      </c>
    </row>
    <row r="112" spans="4:28" x14ac:dyDescent="0.25">
      <c r="D112">
        <f t="shared" si="23"/>
        <v>0</v>
      </c>
      <c r="E112" s="3">
        <f t="shared" si="24"/>
        <v>10000</v>
      </c>
      <c r="F112" s="3" t="str">
        <f t="shared" si="35"/>
        <v/>
      </c>
      <c r="I112">
        <f t="shared" si="25"/>
        <v>0</v>
      </c>
      <c r="J112" s="3">
        <f t="shared" si="26"/>
        <v>10000</v>
      </c>
      <c r="K112" s="3" t="e">
        <f t="shared" si="36"/>
        <v>#DIV/0!</v>
      </c>
      <c r="L112">
        <v>30</v>
      </c>
      <c r="M112">
        <v>2688</v>
      </c>
      <c r="N112">
        <f t="shared" si="27"/>
        <v>1</v>
      </c>
      <c r="O112" s="3">
        <f t="shared" si="28"/>
        <v>89.6</v>
      </c>
      <c r="P112" s="3">
        <f t="shared" si="37"/>
        <v>89.6</v>
      </c>
      <c r="Q112">
        <v>30</v>
      </c>
      <c r="R112">
        <v>2601</v>
      </c>
      <c r="S112">
        <f t="shared" si="29"/>
        <v>1</v>
      </c>
      <c r="T112" s="3">
        <f t="shared" si="30"/>
        <v>86.7</v>
      </c>
      <c r="U112" s="3">
        <f t="shared" si="38"/>
        <v>86.7</v>
      </c>
      <c r="X112">
        <f t="shared" si="31"/>
        <v>0</v>
      </c>
      <c r="Y112" s="3">
        <f t="shared" si="32"/>
        <v>10000</v>
      </c>
      <c r="Z112" s="3" t="e">
        <f t="shared" si="39"/>
        <v>#DIV/0!</v>
      </c>
      <c r="AA112" s="3"/>
      <c r="AB112">
        <v>30</v>
      </c>
    </row>
    <row r="113" spans="4:28" x14ac:dyDescent="0.25">
      <c r="D113">
        <f t="shared" si="23"/>
        <v>0</v>
      </c>
      <c r="E113" s="3">
        <f t="shared" si="24"/>
        <v>10000</v>
      </c>
      <c r="F113" s="3" t="str">
        <f t="shared" si="35"/>
        <v/>
      </c>
      <c r="I113">
        <f t="shared" si="25"/>
        <v>0</v>
      </c>
      <c r="J113" s="3">
        <f t="shared" si="26"/>
        <v>10000</v>
      </c>
      <c r="K113" s="3" t="e">
        <f t="shared" si="36"/>
        <v>#DIV/0!</v>
      </c>
      <c r="L113">
        <v>30</v>
      </c>
      <c r="M113">
        <v>2684</v>
      </c>
      <c r="N113">
        <f t="shared" si="27"/>
        <v>1</v>
      </c>
      <c r="O113" s="3">
        <f t="shared" si="28"/>
        <v>89.466666666666669</v>
      </c>
      <c r="P113" s="3">
        <f t="shared" si="37"/>
        <v>89.466666666666669</v>
      </c>
      <c r="Q113">
        <v>30</v>
      </c>
      <c r="R113">
        <v>2604</v>
      </c>
      <c r="S113">
        <f t="shared" si="29"/>
        <v>1</v>
      </c>
      <c r="T113" s="3">
        <f t="shared" si="30"/>
        <v>86.8</v>
      </c>
      <c r="U113" s="3">
        <f t="shared" si="38"/>
        <v>86.8</v>
      </c>
      <c r="X113">
        <f t="shared" si="31"/>
        <v>0</v>
      </c>
      <c r="Y113" s="3">
        <f t="shared" si="32"/>
        <v>10000</v>
      </c>
      <c r="Z113" s="3" t="e">
        <f t="shared" si="39"/>
        <v>#DIV/0!</v>
      </c>
      <c r="AA113" s="3"/>
      <c r="AB113">
        <v>30</v>
      </c>
    </row>
    <row r="114" spans="4:28" x14ac:dyDescent="0.25">
      <c r="D114">
        <f t="shared" si="23"/>
        <v>0</v>
      </c>
      <c r="E114" s="3">
        <f t="shared" si="24"/>
        <v>10000</v>
      </c>
      <c r="F114" s="3" t="str">
        <f t="shared" si="35"/>
        <v/>
      </c>
      <c r="I114">
        <f t="shared" si="25"/>
        <v>0</v>
      </c>
      <c r="J114" s="3">
        <f t="shared" si="26"/>
        <v>10000</v>
      </c>
      <c r="K114" s="3" t="e">
        <f t="shared" si="36"/>
        <v>#DIV/0!</v>
      </c>
      <c r="L114">
        <v>30</v>
      </c>
      <c r="M114">
        <v>2552</v>
      </c>
      <c r="N114">
        <f t="shared" si="27"/>
        <v>1</v>
      </c>
      <c r="O114" s="3">
        <f t="shared" si="28"/>
        <v>85.066666666666663</v>
      </c>
      <c r="P114" s="3">
        <f t="shared" si="37"/>
        <v>85.066666666666663</v>
      </c>
      <c r="Q114">
        <v>30</v>
      </c>
      <c r="R114">
        <v>2590</v>
      </c>
      <c r="S114">
        <f t="shared" si="29"/>
        <v>1</v>
      </c>
      <c r="T114" s="3">
        <f t="shared" si="30"/>
        <v>86.333333333333329</v>
      </c>
      <c r="U114" s="3">
        <f t="shared" si="38"/>
        <v>86.333333333333329</v>
      </c>
      <c r="X114">
        <f t="shared" si="31"/>
        <v>0</v>
      </c>
      <c r="Y114" s="3">
        <f t="shared" si="32"/>
        <v>10000</v>
      </c>
      <c r="Z114" s="3" t="e">
        <f t="shared" si="39"/>
        <v>#DIV/0!</v>
      </c>
      <c r="AA114" s="3"/>
      <c r="AB114">
        <v>30</v>
      </c>
    </row>
    <row r="115" spans="4:28" x14ac:dyDescent="0.25">
      <c r="D115">
        <f t="shared" si="23"/>
        <v>0</v>
      </c>
      <c r="E115" s="3">
        <f t="shared" si="24"/>
        <v>10000</v>
      </c>
      <c r="F115" s="3" t="str">
        <f t="shared" si="35"/>
        <v/>
      </c>
      <c r="I115">
        <f t="shared" si="25"/>
        <v>0</v>
      </c>
      <c r="J115" s="3">
        <f t="shared" si="26"/>
        <v>10000</v>
      </c>
      <c r="K115" s="3" t="e">
        <f t="shared" si="36"/>
        <v>#DIV/0!</v>
      </c>
      <c r="L115">
        <v>30</v>
      </c>
      <c r="M115">
        <v>2851</v>
      </c>
      <c r="N115">
        <f t="shared" si="27"/>
        <v>1</v>
      </c>
      <c r="O115" s="3">
        <f t="shared" si="28"/>
        <v>95.033333333333331</v>
      </c>
      <c r="P115" s="3">
        <f t="shared" si="37"/>
        <v>95.033333333333331</v>
      </c>
      <c r="Q115">
        <v>30</v>
      </c>
      <c r="R115">
        <v>2519</v>
      </c>
      <c r="S115">
        <f t="shared" si="29"/>
        <v>1</v>
      </c>
      <c r="T115" s="3">
        <f t="shared" si="30"/>
        <v>83.966666666666669</v>
      </c>
      <c r="U115" s="3">
        <f t="shared" si="38"/>
        <v>83.966666666666669</v>
      </c>
      <c r="X115">
        <f t="shared" si="31"/>
        <v>0</v>
      </c>
      <c r="Y115" s="3">
        <f t="shared" si="32"/>
        <v>10000</v>
      </c>
      <c r="Z115" s="3" t="e">
        <f t="shared" si="39"/>
        <v>#DIV/0!</v>
      </c>
      <c r="AA115" s="3"/>
      <c r="AB115">
        <v>30</v>
      </c>
    </row>
    <row r="116" spans="4:28" x14ac:dyDescent="0.25">
      <c r="D116">
        <f t="shared" si="23"/>
        <v>0</v>
      </c>
      <c r="E116" s="3">
        <f t="shared" si="24"/>
        <v>10000</v>
      </c>
      <c r="F116" s="3" t="str">
        <f t="shared" si="35"/>
        <v/>
      </c>
      <c r="I116">
        <f t="shared" si="25"/>
        <v>0</v>
      </c>
      <c r="J116" s="3">
        <f t="shared" si="26"/>
        <v>10000</v>
      </c>
      <c r="K116" s="3" t="e">
        <f t="shared" si="36"/>
        <v>#DIV/0!</v>
      </c>
      <c r="L116">
        <v>30</v>
      </c>
      <c r="M116">
        <v>2697</v>
      </c>
      <c r="N116">
        <f t="shared" si="27"/>
        <v>1</v>
      </c>
      <c r="O116" s="3">
        <f t="shared" si="28"/>
        <v>89.9</v>
      </c>
      <c r="P116" s="3">
        <f t="shared" si="37"/>
        <v>89.9</v>
      </c>
      <c r="Q116">
        <v>30</v>
      </c>
      <c r="R116">
        <v>2662</v>
      </c>
      <c r="S116">
        <f t="shared" si="29"/>
        <v>1</v>
      </c>
      <c r="T116" s="3">
        <f t="shared" si="30"/>
        <v>88.733333333333334</v>
      </c>
      <c r="U116" s="3">
        <f t="shared" si="38"/>
        <v>88.733333333333334</v>
      </c>
      <c r="X116">
        <f t="shared" si="31"/>
        <v>0</v>
      </c>
      <c r="Y116" s="3">
        <f t="shared" si="32"/>
        <v>10000</v>
      </c>
      <c r="Z116" s="3" t="e">
        <f t="shared" si="39"/>
        <v>#DIV/0!</v>
      </c>
      <c r="AA116" s="3"/>
      <c r="AB116">
        <v>30</v>
      </c>
    </row>
    <row r="117" spans="4:28" x14ac:dyDescent="0.25">
      <c r="D117">
        <f t="shared" si="23"/>
        <v>0</v>
      </c>
      <c r="E117" s="3">
        <f t="shared" si="24"/>
        <v>10000</v>
      </c>
      <c r="F117" s="3" t="str">
        <f t="shared" si="35"/>
        <v/>
      </c>
      <c r="I117">
        <f t="shared" si="25"/>
        <v>0</v>
      </c>
      <c r="J117" s="3">
        <f t="shared" si="26"/>
        <v>10000</v>
      </c>
      <c r="K117" s="3" t="e">
        <f t="shared" si="36"/>
        <v>#DIV/0!</v>
      </c>
      <c r="L117">
        <v>30</v>
      </c>
      <c r="M117">
        <v>2620</v>
      </c>
      <c r="N117">
        <f t="shared" si="27"/>
        <v>1</v>
      </c>
      <c r="O117" s="3">
        <f t="shared" si="28"/>
        <v>87.333333333333329</v>
      </c>
      <c r="P117" s="3">
        <f t="shared" si="37"/>
        <v>87.333333333333329</v>
      </c>
      <c r="Q117">
        <v>30</v>
      </c>
      <c r="R117">
        <v>2603</v>
      </c>
      <c r="S117">
        <f t="shared" si="29"/>
        <v>1</v>
      </c>
      <c r="T117" s="3">
        <f t="shared" si="30"/>
        <v>86.766666666666666</v>
      </c>
      <c r="U117" s="3">
        <f t="shared" si="38"/>
        <v>86.766666666666666</v>
      </c>
      <c r="X117">
        <f t="shared" si="31"/>
        <v>0</v>
      </c>
      <c r="Y117" s="3">
        <f t="shared" si="32"/>
        <v>10000</v>
      </c>
      <c r="Z117" s="3" t="e">
        <f t="shared" si="39"/>
        <v>#DIV/0!</v>
      </c>
      <c r="AA117" s="3"/>
      <c r="AB117">
        <v>30</v>
      </c>
    </row>
    <row r="118" spans="4:28" x14ac:dyDescent="0.25">
      <c r="D118">
        <f t="shared" si="23"/>
        <v>0</v>
      </c>
      <c r="E118" s="3">
        <f t="shared" si="24"/>
        <v>10000</v>
      </c>
      <c r="F118" s="3" t="str">
        <f t="shared" si="35"/>
        <v/>
      </c>
      <c r="I118">
        <f t="shared" si="25"/>
        <v>0</v>
      </c>
      <c r="J118" s="3">
        <f t="shared" si="26"/>
        <v>10000</v>
      </c>
      <c r="K118" s="3" t="e">
        <f t="shared" si="36"/>
        <v>#DIV/0!</v>
      </c>
      <c r="L118">
        <v>30</v>
      </c>
      <c r="M118">
        <v>2583</v>
      </c>
      <c r="N118">
        <f t="shared" si="27"/>
        <v>1</v>
      </c>
      <c r="O118" s="3">
        <f t="shared" si="28"/>
        <v>86.1</v>
      </c>
      <c r="P118" s="3">
        <f t="shared" si="37"/>
        <v>86.1</v>
      </c>
      <c r="Q118">
        <v>30</v>
      </c>
      <c r="R118">
        <v>2545</v>
      </c>
      <c r="S118">
        <f t="shared" si="29"/>
        <v>1</v>
      </c>
      <c r="T118" s="3">
        <f t="shared" si="30"/>
        <v>84.833333333333329</v>
      </c>
      <c r="U118" s="3">
        <f t="shared" si="38"/>
        <v>84.833333333333329</v>
      </c>
      <c r="X118">
        <f t="shared" si="31"/>
        <v>0</v>
      </c>
      <c r="Y118" s="3">
        <f t="shared" si="32"/>
        <v>10000</v>
      </c>
      <c r="Z118" s="3" t="e">
        <f t="shared" si="39"/>
        <v>#DIV/0!</v>
      </c>
      <c r="AA118" s="3"/>
      <c r="AB118">
        <v>30</v>
      </c>
    </row>
    <row r="119" spans="4:28" x14ac:dyDescent="0.25">
      <c r="D119">
        <f t="shared" si="23"/>
        <v>0</v>
      </c>
      <c r="E119" s="3">
        <f t="shared" si="24"/>
        <v>10000</v>
      </c>
      <c r="F119" s="3" t="str">
        <f t="shared" si="35"/>
        <v/>
      </c>
      <c r="I119">
        <f t="shared" si="25"/>
        <v>0</v>
      </c>
      <c r="J119" s="3">
        <f t="shared" si="26"/>
        <v>10000</v>
      </c>
      <c r="K119" s="3" t="e">
        <f t="shared" si="36"/>
        <v>#DIV/0!</v>
      </c>
      <c r="L119">
        <v>30</v>
      </c>
      <c r="M119">
        <v>2749</v>
      </c>
      <c r="N119">
        <f t="shared" si="27"/>
        <v>1</v>
      </c>
      <c r="O119" s="3">
        <f t="shared" si="28"/>
        <v>91.63333333333334</v>
      </c>
      <c r="P119" s="3">
        <f t="shared" si="37"/>
        <v>91.63333333333334</v>
      </c>
      <c r="Q119">
        <v>30</v>
      </c>
      <c r="R119">
        <v>2603</v>
      </c>
      <c r="S119">
        <f t="shared" si="29"/>
        <v>1</v>
      </c>
      <c r="T119" s="3">
        <f t="shared" si="30"/>
        <v>86.766666666666666</v>
      </c>
      <c r="U119" s="3">
        <f t="shared" si="38"/>
        <v>86.766666666666666</v>
      </c>
      <c r="X119">
        <f t="shared" si="31"/>
        <v>0</v>
      </c>
      <c r="Y119" s="3">
        <f t="shared" si="32"/>
        <v>10000</v>
      </c>
      <c r="Z119" s="3" t="e">
        <f t="shared" si="39"/>
        <v>#DIV/0!</v>
      </c>
      <c r="AA119" s="3"/>
      <c r="AB119">
        <v>30</v>
      </c>
    </row>
    <row r="120" spans="4:28" x14ac:dyDescent="0.25">
      <c r="D120">
        <f t="shared" si="23"/>
        <v>0</v>
      </c>
      <c r="E120" s="3">
        <f t="shared" si="24"/>
        <v>10000</v>
      </c>
      <c r="F120" s="3" t="str">
        <f t="shared" si="35"/>
        <v/>
      </c>
      <c r="I120">
        <f t="shared" si="25"/>
        <v>0</v>
      </c>
      <c r="J120" s="3">
        <f t="shared" si="26"/>
        <v>10000</v>
      </c>
      <c r="K120" s="3" t="e">
        <f t="shared" si="36"/>
        <v>#DIV/0!</v>
      </c>
      <c r="L120">
        <v>30</v>
      </c>
      <c r="M120">
        <v>2899</v>
      </c>
      <c r="N120">
        <f t="shared" si="27"/>
        <v>1</v>
      </c>
      <c r="O120" s="3">
        <f t="shared" si="28"/>
        <v>96.63333333333334</v>
      </c>
      <c r="P120" s="3">
        <f t="shared" si="37"/>
        <v>96.63333333333334</v>
      </c>
      <c r="Q120">
        <v>30</v>
      </c>
      <c r="R120">
        <v>2613</v>
      </c>
      <c r="S120">
        <f t="shared" si="29"/>
        <v>1</v>
      </c>
      <c r="T120" s="3">
        <f t="shared" si="30"/>
        <v>87.1</v>
      </c>
      <c r="U120" s="3">
        <f t="shared" si="38"/>
        <v>87.1</v>
      </c>
      <c r="X120">
        <f t="shared" si="31"/>
        <v>0</v>
      </c>
      <c r="Y120" s="3">
        <f t="shared" si="32"/>
        <v>10000</v>
      </c>
      <c r="Z120" s="3" t="e">
        <f t="shared" si="39"/>
        <v>#DIV/0!</v>
      </c>
      <c r="AA120" s="3"/>
      <c r="AB120">
        <v>30</v>
      </c>
    </row>
    <row r="121" spans="4:28" x14ac:dyDescent="0.25">
      <c r="D121">
        <f t="shared" si="23"/>
        <v>0</v>
      </c>
      <c r="E121" s="3">
        <f t="shared" si="24"/>
        <v>10000</v>
      </c>
      <c r="F121" s="3" t="str">
        <f t="shared" si="35"/>
        <v/>
      </c>
      <c r="I121">
        <f t="shared" si="25"/>
        <v>0</v>
      </c>
      <c r="J121" s="3">
        <f t="shared" si="26"/>
        <v>10000</v>
      </c>
      <c r="K121" s="3" t="e">
        <f t="shared" si="36"/>
        <v>#DIV/0!</v>
      </c>
      <c r="L121">
        <v>30</v>
      </c>
      <c r="M121">
        <v>2653</v>
      </c>
      <c r="N121">
        <f t="shared" si="27"/>
        <v>1</v>
      </c>
      <c r="O121" s="3">
        <f t="shared" si="28"/>
        <v>88.433333333333337</v>
      </c>
      <c r="P121" s="3">
        <f t="shared" si="37"/>
        <v>88.433333333333337</v>
      </c>
      <c r="Q121">
        <v>30</v>
      </c>
      <c r="R121">
        <v>2608</v>
      </c>
      <c r="S121">
        <f t="shared" si="29"/>
        <v>1</v>
      </c>
      <c r="T121" s="3">
        <f t="shared" si="30"/>
        <v>86.933333333333337</v>
      </c>
      <c r="U121" s="3">
        <f t="shared" si="38"/>
        <v>86.933333333333337</v>
      </c>
      <c r="X121">
        <f t="shared" si="31"/>
        <v>0</v>
      </c>
      <c r="Y121" s="3">
        <f t="shared" si="32"/>
        <v>10000</v>
      </c>
      <c r="Z121" s="3" t="e">
        <f t="shared" si="39"/>
        <v>#DIV/0!</v>
      </c>
      <c r="AA121" s="3"/>
      <c r="AB121">
        <v>30</v>
      </c>
    </row>
    <row r="122" spans="4:28" x14ac:dyDescent="0.25">
      <c r="D122">
        <f t="shared" si="23"/>
        <v>0</v>
      </c>
      <c r="E122" s="3">
        <f t="shared" si="24"/>
        <v>10000</v>
      </c>
      <c r="F122" s="3" t="str">
        <f t="shared" si="35"/>
        <v/>
      </c>
      <c r="I122">
        <f t="shared" si="25"/>
        <v>0</v>
      </c>
      <c r="J122" s="3">
        <f t="shared" si="26"/>
        <v>10000</v>
      </c>
      <c r="K122" s="3" t="e">
        <f t="shared" si="36"/>
        <v>#DIV/0!</v>
      </c>
      <c r="L122">
        <v>30</v>
      </c>
      <c r="M122">
        <v>2895</v>
      </c>
      <c r="N122">
        <f t="shared" si="27"/>
        <v>1</v>
      </c>
      <c r="O122" s="3">
        <f t="shared" si="28"/>
        <v>96.5</v>
      </c>
      <c r="P122" s="3">
        <f t="shared" si="37"/>
        <v>96.5</v>
      </c>
      <c r="Q122">
        <v>30</v>
      </c>
      <c r="R122">
        <v>2657</v>
      </c>
      <c r="S122">
        <f t="shared" si="29"/>
        <v>1</v>
      </c>
      <c r="T122" s="3">
        <f t="shared" si="30"/>
        <v>88.566666666666663</v>
      </c>
      <c r="U122" s="3">
        <f t="shared" si="38"/>
        <v>88.566666666666663</v>
      </c>
      <c r="X122">
        <f t="shared" si="31"/>
        <v>0</v>
      </c>
      <c r="Y122" s="3">
        <f t="shared" si="32"/>
        <v>10000</v>
      </c>
      <c r="Z122" s="3" t="e">
        <f t="shared" si="39"/>
        <v>#DIV/0!</v>
      </c>
      <c r="AA122" s="3"/>
      <c r="AB122">
        <v>30</v>
      </c>
    </row>
    <row r="123" spans="4:28" x14ac:dyDescent="0.25">
      <c r="D123">
        <f t="shared" si="23"/>
        <v>0</v>
      </c>
      <c r="E123" s="3">
        <f t="shared" si="24"/>
        <v>10000</v>
      </c>
      <c r="F123" s="3" t="str">
        <f t="shared" si="35"/>
        <v/>
      </c>
      <c r="I123">
        <f t="shared" si="25"/>
        <v>0</v>
      </c>
      <c r="J123" s="3">
        <f t="shared" si="26"/>
        <v>10000</v>
      </c>
      <c r="K123" s="3" t="e">
        <f t="shared" si="36"/>
        <v>#DIV/0!</v>
      </c>
      <c r="L123">
        <v>30</v>
      </c>
      <c r="M123">
        <v>2875</v>
      </c>
      <c r="N123">
        <f t="shared" si="27"/>
        <v>1</v>
      </c>
      <c r="O123" s="3">
        <f t="shared" si="28"/>
        <v>95.833333333333329</v>
      </c>
      <c r="P123" s="3">
        <f t="shared" si="37"/>
        <v>95.833333333333329</v>
      </c>
      <c r="Q123">
        <v>30</v>
      </c>
      <c r="R123">
        <v>2741</v>
      </c>
      <c r="S123">
        <f t="shared" si="29"/>
        <v>1</v>
      </c>
      <c r="T123" s="3">
        <f t="shared" si="30"/>
        <v>91.36666666666666</v>
      </c>
      <c r="U123" s="3">
        <f t="shared" si="38"/>
        <v>91.36666666666666</v>
      </c>
      <c r="X123">
        <f t="shared" si="31"/>
        <v>0</v>
      </c>
      <c r="Y123" s="3">
        <f t="shared" si="32"/>
        <v>10000</v>
      </c>
      <c r="Z123" s="3" t="e">
        <f t="shared" si="39"/>
        <v>#DIV/0!</v>
      </c>
      <c r="AA123" s="3"/>
      <c r="AB123">
        <v>30</v>
      </c>
    </row>
    <row r="124" spans="4:28" x14ac:dyDescent="0.25">
      <c r="D124">
        <f t="shared" si="23"/>
        <v>0</v>
      </c>
      <c r="E124" s="3">
        <f t="shared" si="24"/>
        <v>10000</v>
      </c>
      <c r="F124" s="3" t="str">
        <f t="shared" si="35"/>
        <v/>
      </c>
      <c r="I124">
        <f t="shared" si="25"/>
        <v>0</v>
      </c>
      <c r="J124" s="3">
        <f t="shared" si="26"/>
        <v>10000</v>
      </c>
      <c r="K124" s="3" t="e">
        <f t="shared" si="36"/>
        <v>#DIV/0!</v>
      </c>
      <c r="L124">
        <v>30</v>
      </c>
      <c r="M124">
        <v>2773</v>
      </c>
      <c r="N124">
        <f t="shared" si="27"/>
        <v>1</v>
      </c>
      <c r="O124" s="3">
        <f t="shared" si="28"/>
        <v>92.433333333333337</v>
      </c>
      <c r="P124" s="3">
        <f t="shared" si="37"/>
        <v>92.433333333333337</v>
      </c>
      <c r="Q124">
        <v>30</v>
      </c>
      <c r="R124">
        <v>2705</v>
      </c>
      <c r="S124">
        <f t="shared" si="29"/>
        <v>1</v>
      </c>
      <c r="T124" s="3">
        <f t="shared" si="30"/>
        <v>90.166666666666671</v>
      </c>
      <c r="U124" s="3">
        <f t="shared" si="38"/>
        <v>90.166666666666671</v>
      </c>
      <c r="X124">
        <f t="shared" si="31"/>
        <v>0</v>
      </c>
      <c r="Y124" s="3">
        <f t="shared" si="32"/>
        <v>10000</v>
      </c>
      <c r="Z124" s="3" t="e">
        <f t="shared" si="39"/>
        <v>#DIV/0!</v>
      </c>
      <c r="AA124" s="3"/>
      <c r="AB124">
        <v>30</v>
      </c>
    </row>
    <row r="125" spans="4:28" x14ac:dyDescent="0.25">
      <c r="D125">
        <f t="shared" si="23"/>
        <v>0</v>
      </c>
      <c r="E125" s="3">
        <f t="shared" si="24"/>
        <v>10000</v>
      </c>
      <c r="F125" s="3" t="str">
        <f t="shared" si="35"/>
        <v/>
      </c>
      <c r="I125">
        <f t="shared" si="25"/>
        <v>0</v>
      </c>
      <c r="J125" s="3">
        <f t="shared" si="26"/>
        <v>10000</v>
      </c>
      <c r="K125" s="3" t="e">
        <f t="shared" si="36"/>
        <v>#DIV/0!</v>
      </c>
      <c r="L125">
        <v>30</v>
      </c>
      <c r="M125">
        <v>2760</v>
      </c>
      <c r="N125">
        <f t="shared" si="27"/>
        <v>1</v>
      </c>
      <c r="O125" s="3">
        <f t="shared" si="28"/>
        <v>92</v>
      </c>
      <c r="P125" s="3">
        <f t="shared" si="37"/>
        <v>92</v>
      </c>
      <c r="Q125">
        <v>30</v>
      </c>
      <c r="R125">
        <v>2722</v>
      </c>
      <c r="S125">
        <f t="shared" si="29"/>
        <v>1</v>
      </c>
      <c r="T125" s="3">
        <f t="shared" si="30"/>
        <v>90.733333333333334</v>
      </c>
      <c r="U125" s="3">
        <f t="shared" si="38"/>
        <v>90.733333333333334</v>
      </c>
      <c r="X125">
        <f t="shared" si="31"/>
        <v>0</v>
      </c>
      <c r="Y125" s="3">
        <f t="shared" si="32"/>
        <v>10000</v>
      </c>
      <c r="Z125" s="3" t="e">
        <f t="shared" si="39"/>
        <v>#DIV/0!</v>
      </c>
      <c r="AA125" s="3"/>
      <c r="AB125">
        <v>30</v>
      </c>
    </row>
    <row r="126" spans="4:28" x14ac:dyDescent="0.25">
      <c r="D126">
        <f t="shared" si="23"/>
        <v>0</v>
      </c>
      <c r="E126" s="3">
        <f t="shared" si="24"/>
        <v>10000</v>
      </c>
      <c r="F126" s="3" t="str">
        <f t="shared" si="35"/>
        <v/>
      </c>
      <c r="I126">
        <f t="shared" si="25"/>
        <v>0</v>
      </c>
      <c r="J126" s="3">
        <f t="shared" si="26"/>
        <v>10000</v>
      </c>
      <c r="K126" s="3" t="e">
        <f t="shared" si="36"/>
        <v>#DIV/0!</v>
      </c>
      <c r="L126">
        <v>30</v>
      </c>
      <c r="M126">
        <v>2927</v>
      </c>
      <c r="N126">
        <f t="shared" si="27"/>
        <v>1</v>
      </c>
      <c r="O126" s="3">
        <f t="shared" si="28"/>
        <v>97.566666666666663</v>
      </c>
      <c r="P126" s="3">
        <f t="shared" si="37"/>
        <v>97.566666666666663</v>
      </c>
      <c r="Q126">
        <v>30</v>
      </c>
      <c r="R126">
        <v>2719</v>
      </c>
      <c r="S126">
        <f t="shared" si="29"/>
        <v>1</v>
      </c>
      <c r="T126" s="3">
        <f t="shared" si="30"/>
        <v>90.63333333333334</v>
      </c>
      <c r="U126" s="3">
        <f t="shared" si="38"/>
        <v>90.63333333333334</v>
      </c>
      <c r="X126">
        <f t="shared" si="31"/>
        <v>0</v>
      </c>
      <c r="Y126" s="3">
        <f t="shared" si="32"/>
        <v>10000</v>
      </c>
      <c r="Z126" s="3" t="e">
        <f t="shared" si="39"/>
        <v>#DIV/0!</v>
      </c>
      <c r="AA126" s="3"/>
      <c r="AB126">
        <v>30</v>
      </c>
    </row>
    <row r="127" spans="4:28" x14ac:dyDescent="0.25">
      <c r="D127">
        <f t="shared" si="23"/>
        <v>0</v>
      </c>
      <c r="E127" s="3">
        <f t="shared" si="24"/>
        <v>10000</v>
      </c>
      <c r="F127" s="3" t="str">
        <f t="shared" si="35"/>
        <v/>
      </c>
      <c r="I127">
        <f t="shared" si="25"/>
        <v>0</v>
      </c>
      <c r="J127" s="3">
        <f t="shared" si="26"/>
        <v>10000</v>
      </c>
      <c r="K127" s="3" t="e">
        <f t="shared" si="36"/>
        <v>#DIV/0!</v>
      </c>
      <c r="L127">
        <v>30</v>
      </c>
      <c r="M127">
        <v>2764</v>
      </c>
      <c r="N127">
        <f t="shared" si="27"/>
        <v>1</v>
      </c>
      <c r="O127" s="3">
        <f t="shared" si="28"/>
        <v>92.13333333333334</v>
      </c>
      <c r="P127" s="3">
        <f t="shared" si="37"/>
        <v>92.13333333333334</v>
      </c>
      <c r="Q127">
        <v>30</v>
      </c>
      <c r="R127">
        <v>2734</v>
      </c>
      <c r="S127">
        <f t="shared" si="29"/>
        <v>1</v>
      </c>
      <c r="T127" s="3">
        <f t="shared" si="30"/>
        <v>91.13333333333334</v>
      </c>
      <c r="U127" s="3">
        <f t="shared" si="38"/>
        <v>91.13333333333334</v>
      </c>
      <c r="X127">
        <f t="shared" si="31"/>
        <v>0</v>
      </c>
      <c r="Y127" s="3">
        <f t="shared" si="32"/>
        <v>10000</v>
      </c>
      <c r="Z127" s="3" t="e">
        <f t="shared" si="39"/>
        <v>#DIV/0!</v>
      </c>
      <c r="AA127" s="3"/>
      <c r="AB127">
        <v>30</v>
      </c>
    </row>
    <row r="128" spans="4:28" x14ac:dyDescent="0.25">
      <c r="D128">
        <f t="shared" si="23"/>
        <v>0</v>
      </c>
      <c r="E128" s="3">
        <f t="shared" si="24"/>
        <v>10000</v>
      </c>
      <c r="F128" s="3" t="str">
        <f t="shared" si="35"/>
        <v/>
      </c>
      <c r="I128">
        <f t="shared" si="25"/>
        <v>0</v>
      </c>
      <c r="J128" s="3">
        <f t="shared" si="26"/>
        <v>10000</v>
      </c>
      <c r="K128" s="3" t="e">
        <f t="shared" si="36"/>
        <v>#DIV/0!</v>
      </c>
      <c r="L128">
        <v>30</v>
      </c>
      <c r="M128">
        <v>2885</v>
      </c>
      <c r="N128">
        <f t="shared" si="27"/>
        <v>1</v>
      </c>
      <c r="O128" s="3">
        <f t="shared" si="28"/>
        <v>96.166666666666671</v>
      </c>
      <c r="P128" s="3">
        <f t="shared" si="37"/>
        <v>96.166666666666671</v>
      </c>
      <c r="Q128">
        <v>30</v>
      </c>
      <c r="R128">
        <v>2614</v>
      </c>
      <c r="S128">
        <f t="shared" si="29"/>
        <v>1</v>
      </c>
      <c r="T128" s="3">
        <f t="shared" si="30"/>
        <v>87.13333333333334</v>
      </c>
      <c r="U128" s="3">
        <f t="shared" si="38"/>
        <v>87.13333333333334</v>
      </c>
      <c r="X128">
        <f t="shared" si="31"/>
        <v>0</v>
      </c>
      <c r="Y128" s="3">
        <f t="shared" si="32"/>
        <v>10000</v>
      </c>
      <c r="Z128" s="3" t="e">
        <f t="shared" si="39"/>
        <v>#DIV/0!</v>
      </c>
      <c r="AA128" s="3"/>
      <c r="AB128">
        <v>30</v>
      </c>
    </row>
    <row r="129" spans="4:28" x14ac:dyDescent="0.25">
      <c r="D129">
        <f t="shared" si="23"/>
        <v>0</v>
      </c>
      <c r="E129" s="3">
        <f t="shared" si="24"/>
        <v>10000</v>
      </c>
      <c r="F129" s="3" t="str">
        <f t="shared" si="35"/>
        <v/>
      </c>
      <c r="I129">
        <f t="shared" si="25"/>
        <v>0</v>
      </c>
      <c r="J129" s="3">
        <f t="shared" si="26"/>
        <v>10000</v>
      </c>
      <c r="K129" s="3" t="e">
        <f t="shared" si="36"/>
        <v>#DIV/0!</v>
      </c>
      <c r="L129">
        <v>30</v>
      </c>
      <c r="M129">
        <v>2689</v>
      </c>
      <c r="N129">
        <f t="shared" si="27"/>
        <v>1</v>
      </c>
      <c r="O129" s="3">
        <f t="shared" si="28"/>
        <v>89.63333333333334</v>
      </c>
      <c r="P129" s="3">
        <f t="shared" si="37"/>
        <v>89.63333333333334</v>
      </c>
      <c r="Q129">
        <v>30</v>
      </c>
      <c r="R129">
        <v>2857</v>
      </c>
      <c r="S129">
        <f t="shared" si="29"/>
        <v>1</v>
      </c>
      <c r="T129" s="3">
        <f t="shared" si="30"/>
        <v>95.233333333333334</v>
      </c>
      <c r="U129" s="3">
        <f t="shared" si="38"/>
        <v>95.233333333333334</v>
      </c>
      <c r="X129">
        <f t="shared" si="31"/>
        <v>0</v>
      </c>
      <c r="Y129" s="3">
        <f t="shared" si="32"/>
        <v>10000</v>
      </c>
      <c r="Z129" s="3" t="e">
        <f t="shared" si="39"/>
        <v>#DIV/0!</v>
      </c>
      <c r="AA129" s="3"/>
      <c r="AB129">
        <v>30</v>
      </c>
    </row>
    <row r="130" spans="4:28" x14ac:dyDescent="0.25">
      <c r="D130">
        <f t="shared" si="23"/>
        <v>0</v>
      </c>
      <c r="E130" s="3">
        <f t="shared" si="24"/>
        <v>10000</v>
      </c>
      <c r="F130" s="3" t="str">
        <f t="shared" ref="F130:F161" si="40">IF(B130=R130,C130/B130,"")</f>
        <v/>
      </c>
      <c r="I130">
        <f t="shared" si="25"/>
        <v>0</v>
      </c>
      <c r="J130" s="3">
        <f t="shared" si="26"/>
        <v>10000</v>
      </c>
      <c r="K130" s="3" t="e">
        <f t="shared" ref="K130:K161" si="41">IF(G130=W130,H130/G130,"")</f>
        <v>#DIV/0!</v>
      </c>
      <c r="L130">
        <v>30</v>
      </c>
      <c r="M130">
        <v>2696</v>
      </c>
      <c r="N130">
        <f t="shared" si="27"/>
        <v>1</v>
      </c>
      <c r="O130" s="3">
        <f t="shared" si="28"/>
        <v>89.86666666666666</v>
      </c>
      <c r="P130" s="3">
        <f t="shared" ref="P130:P161" si="42">IF(L130=AB130,M130/L130,"")</f>
        <v>89.86666666666666</v>
      </c>
      <c r="Q130">
        <v>30</v>
      </c>
      <c r="R130">
        <v>2769</v>
      </c>
      <c r="S130">
        <f t="shared" si="29"/>
        <v>1</v>
      </c>
      <c r="T130" s="3">
        <f t="shared" si="30"/>
        <v>92.3</v>
      </c>
      <c r="U130" s="3">
        <f t="shared" ref="U130:U161" si="43">IF(Q130=AB130,R130/Q130,"")</f>
        <v>92.3</v>
      </c>
      <c r="X130">
        <f t="shared" si="31"/>
        <v>0</v>
      </c>
      <c r="Y130" s="3">
        <f t="shared" si="32"/>
        <v>10000</v>
      </c>
      <c r="Z130" s="3" t="e">
        <f t="shared" si="39"/>
        <v>#DIV/0!</v>
      </c>
      <c r="AA130" s="3"/>
      <c r="AB130">
        <v>30</v>
      </c>
    </row>
    <row r="131" spans="4:28" x14ac:dyDescent="0.25">
      <c r="D131">
        <f t="shared" ref="D131:D194" si="44">B131/AB131</f>
        <v>0</v>
      </c>
      <c r="E131" s="3">
        <f t="shared" ref="E131:E194" si="45">IF(D131=0,10000,C131/D131)</f>
        <v>10000</v>
      </c>
      <c r="F131" s="3" t="str">
        <f t="shared" si="40"/>
        <v/>
      </c>
      <c r="I131">
        <f t="shared" ref="I131:I194" si="46">G131/AB131</f>
        <v>0</v>
      </c>
      <c r="J131" s="3">
        <f t="shared" ref="J131:J194" si="47">IF(I131=0,10000,H131/I131)</f>
        <v>10000</v>
      </c>
      <c r="K131" s="3" t="e">
        <f t="shared" si="41"/>
        <v>#DIV/0!</v>
      </c>
      <c r="L131">
        <v>30</v>
      </c>
      <c r="M131">
        <v>2951</v>
      </c>
      <c r="N131">
        <f t="shared" ref="N131:N194" si="48">L131/AB131</f>
        <v>1</v>
      </c>
      <c r="O131" s="3">
        <f t="shared" ref="O131:O194" si="49">IF(N131=0,10000,M131/(N131*AB131))</f>
        <v>98.36666666666666</v>
      </c>
      <c r="P131" s="3">
        <f t="shared" si="42"/>
        <v>98.36666666666666</v>
      </c>
      <c r="Q131">
        <v>30</v>
      </c>
      <c r="R131">
        <v>2718</v>
      </c>
      <c r="S131">
        <f t="shared" ref="S131:S194" si="50">Q131/AB131</f>
        <v>1</v>
      </c>
      <c r="T131" s="3">
        <f t="shared" ref="T131:T194" si="51">IF(S131=0,10000,R131/(S131*AB131))</f>
        <v>90.6</v>
      </c>
      <c r="U131" s="3">
        <f t="shared" si="43"/>
        <v>90.6</v>
      </c>
      <c r="X131">
        <f t="shared" ref="X131:X194" si="52">V131/AB131</f>
        <v>0</v>
      </c>
      <c r="Y131" s="3">
        <f t="shared" ref="Y131:Y194" si="53">IF(X131=0,10000,W131/X131)</f>
        <v>10000</v>
      </c>
      <c r="Z131" s="3" t="e">
        <f t="shared" si="39"/>
        <v>#DIV/0!</v>
      </c>
      <c r="AA131" s="3"/>
      <c r="AB131">
        <v>30</v>
      </c>
    </row>
    <row r="132" spans="4:28" x14ac:dyDescent="0.25">
      <c r="D132">
        <f t="shared" si="44"/>
        <v>0</v>
      </c>
      <c r="E132" s="3">
        <f t="shared" si="45"/>
        <v>10000</v>
      </c>
      <c r="F132" s="3" t="str">
        <f t="shared" si="40"/>
        <v/>
      </c>
      <c r="I132">
        <f t="shared" si="46"/>
        <v>0</v>
      </c>
      <c r="J132" s="3">
        <f t="shared" si="47"/>
        <v>10000</v>
      </c>
      <c r="K132" s="3" t="e">
        <f t="shared" si="41"/>
        <v>#DIV/0!</v>
      </c>
      <c r="L132">
        <v>30</v>
      </c>
      <c r="M132">
        <v>2692</v>
      </c>
      <c r="N132">
        <f t="shared" si="48"/>
        <v>1</v>
      </c>
      <c r="O132" s="3">
        <f t="shared" si="49"/>
        <v>89.733333333333334</v>
      </c>
      <c r="P132" s="3">
        <f t="shared" si="42"/>
        <v>89.733333333333334</v>
      </c>
      <c r="Q132">
        <v>30</v>
      </c>
      <c r="R132">
        <v>2819</v>
      </c>
      <c r="S132">
        <f t="shared" si="50"/>
        <v>1</v>
      </c>
      <c r="T132" s="3">
        <f t="shared" si="51"/>
        <v>93.966666666666669</v>
      </c>
      <c r="U132" s="3">
        <f t="shared" si="43"/>
        <v>93.966666666666669</v>
      </c>
      <c r="X132">
        <f t="shared" si="52"/>
        <v>0</v>
      </c>
      <c r="Y132" s="3">
        <f t="shared" si="53"/>
        <v>10000</v>
      </c>
      <c r="Z132" s="3" t="e">
        <f t="shared" si="39"/>
        <v>#DIV/0!</v>
      </c>
      <c r="AA132" s="3"/>
      <c r="AB132">
        <v>30</v>
      </c>
    </row>
    <row r="133" spans="4:28" x14ac:dyDescent="0.25">
      <c r="D133">
        <f t="shared" si="44"/>
        <v>0</v>
      </c>
      <c r="E133" s="3">
        <f t="shared" si="45"/>
        <v>10000</v>
      </c>
      <c r="F133" s="3" t="str">
        <f t="shared" si="40"/>
        <v/>
      </c>
      <c r="I133">
        <f t="shared" si="46"/>
        <v>0</v>
      </c>
      <c r="J133" s="3">
        <f t="shared" si="47"/>
        <v>10000</v>
      </c>
      <c r="K133" s="3" t="e">
        <f t="shared" si="41"/>
        <v>#DIV/0!</v>
      </c>
      <c r="L133">
        <v>30</v>
      </c>
      <c r="M133">
        <v>2826</v>
      </c>
      <c r="N133">
        <f t="shared" si="48"/>
        <v>1</v>
      </c>
      <c r="O133" s="3">
        <f t="shared" si="49"/>
        <v>94.2</v>
      </c>
      <c r="P133" s="3">
        <f t="shared" si="42"/>
        <v>94.2</v>
      </c>
      <c r="Q133">
        <v>30</v>
      </c>
      <c r="R133">
        <v>2694</v>
      </c>
      <c r="S133">
        <f t="shared" si="50"/>
        <v>1</v>
      </c>
      <c r="T133" s="3">
        <f t="shared" si="51"/>
        <v>89.8</v>
      </c>
      <c r="U133" s="3">
        <f t="shared" si="43"/>
        <v>89.8</v>
      </c>
      <c r="X133">
        <f t="shared" si="52"/>
        <v>0</v>
      </c>
      <c r="Y133" s="3">
        <f t="shared" si="53"/>
        <v>10000</v>
      </c>
      <c r="Z133" s="3" t="e">
        <f t="shared" si="39"/>
        <v>#DIV/0!</v>
      </c>
      <c r="AA133" s="3"/>
      <c r="AB133">
        <v>30</v>
      </c>
    </row>
    <row r="134" spans="4:28" x14ac:dyDescent="0.25">
      <c r="D134">
        <f t="shared" si="44"/>
        <v>0</v>
      </c>
      <c r="E134" s="3">
        <f t="shared" si="45"/>
        <v>10000</v>
      </c>
      <c r="F134" s="3" t="str">
        <f t="shared" si="40"/>
        <v/>
      </c>
      <c r="I134">
        <f t="shared" si="46"/>
        <v>0</v>
      </c>
      <c r="J134" s="3">
        <f t="shared" si="47"/>
        <v>10000</v>
      </c>
      <c r="K134" s="3" t="e">
        <f t="shared" si="41"/>
        <v>#DIV/0!</v>
      </c>
      <c r="L134">
        <v>30</v>
      </c>
      <c r="M134">
        <v>2760</v>
      </c>
      <c r="N134">
        <f t="shared" si="48"/>
        <v>1</v>
      </c>
      <c r="O134" s="3">
        <f t="shared" si="49"/>
        <v>92</v>
      </c>
      <c r="P134" s="3">
        <f t="shared" si="42"/>
        <v>92</v>
      </c>
      <c r="Q134">
        <v>30</v>
      </c>
      <c r="R134">
        <v>2880</v>
      </c>
      <c r="S134">
        <f t="shared" si="50"/>
        <v>1</v>
      </c>
      <c r="T134" s="3">
        <f t="shared" si="51"/>
        <v>96</v>
      </c>
      <c r="U134" s="3">
        <f t="shared" si="43"/>
        <v>96</v>
      </c>
      <c r="X134">
        <f t="shared" si="52"/>
        <v>0</v>
      </c>
      <c r="Y134" s="3">
        <f t="shared" si="53"/>
        <v>10000</v>
      </c>
      <c r="Z134" s="3" t="e">
        <f t="shared" si="39"/>
        <v>#DIV/0!</v>
      </c>
      <c r="AA134" s="3"/>
      <c r="AB134">
        <v>30</v>
      </c>
    </row>
    <row r="135" spans="4:28" x14ac:dyDescent="0.25">
      <c r="D135">
        <f t="shared" si="44"/>
        <v>0</v>
      </c>
      <c r="E135" s="3">
        <f t="shared" si="45"/>
        <v>10000</v>
      </c>
      <c r="F135" s="3" t="str">
        <f t="shared" si="40"/>
        <v/>
      </c>
      <c r="I135">
        <f t="shared" si="46"/>
        <v>0</v>
      </c>
      <c r="J135" s="3">
        <f t="shared" si="47"/>
        <v>10000</v>
      </c>
      <c r="K135" s="3" t="e">
        <f t="shared" si="41"/>
        <v>#DIV/0!</v>
      </c>
      <c r="L135">
        <v>30</v>
      </c>
      <c r="M135">
        <v>2785</v>
      </c>
      <c r="N135">
        <f t="shared" si="48"/>
        <v>1</v>
      </c>
      <c r="O135" s="3">
        <f t="shared" si="49"/>
        <v>92.833333333333329</v>
      </c>
      <c r="P135" s="3">
        <f t="shared" si="42"/>
        <v>92.833333333333329</v>
      </c>
      <c r="Q135">
        <v>30</v>
      </c>
      <c r="R135">
        <v>2694</v>
      </c>
      <c r="S135">
        <f t="shared" si="50"/>
        <v>1</v>
      </c>
      <c r="T135" s="3">
        <f t="shared" si="51"/>
        <v>89.8</v>
      </c>
      <c r="U135" s="3">
        <f t="shared" si="43"/>
        <v>89.8</v>
      </c>
      <c r="X135">
        <f t="shared" si="52"/>
        <v>0</v>
      </c>
      <c r="Y135" s="3">
        <f t="shared" si="53"/>
        <v>10000</v>
      </c>
      <c r="Z135" s="3" t="e">
        <f t="shared" si="39"/>
        <v>#DIV/0!</v>
      </c>
      <c r="AA135" s="3"/>
      <c r="AB135">
        <v>30</v>
      </c>
    </row>
    <row r="136" spans="4:28" x14ac:dyDescent="0.25">
      <c r="D136">
        <f t="shared" si="44"/>
        <v>0</v>
      </c>
      <c r="E136" s="3">
        <f t="shared" si="45"/>
        <v>10000</v>
      </c>
      <c r="F136" s="3" t="str">
        <f t="shared" si="40"/>
        <v/>
      </c>
      <c r="I136">
        <f t="shared" si="46"/>
        <v>0</v>
      </c>
      <c r="J136" s="3">
        <f t="shared" si="47"/>
        <v>10000</v>
      </c>
      <c r="K136" s="3" t="e">
        <f t="shared" si="41"/>
        <v>#DIV/0!</v>
      </c>
      <c r="L136">
        <v>30</v>
      </c>
      <c r="M136">
        <v>2841</v>
      </c>
      <c r="N136">
        <f t="shared" si="48"/>
        <v>1</v>
      </c>
      <c r="O136" s="3">
        <f t="shared" si="49"/>
        <v>94.7</v>
      </c>
      <c r="P136" s="3">
        <f t="shared" si="42"/>
        <v>94.7</v>
      </c>
      <c r="Q136">
        <v>30</v>
      </c>
      <c r="R136">
        <v>2799</v>
      </c>
      <c r="S136">
        <f t="shared" si="50"/>
        <v>1</v>
      </c>
      <c r="T136" s="3">
        <f t="shared" si="51"/>
        <v>93.3</v>
      </c>
      <c r="U136" s="3">
        <f t="shared" si="43"/>
        <v>93.3</v>
      </c>
      <c r="X136">
        <f t="shared" si="52"/>
        <v>0</v>
      </c>
      <c r="Y136" s="3">
        <f t="shared" si="53"/>
        <v>10000</v>
      </c>
      <c r="Z136" s="3" t="e">
        <f t="shared" si="39"/>
        <v>#DIV/0!</v>
      </c>
      <c r="AA136" s="3"/>
      <c r="AB136">
        <v>30</v>
      </c>
    </row>
    <row r="137" spans="4:28" x14ac:dyDescent="0.25">
      <c r="D137">
        <f t="shared" si="44"/>
        <v>0</v>
      </c>
      <c r="E137" s="3">
        <f t="shared" si="45"/>
        <v>10000</v>
      </c>
      <c r="F137" s="3" t="str">
        <f t="shared" si="40"/>
        <v/>
      </c>
      <c r="I137">
        <f t="shared" si="46"/>
        <v>0</v>
      </c>
      <c r="J137" s="3">
        <f t="shared" si="47"/>
        <v>10000</v>
      </c>
      <c r="K137" s="3" t="e">
        <f t="shared" si="41"/>
        <v>#DIV/0!</v>
      </c>
      <c r="L137">
        <v>30</v>
      </c>
      <c r="M137">
        <v>2917</v>
      </c>
      <c r="N137">
        <f t="shared" si="48"/>
        <v>1</v>
      </c>
      <c r="O137" s="3">
        <f t="shared" si="49"/>
        <v>97.233333333333334</v>
      </c>
      <c r="P137" s="3">
        <f t="shared" si="42"/>
        <v>97.233333333333334</v>
      </c>
      <c r="Q137">
        <v>30</v>
      </c>
      <c r="R137">
        <v>2704</v>
      </c>
      <c r="S137">
        <f t="shared" si="50"/>
        <v>1</v>
      </c>
      <c r="T137" s="3">
        <f t="shared" si="51"/>
        <v>90.13333333333334</v>
      </c>
      <c r="U137" s="3">
        <f t="shared" si="43"/>
        <v>90.13333333333334</v>
      </c>
      <c r="X137">
        <f t="shared" si="52"/>
        <v>0</v>
      </c>
      <c r="Y137" s="3">
        <f t="shared" si="53"/>
        <v>10000</v>
      </c>
      <c r="Z137" s="3" t="e">
        <f t="shared" si="39"/>
        <v>#DIV/0!</v>
      </c>
      <c r="AA137" s="3"/>
      <c r="AB137">
        <v>30</v>
      </c>
    </row>
    <row r="138" spans="4:28" x14ac:dyDescent="0.25">
      <c r="D138">
        <f t="shared" si="44"/>
        <v>0</v>
      </c>
      <c r="E138" s="3">
        <f t="shared" si="45"/>
        <v>10000</v>
      </c>
      <c r="F138" s="3" t="str">
        <f t="shared" si="40"/>
        <v/>
      </c>
      <c r="I138">
        <f t="shared" si="46"/>
        <v>0</v>
      </c>
      <c r="J138" s="3">
        <f t="shared" si="47"/>
        <v>10000</v>
      </c>
      <c r="K138" s="3" t="e">
        <f t="shared" si="41"/>
        <v>#DIV/0!</v>
      </c>
      <c r="L138">
        <v>30</v>
      </c>
      <c r="M138">
        <v>2756</v>
      </c>
      <c r="N138">
        <f t="shared" si="48"/>
        <v>1</v>
      </c>
      <c r="O138" s="3">
        <f t="shared" si="49"/>
        <v>91.86666666666666</v>
      </c>
      <c r="P138" s="3">
        <f t="shared" si="42"/>
        <v>91.86666666666666</v>
      </c>
      <c r="Q138">
        <v>30</v>
      </c>
      <c r="R138">
        <v>2751</v>
      </c>
      <c r="S138">
        <f t="shared" si="50"/>
        <v>1</v>
      </c>
      <c r="T138" s="3">
        <f t="shared" si="51"/>
        <v>91.7</v>
      </c>
      <c r="U138" s="3">
        <f t="shared" si="43"/>
        <v>91.7</v>
      </c>
      <c r="X138">
        <f t="shared" si="52"/>
        <v>0</v>
      </c>
      <c r="Y138" s="3">
        <f t="shared" si="53"/>
        <v>10000</v>
      </c>
      <c r="Z138" s="3" t="e">
        <f t="shared" si="39"/>
        <v>#DIV/0!</v>
      </c>
      <c r="AA138" s="3"/>
      <c r="AB138">
        <v>30</v>
      </c>
    </row>
    <row r="139" spans="4:28" x14ac:dyDescent="0.25">
      <c r="D139">
        <f t="shared" si="44"/>
        <v>0</v>
      </c>
      <c r="E139" s="3">
        <f t="shared" si="45"/>
        <v>10000</v>
      </c>
      <c r="F139" s="3" t="str">
        <f t="shared" si="40"/>
        <v/>
      </c>
      <c r="I139">
        <f t="shared" si="46"/>
        <v>0</v>
      </c>
      <c r="J139" s="3">
        <f t="shared" si="47"/>
        <v>10000</v>
      </c>
      <c r="K139" s="3" t="e">
        <f t="shared" si="41"/>
        <v>#DIV/0!</v>
      </c>
      <c r="L139">
        <v>30</v>
      </c>
      <c r="M139">
        <v>2745</v>
      </c>
      <c r="N139">
        <f t="shared" si="48"/>
        <v>1</v>
      </c>
      <c r="O139" s="3">
        <f t="shared" si="49"/>
        <v>91.5</v>
      </c>
      <c r="P139" s="3">
        <f t="shared" si="42"/>
        <v>91.5</v>
      </c>
      <c r="Q139">
        <v>30</v>
      </c>
      <c r="R139">
        <v>2765</v>
      </c>
      <c r="S139">
        <f t="shared" si="50"/>
        <v>1</v>
      </c>
      <c r="T139" s="3">
        <f t="shared" si="51"/>
        <v>92.166666666666671</v>
      </c>
      <c r="U139" s="3">
        <f t="shared" si="43"/>
        <v>92.166666666666671</v>
      </c>
      <c r="X139">
        <f t="shared" si="52"/>
        <v>0</v>
      </c>
      <c r="Y139" s="3">
        <f t="shared" si="53"/>
        <v>10000</v>
      </c>
      <c r="Z139" s="3" t="e">
        <f t="shared" si="39"/>
        <v>#DIV/0!</v>
      </c>
      <c r="AA139" s="3"/>
      <c r="AB139">
        <v>30</v>
      </c>
    </row>
    <row r="140" spans="4:28" x14ac:dyDescent="0.25">
      <c r="D140">
        <f t="shared" si="44"/>
        <v>0</v>
      </c>
      <c r="E140" s="3">
        <f t="shared" si="45"/>
        <v>10000</v>
      </c>
      <c r="F140" s="3" t="str">
        <f t="shared" si="40"/>
        <v/>
      </c>
      <c r="I140">
        <f t="shared" si="46"/>
        <v>0</v>
      </c>
      <c r="J140" s="3">
        <f t="shared" si="47"/>
        <v>10000</v>
      </c>
      <c r="K140" s="3" t="e">
        <f t="shared" si="41"/>
        <v>#DIV/0!</v>
      </c>
      <c r="L140">
        <v>30</v>
      </c>
      <c r="M140">
        <v>2836</v>
      </c>
      <c r="N140">
        <f t="shared" si="48"/>
        <v>1</v>
      </c>
      <c r="O140" s="3">
        <f t="shared" si="49"/>
        <v>94.533333333333331</v>
      </c>
      <c r="P140" s="3">
        <f t="shared" si="42"/>
        <v>94.533333333333331</v>
      </c>
      <c r="Q140">
        <v>30</v>
      </c>
      <c r="R140">
        <v>2768</v>
      </c>
      <c r="S140">
        <f t="shared" si="50"/>
        <v>1</v>
      </c>
      <c r="T140" s="3">
        <f t="shared" si="51"/>
        <v>92.266666666666666</v>
      </c>
      <c r="U140" s="3">
        <f t="shared" si="43"/>
        <v>92.266666666666666</v>
      </c>
      <c r="X140">
        <f t="shared" si="52"/>
        <v>0</v>
      </c>
      <c r="Y140" s="3">
        <f t="shared" si="53"/>
        <v>10000</v>
      </c>
      <c r="Z140" s="3" t="e">
        <f t="shared" si="39"/>
        <v>#DIV/0!</v>
      </c>
      <c r="AA140" s="3"/>
      <c r="AB140">
        <v>30</v>
      </c>
    </row>
    <row r="141" spans="4:28" x14ac:dyDescent="0.25">
      <c r="D141">
        <f t="shared" si="44"/>
        <v>0</v>
      </c>
      <c r="E141" s="3">
        <f t="shared" si="45"/>
        <v>10000</v>
      </c>
      <c r="F141" s="3" t="str">
        <f t="shared" si="40"/>
        <v/>
      </c>
      <c r="I141">
        <f t="shared" si="46"/>
        <v>0</v>
      </c>
      <c r="J141" s="3">
        <f t="shared" si="47"/>
        <v>10000</v>
      </c>
      <c r="K141" s="3" t="e">
        <f t="shared" si="41"/>
        <v>#DIV/0!</v>
      </c>
      <c r="L141">
        <v>30</v>
      </c>
      <c r="M141">
        <v>2764</v>
      </c>
      <c r="N141">
        <f t="shared" si="48"/>
        <v>1</v>
      </c>
      <c r="O141" s="3">
        <f t="shared" si="49"/>
        <v>92.13333333333334</v>
      </c>
      <c r="P141" s="3">
        <f t="shared" si="42"/>
        <v>92.13333333333334</v>
      </c>
      <c r="Q141">
        <v>30</v>
      </c>
      <c r="R141">
        <v>2885</v>
      </c>
      <c r="S141">
        <f t="shared" si="50"/>
        <v>1</v>
      </c>
      <c r="T141" s="3">
        <f t="shared" si="51"/>
        <v>96.166666666666671</v>
      </c>
      <c r="U141" s="3">
        <f t="shared" si="43"/>
        <v>96.166666666666671</v>
      </c>
      <c r="X141">
        <f t="shared" si="52"/>
        <v>0</v>
      </c>
      <c r="Y141" s="3">
        <f t="shared" si="53"/>
        <v>10000</v>
      </c>
      <c r="Z141" s="3" t="e">
        <f t="shared" si="39"/>
        <v>#DIV/0!</v>
      </c>
      <c r="AA141" s="3"/>
      <c r="AB141">
        <v>30</v>
      </c>
    </row>
    <row r="142" spans="4:28" x14ac:dyDescent="0.25">
      <c r="D142">
        <f t="shared" si="44"/>
        <v>0</v>
      </c>
      <c r="E142" s="3">
        <f t="shared" si="45"/>
        <v>10000</v>
      </c>
      <c r="F142" s="3" t="str">
        <f t="shared" si="40"/>
        <v/>
      </c>
      <c r="I142">
        <f t="shared" si="46"/>
        <v>0</v>
      </c>
      <c r="J142" s="3">
        <f t="shared" si="47"/>
        <v>10000</v>
      </c>
      <c r="K142" s="3" t="e">
        <f t="shared" si="41"/>
        <v>#DIV/0!</v>
      </c>
      <c r="L142">
        <v>30</v>
      </c>
      <c r="M142">
        <v>3270</v>
      </c>
      <c r="N142">
        <f t="shared" si="48"/>
        <v>1</v>
      </c>
      <c r="O142" s="3">
        <f t="shared" si="49"/>
        <v>109</v>
      </c>
      <c r="P142" s="3">
        <f t="shared" si="42"/>
        <v>109</v>
      </c>
      <c r="Q142">
        <v>30</v>
      </c>
      <c r="R142">
        <v>3108</v>
      </c>
      <c r="S142">
        <f t="shared" si="50"/>
        <v>1</v>
      </c>
      <c r="T142" s="3">
        <f t="shared" si="51"/>
        <v>103.6</v>
      </c>
      <c r="U142" s="3">
        <f t="shared" si="43"/>
        <v>103.6</v>
      </c>
      <c r="X142">
        <f t="shared" si="52"/>
        <v>0</v>
      </c>
      <c r="Y142" s="3">
        <f t="shared" si="53"/>
        <v>10000</v>
      </c>
      <c r="Z142" s="3" t="e">
        <f t="shared" si="39"/>
        <v>#DIV/0!</v>
      </c>
      <c r="AA142" s="3"/>
      <c r="AB142">
        <v>30</v>
      </c>
    </row>
    <row r="143" spans="4:28" x14ac:dyDescent="0.25">
      <c r="D143">
        <f t="shared" si="44"/>
        <v>0</v>
      </c>
      <c r="E143" s="3">
        <f t="shared" si="45"/>
        <v>10000</v>
      </c>
      <c r="F143" s="3" t="str">
        <f t="shared" si="40"/>
        <v/>
      </c>
      <c r="I143">
        <f t="shared" si="46"/>
        <v>0</v>
      </c>
      <c r="J143" s="3">
        <f t="shared" si="47"/>
        <v>10000</v>
      </c>
      <c r="K143" s="3" t="e">
        <f t="shared" si="41"/>
        <v>#DIV/0!</v>
      </c>
      <c r="L143">
        <v>30</v>
      </c>
      <c r="M143">
        <v>3343</v>
      </c>
      <c r="N143">
        <f t="shared" si="48"/>
        <v>1</v>
      </c>
      <c r="O143" s="3">
        <f t="shared" si="49"/>
        <v>111.43333333333334</v>
      </c>
      <c r="P143" s="3">
        <f t="shared" si="42"/>
        <v>111.43333333333334</v>
      </c>
      <c r="Q143">
        <v>30</v>
      </c>
      <c r="R143">
        <v>3008</v>
      </c>
      <c r="S143">
        <f t="shared" si="50"/>
        <v>1</v>
      </c>
      <c r="T143" s="3">
        <f t="shared" si="51"/>
        <v>100.26666666666667</v>
      </c>
      <c r="U143" s="3">
        <f t="shared" si="43"/>
        <v>100.26666666666667</v>
      </c>
      <c r="X143">
        <f t="shared" si="52"/>
        <v>0</v>
      </c>
      <c r="Y143" s="3">
        <f t="shared" si="53"/>
        <v>10000</v>
      </c>
      <c r="Z143" s="3" t="e">
        <f t="shared" si="39"/>
        <v>#DIV/0!</v>
      </c>
      <c r="AA143" s="3"/>
      <c r="AB143">
        <v>30</v>
      </c>
    </row>
    <row r="144" spans="4:28" x14ac:dyDescent="0.25">
      <c r="D144">
        <f t="shared" si="44"/>
        <v>0</v>
      </c>
      <c r="E144" s="3">
        <f t="shared" si="45"/>
        <v>10000</v>
      </c>
      <c r="F144" s="3" t="str">
        <f t="shared" si="40"/>
        <v/>
      </c>
      <c r="I144">
        <f t="shared" si="46"/>
        <v>0</v>
      </c>
      <c r="J144" s="3">
        <f t="shared" si="47"/>
        <v>10000</v>
      </c>
      <c r="K144" s="3" t="e">
        <f t="shared" si="41"/>
        <v>#DIV/0!</v>
      </c>
      <c r="L144">
        <v>30</v>
      </c>
      <c r="M144">
        <v>3095</v>
      </c>
      <c r="N144">
        <f t="shared" si="48"/>
        <v>1</v>
      </c>
      <c r="O144" s="3">
        <f t="shared" si="49"/>
        <v>103.16666666666667</v>
      </c>
      <c r="P144" s="3">
        <f t="shared" si="42"/>
        <v>103.16666666666667</v>
      </c>
      <c r="Q144">
        <v>30</v>
      </c>
      <c r="R144">
        <v>3132</v>
      </c>
      <c r="S144">
        <f t="shared" si="50"/>
        <v>1</v>
      </c>
      <c r="T144" s="3">
        <f t="shared" si="51"/>
        <v>104.4</v>
      </c>
      <c r="U144" s="3">
        <f t="shared" si="43"/>
        <v>104.4</v>
      </c>
      <c r="X144">
        <f t="shared" si="52"/>
        <v>0</v>
      </c>
      <c r="Y144" s="3">
        <f t="shared" si="53"/>
        <v>10000</v>
      </c>
      <c r="Z144" s="3" t="e">
        <f t="shared" si="39"/>
        <v>#DIV/0!</v>
      </c>
      <c r="AA144" s="3"/>
      <c r="AB144">
        <v>30</v>
      </c>
    </row>
    <row r="145" spans="4:28" x14ac:dyDescent="0.25">
      <c r="D145">
        <f t="shared" si="44"/>
        <v>0</v>
      </c>
      <c r="E145" s="3">
        <f t="shared" si="45"/>
        <v>10000</v>
      </c>
      <c r="F145" s="3" t="str">
        <f t="shared" si="40"/>
        <v/>
      </c>
      <c r="I145">
        <f t="shared" si="46"/>
        <v>0</v>
      </c>
      <c r="J145" s="3">
        <f t="shared" si="47"/>
        <v>10000</v>
      </c>
      <c r="K145" s="3" t="e">
        <f t="shared" si="41"/>
        <v>#DIV/0!</v>
      </c>
      <c r="L145">
        <v>30</v>
      </c>
      <c r="M145">
        <v>3288</v>
      </c>
      <c r="N145">
        <f t="shared" si="48"/>
        <v>1</v>
      </c>
      <c r="O145" s="3">
        <f t="shared" si="49"/>
        <v>109.6</v>
      </c>
      <c r="P145" s="3">
        <f t="shared" si="42"/>
        <v>109.6</v>
      </c>
      <c r="Q145">
        <v>30</v>
      </c>
      <c r="R145">
        <v>3191</v>
      </c>
      <c r="S145">
        <f t="shared" si="50"/>
        <v>1</v>
      </c>
      <c r="T145" s="3">
        <f t="shared" si="51"/>
        <v>106.36666666666666</v>
      </c>
      <c r="U145" s="3">
        <f t="shared" si="43"/>
        <v>106.36666666666666</v>
      </c>
      <c r="X145">
        <f t="shared" si="52"/>
        <v>0</v>
      </c>
      <c r="Y145" s="3">
        <f t="shared" si="53"/>
        <v>10000</v>
      </c>
      <c r="Z145" s="3" t="e">
        <f t="shared" si="39"/>
        <v>#DIV/0!</v>
      </c>
      <c r="AA145" s="3"/>
      <c r="AB145">
        <v>30</v>
      </c>
    </row>
    <row r="146" spans="4:28" x14ac:dyDescent="0.25">
      <c r="D146">
        <f t="shared" si="44"/>
        <v>0</v>
      </c>
      <c r="E146" s="3">
        <f t="shared" si="45"/>
        <v>10000</v>
      </c>
      <c r="F146" s="3" t="str">
        <f t="shared" si="40"/>
        <v/>
      </c>
      <c r="I146">
        <f t="shared" si="46"/>
        <v>0</v>
      </c>
      <c r="J146" s="3">
        <f t="shared" si="47"/>
        <v>10000</v>
      </c>
      <c r="K146" s="3" t="e">
        <f t="shared" si="41"/>
        <v>#DIV/0!</v>
      </c>
      <c r="L146">
        <v>28</v>
      </c>
      <c r="M146">
        <v>3208</v>
      </c>
      <c r="N146">
        <f t="shared" si="48"/>
        <v>0.93333333333333335</v>
      </c>
      <c r="O146" s="3">
        <f t="shared" si="49"/>
        <v>114.57142857142857</v>
      </c>
      <c r="P146" s="3" t="str">
        <f t="shared" si="42"/>
        <v/>
      </c>
      <c r="Q146">
        <v>30</v>
      </c>
      <c r="R146">
        <v>2992</v>
      </c>
      <c r="S146">
        <f t="shared" si="50"/>
        <v>1</v>
      </c>
      <c r="T146" s="3">
        <f t="shared" si="51"/>
        <v>99.733333333333334</v>
      </c>
      <c r="U146" s="3">
        <f t="shared" si="43"/>
        <v>99.733333333333334</v>
      </c>
      <c r="X146">
        <f t="shared" si="52"/>
        <v>0</v>
      </c>
      <c r="Y146" s="3">
        <f t="shared" si="53"/>
        <v>10000</v>
      </c>
      <c r="Z146" s="3" t="e">
        <f t="shared" si="39"/>
        <v>#DIV/0!</v>
      </c>
      <c r="AA146" s="3"/>
      <c r="AB146">
        <v>30</v>
      </c>
    </row>
    <row r="147" spans="4:28" x14ac:dyDescent="0.25">
      <c r="D147">
        <f t="shared" si="44"/>
        <v>0</v>
      </c>
      <c r="E147" s="3">
        <f t="shared" si="45"/>
        <v>10000</v>
      </c>
      <c r="F147" s="3" t="str">
        <f t="shared" si="40"/>
        <v/>
      </c>
      <c r="I147">
        <f t="shared" si="46"/>
        <v>0</v>
      </c>
      <c r="J147" s="3">
        <f t="shared" si="47"/>
        <v>10000</v>
      </c>
      <c r="K147" s="3" t="e">
        <f t="shared" si="41"/>
        <v>#DIV/0!</v>
      </c>
      <c r="L147">
        <v>30</v>
      </c>
      <c r="M147">
        <v>3091</v>
      </c>
      <c r="N147">
        <f t="shared" si="48"/>
        <v>1</v>
      </c>
      <c r="O147" s="3">
        <f t="shared" si="49"/>
        <v>103.03333333333333</v>
      </c>
      <c r="P147" s="3">
        <f t="shared" si="42"/>
        <v>103.03333333333333</v>
      </c>
      <c r="Q147">
        <v>30</v>
      </c>
      <c r="R147">
        <v>3091</v>
      </c>
      <c r="S147">
        <f t="shared" si="50"/>
        <v>1</v>
      </c>
      <c r="T147" s="3">
        <f t="shared" si="51"/>
        <v>103.03333333333333</v>
      </c>
      <c r="U147" s="3">
        <f t="shared" si="43"/>
        <v>103.03333333333333</v>
      </c>
      <c r="X147">
        <f t="shared" si="52"/>
        <v>0</v>
      </c>
      <c r="Y147" s="3">
        <f t="shared" si="53"/>
        <v>10000</v>
      </c>
      <c r="Z147" s="3" t="e">
        <f t="shared" si="39"/>
        <v>#DIV/0!</v>
      </c>
      <c r="AA147" s="3"/>
      <c r="AB147">
        <v>30</v>
      </c>
    </row>
    <row r="148" spans="4:28" x14ac:dyDescent="0.25">
      <c r="D148">
        <f t="shared" si="44"/>
        <v>0</v>
      </c>
      <c r="E148" s="3">
        <f t="shared" si="45"/>
        <v>10000</v>
      </c>
      <c r="F148" s="3" t="str">
        <f t="shared" si="40"/>
        <v/>
      </c>
      <c r="I148">
        <f t="shared" si="46"/>
        <v>0</v>
      </c>
      <c r="J148" s="3">
        <f t="shared" si="47"/>
        <v>10000</v>
      </c>
      <c r="K148" s="3" t="e">
        <f t="shared" si="41"/>
        <v>#DIV/0!</v>
      </c>
      <c r="L148">
        <v>30</v>
      </c>
      <c r="M148">
        <v>3195</v>
      </c>
      <c r="N148">
        <f t="shared" si="48"/>
        <v>1</v>
      </c>
      <c r="O148" s="3">
        <f t="shared" si="49"/>
        <v>106.5</v>
      </c>
      <c r="P148" s="3">
        <f t="shared" si="42"/>
        <v>106.5</v>
      </c>
      <c r="Q148">
        <v>30</v>
      </c>
      <c r="R148">
        <v>3268</v>
      </c>
      <c r="S148">
        <f t="shared" si="50"/>
        <v>1</v>
      </c>
      <c r="T148" s="3">
        <f t="shared" si="51"/>
        <v>108.93333333333334</v>
      </c>
      <c r="U148" s="3">
        <f t="shared" si="43"/>
        <v>108.93333333333334</v>
      </c>
      <c r="X148">
        <f t="shared" si="52"/>
        <v>0</v>
      </c>
      <c r="Y148" s="3">
        <f t="shared" si="53"/>
        <v>10000</v>
      </c>
      <c r="Z148" s="3" t="e">
        <f t="shared" si="39"/>
        <v>#DIV/0!</v>
      </c>
      <c r="AA148" s="3"/>
      <c r="AB148">
        <v>30</v>
      </c>
    </row>
    <row r="149" spans="4:28" x14ac:dyDescent="0.25">
      <c r="D149">
        <f t="shared" si="44"/>
        <v>0</v>
      </c>
      <c r="E149" s="3">
        <f t="shared" si="45"/>
        <v>10000</v>
      </c>
      <c r="F149" s="3" t="str">
        <f t="shared" si="40"/>
        <v/>
      </c>
      <c r="I149">
        <f t="shared" si="46"/>
        <v>0</v>
      </c>
      <c r="J149" s="3">
        <f t="shared" si="47"/>
        <v>10000</v>
      </c>
      <c r="K149" s="3" t="e">
        <f t="shared" si="41"/>
        <v>#DIV/0!</v>
      </c>
      <c r="L149">
        <v>30</v>
      </c>
      <c r="M149">
        <v>3250</v>
      </c>
      <c r="N149">
        <f t="shared" si="48"/>
        <v>1</v>
      </c>
      <c r="O149" s="3">
        <f t="shared" si="49"/>
        <v>108.33333333333333</v>
      </c>
      <c r="P149" s="3">
        <f t="shared" si="42"/>
        <v>108.33333333333333</v>
      </c>
      <c r="Q149">
        <v>30</v>
      </c>
      <c r="R149">
        <v>3182</v>
      </c>
      <c r="S149">
        <f t="shared" si="50"/>
        <v>1</v>
      </c>
      <c r="T149" s="3">
        <f t="shared" si="51"/>
        <v>106.06666666666666</v>
      </c>
      <c r="U149" s="3">
        <f t="shared" si="43"/>
        <v>106.06666666666666</v>
      </c>
      <c r="X149">
        <f t="shared" si="52"/>
        <v>0</v>
      </c>
      <c r="Y149" s="3">
        <f t="shared" si="53"/>
        <v>10000</v>
      </c>
      <c r="Z149" s="3" t="e">
        <f t="shared" si="39"/>
        <v>#DIV/0!</v>
      </c>
      <c r="AA149" s="3"/>
      <c r="AB149">
        <v>30</v>
      </c>
    </row>
    <row r="150" spans="4:28" x14ac:dyDescent="0.25">
      <c r="D150">
        <f t="shared" si="44"/>
        <v>0</v>
      </c>
      <c r="E150" s="3">
        <f t="shared" si="45"/>
        <v>10000</v>
      </c>
      <c r="F150" s="3" t="str">
        <f t="shared" si="40"/>
        <v/>
      </c>
      <c r="I150">
        <f t="shared" si="46"/>
        <v>0</v>
      </c>
      <c r="J150" s="3">
        <f t="shared" si="47"/>
        <v>10000</v>
      </c>
      <c r="K150" s="3" t="e">
        <f t="shared" si="41"/>
        <v>#DIV/0!</v>
      </c>
      <c r="L150">
        <v>30</v>
      </c>
      <c r="M150">
        <v>3172</v>
      </c>
      <c r="N150">
        <f t="shared" si="48"/>
        <v>1</v>
      </c>
      <c r="O150" s="3">
        <f t="shared" si="49"/>
        <v>105.73333333333333</v>
      </c>
      <c r="P150" s="3">
        <f t="shared" si="42"/>
        <v>105.73333333333333</v>
      </c>
      <c r="Q150">
        <v>30</v>
      </c>
      <c r="R150">
        <v>3022</v>
      </c>
      <c r="S150">
        <f t="shared" si="50"/>
        <v>1</v>
      </c>
      <c r="T150" s="3">
        <f t="shared" si="51"/>
        <v>100.73333333333333</v>
      </c>
      <c r="U150" s="3">
        <f t="shared" si="43"/>
        <v>100.73333333333333</v>
      </c>
      <c r="X150">
        <f t="shared" si="52"/>
        <v>0</v>
      </c>
      <c r="Y150" s="3">
        <f t="shared" si="53"/>
        <v>10000</v>
      </c>
      <c r="Z150" s="3" t="e">
        <f t="shared" si="39"/>
        <v>#DIV/0!</v>
      </c>
      <c r="AA150" s="3"/>
      <c r="AB150">
        <v>30</v>
      </c>
    </row>
    <row r="151" spans="4:28" x14ac:dyDescent="0.25">
      <c r="D151">
        <f t="shared" si="44"/>
        <v>0</v>
      </c>
      <c r="E151" s="3">
        <f t="shared" si="45"/>
        <v>10000</v>
      </c>
      <c r="F151" s="3" t="str">
        <f t="shared" si="40"/>
        <v/>
      </c>
      <c r="I151">
        <f t="shared" si="46"/>
        <v>0</v>
      </c>
      <c r="J151" s="3">
        <f t="shared" si="47"/>
        <v>10000</v>
      </c>
      <c r="K151" s="3" t="e">
        <f t="shared" si="41"/>
        <v>#DIV/0!</v>
      </c>
      <c r="L151">
        <v>30</v>
      </c>
      <c r="M151">
        <v>3183</v>
      </c>
      <c r="N151">
        <f t="shared" si="48"/>
        <v>1</v>
      </c>
      <c r="O151" s="3">
        <f t="shared" si="49"/>
        <v>106.1</v>
      </c>
      <c r="P151" s="3">
        <f t="shared" si="42"/>
        <v>106.1</v>
      </c>
      <c r="Q151">
        <v>30</v>
      </c>
      <c r="R151">
        <v>2967</v>
      </c>
      <c r="S151">
        <f t="shared" si="50"/>
        <v>1</v>
      </c>
      <c r="T151" s="3">
        <f t="shared" si="51"/>
        <v>98.9</v>
      </c>
      <c r="U151" s="3">
        <f t="shared" si="43"/>
        <v>98.9</v>
      </c>
      <c r="X151">
        <f t="shared" si="52"/>
        <v>0</v>
      </c>
      <c r="Y151" s="3">
        <f t="shared" si="53"/>
        <v>10000</v>
      </c>
      <c r="Z151" s="3" t="e">
        <f t="shared" si="39"/>
        <v>#DIV/0!</v>
      </c>
      <c r="AA151" s="3"/>
      <c r="AB151">
        <v>30</v>
      </c>
    </row>
    <row r="152" spans="4:28" x14ac:dyDescent="0.25">
      <c r="D152">
        <f t="shared" si="44"/>
        <v>0</v>
      </c>
      <c r="E152" s="3">
        <f t="shared" si="45"/>
        <v>10000</v>
      </c>
      <c r="F152" s="3" t="str">
        <f t="shared" si="40"/>
        <v/>
      </c>
      <c r="I152">
        <f t="shared" si="46"/>
        <v>0</v>
      </c>
      <c r="J152" s="3">
        <f t="shared" si="47"/>
        <v>10000</v>
      </c>
      <c r="K152" s="3" t="e">
        <f t="shared" si="41"/>
        <v>#DIV/0!</v>
      </c>
      <c r="L152">
        <v>30</v>
      </c>
      <c r="M152">
        <v>3277</v>
      </c>
      <c r="N152">
        <f t="shared" si="48"/>
        <v>1</v>
      </c>
      <c r="O152" s="3">
        <f t="shared" si="49"/>
        <v>109.23333333333333</v>
      </c>
      <c r="P152" s="3">
        <f t="shared" si="42"/>
        <v>109.23333333333333</v>
      </c>
      <c r="Q152">
        <v>30</v>
      </c>
      <c r="R152">
        <v>3095</v>
      </c>
      <c r="S152">
        <f t="shared" si="50"/>
        <v>1</v>
      </c>
      <c r="T152" s="3">
        <f t="shared" si="51"/>
        <v>103.16666666666667</v>
      </c>
      <c r="U152" s="3">
        <f t="shared" si="43"/>
        <v>103.16666666666667</v>
      </c>
      <c r="X152">
        <f t="shared" si="52"/>
        <v>0</v>
      </c>
      <c r="Y152" s="3">
        <f t="shared" si="53"/>
        <v>10000</v>
      </c>
      <c r="Z152" s="3" t="e">
        <f t="shared" si="39"/>
        <v>#DIV/0!</v>
      </c>
      <c r="AA152" s="3"/>
      <c r="AB152">
        <v>30</v>
      </c>
    </row>
    <row r="153" spans="4:28" x14ac:dyDescent="0.25">
      <c r="D153">
        <f t="shared" si="44"/>
        <v>0</v>
      </c>
      <c r="E153" s="3">
        <f t="shared" si="45"/>
        <v>10000</v>
      </c>
      <c r="F153" s="3" t="str">
        <f t="shared" si="40"/>
        <v/>
      </c>
      <c r="I153">
        <f t="shared" si="46"/>
        <v>0</v>
      </c>
      <c r="J153" s="3">
        <f t="shared" si="47"/>
        <v>10000</v>
      </c>
      <c r="K153" s="3" t="e">
        <f t="shared" si="41"/>
        <v>#DIV/0!</v>
      </c>
      <c r="L153">
        <v>30</v>
      </c>
      <c r="M153">
        <v>3359</v>
      </c>
      <c r="N153">
        <f t="shared" si="48"/>
        <v>1</v>
      </c>
      <c r="O153" s="3">
        <f t="shared" si="49"/>
        <v>111.96666666666667</v>
      </c>
      <c r="P153" s="3">
        <f t="shared" si="42"/>
        <v>111.96666666666667</v>
      </c>
      <c r="Q153">
        <v>30</v>
      </c>
      <c r="R153">
        <v>3123</v>
      </c>
      <c r="S153">
        <f t="shared" si="50"/>
        <v>1</v>
      </c>
      <c r="T153" s="3">
        <f t="shared" si="51"/>
        <v>104.1</v>
      </c>
      <c r="U153" s="3">
        <f t="shared" si="43"/>
        <v>104.1</v>
      </c>
      <c r="X153">
        <f t="shared" si="52"/>
        <v>0</v>
      </c>
      <c r="Y153" s="3">
        <f t="shared" si="53"/>
        <v>10000</v>
      </c>
      <c r="Z153" s="3" t="e">
        <f>IF(V153=AJ153,W153/V153,"")</f>
        <v>#DIV/0!</v>
      </c>
      <c r="AA153" s="3"/>
      <c r="AB153">
        <v>30</v>
      </c>
    </row>
    <row r="154" spans="4:28" x14ac:dyDescent="0.25">
      <c r="D154">
        <f t="shared" si="44"/>
        <v>0</v>
      </c>
      <c r="E154" s="3">
        <f t="shared" si="45"/>
        <v>10000</v>
      </c>
      <c r="F154" s="3" t="str">
        <f t="shared" si="40"/>
        <v/>
      </c>
      <c r="I154">
        <f t="shared" si="46"/>
        <v>0</v>
      </c>
      <c r="J154" s="3">
        <f t="shared" si="47"/>
        <v>10000</v>
      </c>
      <c r="K154" s="3" t="e">
        <f t="shared" si="41"/>
        <v>#DIV/0!</v>
      </c>
      <c r="L154">
        <v>30</v>
      </c>
      <c r="M154">
        <v>3543</v>
      </c>
      <c r="N154">
        <f t="shared" si="48"/>
        <v>1</v>
      </c>
      <c r="O154" s="3">
        <f t="shared" si="49"/>
        <v>118.1</v>
      </c>
      <c r="P154" s="3">
        <f t="shared" si="42"/>
        <v>118.1</v>
      </c>
      <c r="Q154">
        <v>30</v>
      </c>
      <c r="R154">
        <v>3217</v>
      </c>
      <c r="S154">
        <f t="shared" si="50"/>
        <v>1</v>
      </c>
      <c r="T154" s="3">
        <f t="shared" si="51"/>
        <v>107.23333333333333</v>
      </c>
      <c r="U154" s="3">
        <f t="shared" si="43"/>
        <v>107.23333333333333</v>
      </c>
      <c r="X154">
        <f t="shared" si="52"/>
        <v>0</v>
      </c>
      <c r="Y154" s="3">
        <f t="shared" si="53"/>
        <v>10000</v>
      </c>
      <c r="Z154" s="3" t="e">
        <f t="shared" si="39"/>
        <v>#DIV/0!</v>
      </c>
      <c r="AA154" s="3"/>
      <c r="AB154">
        <v>30</v>
      </c>
    </row>
    <row r="155" spans="4:28" x14ac:dyDescent="0.25">
      <c r="D155">
        <f t="shared" si="44"/>
        <v>0</v>
      </c>
      <c r="E155" s="3">
        <f t="shared" si="45"/>
        <v>10000</v>
      </c>
      <c r="F155" s="3" t="str">
        <f t="shared" si="40"/>
        <v/>
      </c>
      <c r="I155">
        <f t="shared" si="46"/>
        <v>0</v>
      </c>
      <c r="J155" s="3">
        <f t="shared" si="47"/>
        <v>10000</v>
      </c>
      <c r="K155" s="3" t="e">
        <f t="shared" si="41"/>
        <v>#DIV/0!</v>
      </c>
      <c r="L155">
        <v>30</v>
      </c>
      <c r="M155">
        <v>3108</v>
      </c>
      <c r="N155">
        <f t="shared" si="48"/>
        <v>1</v>
      </c>
      <c r="O155" s="3">
        <f t="shared" si="49"/>
        <v>103.6</v>
      </c>
      <c r="P155" s="3">
        <f t="shared" si="42"/>
        <v>103.6</v>
      </c>
      <c r="Q155">
        <v>30</v>
      </c>
      <c r="R155">
        <v>3220</v>
      </c>
      <c r="S155">
        <f t="shared" si="50"/>
        <v>1</v>
      </c>
      <c r="T155" s="3">
        <f t="shared" si="51"/>
        <v>107.33333333333333</v>
      </c>
      <c r="U155" s="3">
        <f t="shared" si="43"/>
        <v>107.33333333333333</v>
      </c>
      <c r="X155">
        <f t="shared" si="52"/>
        <v>0</v>
      </c>
      <c r="Y155" s="3">
        <f t="shared" si="53"/>
        <v>10000</v>
      </c>
      <c r="Z155" s="3" t="e">
        <f t="shared" si="39"/>
        <v>#DIV/0!</v>
      </c>
      <c r="AA155" s="3"/>
      <c r="AB155">
        <v>30</v>
      </c>
    </row>
    <row r="156" spans="4:28" x14ac:dyDescent="0.25">
      <c r="D156">
        <f t="shared" si="44"/>
        <v>0</v>
      </c>
      <c r="E156" s="3">
        <f t="shared" si="45"/>
        <v>10000</v>
      </c>
      <c r="F156" s="3" t="str">
        <f t="shared" si="40"/>
        <v/>
      </c>
      <c r="I156">
        <f t="shared" si="46"/>
        <v>0</v>
      </c>
      <c r="J156" s="3">
        <f t="shared" si="47"/>
        <v>10000</v>
      </c>
      <c r="K156" s="3" t="e">
        <f t="shared" si="41"/>
        <v>#DIV/0!</v>
      </c>
      <c r="L156">
        <v>30</v>
      </c>
      <c r="M156">
        <v>3113</v>
      </c>
      <c r="N156">
        <f t="shared" si="48"/>
        <v>1</v>
      </c>
      <c r="O156" s="3">
        <f t="shared" si="49"/>
        <v>103.76666666666667</v>
      </c>
      <c r="P156" s="3">
        <f t="shared" si="42"/>
        <v>103.76666666666667</v>
      </c>
      <c r="Q156">
        <v>30</v>
      </c>
      <c r="R156">
        <v>3094</v>
      </c>
      <c r="S156">
        <f t="shared" si="50"/>
        <v>1</v>
      </c>
      <c r="T156" s="3">
        <f t="shared" si="51"/>
        <v>103.13333333333334</v>
      </c>
      <c r="U156" s="3">
        <f t="shared" si="43"/>
        <v>103.13333333333334</v>
      </c>
      <c r="X156">
        <f t="shared" si="52"/>
        <v>0</v>
      </c>
      <c r="Y156" s="3">
        <f t="shared" si="53"/>
        <v>10000</v>
      </c>
      <c r="Z156" s="3" t="e">
        <f t="shared" si="39"/>
        <v>#DIV/0!</v>
      </c>
      <c r="AA156" s="3"/>
      <c r="AB156">
        <v>30</v>
      </c>
    </row>
    <row r="157" spans="4:28" x14ac:dyDescent="0.25">
      <c r="D157">
        <f t="shared" si="44"/>
        <v>0</v>
      </c>
      <c r="E157" s="3">
        <f t="shared" si="45"/>
        <v>10000</v>
      </c>
      <c r="F157" s="3" t="str">
        <f t="shared" si="40"/>
        <v/>
      </c>
      <c r="I157">
        <f t="shared" si="46"/>
        <v>0</v>
      </c>
      <c r="J157" s="3">
        <f t="shared" si="47"/>
        <v>10000</v>
      </c>
      <c r="K157" s="3" t="e">
        <f t="shared" si="41"/>
        <v>#DIV/0!</v>
      </c>
      <c r="L157">
        <v>30</v>
      </c>
      <c r="M157">
        <v>3307</v>
      </c>
      <c r="N157">
        <f t="shared" si="48"/>
        <v>1</v>
      </c>
      <c r="O157" s="3">
        <f t="shared" si="49"/>
        <v>110.23333333333333</v>
      </c>
      <c r="P157" s="3">
        <f t="shared" si="42"/>
        <v>110.23333333333333</v>
      </c>
      <c r="Q157">
        <v>30</v>
      </c>
      <c r="R157">
        <v>3192</v>
      </c>
      <c r="S157">
        <f t="shared" si="50"/>
        <v>1</v>
      </c>
      <c r="T157" s="3">
        <f t="shared" si="51"/>
        <v>106.4</v>
      </c>
      <c r="U157" s="3">
        <f t="shared" si="43"/>
        <v>106.4</v>
      </c>
      <c r="X157">
        <f t="shared" si="52"/>
        <v>0</v>
      </c>
      <c r="Y157" s="3">
        <f t="shared" si="53"/>
        <v>10000</v>
      </c>
      <c r="Z157" s="3" t="e">
        <f t="shared" si="39"/>
        <v>#DIV/0!</v>
      </c>
      <c r="AA157" s="3"/>
      <c r="AB157">
        <v>30</v>
      </c>
    </row>
    <row r="158" spans="4:28" x14ac:dyDescent="0.25">
      <c r="D158">
        <f t="shared" si="44"/>
        <v>0</v>
      </c>
      <c r="E158" s="3">
        <f t="shared" si="45"/>
        <v>10000</v>
      </c>
      <c r="F158" s="3" t="str">
        <f t="shared" si="40"/>
        <v/>
      </c>
      <c r="I158">
        <f t="shared" si="46"/>
        <v>0</v>
      </c>
      <c r="J158" s="3">
        <f t="shared" si="47"/>
        <v>10000</v>
      </c>
      <c r="K158" s="3" t="e">
        <f t="shared" si="41"/>
        <v>#DIV/0!</v>
      </c>
      <c r="L158">
        <v>30</v>
      </c>
      <c r="M158">
        <v>3161</v>
      </c>
      <c r="N158">
        <f t="shared" si="48"/>
        <v>1</v>
      </c>
      <c r="O158" s="3">
        <f t="shared" si="49"/>
        <v>105.36666666666666</v>
      </c>
      <c r="P158" s="3">
        <f t="shared" si="42"/>
        <v>105.36666666666666</v>
      </c>
      <c r="Q158">
        <v>30</v>
      </c>
      <c r="R158">
        <v>3104</v>
      </c>
      <c r="S158">
        <f t="shared" si="50"/>
        <v>1</v>
      </c>
      <c r="T158" s="3">
        <f t="shared" si="51"/>
        <v>103.46666666666667</v>
      </c>
      <c r="U158" s="3">
        <f t="shared" si="43"/>
        <v>103.46666666666667</v>
      </c>
      <c r="X158">
        <f t="shared" si="52"/>
        <v>0</v>
      </c>
      <c r="Y158" s="3">
        <f t="shared" si="53"/>
        <v>10000</v>
      </c>
      <c r="Z158" s="3" t="e">
        <f t="shared" si="39"/>
        <v>#DIV/0!</v>
      </c>
      <c r="AA158" s="3"/>
      <c r="AB158">
        <v>30</v>
      </c>
    </row>
    <row r="159" spans="4:28" x14ac:dyDescent="0.25">
      <c r="D159">
        <f t="shared" si="44"/>
        <v>0</v>
      </c>
      <c r="E159" s="3">
        <f t="shared" si="45"/>
        <v>10000</v>
      </c>
      <c r="F159" s="3" t="str">
        <f t="shared" si="40"/>
        <v/>
      </c>
      <c r="I159">
        <f t="shared" si="46"/>
        <v>0</v>
      </c>
      <c r="J159" s="3">
        <f t="shared" si="47"/>
        <v>10000</v>
      </c>
      <c r="K159" s="3" t="e">
        <f t="shared" si="41"/>
        <v>#DIV/0!</v>
      </c>
      <c r="L159">
        <v>30</v>
      </c>
      <c r="M159">
        <v>3110</v>
      </c>
      <c r="N159">
        <f t="shared" si="48"/>
        <v>1</v>
      </c>
      <c r="O159" s="3">
        <f t="shared" si="49"/>
        <v>103.66666666666667</v>
      </c>
      <c r="P159" s="3">
        <f t="shared" si="42"/>
        <v>103.66666666666667</v>
      </c>
      <c r="Q159">
        <v>30</v>
      </c>
      <c r="R159">
        <v>3110</v>
      </c>
      <c r="S159">
        <f t="shared" si="50"/>
        <v>1</v>
      </c>
      <c r="T159" s="3">
        <f t="shared" si="51"/>
        <v>103.66666666666667</v>
      </c>
      <c r="U159" s="3">
        <f t="shared" si="43"/>
        <v>103.66666666666667</v>
      </c>
      <c r="X159">
        <f t="shared" si="52"/>
        <v>0</v>
      </c>
      <c r="Y159" s="3">
        <f t="shared" si="53"/>
        <v>10000</v>
      </c>
      <c r="Z159" s="3" t="e">
        <f t="shared" si="39"/>
        <v>#DIV/0!</v>
      </c>
      <c r="AA159" s="3"/>
      <c r="AB159">
        <v>30</v>
      </c>
    </row>
    <row r="160" spans="4:28" x14ac:dyDescent="0.25">
      <c r="D160">
        <f t="shared" si="44"/>
        <v>0</v>
      </c>
      <c r="E160" s="3">
        <f t="shared" si="45"/>
        <v>10000</v>
      </c>
      <c r="F160" s="3" t="str">
        <f t="shared" si="40"/>
        <v/>
      </c>
      <c r="I160">
        <f t="shared" si="46"/>
        <v>0</v>
      </c>
      <c r="J160" s="3">
        <f t="shared" si="47"/>
        <v>10000</v>
      </c>
      <c r="K160" s="3" t="e">
        <f t="shared" si="41"/>
        <v>#DIV/0!</v>
      </c>
      <c r="L160">
        <v>30</v>
      </c>
      <c r="M160">
        <v>3065</v>
      </c>
      <c r="N160">
        <f t="shared" si="48"/>
        <v>1</v>
      </c>
      <c r="O160" s="3">
        <f t="shared" si="49"/>
        <v>102.16666666666667</v>
      </c>
      <c r="P160" s="3">
        <f t="shared" si="42"/>
        <v>102.16666666666667</v>
      </c>
      <c r="Q160">
        <v>30</v>
      </c>
      <c r="R160">
        <v>3244</v>
      </c>
      <c r="S160">
        <f t="shared" si="50"/>
        <v>1</v>
      </c>
      <c r="T160" s="3">
        <f t="shared" si="51"/>
        <v>108.13333333333334</v>
      </c>
      <c r="U160" s="3">
        <f t="shared" si="43"/>
        <v>108.13333333333334</v>
      </c>
      <c r="X160">
        <f t="shared" si="52"/>
        <v>0</v>
      </c>
      <c r="Y160" s="3">
        <f t="shared" si="53"/>
        <v>10000</v>
      </c>
      <c r="Z160" s="3" t="e">
        <f t="shared" si="39"/>
        <v>#DIV/0!</v>
      </c>
      <c r="AA160" s="3"/>
      <c r="AB160">
        <v>30</v>
      </c>
    </row>
    <row r="161" spans="4:28" x14ac:dyDescent="0.25">
      <c r="D161">
        <f t="shared" si="44"/>
        <v>0</v>
      </c>
      <c r="E161" s="3">
        <f t="shared" si="45"/>
        <v>10000</v>
      </c>
      <c r="F161" s="3" t="str">
        <f t="shared" si="40"/>
        <v/>
      </c>
      <c r="I161">
        <f t="shared" si="46"/>
        <v>0</v>
      </c>
      <c r="J161" s="3">
        <f t="shared" si="47"/>
        <v>10000</v>
      </c>
      <c r="K161" s="3" t="e">
        <f t="shared" si="41"/>
        <v>#DIV/0!</v>
      </c>
      <c r="L161">
        <v>30</v>
      </c>
      <c r="M161">
        <v>3038</v>
      </c>
      <c r="N161">
        <f t="shared" si="48"/>
        <v>1</v>
      </c>
      <c r="O161" s="3">
        <f t="shared" si="49"/>
        <v>101.26666666666667</v>
      </c>
      <c r="P161" s="3">
        <f t="shared" si="42"/>
        <v>101.26666666666667</v>
      </c>
      <c r="Q161">
        <v>30</v>
      </c>
      <c r="R161">
        <v>3068</v>
      </c>
      <c r="S161">
        <f t="shared" si="50"/>
        <v>1</v>
      </c>
      <c r="T161" s="3">
        <f t="shared" si="51"/>
        <v>102.26666666666667</v>
      </c>
      <c r="U161" s="3">
        <f t="shared" si="43"/>
        <v>102.26666666666667</v>
      </c>
      <c r="X161">
        <f t="shared" si="52"/>
        <v>0</v>
      </c>
      <c r="Y161" s="3">
        <f t="shared" si="53"/>
        <v>10000</v>
      </c>
      <c r="Z161" s="3" t="e">
        <f t="shared" si="39"/>
        <v>#DIV/0!</v>
      </c>
      <c r="AA161" s="3"/>
      <c r="AB161">
        <v>30</v>
      </c>
    </row>
    <row r="162" spans="4:28" x14ac:dyDescent="0.25">
      <c r="D162">
        <f t="shared" si="44"/>
        <v>0</v>
      </c>
      <c r="E162" s="3">
        <f t="shared" si="45"/>
        <v>10000</v>
      </c>
      <c r="F162" s="3" t="str">
        <f t="shared" ref="F162:F193" si="54">IF(B162=R162,C162/B162,"")</f>
        <v/>
      </c>
      <c r="I162">
        <f t="shared" si="46"/>
        <v>0</v>
      </c>
      <c r="J162" s="3">
        <f t="shared" si="47"/>
        <v>10000</v>
      </c>
      <c r="K162" s="3" t="e">
        <f t="shared" ref="K162:K193" si="55">IF(G162=W162,H162/G162,"")</f>
        <v>#DIV/0!</v>
      </c>
      <c r="L162">
        <v>17</v>
      </c>
      <c r="M162">
        <v>3075</v>
      </c>
      <c r="N162">
        <f t="shared" si="48"/>
        <v>0.56666666666666665</v>
      </c>
      <c r="O162" s="3">
        <f t="shared" si="49"/>
        <v>180.88235294117646</v>
      </c>
      <c r="P162" s="3" t="str">
        <f t="shared" ref="P162:P193" si="56">IF(L162=AB162,M162/L162,"")</f>
        <v/>
      </c>
      <c r="Q162">
        <v>30</v>
      </c>
      <c r="R162">
        <v>4732</v>
      </c>
      <c r="S162">
        <f t="shared" si="50"/>
        <v>1</v>
      </c>
      <c r="T162" s="3">
        <f t="shared" si="51"/>
        <v>157.73333333333332</v>
      </c>
      <c r="U162" s="3">
        <f t="shared" ref="U162:U193" si="57">IF(Q162=AB162,R162/Q162,"")</f>
        <v>157.73333333333332</v>
      </c>
      <c r="X162">
        <f t="shared" si="52"/>
        <v>0</v>
      </c>
      <c r="Y162" s="3">
        <f t="shared" si="53"/>
        <v>10000</v>
      </c>
      <c r="Z162" s="3" t="e">
        <f t="shared" si="39"/>
        <v>#DIV/0!</v>
      </c>
      <c r="AA162" s="3"/>
      <c r="AB162">
        <v>30</v>
      </c>
    </row>
    <row r="163" spans="4:28" x14ac:dyDescent="0.25">
      <c r="D163">
        <f t="shared" si="44"/>
        <v>0</v>
      </c>
      <c r="E163" s="3">
        <f t="shared" si="45"/>
        <v>10000</v>
      </c>
      <c r="F163" s="3" t="str">
        <f t="shared" si="54"/>
        <v/>
      </c>
      <c r="I163">
        <f t="shared" si="46"/>
        <v>0</v>
      </c>
      <c r="J163" s="3">
        <f t="shared" si="47"/>
        <v>10000</v>
      </c>
      <c r="K163" s="3" t="e">
        <f t="shared" si="55"/>
        <v>#DIV/0!</v>
      </c>
      <c r="L163">
        <v>30</v>
      </c>
      <c r="M163">
        <v>4723</v>
      </c>
      <c r="N163">
        <f t="shared" si="48"/>
        <v>1</v>
      </c>
      <c r="O163" s="3">
        <f t="shared" si="49"/>
        <v>157.43333333333334</v>
      </c>
      <c r="P163" s="3">
        <f t="shared" si="56"/>
        <v>157.43333333333334</v>
      </c>
      <c r="Q163">
        <v>30</v>
      </c>
      <c r="R163">
        <v>4698</v>
      </c>
      <c r="S163">
        <f t="shared" si="50"/>
        <v>1</v>
      </c>
      <c r="T163" s="3">
        <f t="shared" si="51"/>
        <v>156.6</v>
      </c>
      <c r="U163" s="3">
        <f t="shared" si="57"/>
        <v>156.6</v>
      </c>
      <c r="X163">
        <f t="shared" si="52"/>
        <v>0</v>
      </c>
      <c r="Y163" s="3">
        <f t="shared" si="53"/>
        <v>10000</v>
      </c>
      <c r="Z163" s="3" t="e">
        <f t="shared" si="39"/>
        <v>#DIV/0!</v>
      </c>
      <c r="AA163" s="3"/>
      <c r="AB163">
        <v>30</v>
      </c>
    </row>
    <row r="164" spans="4:28" x14ac:dyDescent="0.25">
      <c r="D164">
        <f t="shared" si="44"/>
        <v>0</v>
      </c>
      <c r="E164" s="3">
        <f t="shared" si="45"/>
        <v>10000</v>
      </c>
      <c r="F164" s="3" t="str">
        <f t="shared" si="54"/>
        <v/>
      </c>
      <c r="I164">
        <f t="shared" si="46"/>
        <v>0</v>
      </c>
      <c r="J164" s="3">
        <f t="shared" si="47"/>
        <v>10000</v>
      </c>
      <c r="K164" s="3" t="e">
        <f t="shared" si="55"/>
        <v>#DIV/0!</v>
      </c>
      <c r="L164">
        <v>3</v>
      </c>
      <c r="M164">
        <v>1182</v>
      </c>
      <c r="N164">
        <f t="shared" si="48"/>
        <v>0.1</v>
      </c>
      <c r="O164" s="3">
        <f t="shared" si="49"/>
        <v>394</v>
      </c>
      <c r="P164" s="3" t="str">
        <f t="shared" si="56"/>
        <v/>
      </c>
      <c r="Q164">
        <v>30</v>
      </c>
      <c r="R164">
        <v>4644</v>
      </c>
      <c r="S164">
        <f t="shared" si="50"/>
        <v>1</v>
      </c>
      <c r="T164" s="3">
        <f t="shared" si="51"/>
        <v>154.80000000000001</v>
      </c>
      <c r="U164" s="3">
        <f t="shared" si="57"/>
        <v>154.80000000000001</v>
      </c>
      <c r="X164">
        <f t="shared" si="52"/>
        <v>0</v>
      </c>
      <c r="Y164" s="3">
        <f t="shared" si="53"/>
        <v>10000</v>
      </c>
      <c r="Z164" s="3" t="e">
        <f t="shared" si="39"/>
        <v>#DIV/0!</v>
      </c>
      <c r="AA164" s="3"/>
      <c r="AB164">
        <v>30</v>
      </c>
    </row>
    <row r="165" spans="4:28" x14ac:dyDescent="0.25">
      <c r="D165">
        <f t="shared" si="44"/>
        <v>0</v>
      </c>
      <c r="E165" s="3">
        <f t="shared" si="45"/>
        <v>10000</v>
      </c>
      <c r="F165" s="3" t="str">
        <f t="shared" si="54"/>
        <v/>
      </c>
      <c r="I165">
        <f t="shared" si="46"/>
        <v>0</v>
      </c>
      <c r="J165" s="3">
        <f t="shared" si="47"/>
        <v>10000</v>
      </c>
      <c r="K165" s="3" t="e">
        <f t="shared" si="55"/>
        <v>#DIV/0!</v>
      </c>
      <c r="L165">
        <v>30</v>
      </c>
      <c r="M165">
        <v>5056</v>
      </c>
      <c r="N165">
        <f t="shared" si="48"/>
        <v>1</v>
      </c>
      <c r="O165" s="3">
        <f t="shared" si="49"/>
        <v>168.53333333333333</v>
      </c>
      <c r="P165" s="3">
        <f t="shared" si="56"/>
        <v>168.53333333333333</v>
      </c>
      <c r="Q165">
        <v>30</v>
      </c>
      <c r="R165">
        <v>4529</v>
      </c>
      <c r="S165">
        <f t="shared" si="50"/>
        <v>1</v>
      </c>
      <c r="T165" s="3">
        <f t="shared" si="51"/>
        <v>150.96666666666667</v>
      </c>
      <c r="U165" s="3">
        <f t="shared" si="57"/>
        <v>150.96666666666667</v>
      </c>
      <c r="X165">
        <f t="shared" si="52"/>
        <v>0</v>
      </c>
      <c r="Y165" s="3">
        <f t="shared" si="53"/>
        <v>10000</v>
      </c>
      <c r="Z165" s="3" t="e">
        <f t="shared" si="39"/>
        <v>#DIV/0!</v>
      </c>
      <c r="AA165" s="3"/>
      <c r="AB165">
        <v>30</v>
      </c>
    </row>
    <row r="166" spans="4:28" x14ac:dyDescent="0.25">
      <c r="D166">
        <f t="shared" si="44"/>
        <v>0</v>
      </c>
      <c r="E166" s="3">
        <f t="shared" si="45"/>
        <v>10000</v>
      </c>
      <c r="F166" s="3" t="str">
        <f t="shared" si="54"/>
        <v/>
      </c>
      <c r="I166">
        <f t="shared" si="46"/>
        <v>0</v>
      </c>
      <c r="J166" s="3">
        <f t="shared" si="47"/>
        <v>10000</v>
      </c>
      <c r="K166" s="3" t="e">
        <f t="shared" si="55"/>
        <v>#DIV/0!</v>
      </c>
      <c r="L166">
        <v>4</v>
      </c>
      <c r="M166">
        <v>1324</v>
      </c>
      <c r="N166">
        <f t="shared" si="48"/>
        <v>0.13333333333333333</v>
      </c>
      <c r="O166" s="3">
        <f t="shared" si="49"/>
        <v>331</v>
      </c>
      <c r="P166" s="3" t="str">
        <f t="shared" si="56"/>
        <v/>
      </c>
      <c r="Q166">
        <v>30</v>
      </c>
      <c r="R166">
        <v>4618</v>
      </c>
      <c r="S166">
        <f t="shared" si="50"/>
        <v>1</v>
      </c>
      <c r="T166" s="3">
        <f t="shared" si="51"/>
        <v>153.93333333333334</v>
      </c>
      <c r="U166" s="3">
        <f t="shared" si="57"/>
        <v>153.93333333333334</v>
      </c>
      <c r="X166">
        <f t="shared" si="52"/>
        <v>0</v>
      </c>
      <c r="Y166" s="3">
        <f t="shared" si="53"/>
        <v>10000</v>
      </c>
      <c r="Z166" s="3" t="e">
        <f t="shared" si="39"/>
        <v>#DIV/0!</v>
      </c>
      <c r="AA166" s="3"/>
      <c r="AB166">
        <v>30</v>
      </c>
    </row>
    <row r="167" spans="4:28" x14ac:dyDescent="0.25">
      <c r="D167">
        <f t="shared" si="44"/>
        <v>0</v>
      </c>
      <c r="E167" s="3">
        <f t="shared" si="45"/>
        <v>10000</v>
      </c>
      <c r="F167" s="3" t="str">
        <f t="shared" si="54"/>
        <v/>
      </c>
      <c r="I167">
        <f t="shared" si="46"/>
        <v>0</v>
      </c>
      <c r="J167" s="3">
        <f t="shared" si="47"/>
        <v>10000</v>
      </c>
      <c r="K167" s="3" t="e">
        <f t="shared" si="55"/>
        <v>#DIV/0!</v>
      </c>
      <c r="L167">
        <v>30</v>
      </c>
      <c r="M167">
        <v>4846</v>
      </c>
      <c r="N167">
        <f t="shared" si="48"/>
        <v>1</v>
      </c>
      <c r="O167" s="3">
        <f t="shared" si="49"/>
        <v>161.53333333333333</v>
      </c>
      <c r="P167" s="3">
        <f t="shared" si="56"/>
        <v>161.53333333333333</v>
      </c>
      <c r="Q167">
        <v>30</v>
      </c>
      <c r="R167">
        <v>4784</v>
      </c>
      <c r="S167">
        <f t="shared" si="50"/>
        <v>1</v>
      </c>
      <c r="T167" s="3">
        <f t="shared" si="51"/>
        <v>159.46666666666667</v>
      </c>
      <c r="U167" s="3">
        <f t="shared" si="57"/>
        <v>159.46666666666667</v>
      </c>
      <c r="X167">
        <f t="shared" si="52"/>
        <v>0</v>
      </c>
      <c r="Y167" s="3">
        <f t="shared" si="53"/>
        <v>10000</v>
      </c>
      <c r="Z167" s="3" t="e">
        <f t="shared" si="39"/>
        <v>#DIV/0!</v>
      </c>
      <c r="AA167" s="3"/>
      <c r="AB167">
        <v>30</v>
      </c>
    </row>
    <row r="168" spans="4:28" x14ac:dyDescent="0.25">
      <c r="D168">
        <f t="shared" si="44"/>
        <v>0</v>
      </c>
      <c r="E168" s="3">
        <f t="shared" si="45"/>
        <v>10000</v>
      </c>
      <c r="F168" s="3" t="str">
        <f t="shared" si="54"/>
        <v/>
      </c>
      <c r="I168">
        <f t="shared" si="46"/>
        <v>0</v>
      </c>
      <c r="J168" s="3">
        <f t="shared" si="47"/>
        <v>10000</v>
      </c>
      <c r="K168" s="3" t="e">
        <f t="shared" si="55"/>
        <v>#DIV/0!</v>
      </c>
      <c r="L168">
        <v>3</v>
      </c>
      <c r="M168">
        <v>1156</v>
      </c>
      <c r="N168">
        <f t="shared" si="48"/>
        <v>0.1</v>
      </c>
      <c r="O168" s="3">
        <f t="shared" si="49"/>
        <v>385.33333333333331</v>
      </c>
      <c r="P168" s="3" t="str">
        <f t="shared" si="56"/>
        <v/>
      </c>
      <c r="Q168">
        <v>30</v>
      </c>
      <c r="R168">
        <v>4566</v>
      </c>
      <c r="S168">
        <f t="shared" si="50"/>
        <v>1</v>
      </c>
      <c r="T168" s="3">
        <f t="shared" si="51"/>
        <v>152.19999999999999</v>
      </c>
      <c r="U168" s="3">
        <f t="shared" si="57"/>
        <v>152.19999999999999</v>
      </c>
      <c r="X168">
        <f t="shared" si="52"/>
        <v>0</v>
      </c>
      <c r="Y168" s="3">
        <f t="shared" si="53"/>
        <v>10000</v>
      </c>
      <c r="Z168" s="3" t="e">
        <f t="shared" si="39"/>
        <v>#DIV/0!</v>
      </c>
      <c r="AA168" s="3"/>
      <c r="AB168">
        <v>30</v>
      </c>
    </row>
    <row r="169" spans="4:28" x14ac:dyDescent="0.25">
      <c r="D169">
        <f t="shared" si="44"/>
        <v>0</v>
      </c>
      <c r="E169" s="3">
        <f t="shared" si="45"/>
        <v>10000</v>
      </c>
      <c r="F169" s="3" t="str">
        <f t="shared" si="54"/>
        <v/>
      </c>
      <c r="I169">
        <f t="shared" si="46"/>
        <v>0</v>
      </c>
      <c r="J169" s="3">
        <f t="shared" si="47"/>
        <v>10000</v>
      </c>
      <c r="K169" s="3" t="e">
        <f t="shared" si="55"/>
        <v>#DIV/0!</v>
      </c>
      <c r="L169">
        <v>21</v>
      </c>
      <c r="M169">
        <v>3846</v>
      </c>
      <c r="N169">
        <f t="shared" si="48"/>
        <v>0.7</v>
      </c>
      <c r="O169" s="3">
        <f t="shared" si="49"/>
        <v>183.14285714285714</v>
      </c>
      <c r="P169" s="3" t="str">
        <f t="shared" si="56"/>
        <v/>
      </c>
      <c r="Q169">
        <v>30</v>
      </c>
      <c r="R169">
        <v>4694</v>
      </c>
      <c r="S169">
        <f t="shared" si="50"/>
        <v>1</v>
      </c>
      <c r="T169" s="3">
        <f t="shared" si="51"/>
        <v>156.46666666666667</v>
      </c>
      <c r="U169" s="3">
        <f t="shared" si="57"/>
        <v>156.46666666666667</v>
      </c>
      <c r="X169">
        <f t="shared" si="52"/>
        <v>0</v>
      </c>
      <c r="Y169" s="3">
        <f t="shared" si="53"/>
        <v>10000</v>
      </c>
      <c r="Z169" s="3" t="e">
        <f t="shared" si="39"/>
        <v>#DIV/0!</v>
      </c>
      <c r="AA169" s="3"/>
      <c r="AB169">
        <v>30</v>
      </c>
    </row>
    <row r="170" spans="4:28" x14ac:dyDescent="0.25">
      <c r="D170">
        <f t="shared" si="44"/>
        <v>0</v>
      </c>
      <c r="E170" s="3">
        <f t="shared" si="45"/>
        <v>10000</v>
      </c>
      <c r="F170" s="3" t="str">
        <f t="shared" si="54"/>
        <v/>
      </c>
      <c r="I170">
        <f t="shared" si="46"/>
        <v>0</v>
      </c>
      <c r="J170" s="3">
        <f t="shared" si="47"/>
        <v>10000</v>
      </c>
      <c r="K170" s="3" t="e">
        <f t="shared" si="55"/>
        <v>#DIV/0!</v>
      </c>
      <c r="L170">
        <v>21</v>
      </c>
      <c r="M170">
        <v>4006</v>
      </c>
      <c r="N170">
        <f t="shared" si="48"/>
        <v>0.7</v>
      </c>
      <c r="O170" s="3">
        <f t="shared" si="49"/>
        <v>190.76190476190476</v>
      </c>
      <c r="P170" s="3" t="str">
        <f t="shared" si="56"/>
        <v/>
      </c>
      <c r="Q170">
        <v>30</v>
      </c>
      <c r="R170">
        <v>4714</v>
      </c>
      <c r="S170">
        <f t="shared" si="50"/>
        <v>1</v>
      </c>
      <c r="T170" s="3">
        <f t="shared" si="51"/>
        <v>157.13333333333333</v>
      </c>
      <c r="U170" s="3">
        <f t="shared" si="57"/>
        <v>157.13333333333333</v>
      </c>
      <c r="X170">
        <f t="shared" si="52"/>
        <v>0</v>
      </c>
      <c r="Y170" s="3">
        <f t="shared" si="53"/>
        <v>10000</v>
      </c>
      <c r="Z170" s="3" t="e">
        <f t="shared" si="39"/>
        <v>#DIV/0!</v>
      </c>
      <c r="AA170" s="3"/>
      <c r="AB170">
        <v>30</v>
      </c>
    </row>
    <row r="171" spans="4:28" x14ac:dyDescent="0.25">
      <c r="D171">
        <f t="shared" si="44"/>
        <v>0</v>
      </c>
      <c r="E171" s="3">
        <f t="shared" si="45"/>
        <v>10000</v>
      </c>
      <c r="F171" s="3" t="str">
        <f t="shared" si="54"/>
        <v/>
      </c>
      <c r="I171">
        <f t="shared" si="46"/>
        <v>0</v>
      </c>
      <c r="J171" s="3">
        <f t="shared" si="47"/>
        <v>10000</v>
      </c>
      <c r="K171" s="3" t="e">
        <f t="shared" si="55"/>
        <v>#DIV/0!</v>
      </c>
      <c r="L171">
        <v>26</v>
      </c>
      <c r="M171">
        <v>4609</v>
      </c>
      <c r="N171">
        <f t="shared" si="48"/>
        <v>0.8666666666666667</v>
      </c>
      <c r="O171" s="3">
        <f t="shared" si="49"/>
        <v>177.26923076923077</v>
      </c>
      <c r="P171" s="3" t="str">
        <f t="shared" si="56"/>
        <v/>
      </c>
      <c r="Q171">
        <v>30</v>
      </c>
      <c r="R171">
        <v>4844</v>
      </c>
      <c r="S171">
        <f t="shared" si="50"/>
        <v>1</v>
      </c>
      <c r="T171" s="3">
        <f t="shared" si="51"/>
        <v>161.46666666666667</v>
      </c>
      <c r="U171" s="3">
        <f t="shared" si="57"/>
        <v>161.46666666666667</v>
      </c>
      <c r="X171">
        <f t="shared" si="52"/>
        <v>0</v>
      </c>
      <c r="Y171" s="3">
        <f t="shared" si="53"/>
        <v>10000</v>
      </c>
      <c r="Z171" s="3" t="e">
        <f t="shared" si="39"/>
        <v>#DIV/0!</v>
      </c>
      <c r="AA171" s="3"/>
      <c r="AB171">
        <v>30</v>
      </c>
    </row>
    <row r="172" spans="4:28" x14ac:dyDescent="0.25">
      <c r="D172">
        <f t="shared" si="44"/>
        <v>0</v>
      </c>
      <c r="E172" s="3">
        <f t="shared" si="45"/>
        <v>10000</v>
      </c>
      <c r="F172" s="3" t="str">
        <f t="shared" si="54"/>
        <v/>
      </c>
      <c r="I172">
        <f t="shared" si="46"/>
        <v>0</v>
      </c>
      <c r="J172" s="3">
        <f t="shared" si="47"/>
        <v>10000</v>
      </c>
      <c r="K172" s="3" t="e">
        <f t="shared" si="55"/>
        <v>#DIV/0!</v>
      </c>
      <c r="L172">
        <v>30</v>
      </c>
      <c r="M172">
        <v>4949</v>
      </c>
      <c r="N172">
        <f t="shared" si="48"/>
        <v>1</v>
      </c>
      <c r="O172" s="3">
        <f t="shared" si="49"/>
        <v>164.96666666666667</v>
      </c>
      <c r="P172" s="3">
        <f t="shared" si="56"/>
        <v>164.96666666666667</v>
      </c>
      <c r="Q172">
        <v>30</v>
      </c>
      <c r="R172">
        <v>4698</v>
      </c>
      <c r="S172">
        <f t="shared" si="50"/>
        <v>1</v>
      </c>
      <c r="T172" s="3">
        <f t="shared" si="51"/>
        <v>156.6</v>
      </c>
      <c r="U172" s="3">
        <f t="shared" si="57"/>
        <v>156.6</v>
      </c>
      <c r="X172">
        <f t="shared" si="52"/>
        <v>0</v>
      </c>
      <c r="Y172" s="3">
        <f t="shared" si="53"/>
        <v>10000</v>
      </c>
      <c r="Z172" s="3" t="e">
        <f t="shared" si="39"/>
        <v>#DIV/0!</v>
      </c>
      <c r="AA172" s="3"/>
      <c r="AB172">
        <v>30</v>
      </c>
    </row>
    <row r="173" spans="4:28" x14ac:dyDescent="0.25">
      <c r="D173">
        <f t="shared" si="44"/>
        <v>0</v>
      </c>
      <c r="E173" s="3">
        <f t="shared" si="45"/>
        <v>10000</v>
      </c>
      <c r="F173" s="3" t="str">
        <f t="shared" si="54"/>
        <v/>
      </c>
      <c r="I173">
        <f t="shared" si="46"/>
        <v>0</v>
      </c>
      <c r="J173" s="3">
        <f t="shared" si="47"/>
        <v>10000</v>
      </c>
      <c r="K173" s="3" t="e">
        <f t="shared" si="55"/>
        <v>#DIV/0!</v>
      </c>
      <c r="L173">
        <v>30</v>
      </c>
      <c r="M173">
        <v>5354</v>
      </c>
      <c r="N173">
        <f t="shared" si="48"/>
        <v>1</v>
      </c>
      <c r="O173" s="3">
        <f t="shared" si="49"/>
        <v>178.46666666666667</v>
      </c>
      <c r="P173" s="3">
        <f t="shared" si="56"/>
        <v>178.46666666666667</v>
      </c>
      <c r="Q173">
        <v>30</v>
      </c>
      <c r="R173">
        <v>4939</v>
      </c>
      <c r="S173">
        <f t="shared" si="50"/>
        <v>1</v>
      </c>
      <c r="T173" s="3">
        <f t="shared" si="51"/>
        <v>164.63333333333333</v>
      </c>
      <c r="U173" s="3">
        <f t="shared" si="57"/>
        <v>164.63333333333333</v>
      </c>
      <c r="X173">
        <f t="shared" si="52"/>
        <v>0</v>
      </c>
      <c r="Y173" s="3">
        <f t="shared" si="53"/>
        <v>10000</v>
      </c>
      <c r="Z173" s="3" t="e">
        <f t="shared" si="39"/>
        <v>#DIV/0!</v>
      </c>
      <c r="AA173" s="3"/>
      <c r="AB173">
        <v>30</v>
      </c>
    </row>
    <row r="174" spans="4:28" x14ac:dyDescent="0.25">
      <c r="D174">
        <f t="shared" si="44"/>
        <v>0</v>
      </c>
      <c r="E174" s="3">
        <f t="shared" si="45"/>
        <v>10000</v>
      </c>
      <c r="F174" s="3" t="str">
        <f t="shared" si="54"/>
        <v/>
      </c>
      <c r="I174">
        <f t="shared" si="46"/>
        <v>0</v>
      </c>
      <c r="J174" s="3">
        <f t="shared" si="47"/>
        <v>10000</v>
      </c>
      <c r="K174" s="3" t="e">
        <f t="shared" si="55"/>
        <v>#DIV/0!</v>
      </c>
      <c r="L174">
        <v>30</v>
      </c>
      <c r="M174">
        <v>5094</v>
      </c>
      <c r="N174">
        <f t="shared" si="48"/>
        <v>1</v>
      </c>
      <c r="O174" s="3">
        <f t="shared" si="49"/>
        <v>169.8</v>
      </c>
      <c r="P174" s="3">
        <f t="shared" si="56"/>
        <v>169.8</v>
      </c>
      <c r="Q174">
        <v>30</v>
      </c>
      <c r="R174">
        <v>4488</v>
      </c>
      <c r="S174">
        <f t="shared" si="50"/>
        <v>1</v>
      </c>
      <c r="T174" s="3">
        <f t="shared" si="51"/>
        <v>149.6</v>
      </c>
      <c r="U174" s="3">
        <f t="shared" si="57"/>
        <v>149.6</v>
      </c>
      <c r="X174">
        <f t="shared" si="52"/>
        <v>0</v>
      </c>
      <c r="Y174" s="3">
        <f t="shared" si="53"/>
        <v>10000</v>
      </c>
      <c r="Z174" s="3" t="e">
        <f t="shared" ref="Z174:Z184" si="58">IF(V174=AJ174,W174/V174,"")</f>
        <v>#DIV/0!</v>
      </c>
      <c r="AA174" s="3"/>
      <c r="AB174">
        <v>30</v>
      </c>
    </row>
    <row r="175" spans="4:28" x14ac:dyDescent="0.25">
      <c r="D175">
        <f t="shared" si="44"/>
        <v>0</v>
      </c>
      <c r="E175" s="3">
        <f t="shared" si="45"/>
        <v>10000</v>
      </c>
      <c r="F175" s="3" t="str">
        <f t="shared" si="54"/>
        <v/>
      </c>
      <c r="I175">
        <f t="shared" si="46"/>
        <v>0</v>
      </c>
      <c r="J175" s="3">
        <f t="shared" si="47"/>
        <v>10000</v>
      </c>
      <c r="K175" s="3" t="e">
        <f t="shared" si="55"/>
        <v>#DIV/0!</v>
      </c>
      <c r="L175">
        <v>21</v>
      </c>
      <c r="M175">
        <v>3738</v>
      </c>
      <c r="N175">
        <f t="shared" si="48"/>
        <v>0.7</v>
      </c>
      <c r="O175" s="3">
        <f t="shared" si="49"/>
        <v>178</v>
      </c>
      <c r="P175" s="3" t="str">
        <f t="shared" si="56"/>
        <v/>
      </c>
      <c r="Q175">
        <v>30</v>
      </c>
      <c r="R175">
        <v>4801</v>
      </c>
      <c r="S175">
        <f t="shared" si="50"/>
        <v>1</v>
      </c>
      <c r="T175" s="3">
        <f t="shared" si="51"/>
        <v>160.03333333333333</v>
      </c>
      <c r="U175" s="3">
        <f t="shared" si="57"/>
        <v>160.03333333333333</v>
      </c>
      <c r="X175">
        <f t="shared" si="52"/>
        <v>0</v>
      </c>
      <c r="Y175" s="3">
        <f t="shared" si="53"/>
        <v>10000</v>
      </c>
      <c r="Z175" s="3" t="e">
        <f t="shared" si="58"/>
        <v>#DIV/0!</v>
      </c>
      <c r="AA175" s="3"/>
      <c r="AB175">
        <v>30</v>
      </c>
    </row>
    <row r="176" spans="4:28" x14ac:dyDescent="0.25">
      <c r="D176">
        <f t="shared" si="44"/>
        <v>0</v>
      </c>
      <c r="E176" s="3">
        <f t="shared" si="45"/>
        <v>10000</v>
      </c>
      <c r="F176" s="3" t="str">
        <f t="shared" si="54"/>
        <v/>
      </c>
      <c r="I176">
        <f t="shared" si="46"/>
        <v>0</v>
      </c>
      <c r="J176" s="3">
        <f t="shared" si="47"/>
        <v>10000</v>
      </c>
      <c r="K176" s="3" t="e">
        <f t="shared" si="55"/>
        <v>#DIV/0!</v>
      </c>
      <c r="L176">
        <v>30</v>
      </c>
      <c r="M176">
        <v>4811</v>
      </c>
      <c r="N176">
        <f t="shared" si="48"/>
        <v>1</v>
      </c>
      <c r="O176" s="3">
        <f t="shared" si="49"/>
        <v>160.36666666666667</v>
      </c>
      <c r="P176" s="3">
        <f t="shared" si="56"/>
        <v>160.36666666666667</v>
      </c>
      <c r="Q176">
        <v>30</v>
      </c>
      <c r="R176">
        <v>4502</v>
      </c>
      <c r="S176">
        <f t="shared" si="50"/>
        <v>1</v>
      </c>
      <c r="T176" s="3">
        <f t="shared" si="51"/>
        <v>150.06666666666666</v>
      </c>
      <c r="U176" s="3">
        <f t="shared" si="57"/>
        <v>150.06666666666666</v>
      </c>
      <c r="X176">
        <f t="shared" si="52"/>
        <v>0</v>
      </c>
      <c r="Y176" s="3">
        <f t="shared" si="53"/>
        <v>10000</v>
      </c>
      <c r="Z176" s="3" t="e">
        <f t="shared" si="58"/>
        <v>#DIV/0!</v>
      </c>
      <c r="AA176" s="3"/>
      <c r="AB176">
        <v>30</v>
      </c>
    </row>
    <row r="177" spans="4:29" x14ac:dyDescent="0.25">
      <c r="D177">
        <f t="shared" si="44"/>
        <v>0</v>
      </c>
      <c r="E177" s="3">
        <f t="shared" si="45"/>
        <v>10000</v>
      </c>
      <c r="F177" s="3" t="str">
        <f t="shared" si="54"/>
        <v/>
      </c>
      <c r="I177">
        <f t="shared" si="46"/>
        <v>0</v>
      </c>
      <c r="J177" s="3">
        <f t="shared" si="47"/>
        <v>10000</v>
      </c>
      <c r="K177" s="3" t="e">
        <f t="shared" si="55"/>
        <v>#DIV/0!</v>
      </c>
      <c r="L177">
        <v>5</v>
      </c>
      <c r="M177">
        <v>1461</v>
      </c>
      <c r="N177">
        <f t="shared" si="48"/>
        <v>0.16666666666666666</v>
      </c>
      <c r="O177" s="3">
        <f t="shared" si="49"/>
        <v>292.2</v>
      </c>
      <c r="P177" s="3" t="str">
        <f t="shared" si="56"/>
        <v/>
      </c>
      <c r="Q177">
        <v>30</v>
      </c>
      <c r="R177">
        <v>4479</v>
      </c>
      <c r="S177">
        <f t="shared" si="50"/>
        <v>1</v>
      </c>
      <c r="T177" s="3">
        <f t="shared" si="51"/>
        <v>149.30000000000001</v>
      </c>
      <c r="U177" s="3">
        <f t="shared" si="57"/>
        <v>149.30000000000001</v>
      </c>
      <c r="X177">
        <f t="shared" si="52"/>
        <v>0</v>
      </c>
      <c r="Y177" s="3">
        <f t="shared" si="53"/>
        <v>10000</v>
      </c>
      <c r="Z177" s="3" t="e">
        <f t="shared" si="58"/>
        <v>#DIV/0!</v>
      </c>
      <c r="AA177" s="3"/>
      <c r="AB177">
        <v>30</v>
      </c>
    </row>
    <row r="178" spans="4:29" x14ac:dyDescent="0.25">
      <c r="D178">
        <f t="shared" si="44"/>
        <v>0</v>
      </c>
      <c r="E178" s="3">
        <f t="shared" si="45"/>
        <v>10000</v>
      </c>
      <c r="F178" s="3" t="str">
        <f t="shared" si="54"/>
        <v/>
      </c>
      <c r="I178">
        <f t="shared" si="46"/>
        <v>0</v>
      </c>
      <c r="J178" s="3">
        <f t="shared" si="47"/>
        <v>10000</v>
      </c>
      <c r="K178" s="3" t="e">
        <f t="shared" si="55"/>
        <v>#DIV/0!</v>
      </c>
      <c r="L178">
        <v>30</v>
      </c>
      <c r="M178">
        <v>4960</v>
      </c>
      <c r="N178">
        <f t="shared" si="48"/>
        <v>1</v>
      </c>
      <c r="O178" s="3">
        <f t="shared" si="49"/>
        <v>165.33333333333334</v>
      </c>
      <c r="P178" s="3">
        <f t="shared" si="56"/>
        <v>165.33333333333334</v>
      </c>
      <c r="Q178">
        <v>26</v>
      </c>
      <c r="R178">
        <v>4503</v>
      </c>
      <c r="S178">
        <f t="shared" si="50"/>
        <v>0.8666666666666667</v>
      </c>
      <c r="T178" s="3">
        <f t="shared" si="51"/>
        <v>173.19230769230768</v>
      </c>
      <c r="U178" s="3" t="str">
        <f t="shared" si="57"/>
        <v/>
      </c>
      <c r="X178">
        <f t="shared" si="52"/>
        <v>0</v>
      </c>
      <c r="Y178" s="3">
        <f t="shared" si="53"/>
        <v>10000</v>
      </c>
      <c r="Z178" s="3" t="e">
        <f t="shared" si="58"/>
        <v>#DIV/0!</v>
      </c>
      <c r="AA178" s="3"/>
      <c r="AB178">
        <v>30</v>
      </c>
    </row>
    <row r="179" spans="4:29" x14ac:dyDescent="0.25">
      <c r="D179">
        <f t="shared" si="44"/>
        <v>0</v>
      </c>
      <c r="E179" s="3">
        <f t="shared" si="45"/>
        <v>10000</v>
      </c>
      <c r="F179" s="3" t="str">
        <f t="shared" si="54"/>
        <v/>
      </c>
      <c r="I179">
        <f t="shared" si="46"/>
        <v>0</v>
      </c>
      <c r="J179" s="3">
        <f t="shared" si="47"/>
        <v>10000</v>
      </c>
      <c r="K179" s="3" t="e">
        <f t="shared" si="55"/>
        <v>#DIV/0!</v>
      </c>
      <c r="L179">
        <v>30</v>
      </c>
      <c r="M179">
        <v>4774</v>
      </c>
      <c r="N179">
        <f t="shared" si="48"/>
        <v>1</v>
      </c>
      <c r="O179" s="3">
        <f t="shared" si="49"/>
        <v>159.13333333333333</v>
      </c>
      <c r="P179" s="3">
        <f t="shared" si="56"/>
        <v>159.13333333333333</v>
      </c>
      <c r="Q179">
        <v>30</v>
      </c>
      <c r="R179">
        <v>4815</v>
      </c>
      <c r="S179">
        <f t="shared" si="50"/>
        <v>1</v>
      </c>
      <c r="T179" s="3">
        <f t="shared" si="51"/>
        <v>160.5</v>
      </c>
      <c r="U179" s="3">
        <f t="shared" si="57"/>
        <v>160.5</v>
      </c>
      <c r="X179">
        <f t="shared" si="52"/>
        <v>0</v>
      </c>
      <c r="Y179" s="3">
        <f t="shared" si="53"/>
        <v>10000</v>
      </c>
      <c r="Z179" s="3" t="e">
        <f t="shared" si="58"/>
        <v>#DIV/0!</v>
      </c>
      <c r="AA179" s="3"/>
      <c r="AB179">
        <v>30</v>
      </c>
    </row>
    <row r="180" spans="4:29" x14ac:dyDescent="0.25">
      <c r="D180">
        <f t="shared" si="44"/>
        <v>0</v>
      </c>
      <c r="E180" s="3">
        <f t="shared" si="45"/>
        <v>10000</v>
      </c>
      <c r="F180" s="3" t="str">
        <f t="shared" si="54"/>
        <v/>
      </c>
      <c r="I180">
        <f t="shared" si="46"/>
        <v>0</v>
      </c>
      <c r="J180" s="3">
        <f t="shared" si="47"/>
        <v>10000</v>
      </c>
      <c r="K180" s="3" t="e">
        <f t="shared" si="55"/>
        <v>#DIV/0!</v>
      </c>
      <c r="L180">
        <v>30</v>
      </c>
      <c r="M180">
        <v>5278</v>
      </c>
      <c r="N180">
        <f t="shared" si="48"/>
        <v>1</v>
      </c>
      <c r="O180" s="3">
        <f t="shared" si="49"/>
        <v>175.93333333333334</v>
      </c>
      <c r="P180" s="3">
        <f t="shared" si="56"/>
        <v>175.93333333333334</v>
      </c>
      <c r="Q180">
        <v>30</v>
      </c>
      <c r="R180">
        <v>4901</v>
      </c>
      <c r="S180">
        <f t="shared" si="50"/>
        <v>1</v>
      </c>
      <c r="T180" s="3">
        <f t="shared" si="51"/>
        <v>163.36666666666667</v>
      </c>
      <c r="U180" s="3">
        <f t="shared" si="57"/>
        <v>163.36666666666667</v>
      </c>
      <c r="X180">
        <f t="shared" si="52"/>
        <v>0</v>
      </c>
      <c r="Y180" s="3">
        <f t="shared" si="53"/>
        <v>10000</v>
      </c>
      <c r="Z180" s="3" t="e">
        <f t="shared" si="58"/>
        <v>#DIV/0!</v>
      </c>
      <c r="AA180" s="3"/>
      <c r="AB180">
        <v>30</v>
      </c>
    </row>
    <row r="181" spans="4:29" x14ac:dyDescent="0.25">
      <c r="D181">
        <f t="shared" si="44"/>
        <v>0</v>
      </c>
      <c r="E181" s="3">
        <f t="shared" si="45"/>
        <v>10000</v>
      </c>
      <c r="F181" s="3" t="str">
        <f t="shared" si="54"/>
        <v/>
      </c>
      <c r="I181">
        <f t="shared" si="46"/>
        <v>0</v>
      </c>
      <c r="J181" s="3">
        <f t="shared" si="47"/>
        <v>10000</v>
      </c>
      <c r="K181" s="3" t="e">
        <f t="shared" si="55"/>
        <v>#DIV/0!</v>
      </c>
      <c r="L181">
        <v>30</v>
      </c>
      <c r="M181">
        <v>4656</v>
      </c>
      <c r="N181">
        <f t="shared" si="48"/>
        <v>1</v>
      </c>
      <c r="O181" s="3">
        <f t="shared" si="49"/>
        <v>155.19999999999999</v>
      </c>
      <c r="P181" s="3">
        <f t="shared" si="56"/>
        <v>155.19999999999999</v>
      </c>
      <c r="Q181">
        <v>30</v>
      </c>
      <c r="R181">
        <v>4481</v>
      </c>
      <c r="S181">
        <f t="shared" si="50"/>
        <v>1</v>
      </c>
      <c r="T181" s="3">
        <f t="shared" si="51"/>
        <v>149.36666666666667</v>
      </c>
      <c r="U181" s="3">
        <f t="shared" si="57"/>
        <v>149.36666666666667</v>
      </c>
      <c r="X181">
        <f t="shared" si="52"/>
        <v>0</v>
      </c>
      <c r="Y181" s="3">
        <f t="shared" si="53"/>
        <v>10000</v>
      </c>
      <c r="Z181" s="3" t="e">
        <f t="shared" si="58"/>
        <v>#DIV/0!</v>
      </c>
      <c r="AA181" s="3"/>
      <c r="AB181">
        <v>30</v>
      </c>
      <c r="AC181" s="1" t="s">
        <v>89</v>
      </c>
    </row>
    <row r="182" spans="4:29" x14ac:dyDescent="0.25">
      <c r="D182">
        <f t="shared" si="44"/>
        <v>0</v>
      </c>
      <c r="E182" s="3">
        <f t="shared" si="45"/>
        <v>10000</v>
      </c>
      <c r="F182" s="3" t="str">
        <f t="shared" si="54"/>
        <v/>
      </c>
      <c r="I182">
        <f t="shared" si="46"/>
        <v>0</v>
      </c>
      <c r="J182" s="3">
        <f t="shared" si="47"/>
        <v>10000</v>
      </c>
      <c r="K182" s="3" t="e">
        <f t="shared" si="55"/>
        <v>#DIV/0!</v>
      </c>
      <c r="L182">
        <v>50</v>
      </c>
      <c r="M182">
        <v>4461</v>
      </c>
      <c r="N182">
        <f t="shared" si="48"/>
        <v>1</v>
      </c>
      <c r="O182" s="3">
        <f t="shared" si="49"/>
        <v>89.22</v>
      </c>
      <c r="P182" s="3">
        <f t="shared" si="56"/>
        <v>89.22</v>
      </c>
      <c r="Q182">
        <v>50</v>
      </c>
      <c r="R182">
        <v>4287</v>
      </c>
      <c r="S182">
        <f t="shared" si="50"/>
        <v>1</v>
      </c>
      <c r="T182" s="3">
        <f t="shared" si="51"/>
        <v>85.74</v>
      </c>
      <c r="U182" s="3">
        <f t="shared" si="57"/>
        <v>85.74</v>
      </c>
      <c r="X182">
        <f t="shared" si="52"/>
        <v>0</v>
      </c>
      <c r="Y182" s="3">
        <f t="shared" si="53"/>
        <v>10000</v>
      </c>
      <c r="Z182" s="3" t="e">
        <f t="shared" si="58"/>
        <v>#DIV/0!</v>
      </c>
      <c r="AA182" s="3"/>
      <c r="AB182">
        <v>50</v>
      </c>
    </row>
    <row r="183" spans="4:29" x14ac:dyDescent="0.25">
      <c r="D183">
        <f t="shared" si="44"/>
        <v>0</v>
      </c>
      <c r="E183" s="3">
        <f t="shared" si="45"/>
        <v>10000</v>
      </c>
      <c r="F183" s="3" t="str">
        <f t="shared" si="54"/>
        <v/>
      </c>
      <c r="I183">
        <f t="shared" si="46"/>
        <v>0</v>
      </c>
      <c r="J183" s="3">
        <f t="shared" si="47"/>
        <v>10000</v>
      </c>
      <c r="K183" s="3" t="e">
        <f t="shared" si="55"/>
        <v>#DIV/0!</v>
      </c>
      <c r="L183">
        <v>50</v>
      </c>
      <c r="M183">
        <v>4202</v>
      </c>
      <c r="N183">
        <f t="shared" si="48"/>
        <v>1</v>
      </c>
      <c r="O183" s="3">
        <f t="shared" si="49"/>
        <v>84.04</v>
      </c>
      <c r="P183" s="3">
        <f t="shared" si="56"/>
        <v>84.04</v>
      </c>
      <c r="Q183">
        <v>50</v>
      </c>
      <c r="R183">
        <v>4420</v>
      </c>
      <c r="S183">
        <f t="shared" si="50"/>
        <v>1</v>
      </c>
      <c r="T183" s="3">
        <f t="shared" si="51"/>
        <v>88.4</v>
      </c>
      <c r="U183" s="3">
        <f t="shared" si="57"/>
        <v>88.4</v>
      </c>
      <c r="X183">
        <f t="shared" si="52"/>
        <v>0</v>
      </c>
      <c r="Y183" s="3">
        <f t="shared" si="53"/>
        <v>10000</v>
      </c>
      <c r="Z183" s="3" t="e">
        <f t="shared" si="58"/>
        <v>#DIV/0!</v>
      </c>
      <c r="AA183" s="3"/>
      <c r="AB183">
        <v>50</v>
      </c>
    </row>
    <row r="184" spans="4:29" x14ac:dyDescent="0.25">
      <c r="D184">
        <f t="shared" si="44"/>
        <v>0</v>
      </c>
      <c r="E184" s="3">
        <f t="shared" si="45"/>
        <v>10000</v>
      </c>
      <c r="F184" s="3" t="str">
        <f t="shared" si="54"/>
        <v/>
      </c>
      <c r="I184">
        <f t="shared" si="46"/>
        <v>0</v>
      </c>
      <c r="J184" s="3">
        <f t="shared" si="47"/>
        <v>10000</v>
      </c>
      <c r="K184" s="3" t="e">
        <f t="shared" si="55"/>
        <v>#DIV/0!</v>
      </c>
      <c r="L184">
        <v>50</v>
      </c>
      <c r="M184">
        <v>4324</v>
      </c>
      <c r="N184">
        <f t="shared" si="48"/>
        <v>1</v>
      </c>
      <c r="O184" s="3">
        <f t="shared" si="49"/>
        <v>86.48</v>
      </c>
      <c r="P184" s="3">
        <f t="shared" si="56"/>
        <v>86.48</v>
      </c>
      <c r="Q184">
        <v>50</v>
      </c>
      <c r="R184">
        <v>4086</v>
      </c>
      <c r="S184">
        <f t="shared" si="50"/>
        <v>1</v>
      </c>
      <c r="T184" s="3">
        <f t="shared" si="51"/>
        <v>81.72</v>
      </c>
      <c r="U184" s="3">
        <f t="shared" si="57"/>
        <v>81.72</v>
      </c>
      <c r="X184">
        <f t="shared" si="52"/>
        <v>0</v>
      </c>
      <c r="Y184" s="3">
        <f t="shared" si="53"/>
        <v>10000</v>
      </c>
      <c r="Z184" s="3" t="e">
        <f t="shared" si="58"/>
        <v>#DIV/0!</v>
      </c>
      <c r="AA184" s="3"/>
      <c r="AB184">
        <v>50</v>
      </c>
    </row>
    <row r="185" spans="4:29" x14ac:dyDescent="0.25">
      <c r="D185">
        <f t="shared" si="44"/>
        <v>0</v>
      </c>
      <c r="E185" s="3">
        <f t="shared" si="45"/>
        <v>10000</v>
      </c>
      <c r="F185" s="3" t="str">
        <f t="shared" si="54"/>
        <v/>
      </c>
      <c r="I185">
        <f t="shared" si="46"/>
        <v>0</v>
      </c>
      <c r="J185" s="3">
        <f t="shared" si="47"/>
        <v>10000</v>
      </c>
      <c r="K185" s="3" t="e">
        <f t="shared" si="55"/>
        <v>#DIV/0!</v>
      </c>
      <c r="L185">
        <v>50</v>
      </c>
      <c r="M185">
        <v>4111</v>
      </c>
      <c r="N185">
        <f t="shared" si="48"/>
        <v>1</v>
      </c>
      <c r="O185" s="3">
        <f t="shared" si="49"/>
        <v>82.22</v>
      </c>
      <c r="P185" s="3">
        <f t="shared" si="56"/>
        <v>82.22</v>
      </c>
      <c r="Q185">
        <v>50</v>
      </c>
      <c r="R185">
        <v>4095</v>
      </c>
      <c r="S185">
        <f t="shared" si="50"/>
        <v>1</v>
      </c>
      <c r="T185" s="3">
        <f t="shared" si="51"/>
        <v>81.900000000000006</v>
      </c>
      <c r="U185" s="3">
        <f t="shared" si="57"/>
        <v>81.900000000000006</v>
      </c>
      <c r="X185">
        <f t="shared" si="52"/>
        <v>0</v>
      </c>
      <c r="Y185" s="3">
        <f t="shared" si="53"/>
        <v>10000</v>
      </c>
      <c r="Z185" s="3" t="e">
        <f>IF(V185=AJ185,W185/V185,"")</f>
        <v>#DIV/0!</v>
      </c>
      <c r="AA185" s="3"/>
      <c r="AB185">
        <v>50</v>
      </c>
    </row>
    <row r="186" spans="4:29" x14ac:dyDescent="0.25">
      <c r="D186">
        <f t="shared" si="44"/>
        <v>0</v>
      </c>
      <c r="E186" s="3">
        <f t="shared" si="45"/>
        <v>10000</v>
      </c>
      <c r="F186" s="3" t="str">
        <f t="shared" si="54"/>
        <v/>
      </c>
      <c r="I186">
        <f t="shared" si="46"/>
        <v>0</v>
      </c>
      <c r="J186" s="3">
        <f t="shared" si="47"/>
        <v>10000</v>
      </c>
      <c r="K186" s="3" t="e">
        <f t="shared" si="55"/>
        <v>#DIV/0!</v>
      </c>
      <c r="L186">
        <v>50</v>
      </c>
      <c r="M186">
        <v>4380</v>
      </c>
      <c r="N186">
        <f t="shared" si="48"/>
        <v>1</v>
      </c>
      <c r="O186" s="3">
        <f t="shared" si="49"/>
        <v>87.6</v>
      </c>
      <c r="P186" s="3">
        <f t="shared" si="56"/>
        <v>87.6</v>
      </c>
      <c r="Q186">
        <v>50</v>
      </c>
      <c r="R186">
        <v>4307</v>
      </c>
      <c r="S186">
        <f t="shared" si="50"/>
        <v>1</v>
      </c>
      <c r="T186" s="3">
        <f t="shared" si="51"/>
        <v>86.14</v>
      </c>
      <c r="U186" s="3">
        <f t="shared" si="57"/>
        <v>86.14</v>
      </c>
      <c r="X186">
        <f t="shared" si="52"/>
        <v>0</v>
      </c>
      <c r="Y186" s="3">
        <f t="shared" si="53"/>
        <v>10000</v>
      </c>
      <c r="Z186" s="3" t="e">
        <f t="shared" ref="Z186:Z201" si="59">IF(V186=AJ186,W186/V186,"")</f>
        <v>#DIV/0!</v>
      </c>
      <c r="AA186" s="3"/>
      <c r="AB186">
        <v>50</v>
      </c>
    </row>
    <row r="187" spans="4:29" x14ac:dyDescent="0.25">
      <c r="D187">
        <f t="shared" si="44"/>
        <v>0</v>
      </c>
      <c r="E187" s="3">
        <f t="shared" si="45"/>
        <v>10000</v>
      </c>
      <c r="F187" s="3" t="str">
        <f t="shared" si="54"/>
        <v/>
      </c>
      <c r="I187">
        <f t="shared" si="46"/>
        <v>0</v>
      </c>
      <c r="J187" s="3">
        <f t="shared" si="47"/>
        <v>10000</v>
      </c>
      <c r="K187" s="3" t="e">
        <f t="shared" si="55"/>
        <v>#DIV/0!</v>
      </c>
      <c r="L187">
        <v>50</v>
      </c>
      <c r="M187">
        <v>4126</v>
      </c>
      <c r="N187">
        <f t="shared" si="48"/>
        <v>1</v>
      </c>
      <c r="O187" s="3">
        <f t="shared" si="49"/>
        <v>82.52</v>
      </c>
      <c r="P187" s="3">
        <f t="shared" si="56"/>
        <v>82.52</v>
      </c>
      <c r="Q187">
        <v>50</v>
      </c>
      <c r="R187">
        <v>4309</v>
      </c>
      <c r="S187">
        <f t="shared" si="50"/>
        <v>1</v>
      </c>
      <c r="T187" s="3">
        <f t="shared" si="51"/>
        <v>86.18</v>
      </c>
      <c r="U187" s="3">
        <f t="shared" si="57"/>
        <v>86.18</v>
      </c>
      <c r="X187">
        <f t="shared" si="52"/>
        <v>0</v>
      </c>
      <c r="Y187" s="3">
        <f t="shared" si="53"/>
        <v>10000</v>
      </c>
      <c r="Z187" s="3" t="e">
        <f t="shared" si="59"/>
        <v>#DIV/0!</v>
      </c>
      <c r="AA187" s="3"/>
      <c r="AB187">
        <v>50</v>
      </c>
    </row>
    <row r="188" spans="4:29" x14ac:dyDescent="0.25">
      <c r="D188">
        <f t="shared" si="44"/>
        <v>0</v>
      </c>
      <c r="E188" s="3">
        <f t="shared" si="45"/>
        <v>10000</v>
      </c>
      <c r="F188" s="3" t="str">
        <f t="shared" si="54"/>
        <v/>
      </c>
      <c r="I188">
        <f t="shared" si="46"/>
        <v>0</v>
      </c>
      <c r="J188" s="3">
        <f t="shared" si="47"/>
        <v>10000</v>
      </c>
      <c r="K188" s="3" t="e">
        <f t="shared" si="55"/>
        <v>#DIV/0!</v>
      </c>
      <c r="L188">
        <v>50</v>
      </c>
      <c r="M188">
        <v>4259</v>
      </c>
      <c r="N188">
        <f t="shared" si="48"/>
        <v>1</v>
      </c>
      <c r="O188" s="3">
        <f t="shared" si="49"/>
        <v>85.18</v>
      </c>
      <c r="P188" s="3">
        <f t="shared" si="56"/>
        <v>85.18</v>
      </c>
      <c r="Q188">
        <v>50</v>
      </c>
      <c r="R188">
        <v>4134</v>
      </c>
      <c r="S188">
        <f t="shared" si="50"/>
        <v>1</v>
      </c>
      <c r="T188" s="3">
        <f t="shared" si="51"/>
        <v>82.68</v>
      </c>
      <c r="U188" s="3">
        <f t="shared" si="57"/>
        <v>82.68</v>
      </c>
      <c r="X188">
        <f t="shared" si="52"/>
        <v>0</v>
      </c>
      <c r="Y188" s="3">
        <f t="shared" si="53"/>
        <v>10000</v>
      </c>
      <c r="Z188" s="3" t="e">
        <f t="shared" si="59"/>
        <v>#DIV/0!</v>
      </c>
      <c r="AA188" s="3"/>
      <c r="AB188">
        <v>50</v>
      </c>
    </row>
    <row r="189" spans="4:29" x14ac:dyDescent="0.25">
      <c r="D189">
        <f t="shared" si="44"/>
        <v>0</v>
      </c>
      <c r="E189" s="3">
        <f t="shared" si="45"/>
        <v>10000</v>
      </c>
      <c r="F189" s="3" t="str">
        <f t="shared" si="54"/>
        <v/>
      </c>
      <c r="I189">
        <f t="shared" si="46"/>
        <v>0</v>
      </c>
      <c r="J189" s="3">
        <f t="shared" si="47"/>
        <v>10000</v>
      </c>
      <c r="K189" s="3" t="e">
        <f t="shared" si="55"/>
        <v>#DIV/0!</v>
      </c>
      <c r="L189">
        <v>50</v>
      </c>
      <c r="M189">
        <v>4158</v>
      </c>
      <c r="N189">
        <f t="shared" si="48"/>
        <v>1</v>
      </c>
      <c r="O189" s="3">
        <f t="shared" si="49"/>
        <v>83.16</v>
      </c>
      <c r="P189" s="3">
        <f t="shared" si="56"/>
        <v>83.16</v>
      </c>
      <c r="Q189">
        <v>50</v>
      </c>
      <c r="R189">
        <v>4381</v>
      </c>
      <c r="S189">
        <f t="shared" si="50"/>
        <v>1</v>
      </c>
      <c r="T189" s="3">
        <f t="shared" si="51"/>
        <v>87.62</v>
      </c>
      <c r="U189" s="3">
        <f t="shared" si="57"/>
        <v>87.62</v>
      </c>
      <c r="X189">
        <f t="shared" si="52"/>
        <v>0</v>
      </c>
      <c r="Y189" s="3">
        <f t="shared" si="53"/>
        <v>10000</v>
      </c>
      <c r="Z189" s="3" t="e">
        <f t="shared" si="59"/>
        <v>#DIV/0!</v>
      </c>
      <c r="AA189" s="3"/>
      <c r="AB189">
        <v>50</v>
      </c>
    </row>
    <row r="190" spans="4:29" x14ac:dyDescent="0.25">
      <c r="D190">
        <f t="shared" si="44"/>
        <v>0</v>
      </c>
      <c r="E190" s="3">
        <f t="shared" si="45"/>
        <v>10000</v>
      </c>
      <c r="F190" s="3" t="str">
        <f t="shared" si="54"/>
        <v/>
      </c>
      <c r="I190">
        <f t="shared" si="46"/>
        <v>0</v>
      </c>
      <c r="J190" s="3">
        <f t="shared" si="47"/>
        <v>10000</v>
      </c>
      <c r="K190" s="3" t="e">
        <f t="shared" si="55"/>
        <v>#DIV/0!</v>
      </c>
      <c r="L190">
        <v>50</v>
      </c>
      <c r="M190">
        <v>4071</v>
      </c>
      <c r="N190">
        <f t="shared" si="48"/>
        <v>1</v>
      </c>
      <c r="O190" s="3">
        <f t="shared" si="49"/>
        <v>81.42</v>
      </c>
      <c r="P190" s="3">
        <f t="shared" si="56"/>
        <v>81.42</v>
      </c>
      <c r="Q190">
        <v>50</v>
      </c>
      <c r="R190">
        <v>4413</v>
      </c>
      <c r="S190">
        <f t="shared" si="50"/>
        <v>1</v>
      </c>
      <c r="T190" s="3">
        <f t="shared" si="51"/>
        <v>88.26</v>
      </c>
      <c r="U190" s="3">
        <f t="shared" si="57"/>
        <v>88.26</v>
      </c>
      <c r="X190">
        <f t="shared" si="52"/>
        <v>0</v>
      </c>
      <c r="Y190" s="3">
        <f t="shared" si="53"/>
        <v>10000</v>
      </c>
      <c r="Z190" s="3" t="e">
        <f t="shared" si="59"/>
        <v>#DIV/0!</v>
      </c>
      <c r="AA190" s="3"/>
      <c r="AB190">
        <v>50</v>
      </c>
    </row>
    <row r="191" spans="4:29" x14ac:dyDescent="0.25">
      <c r="D191">
        <f t="shared" si="44"/>
        <v>0</v>
      </c>
      <c r="E191" s="3">
        <f t="shared" si="45"/>
        <v>10000</v>
      </c>
      <c r="F191" s="3" t="str">
        <f t="shared" si="54"/>
        <v/>
      </c>
      <c r="I191">
        <f t="shared" si="46"/>
        <v>0</v>
      </c>
      <c r="J191" s="3">
        <f t="shared" si="47"/>
        <v>10000</v>
      </c>
      <c r="K191" s="3" t="e">
        <f t="shared" si="55"/>
        <v>#DIV/0!</v>
      </c>
      <c r="L191">
        <v>50</v>
      </c>
      <c r="M191">
        <v>4100</v>
      </c>
      <c r="N191">
        <f t="shared" si="48"/>
        <v>1</v>
      </c>
      <c r="O191" s="3">
        <f t="shared" si="49"/>
        <v>82</v>
      </c>
      <c r="P191" s="3">
        <f t="shared" si="56"/>
        <v>82</v>
      </c>
      <c r="Q191">
        <v>50</v>
      </c>
      <c r="R191">
        <v>4148</v>
      </c>
      <c r="S191">
        <f t="shared" si="50"/>
        <v>1</v>
      </c>
      <c r="T191" s="3">
        <f t="shared" si="51"/>
        <v>82.96</v>
      </c>
      <c r="U191" s="3">
        <f t="shared" si="57"/>
        <v>82.96</v>
      </c>
      <c r="X191">
        <f t="shared" si="52"/>
        <v>0</v>
      </c>
      <c r="Y191" s="3">
        <f t="shared" si="53"/>
        <v>10000</v>
      </c>
      <c r="Z191" s="3" t="e">
        <f t="shared" si="59"/>
        <v>#DIV/0!</v>
      </c>
      <c r="AA191" s="3"/>
      <c r="AB191">
        <v>50</v>
      </c>
    </row>
    <row r="192" spans="4:29" x14ac:dyDescent="0.25">
      <c r="D192">
        <f t="shared" si="44"/>
        <v>0</v>
      </c>
      <c r="E192" s="3">
        <f t="shared" si="45"/>
        <v>10000</v>
      </c>
      <c r="F192" s="3" t="str">
        <f t="shared" si="54"/>
        <v/>
      </c>
      <c r="I192">
        <f t="shared" si="46"/>
        <v>0</v>
      </c>
      <c r="J192" s="3">
        <f t="shared" si="47"/>
        <v>10000</v>
      </c>
      <c r="K192" s="3" t="e">
        <f t="shared" si="55"/>
        <v>#DIV/0!</v>
      </c>
      <c r="L192">
        <v>50</v>
      </c>
      <c r="M192">
        <v>4260</v>
      </c>
      <c r="N192">
        <f t="shared" si="48"/>
        <v>1</v>
      </c>
      <c r="O192" s="3">
        <f t="shared" si="49"/>
        <v>85.2</v>
      </c>
      <c r="P192" s="3">
        <f t="shared" si="56"/>
        <v>85.2</v>
      </c>
      <c r="Q192">
        <v>50</v>
      </c>
      <c r="R192">
        <v>4262</v>
      </c>
      <c r="S192">
        <f t="shared" si="50"/>
        <v>1</v>
      </c>
      <c r="T192" s="3">
        <f t="shared" si="51"/>
        <v>85.24</v>
      </c>
      <c r="U192" s="3">
        <f t="shared" si="57"/>
        <v>85.24</v>
      </c>
      <c r="X192">
        <f t="shared" si="52"/>
        <v>0</v>
      </c>
      <c r="Y192" s="3">
        <f t="shared" si="53"/>
        <v>10000</v>
      </c>
      <c r="Z192" s="3" t="e">
        <f t="shared" si="59"/>
        <v>#DIV/0!</v>
      </c>
      <c r="AA192" s="3"/>
      <c r="AB192">
        <v>50</v>
      </c>
    </row>
    <row r="193" spans="1:28" x14ac:dyDescent="0.25">
      <c r="D193">
        <f t="shared" si="44"/>
        <v>0</v>
      </c>
      <c r="E193" s="3">
        <f t="shared" si="45"/>
        <v>10000</v>
      </c>
      <c r="F193" s="3" t="str">
        <f t="shared" si="54"/>
        <v/>
      </c>
      <c r="I193">
        <f t="shared" si="46"/>
        <v>0</v>
      </c>
      <c r="J193" s="3">
        <f t="shared" si="47"/>
        <v>10000</v>
      </c>
      <c r="K193" s="3" t="e">
        <f t="shared" si="55"/>
        <v>#DIV/0!</v>
      </c>
      <c r="L193">
        <v>50</v>
      </c>
      <c r="M193">
        <v>4128</v>
      </c>
      <c r="N193">
        <f t="shared" si="48"/>
        <v>1</v>
      </c>
      <c r="O193" s="3">
        <f t="shared" si="49"/>
        <v>82.56</v>
      </c>
      <c r="P193" s="3">
        <f t="shared" si="56"/>
        <v>82.56</v>
      </c>
      <c r="Q193">
        <v>50</v>
      </c>
      <c r="R193">
        <v>4232</v>
      </c>
      <c r="S193">
        <f t="shared" si="50"/>
        <v>1</v>
      </c>
      <c r="T193" s="3">
        <f t="shared" si="51"/>
        <v>84.64</v>
      </c>
      <c r="U193" s="3">
        <f t="shared" si="57"/>
        <v>84.64</v>
      </c>
      <c r="X193">
        <f t="shared" si="52"/>
        <v>0</v>
      </c>
      <c r="Y193" s="3">
        <f t="shared" si="53"/>
        <v>10000</v>
      </c>
      <c r="Z193" s="3" t="e">
        <f t="shared" si="59"/>
        <v>#DIV/0!</v>
      </c>
      <c r="AA193" s="3"/>
      <c r="AB193">
        <v>50</v>
      </c>
    </row>
    <row r="194" spans="1:28" x14ac:dyDescent="0.25">
      <c r="D194">
        <f t="shared" si="44"/>
        <v>0</v>
      </c>
      <c r="E194" s="3">
        <f t="shared" si="45"/>
        <v>10000</v>
      </c>
      <c r="F194" s="3" t="str">
        <f t="shared" ref="F194:F201" si="60">IF(B194=R194,C194/B194,"")</f>
        <v/>
      </c>
      <c r="I194">
        <f t="shared" si="46"/>
        <v>0</v>
      </c>
      <c r="J194" s="3">
        <f t="shared" si="47"/>
        <v>10000</v>
      </c>
      <c r="K194" s="3" t="e">
        <f t="shared" ref="K194:K201" si="61">IF(G194=W194,H194/G194,"")</f>
        <v>#DIV/0!</v>
      </c>
      <c r="L194">
        <v>50</v>
      </c>
      <c r="M194">
        <v>4213</v>
      </c>
      <c r="N194">
        <f t="shared" si="48"/>
        <v>1</v>
      </c>
      <c r="O194" s="3">
        <f t="shared" si="49"/>
        <v>84.26</v>
      </c>
      <c r="P194" s="3">
        <f t="shared" ref="P194:P201" si="62">IF(L194=AB194,M194/L194,"")</f>
        <v>84.26</v>
      </c>
      <c r="Q194">
        <v>50</v>
      </c>
      <c r="R194">
        <v>4263</v>
      </c>
      <c r="S194">
        <f t="shared" si="50"/>
        <v>1</v>
      </c>
      <c r="T194" s="3">
        <f t="shared" si="51"/>
        <v>85.26</v>
      </c>
      <c r="U194" s="3">
        <f t="shared" ref="U194:U201" si="63">IF(Q194=AB194,R194/Q194,"")</f>
        <v>85.26</v>
      </c>
      <c r="X194">
        <f t="shared" si="52"/>
        <v>0</v>
      </c>
      <c r="Y194" s="3">
        <f t="shared" si="53"/>
        <v>10000</v>
      </c>
      <c r="Z194" s="3" t="e">
        <f t="shared" si="59"/>
        <v>#DIV/0!</v>
      </c>
      <c r="AA194" s="3"/>
      <c r="AB194">
        <v>50</v>
      </c>
    </row>
    <row r="195" spans="1:28" x14ac:dyDescent="0.25">
      <c r="D195">
        <f t="shared" ref="D195:D201" si="64">B195/AB195</f>
        <v>0</v>
      </c>
      <c r="E195" s="3">
        <f t="shared" ref="E195:E201" si="65">IF(D195=0,10000,C195/D195)</f>
        <v>10000</v>
      </c>
      <c r="F195" s="3" t="str">
        <f t="shared" si="60"/>
        <v/>
      </c>
      <c r="I195">
        <f t="shared" ref="I195:I201" si="66">G195/AB195</f>
        <v>0</v>
      </c>
      <c r="J195" s="3">
        <f t="shared" ref="J195:J201" si="67">IF(I195=0,10000,H195/I195)</f>
        <v>10000</v>
      </c>
      <c r="K195" s="3" t="e">
        <f t="shared" si="61"/>
        <v>#DIV/0!</v>
      </c>
      <c r="L195">
        <v>50</v>
      </c>
      <c r="M195">
        <v>4400</v>
      </c>
      <c r="N195">
        <f t="shared" ref="N195:N201" si="68">L195/AB195</f>
        <v>1</v>
      </c>
      <c r="O195" s="3">
        <f t="shared" ref="O195:O201" si="69">IF(N195=0,10000,M195/(N195*AB195))</f>
        <v>88</v>
      </c>
      <c r="P195" s="3">
        <f t="shared" si="62"/>
        <v>88</v>
      </c>
      <c r="Q195">
        <v>50</v>
      </c>
      <c r="R195">
        <v>4325</v>
      </c>
      <c r="S195">
        <f t="shared" ref="S195:S201" si="70">Q195/AB195</f>
        <v>1</v>
      </c>
      <c r="T195" s="3">
        <f t="shared" ref="T195:T201" si="71">IF(S195=0,10000,R195/(S195*AB195))</f>
        <v>86.5</v>
      </c>
      <c r="U195" s="3">
        <f t="shared" si="63"/>
        <v>86.5</v>
      </c>
      <c r="X195">
        <f t="shared" ref="X195:X201" si="72">V195/AB195</f>
        <v>0</v>
      </c>
      <c r="Y195" s="3">
        <f t="shared" ref="Y195:Y201" si="73">IF(X195=0,10000,W195/X195)</f>
        <v>10000</v>
      </c>
      <c r="Z195" s="3" t="e">
        <f t="shared" si="59"/>
        <v>#DIV/0!</v>
      </c>
      <c r="AA195" s="3"/>
      <c r="AB195">
        <v>50</v>
      </c>
    </row>
    <row r="196" spans="1:28" x14ac:dyDescent="0.25">
      <c r="D196">
        <f t="shared" si="64"/>
        <v>0</v>
      </c>
      <c r="E196" s="3">
        <f t="shared" si="65"/>
        <v>10000</v>
      </c>
      <c r="F196" s="3" t="str">
        <f t="shared" si="60"/>
        <v/>
      </c>
      <c r="I196">
        <f t="shared" si="66"/>
        <v>0</v>
      </c>
      <c r="J196" s="3">
        <f t="shared" si="67"/>
        <v>10000</v>
      </c>
      <c r="K196" s="3" t="e">
        <f t="shared" si="61"/>
        <v>#DIV/0!</v>
      </c>
      <c r="L196">
        <v>50</v>
      </c>
      <c r="M196">
        <v>4123</v>
      </c>
      <c r="N196">
        <f t="shared" si="68"/>
        <v>1</v>
      </c>
      <c r="O196" s="3">
        <f t="shared" si="69"/>
        <v>82.46</v>
      </c>
      <c r="P196" s="3">
        <f t="shared" si="62"/>
        <v>82.46</v>
      </c>
      <c r="Q196">
        <v>50</v>
      </c>
      <c r="R196">
        <v>4260</v>
      </c>
      <c r="S196">
        <f t="shared" si="70"/>
        <v>1</v>
      </c>
      <c r="T196" s="3">
        <f t="shared" si="71"/>
        <v>85.2</v>
      </c>
      <c r="U196" s="3">
        <f t="shared" si="63"/>
        <v>85.2</v>
      </c>
      <c r="X196">
        <f t="shared" si="72"/>
        <v>0</v>
      </c>
      <c r="Y196" s="3">
        <f t="shared" si="73"/>
        <v>10000</v>
      </c>
      <c r="Z196" s="3" t="e">
        <f t="shared" si="59"/>
        <v>#DIV/0!</v>
      </c>
      <c r="AA196" s="3"/>
      <c r="AB196">
        <v>50</v>
      </c>
    </row>
    <row r="197" spans="1:28" x14ac:dyDescent="0.25">
      <c r="D197">
        <f t="shared" si="64"/>
        <v>0</v>
      </c>
      <c r="E197" s="3">
        <f t="shared" si="65"/>
        <v>10000</v>
      </c>
      <c r="F197" s="3" t="str">
        <f t="shared" si="60"/>
        <v/>
      </c>
      <c r="I197">
        <f t="shared" si="66"/>
        <v>0</v>
      </c>
      <c r="J197" s="3">
        <f t="shared" si="67"/>
        <v>10000</v>
      </c>
      <c r="K197" s="3" t="e">
        <f t="shared" si="61"/>
        <v>#DIV/0!</v>
      </c>
      <c r="L197">
        <v>50</v>
      </c>
      <c r="M197">
        <v>4161</v>
      </c>
      <c r="N197">
        <f t="shared" si="68"/>
        <v>1</v>
      </c>
      <c r="O197" s="3">
        <f t="shared" si="69"/>
        <v>83.22</v>
      </c>
      <c r="P197" s="3">
        <f t="shared" si="62"/>
        <v>83.22</v>
      </c>
      <c r="Q197">
        <v>50</v>
      </c>
      <c r="R197">
        <v>4354</v>
      </c>
      <c r="S197">
        <f t="shared" si="70"/>
        <v>1</v>
      </c>
      <c r="T197" s="3">
        <f t="shared" si="71"/>
        <v>87.08</v>
      </c>
      <c r="U197" s="3">
        <f t="shared" si="63"/>
        <v>87.08</v>
      </c>
      <c r="X197">
        <f t="shared" si="72"/>
        <v>0</v>
      </c>
      <c r="Y197" s="3">
        <f t="shared" si="73"/>
        <v>10000</v>
      </c>
      <c r="Z197" s="3" t="e">
        <f t="shared" si="59"/>
        <v>#DIV/0!</v>
      </c>
      <c r="AA197" s="3"/>
      <c r="AB197">
        <v>50</v>
      </c>
    </row>
    <row r="198" spans="1:28" x14ac:dyDescent="0.25">
      <c r="D198">
        <f t="shared" si="64"/>
        <v>0</v>
      </c>
      <c r="E198" s="3">
        <f t="shared" si="65"/>
        <v>10000</v>
      </c>
      <c r="F198" s="3" t="str">
        <f t="shared" si="60"/>
        <v/>
      </c>
      <c r="I198">
        <f t="shared" si="66"/>
        <v>0</v>
      </c>
      <c r="J198" s="3">
        <f t="shared" si="67"/>
        <v>10000</v>
      </c>
      <c r="K198" s="3" t="e">
        <f t="shared" si="61"/>
        <v>#DIV/0!</v>
      </c>
      <c r="L198">
        <v>50</v>
      </c>
      <c r="M198">
        <v>4370</v>
      </c>
      <c r="N198">
        <f t="shared" si="68"/>
        <v>1</v>
      </c>
      <c r="O198" s="3">
        <f t="shared" si="69"/>
        <v>87.4</v>
      </c>
      <c r="P198" s="3">
        <f t="shared" si="62"/>
        <v>87.4</v>
      </c>
      <c r="Q198">
        <v>50</v>
      </c>
      <c r="R198">
        <v>4422</v>
      </c>
      <c r="S198">
        <f t="shared" si="70"/>
        <v>1</v>
      </c>
      <c r="T198" s="3">
        <f t="shared" si="71"/>
        <v>88.44</v>
      </c>
      <c r="U198" s="3">
        <f t="shared" si="63"/>
        <v>88.44</v>
      </c>
      <c r="X198">
        <f t="shared" si="72"/>
        <v>0</v>
      </c>
      <c r="Y198" s="3">
        <f t="shared" si="73"/>
        <v>10000</v>
      </c>
      <c r="Z198" s="3" t="e">
        <f t="shared" si="59"/>
        <v>#DIV/0!</v>
      </c>
      <c r="AA198" s="3"/>
      <c r="AB198">
        <v>50</v>
      </c>
    </row>
    <row r="199" spans="1:28" x14ac:dyDescent="0.25">
      <c r="D199">
        <f t="shared" si="64"/>
        <v>0</v>
      </c>
      <c r="E199" s="3">
        <f t="shared" si="65"/>
        <v>10000</v>
      </c>
      <c r="F199" s="3" t="str">
        <f t="shared" si="60"/>
        <v/>
      </c>
      <c r="I199">
        <f t="shared" si="66"/>
        <v>0</v>
      </c>
      <c r="J199" s="3">
        <f t="shared" si="67"/>
        <v>10000</v>
      </c>
      <c r="K199" s="3" t="e">
        <f t="shared" si="61"/>
        <v>#DIV/0!</v>
      </c>
      <c r="L199">
        <v>50</v>
      </c>
      <c r="M199">
        <v>4281</v>
      </c>
      <c r="N199">
        <f t="shared" si="68"/>
        <v>1</v>
      </c>
      <c r="O199" s="3">
        <f t="shared" si="69"/>
        <v>85.62</v>
      </c>
      <c r="P199" s="3">
        <f t="shared" si="62"/>
        <v>85.62</v>
      </c>
      <c r="Q199">
        <v>50</v>
      </c>
      <c r="R199">
        <v>4342</v>
      </c>
      <c r="S199">
        <f t="shared" si="70"/>
        <v>1</v>
      </c>
      <c r="T199" s="3">
        <f t="shared" si="71"/>
        <v>86.84</v>
      </c>
      <c r="U199" s="3">
        <f t="shared" si="63"/>
        <v>86.84</v>
      </c>
      <c r="X199">
        <f t="shared" si="72"/>
        <v>0</v>
      </c>
      <c r="Y199" s="3">
        <f t="shared" si="73"/>
        <v>10000</v>
      </c>
      <c r="Z199" s="3" t="e">
        <f t="shared" si="59"/>
        <v>#DIV/0!</v>
      </c>
      <c r="AA199" s="3"/>
      <c r="AB199">
        <v>50</v>
      </c>
    </row>
    <row r="200" spans="1:28" x14ac:dyDescent="0.25">
      <c r="D200">
        <f t="shared" si="64"/>
        <v>0</v>
      </c>
      <c r="E200" s="3">
        <f t="shared" si="65"/>
        <v>10000</v>
      </c>
      <c r="F200" s="3" t="str">
        <f t="shared" si="60"/>
        <v/>
      </c>
      <c r="I200">
        <f t="shared" si="66"/>
        <v>0</v>
      </c>
      <c r="J200" s="3">
        <f t="shared" si="67"/>
        <v>10000</v>
      </c>
      <c r="K200" s="3" t="e">
        <f t="shared" si="61"/>
        <v>#DIV/0!</v>
      </c>
      <c r="L200">
        <v>50</v>
      </c>
      <c r="M200">
        <v>4146</v>
      </c>
      <c r="N200">
        <f t="shared" si="68"/>
        <v>1</v>
      </c>
      <c r="O200" s="3">
        <f t="shared" si="69"/>
        <v>82.92</v>
      </c>
      <c r="P200" s="3">
        <f t="shared" si="62"/>
        <v>82.92</v>
      </c>
      <c r="Q200">
        <v>50</v>
      </c>
      <c r="R200">
        <v>4355</v>
      </c>
      <c r="S200">
        <f t="shared" si="70"/>
        <v>1</v>
      </c>
      <c r="T200" s="3">
        <f t="shared" si="71"/>
        <v>87.1</v>
      </c>
      <c r="U200" s="3">
        <f t="shared" si="63"/>
        <v>87.1</v>
      </c>
      <c r="X200">
        <f t="shared" si="72"/>
        <v>0</v>
      </c>
      <c r="Y200" s="3">
        <f t="shared" si="73"/>
        <v>10000</v>
      </c>
      <c r="Z200" s="3" t="e">
        <f t="shared" si="59"/>
        <v>#DIV/0!</v>
      </c>
      <c r="AA200" s="3"/>
      <c r="AB200">
        <v>50</v>
      </c>
    </row>
    <row r="201" spans="1:28" x14ac:dyDescent="0.25">
      <c r="D201">
        <f t="shared" si="64"/>
        <v>0</v>
      </c>
      <c r="E201" s="3">
        <f t="shared" si="65"/>
        <v>10000</v>
      </c>
      <c r="F201" s="3" t="str">
        <f t="shared" si="60"/>
        <v/>
      </c>
      <c r="I201">
        <f t="shared" si="66"/>
        <v>0</v>
      </c>
      <c r="J201" s="3">
        <f t="shared" si="67"/>
        <v>10000</v>
      </c>
      <c r="K201" s="3" t="e">
        <f t="shared" si="61"/>
        <v>#DIV/0!</v>
      </c>
      <c r="L201">
        <v>50</v>
      </c>
      <c r="M201">
        <v>4055</v>
      </c>
      <c r="N201">
        <f t="shared" si="68"/>
        <v>1</v>
      </c>
      <c r="O201" s="3">
        <f t="shared" si="69"/>
        <v>81.099999999999994</v>
      </c>
      <c r="P201" s="3">
        <f t="shared" si="62"/>
        <v>81.099999999999994</v>
      </c>
      <c r="Q201">
        <v>50</v>
      </c>
      <c r="R201">
        <v>4638</v>
      </c>
      <c r="S201">
        <f t="shared" si="70"/>
        <v>1</v>
      </c>
      <c r="T201" s="3">
        <f t="shared" si="71"/>
        <v>92.76</v>
      </c>
      <c r="U201" s="3">
        <f t="shared" si="63"/>
        <v>92.76</v>
      </c>
      <c r="X201">
        <f t="shared" si="72"/>
        <v>0</v>
      </c>
      <c r="Y201" s="3">
        <f t="shared" si="73"/>
        <v>10000</v>
      </c>
      <c r="Z201" s="3" t="e">
        <f t="shared" si="59"/>
        <v>#DIV/0!</v>
      </c>
      <c r="AA201" s="3"/>
      <c r="AB201">
        <v>50</v>
      </c>
    </row>
    <row r="202" spans="1:28" x14ac:dyDescent="0.25">
      <c r="A202" s="1" t="s">
        <v>5</v>
      </c>
      <c r="B202" s="3" t="e">
        <f>AVERAGE(B2:B201)</f>
        <v>#DIV/0!</v>
      </c>
      <c r="C202" s="3" t="e">
        <f t="shared" ref="C202:W202" si="74">AVERAGE(C2:C201)</f>
        <v>#DIV/0!</v>
      </c>
      <c r="D202" s="3">
        <f t="shared" ref="D202" si="75">AVERAGE(D2:D201)</f>
        <v>0</v>
      </c>
      <c r="E202" s="3">
        <f>AVERAGE(E2:E201)</f>
        <v>10000</v>
      </c>
      <c r="F202" s="3" t="e">
        <f>AVERAGE(F2:F201)</f>
        <v>#DIV/0!</v>
      </c>
      <c r="G202" s="3" t="e">
        <f t="shared" si="74"/>
        <v>#DIV/0!</v>
      </c>
      <c r="H202" s="3" t="e">
        <f t="shared" si="74"/>
        <v>#DIV/0!</v>
      </c>
      <c r="I202" s="3">
        <f t="shared" ref="I202" si="76">AVERAGE(I2:I201)</f>
        <v>0</v>
      </c>
      <c r="J202" s="3">
        <f>AVERAGE(J2:J201)</f>
        <v>10000</v>
      </c>
      <c r="K202" s="3" t="e">
        <f>AVERAGE(K2:K201)</f>
        <v>#DIV/0!</v>
      </c>
      <c r="L202" s="3">
        <f t="shared" si="74"/>
        <v>35.875</v>
      </c>
      <c r="M202" s="3">
        <f t="shared" si="74"/>
        <v>3486.18</v>
      </c>
      <c r="N202" s="3">
        <f t="shared" ref="N202" si="77">AVERAGE(N2:N201)</f>
        <v>0.9655833333333329</v>
      </c>
      <c r="O202" s="3">
        <f>AVERAGE(O2:O201)</f>
        <v>104.72189181210942</v>
      </c>
      <c r="P202" s="3">
        <f>AVERAGE(P2:P201)</f>
        <v>96.465259856630766</v>
      </c>
      <c r="Q202" s="3">
        <f t="shared" si="74"/>
        <v>36.979999999999997</v>
      </c>
      <c r="R202" s="3">
        <f t="shared" si="74"/>
        <v>3531.54</v>
      </c>
      <c r="S202" s="3">
        <f t="shared" ref="S202" si="78">AVERAGE(S2:S201)</f>
        <v>0.99933333333333341</v>
      </c>
      <c r="T202" s="3">
        <f>AVERAGE(T2:T201)</f>
        <v>97.204136538461512</v>
      </c>
      <c r="U202" s="3">
        <f>AVERAGE(U2:U201)</f>
        <v>96.82228643216078</v>
      </c>
      <c r="V202" s="3" t="e">
        <f t="shared" si="74"/>
        <v>#DIV/0!</v>
      </c>
      <c r="W202" s="3" t="e">
        <f t="shared" si="74"/>
        <v>#DIV/0!</v>
      </c>
      <c r="X202" s="3">
        <f t="shared" ref="X202" si="79">AVERAGE(X2:X201)</f>
        <v>0</v>
      </c>
      <c r="Y202" s="3">
        <f>AVERAGE(Y2:Y201)</f>
        <v>10000</v>
      </c>
      <c r="Z202" s="3" t="e">
        <f>AVERAGE(Z2:Z201)</f>
        <v>#DIV/0!</v>
      </c>
      <c r="AA202" s="3"/>
    </row>
    <row r="203" spans="1:28" x14ac:dyDescent="0.25">
      <c r="A203" s="1" t="s">
        <v>6</v>
      </c>
      <c r="B203" s="3" t="e">
        <f>STDEV(B2:B201)</f>
        <v>#DIV/0!</v>
      </c>
      <c r="C203" s="3" t="e">
        <f t="shared" ref="C203:Y203" si="80">STDEV(C2:C201)</f>
        <v>#DIV/0!</v>
      </c>
      <c r="D203" s="3">
        <f t="shared" ref="D203" si="81">STDEV(D2:D201)</f>
        <v>0</v>
      </c>
      <c r="E203" s="3">
        <f t="shared" si="80"/>
        <v>0</v>
      </c>
      <c r="F203" s="3">
        <f>STDEVA(F2:F201)</f>
        <v>0</v>
      </c>
      <c r="G203" s="3" t="e">
        <f t="shared" si="80"/>
        <v>#DIV/0!</v>
      </c>
      <c r="H203" s="3" t="e">
        <f t="shared" si="80"/>
        <v>#DIV/0!</v>
      </c>
      <c r="I203" s="3">
        <f t="shared" ref="I203" si="82">STDEV(I2:I201)</f>
        <v>0</v>
      </c>
      <c r="J203" s="3">
        <f t="shared" si="80"/>
        <v>0</v>
      </c>
      <c r="K203" s="3" t="e">
        <f>STDEVA(K2:K201)</f>
        <v>#DIV/0!</v>
      </c>
      <c r="L203" s="3">
        <f t="shared" si="80"/>
        <v>8.5806475608088046</v>
      </c>
      <c r="M203" s="3">
        <f t="shared" si="80"/>
        <v>737.24105928623328</v>
      </c>
      <c r="N203" s="3">
        <f t="shared" ref="N203" si="83">STDEV(N2:N201)</f>
        <v>0.14972595010219181</v>
      </c>
      <c r="O203" s="3">
        <f t="shared" si="80"/>
        <v>43.69836667204919</v>
      </c>
      <c r="P203" s="3">
        <f>STDEVA(P2:P201)</f>
        <v>31.339442224387636</v>
      </c>
      <c r="Q203" s="3">
        <f t="shared" si="80"/>
        <v>6.4472813794598389</v>
      </c>
      <c r="R203" s="3">
        <f t="shared" si="80"/>
        <v>674.5311927926316</v>
      </c>
      <c r="S203" s="3">
        <f t="shared" ref="S203" si="84">STDEV(S2:S201)</f>
        <v>9.4280904158206367E-3</v>
      </c>
      <c r="T203" s="3">
        <f t="shared" si="80"/>
        <v>22.003541642124805</v>
      </c>
      <c r="U203" s="3">
        <f>STDEVA(U2:U201)</f>
        <v>22.402382011966946</v>
      </c>
      <c r="V203" s="3" t="e">
        <f t="shared" si="80"/>
        <v>#DIV/0!</v>
      </c>
      <c r="W203" s="3" t="e">
        <f t="shared" si="80"/>
        <v>#DIV/0!</v>
      </c>
      <c r="X203" s="3">
        <f t="shared" ref="X203" si="85">STDEV(X2:X201)</f>
        <v>0</v>
      </c>
      <c r="Y203" s="3">
        <f t="shared" si="80"/>
        <v>0</v>
      </c>
      <c r="Z203" s="3" t="e">
        <f>STDEVA(Z2:Z201)</f>
        <v>#DIV/0!</v>
      </c>
      <c r="AA203" s="3"/>
    </row>
    <row r="204" spans="1:28" x14ac:dyDescent="0.25">
      <c r="A204" s="1" t="s">
        <v>7</v>
      </c>
      <c r="B204" s="3" t="e">
        <f>B203/SQRT(200)</f>
        <v>#DIV/0!</v>
      </c>
      <c r="C204" s="3" t="e">
        <f t="shared" ref="C204:W204" si="86">C203/SQRT(200)</f>
        <v>#DIV/0!</v>
      </c>
      <c r="D204" s="3">
        <f t="shared" ref="D204" si="87">D203/SQRT(200)</f>
        <v>0</v>
      </c>
      <c r="E204" s="3">
        <f>E203/SQRT(200)</f>
        <v>0</v>
      </c>
      <c r="F204" s="3" t="e">
        <f>F203/SQRT(COUNTA(F2:F201)-COUNTBLANK(F2:F201))</f>
        <v>#DIV/0!</v>
      </c>
      <c r="G204" s="3" t="e">
        <f t="shared" si="86"/>
        <v>#DIV/0!</v>
      </c>
      <c r="H204" s="3" t="e">
        <f t="shared" si="86"/>
        <v>#DIV/0!</v>
      </c>
      <c r="I204" s="3">
        <f t="shared" ref="I204" si="88">I203/SQRT(200)</f>
        <v>0</v>
      </c>
      <c r="J204" s="3">
        <f>J203/SQRT(200)</f>
        <v>0</v>
      </c>
      <c r="K204" s="3" t="e">
        <f>K203/SQRT(COUNTA(K2:K201)-COUNTBLANK(K2:K201))</f>
        <v>#DIV/0!</v>
      </c>
      <c r="L204" s="3">
        <f t="shared" si="86"/>
        <v>0.60674340772197144</v>
      </c>
      <c r="M204" s="3">
        <f t="shared" si="86"/>
        <v>52.130815239044907</v>
      </c>
      <c r="N204" s="3">
        <f t="shared" ref="N204" si="89">N203/SQRT(200)</f>
        <v>1.0587223463685846E-2</v>
      </c>
      <c r="O204" s="3">
        <f>O203/SQRT(200)</f>
        <v>3.0899411400582206</v>
      </c>
      <c r="P204" s="3">
        <f>P203/SQRT(COUNTA(P2:P201)-COUNTBLANK(P2:P201))</f>
        <v>2.297919394292415</v>
      </c>
      <c r="Q204" s="3">
        <f t="shared" si="86"/>
        <v>0.45589163836338104</v>
      </c>
      <c r="R204" s="3">
        <f t="shared" si="86"/>
        <v>47.696558054552021</v>
      </c>
      <c r="S204" s="3">
        <f t="shared" ref="S204" si="90">S203/SQRT(200)</f>
        <v>6.6666666666666686E-4</v>
      </c>
      <c r="T204" s="3">
        <f>T203/SQRT(200)</f>
        <v>1.555885350526703</v>
      </c>
      <c r="U204" s="3">
        <f>U203/SQRT(COUNTA(U2:U201)-COUNTBLANK(U2:U201))</f>
        <v>1.5880627555700197</v>
      </c>
      <c r="V204" s="3" t="e">
        <f t="shared" si="86"/>
        <v>#DIV/0!</v>
      </c>
      <c r="W204" s="3" t="e">
        <f t="shared" si="86"/>
        <v>#DIV/0!</v>
      </c>
      <c r="X204" s="3">
        <f t="shared" ref="X204" si="91">X203/SQRT(200)</f>
        <v>0</v>
      </c>
      <c r="Y204" s="3">
        <f>Y203/SQRT(200)</f>
        <v>0</v>
      </c>
      <c r="Z204" s="3" t="e">
        <f>Z203/SQRT(COUNTA(Z2:Z201)-COUNTBLANK(Z2:Z201))</f>
        <v>#DIV/0!</v>
      </c>
      <c r="AA204" s="3"/>
    </row>
    <row r="205" spans="1:28" x14ac:dyDescent="0.25">
      <c r="A205" s="1"/>
      <c r="Y205" s="3"/>
      <c r="Z205" s="3"/>
      <c r="AA205" s="3"/>
    </row>
    <row r="207" spans="1:28" x14ac:dyDescent="0.25">
      <c r="A207" s="1" t="s">
        <v>8</v>
      </c>
      <c r="B207" s="3" t="e">
        <f t="shared" ref="B207:Y207" si="92">AVERAGE(B2:B21)</f>
        <v>#DIV/0!</v>
      </c>
      <c r="C207" s="3" t="e">
        <f t="shared" si="92"/>
        <v>#DIV/0!</v>
      </c>
      <c r="D207" s="3">
        <f t="shared" ref="D207" si="93">AVERAGE(D2:D21)</f>
        <v>0</v>
      </c>
      <c r="E207" s="3">
        <f t="shared" si="92"/>
        <v>10000</v>
      </c>
      <c r="F207" s="3" t="e">
        <f t="shared" si="92"/>
        <v>#DIV/0!</v>
      </c>
      <c r="G207" s="3" t="e">
        <f t="shared" si="92"/>
        <v>#DIV/0!</v>
      </c>
      <c r="H207" s="3" t="e">
        <f t="shared" si="92"/>
        <v>#DIV/0!</v>
      </c>
      <c r="I207" s="3">
        <f t="shared" ref="I207" si="94">AVERAGE(I2:I21)</f>
        <v>0</v>
      </c>
      <c r="J207" s="3">
        <f t="shared" si="92"/>
        <v>10000</v>
      </c>
      <c r="K207" s="3" t="e">
        <f t="shared" ref="K207" si="95">AVERAGE(K2:K21)</f>
        <v>#DIV/0!</v>
      </c>
      <c r="L207" s="3">
        <f t="shared" si="92"/>
        <v>40</v>
      </c>
      <c r="M207" s="3">
        <f t="shared" si="92"/>
        <v>3851.95</v>
      </c>
      <c r="N207" s="3">
        <f t="shared" ref="N207" si="96">AVERAGE(N2:N21)</f>
        <v>1</v>
      </c>
      <c r="O207" s="3">
        <f t="shared" si="92"/>
        <v>96.298750000000013</v>
      </c>
      <c r="P207" s="3">
        <f t="shared" ref="P207" si="97">AVERAGE(P2:P21)</f>
        <v>96.298750000000013</v>
      </c>
      <c r="Q207" s="3">
        <f t="shared" si="92"/>
        <v>40</v>
      </c>
      <c r="R207" s="3">
        <f t="shared" si="92"/>
        <v>3835.35</v>
      </c>
      <c r="S207" s="3">
        <f t="shared" ref="S207" si="98">AVERAGE(S2:S21)</f>
        <v>1</v>
      </c>
      <c r="T207" s="3">
        <f t="shared" si="92"/>
        <v>95.883749999999992</v>
      </c>
      <c r="U207" s="3">
        <f t="shared" ref="U207" si="99">AVERAGE(U2:U21)</f>
        <v>95.883749999999992</v>
      </c>
      <c r="V207" s="3" t="e">
        <f t="shared" si="92"/>
        <v>#DIV/0!</v>
      </c>
      <c r="W207" s="3" t="e">
        <f t="shared" si="92"/>
        <v>#DIV/0!</v>
      </c>
      <c r="X207" s="3">
        <f t="shared" ref="X207" si="100">AVERAGE(X2:X21)</f>
        <v>0</v>
      </c>
      <c r="Y207" s="3">
        <f t="shared" si="92"/>
        <v>10000</v>
      </c>
      <c r="Z207" s="3" t="e">
        <f t="shared" ref="Z207" si="101">AVERAGE(Z2:Z21)</f>
        <v>#DIV/0!</v>
      </c>
      <c r="AA207" s="3"/>
    </row>
    <row r="208" spans="1:28" x14ac:dyDescent="0.25">
      <c r="A208" s="1" t="s">
        <v>9</v>
      </c>
      <c r="B208" s="3" t="e">
        <f t="shared" ref="B208:Y208" si="102">STDEV(B1:B21)</f>
        <v>#DIV/0!</v>
      </c>
      <c r="C208" s="3" t="e">
        <f t="shared" si="102"/>
        <v>#DIV/0!</v>
      </c>
      <c r="D208" s="3">
        <f t="shared" ref="D208" si="103">STDEV(D1:D21)</f>
        <v>0</v>
      </c>
      <c r="E208" s="3">
        <f t="shared" si="102"/>
        <v>0</v>
      </c>
      <c r="F208" s="3" t="e">
        <f t="shared" si="102"/>
        <v>#DIV/0!</v>
      </c>
      <c r="G208" s="3" t="e">
        <f t="shared" si="102"/>
        <v>#DIV/0!</v>
      </c>
      <c r="H208" s="3" t="e">
        <f t="shared" si="102"/>
        <v>#DIV/0!</v>
      </c>
      <c r="I208" s="3">
        <f t="shared" ref="I208" si="104">STDEV(I1:I21)</f>
        <v>0</v>
      </c>
      <c r="J208" s="3">
        <f t="shared" si="102"/>
        <v>0</v>
      </c>
      <c r="K208" s="3" t="e">
        <f t="shared" ref="K208" si="105">STDEV(K1:K21)</f>
        <v>#DIV/0!</v>
      </c>
      <c r="L208" s="3">
        <f t="shared" si="102"/>
        <v>0</v>
      </c>
      <c r="M208" s="3">
        <f t="shared" si="102"/>
        <v>133.39434020977052</v>
      </c>
      <c r="N208" s="3">
        <f t="shared" ref="N208" si="106">STDEV(N1:N21)</f>
        <v>0</v>
      </c>
      <c r="O208" s="3">
        <f t="shared" si="102"/>
        <v>3.3348585052442634</v>
      </c>
      <c r="P208" s="3">
        <f t="shared" ref="P208" si="107">STDEV(P1:P21)</f>
        <v>3.3348585052442634</v>
      </c>
      <c r="Q208" s="3">
        <f t="shared" si="102"/>
        <v>0</v>
      </c>
      <c r="R208" s="3">
        <f t="shared" si="102"/>
        <v>99.473495544237679</v>
      </c>
      <c r="S208" s="3">
        <f t="shared" ref="S208" si="108">STDEV(S1:S21)</f>
        <v>0</v>
      </c>
      <c r="T208" s="3">
        <f t="shared" si="102"/>
        <v>2.4868373886059407</v>
      </c>
      <c r="U208" s="3">
        <f t="shared" ref="U208" si="109">STDEV(U1:U21)</f>
        <v>2.4868373886059407</v>
      </c>
      <c r="V208" s="3" t="e">
        <f t="shared" si="102"/>
        <v>#DIV/0!</v>
      </c>
      <c r="W208" s="3" t="e">
        <f t="shared" si="102"/>
        <v>#DIV/0!</v>
      </c>
      <c r="X208" s="3">
        <f t="shared" ref="X208" si="110">STDEV(X1:X21)</f>
        <v>0</v>
      </c>
      <c r="Y208" s="3">
        <f t="shared" si="102"/>
        <v>0</v>
      </c>
      <c r="Z208" s="3" t="e">
        <f t="shared" ref="Z208" si="111">STDEV(Z1:Z21)</f>
        <v>#DIV/0!</v>
      </c>
      <c r="AA208" s="3"/>
    </row>
    <row r="209" spans="1:27" x14ac:dyDescent="0.25">
      <c r="A209" s="1" t="s">
        <v>10</v>
      </c>
      <c r="B209" s="3" t="e">
        <f>B208/SQRT(200)</f>
        <v>#DIV/0!</v>
      </c>
      <c r="C209" s="3" t="e">
        <f t="shared" ref="C209:Y209" si="112">C208/SQRT(200)</f>
        <v>#DIV/0!</v>
      </c>
      <c r="D209" s="3">
        <f t="shared" ref="D209" si="113">D208/SQRT(200)</f>
        <v>0</v>
      </c>
      <c r="E209" s="3">
        <f>E208/SQRT(200)</f>
        <v>0</v>
      </c>
      <c r="F209" s="3" t="e">
        <f>F208/SQRT(COUNTA(F1:F21)-COUNTBLANK(F1:F21))</f>
        <v>#DIV/0!</v>
      </c>
      <c r="G209" s="3" t="e">
        <f t="shared" si="112"/>
        <v>#DIV/0!</v>
      </c>
      <c r="H209" s="3" t="e">
        <f t="shared" si="112"/>
        <v>#DIV/0!</v>
      </c>
      <c r="I209" s="3">
        <f t="shared" ref="I209" si="114">I208/SQRT(200)</f>
        <v>0</v>
      </c>
      <c r="J209" s="3">
        <f t="shared" si="112"/>
        <v>0</v>
      </c>
      <c r="K209" s="3" t="e">
        <f>K208/SQRT(COUNTA(K1:K21)-COUNTBLANK(K1:K21))</f>
        <v>#DIV/0!</v>
      </c>
      <c r="L209" s="3">
        <f t="shared" si="112"/>
        <v>0</v>
      </c>
      <c r="M209" s="3">
        <f t="shared" si="112"/>
        <v>9.4324042534234085</v>
      </c>
      <c r="N209" s="3">
        <f t="shared" ref="N209" si="115">N208/SQRT(200)</f>
        <v>0</v>
      </c>
      <c r="O209" s="3">
        <f t="shared" si="112"/>
        <v>0.23581010633558522</v>
      </c>
      <c r="P209" s="3">
        <f>P208/SQRT(COUNTA(P1:P21)-COUNTBLANK(P1:P21))</f>
        <v>0.72772578724995829</v>
      </c>
      <c r="Q209" s="3">
        <f t="shared" si="112"/>
        <v>0</v>
      </c>
      <c r="R209" s="3">
        <f t="shared" si="112"/>
        <v>7.0338383247660277</v>
      </c>
      <c r="S209" s="3">
        <f t="shared" ref="S209" si="116">S208/SQRT(200)</f>
        <v>0</v>
      </c>
      <c r="T209" s="3">
        <f t="shared" si="112"/>
        <v>0.1758459581191506</v>
      </c>
      <c r="U209" s="3">
        <f>U208/SQRT(COUNTA(U1:U21)-COUNTBLANK(U1:U21))</f>
        <v>0.54267240830157315</v>
      </c>
      <c r="V209" s="3" t="e">
        <f t="shared" si="112"/>
        <v>#DIV/0!</v>
      </c>
      <c r="W209" s="3" t="e">
        <f t="shared" si="112"/>
        <v>#DIV/0!</v>
      </c>
      <c r="X209" s="3">
        <f t="shared" ref="X209" si="117">X208/SQRT(200)</f>
        <v>0</v>
      </c>
      <c r="Y209" s="3">
        <f t="shared" si="112"/>
        <v>0</v>
      </c>
      <c r="Z209" s="3" t="e">
        <f>Z208/SQRT(COUNTA(Z1:Z21)-COUNTBLANK(Z1:Z21))</f>
        <v>#DIV/0!</v>
      </c>
      <c r="AA209" s="3"/>
    </row>
    <row r="210" spans="1:27" x14ac:dyDescent="0.25">
      <c r="A210" s="1" t="s">
        <v>112</v>
      </c>
      <c r="F210" s="3">
        <f>10*MIN(F2:F21)</f>
        <v>0</v>
      </c>
      <c r="K210" s="3" t="e">
        <f>10*MIN(K2:K21)</f>
        <v>#DIV/0!</v>
      </c>
      <c r="P210" s="3">
        <f>10*MIN(P2:P21)</f>
        <v>912.25</v>
      </c>
      <c r="U210" s="3">
        <f>40*MIN(U2:U21)</f>
        <v>3691</v>
      </c>
      <c r="Y210" s="3"/>
      <c r="Z210" s="3" t="e">
        <f>10*MIN(Z2:Z21)</f>
        <v>#DIV/0!</v>
      </c>
      <c r="AA210" s="3" t="e">
        <f>MIN(F210:Z210)</f>
        <v>#DIV/0!</v>
      </c>
    </row>
    <row r="211" spans="1:27" x14ac:dyDescent="0.25">
      <c r="Y211" s="3"/>
      <c r="Z211" s="3"/>
      <c r="AA211" s="3"/>
    </row>
    <row r="212" spans="1:27" x14ac:dyDescent="0.25">
      <c r="A212" s="1" t="s">
        <v>11</v>
      </c>
      <c r="B212" s="3" t="e">
        <f t="shared" ref="B212:Z212" si="118">AVERAGE(B22:B41)</f>
        <v>#DIV/0!</v>
      </c>
      <c r="C212" s="3" t="e">
        <f t="shared" si="118"/>
        <v>#DIV/0!</v>
      </c>
      <c r="D212" s="3">
        <f t="shared" ref="D212" si="119">AVERAGE(D22:D41)</f>
        <v>0</v>
      </c>
      <c r="E212" s="3">
        <f t="shared" si="118"/>
        <v>10000</v>
      </c>
      <c r="F212" s="3" t="e">
        <f t="shared" ref="F212" si="120">AVERAGE(F22:F41)</f>
        <v>#DIV/0!</v>
      </c>
      <c r="G212" s="3" t="e">
        <f t="shared" si="118"/>
        <v>#DIV/0!</v>
      </c>
      <c r="H212" s="3" t="e">
        <f t="shared" si="118"/>
        <v>#DIV/0!</v>
      </c>
      <c r="I212" s="3">
        <f t="shared" ref="I212" si="121">AVERAGE(I22:I41)</f>
        <v>0</v>
      </c>
      <c r="J212" s="3">
        <f t="shared" si="118"/>
        <v>10000</v>
      </c>
      <c r="K212" s="3" t="e">
        <f t="shared" si="118"/>
        <v>#DIV/0!</v>
      </c>
      <c r="L212" s="3">
        <f t="shared" si="118"/>
        <v>40</v>
      </c>
      <c r="M212" s="3">
        <f t="shared" si="118"/>
        <v>3188.65</v>
      </c>
      <c r="N212" s="3">
        <f t="shared" ref="N212" si="122">AVERAGE(N22:N41)</f>
        <v>1</v>
      </c>
      <c r="O212" s="3">
        <f t="shared" si="118"/>
        <v>79.716250000000002</v>
      </c>
      <c r="P212" s="3">
        <f t="shared" si="118"/>
        <v>79.716250000000002</v>
      </c>
      <c r="Q212" s="3">
        <f t="shared" si="118"/>
        <v>40</v>
      </c>
      <c r="R212" s="3">
        <f t="shared" si="118"/>
        <v>3148.35</v>
      </c>
      <c r="S212" s="3">
        <f t="shared" ref="S212" si="123">AVERAGE(S22:S41)</f>
        <v>1</v>
      </c>
      <c r="T212" s="3">
        <f t="shared" si="118"/>
        <v>78.708749999999995</v>
      </c>
      <c r="U212" s="3">
        <f t="shared" si="118"/>
        <v>78.708749999999995</v>
      </c>
      <c r="V212" s="3" t="e">
        <f t="shared" si="118"/>
        <v>#DIV/0!</v>
      </c>
      <c r="W212" s="3" t="e">
        <f t="shared" si="118"/>
        <v>#DIV/0!</v>
      </c>
      <c r="X212" s="3">
        <f t="shared" ref="X212" si="124">AVERAGE(X22:X41)</f>
        <v>0</v>
      </c>
      <c r="Y212" s="3">
        <f t="shared" si="118"/>
        <v>10000</v>
      </c>
      <c r="Z212" s="3" t="e">
        <f t="shared" si="118"/>
        <v>#DIV/0!</v>
      </c>
      <c r="AA212" s="3"/>
    </row>
    <row r="213" spans="1:27" x14ac:dyDescent="0.25">
      <c r="A213" s="1" t="s">
        <v>12</v>
      </c>
      <c r="B213" s="3" t="e">
        <f t="shared" ref="B213:Z213" si="125">STDEV(B22:B41)</f>
        <v>#DIV/0!</v>
      </c>
      <c r="C213" s="3" t="e">
        <f t="shared" si="125"/>
        <v>#DIV/0!</v>
      </c>
      <c r="D213" s="3">
        <f t="shared" ref="D213" si="126">STDEV(D22:D41)</f>
        <v>0</v>
      </c>
      <c r="E213" s="3">
        <f t="shared" si="125"/>
        <v>0</v>
      </c>
      <c r="F213" s="3" t="e">
        <f t="shared" ref="F213" si="127">STDEV(F22:F41)</f>
        <v>#DIV/0!</v>
      </c>
      <c r="G213" s="3" t="e">
        <f t="shared" si="125"/>
        <v>#DIV/0!</v>
      </c>
      <c r="H213" s="3" t="e">
        <f t="shared" si="125"/>
        <v>#DIV/0!</v>
      </c>
      <c r="I213" s="3">
        <f t="shared" ref="I213" si="128">STDEV(I22:I41)</f>
        <v>0</v>
      </c>
      <c r="J213" s="3">
        <f t="shared" si="125"/>
        <v>0</v>
      </c>
      <c r="K213" s="3" t="e">
        <f t="shared" si="125"/>
        <v>#DIV/0!</v>
      </c>
      <c r="L213" s="3">
        <f t="shared" si="125"/>
        <v>0</v>
      </c>
      <c r="M213" s="3">
        <f t="shared" si="125"/>
        <v>92.692630150463032</v>
      </c>
      <c r="N213" s="3">
        <f t="shared" ref="N213" si="129">STDEV(N22:N41)</f>
        <v>0</v>
      </c>
      <c r="O213" s="3">
        <f t="shared" si="125"/>
        <v>2.3173157537615761</v>
      </c>
      <c r="P213" s="3">
        <f t="shared" si="125"/>
        <v>2.3173157537615761</v>
      </c>
      <c r="Q213" s="3">
        <f t="shared" si="125"/>
        <v>0</v>
      </c>
      <c r="R213" s="3">
        <f t="shared" si="125"/>
        <v>79.034486143708165</v>
      </c>
      <c r="S213" s="3">
        <f t="shared" ref="S213" si="130">STDEV(S22:S41)</f>
        <v>0</v>
      </c>
      <c r="T213" s="3">
        <f t="shared" si="125"/>
        <v>1.9758621535927035</v>
      </c>
      <c r="U213" s="3">
        <f t="shared" si="125"/>
        <v>1.9758621535927035</v>
      </c>
      <c r="V213" s="3" t="e">
        <f t="shared" si="125"/>
        <v>#DIV/0!</v>
      </c>
      <c r="W213" s="3" t="e">
        <f t="shared" si="125"/>
        <v>#DIV/0!</v>
      </c>
      <c r="X213" s="3">
        <f t="shared" ref="X213" si="131">STDEV(X22:X41)</f>
        <v>0</v>
      </c>
      <c r="Y213" s="3">
        <f t="shared" si="125"/>
        <v>0</v>
      </c>
      <c r="Z213" s="3" t="e">
        <f t="shared" si="125"/>
        <v>#DIV/0!</v>
      </c>
      <c r="AA213" s="3"/>
    </row>
    <row r="214" spans="1:27" x14ac:dyDescent="0.25">
      <c r="A214" s="1" t="s">
        <v>13</v>
      </c>
      <c r="B214" s="3" t="e">
        <f>B213/SQRT(200)</f>
        <v>#DIV/0!</v>
      </c>
      <c r="C214" s="3" t="e">
        <f t="shared" ref="C214:Y214" si="132">C213/SQRT(200)</f>
        <v>#DIV/0!</v>
      </c>
      <c r="D214" s="3">
        <f t="shared" ref="D214" si="133">D213/SQRT(200)</f>
        <v>0</v>
      </c>
      <c r="E214" s="3">
        <f>E213/SQRT(200)</f>
        <v>0</v>
      </c>
      <c r="F214" s="3" t="e">
        <f>F213/SQRT(COUNTA(F22:F41)-COUNTBLANK(F22:F41))</f>
        <v>#DIV/0!</v>
      </c>
      <c r="G214" s="3" t="e">
        <f t="shared" si="132"/>
        <v>#DIV/0!</v>
      </c>
      <c r="H214" s="3" t="e">
        <f t="shared" si="132"/>
        <v>#DIV/0!</v>
      </c>
      <c r="I214" s="3">
        <f t="shared" ref="I214" si="134">I213/SQRT(200)</f>
        <v>0</v>
      </c>
      <c r="J214" s="3">
        <f t="shared" si="132"/>
        <v>0</v>
      </c>
      <c r="K214" s="3" t="e">
        <f>K213/SQRT(COUNTA(K22:K41)-COUNTBLANK(K22:K41))</f>
        <v>#DIV/0!</v>
      </c>
      <c r="L214" s="3">
        <f t="shared" si="132"/>
        <v>0</v>
      </c>
      <c r="M214" s="3">
        <f t="shared" si="132"/>
        <v>6.5543587345409042</v>
      </c>
      <c r="N214" s="3">
        <f t="shared" ref="N214" si="135">N213/SQRT(200)</f>
        <v>0</v>
      </c>
      <c r="O214" s="3">
        <f t="shared" si="132"/>
        <v>0.16385896836352262</v>
      </c>
      <c r="P214" s="3">
        <f>P213/SQRT(COUNTA(P22:P41)-COUNTBLANK(P22:P41))</f>
        <v>0.51816755507420476</v>
      </c>
      <c r="Q214" s="3">
        <f t="shared" si="132"/>
        <v>0</v>
      </c>
      <c r="R214" s="3">
        <f t="shared" si="132"/>
        <v>5.5885821099810267</v>
      </c>
      <c r="S214" s="3">
        <f t="shared" ref="S214" si="136">S213/SQRT(200)</f>
        <v>0</v>
      </c>
      <c r="T214" s="3">
        <f t="shared" si="132"/>
        <v>0.13971455274952563</v>
      </c>
      <c r="U214" s="3">
        <f>U213/SQRT(COUNTA(U22:U41)-COUNTBLANK(U22:U41))</f>
        <v>0.44181620896024149</v>
      </c>
      <c r="V214" s="3" t="e">
        <f t="shared" si="132"/>
        <v>#DIV/0!</v>
      </c>
      <c r="W214" s="3" t="e">
        <f t="shared" si="132"/>
        <v>#DIV/0!</v>
      </c>
      <c r="X214" s="3">
        <f t="shared" ref="X214" si="137">X213/SQRT(200)</f>
        <v>0</v>
      </c>
      <c r="Y214" s="3">
        <f t="shared" si="132"/>
        <v>0</v>
      </c>
      <c r="Z214" s="3" t="e">
        <f>Z213/SQRT(COUNTA(Z22:Z41)-COUNTBLANK(Z22:Z41))</f>
        <v>#DIV/0!</v>
      </c>
      <c r="AA214" s="3"/>
    </row>
    <row r="215" spans="1:27" x14ac:dyDescent="0.25">
      <c r="A215" s="1" t="s">
        <v>113</v>
      </c>
      <c r="F215" s="3">
        <f>10*MIN(F22:F41)</f>
        <v>0</v>
      </c>
      <c r="K215" s="3">
        <f>10*MIN(P22:P41)</f>
        <v>760.25</v>
      </c>
      <c r="P215" s="3">
        <f>10*MIN(U22:U41)</f>
        <v>750.75</v>
      </c>
      <c r="U215" s="3">
        <f>10*MIN(U22:U41)</f>
        <v>750.75</v>
      </c>
      <c r="Y215" s="3"/>
      <c r="Z215" s="3" t="e">
        <f>10*MIN(Z22:Z41)</f>
        <v>#DIV/0!</v>
      </c>
      <c r="AA215" s="3" t="e">
        <f>MIN(F215:Z215)</f>
        <v>#DIV/0!</v>
      </c>
    </row>
    <row r="216" spans="1:27" x14ac:dyDescent="0.25">
      <c r="Y216" s="3"/>
      <c r="Z216" s="3"/>
      <c r="AA216" s="3"/>
    </row>
    <row r="217" spans="1:27" x14ac:dyDescent="0.25">
      <c r="A217" s="1" t="s">
        <v>14</v>
      </c>
      <c r="B217" s="3" t="e">
        <f t="shared" ref="B217:Z217" si="138">AVERAGE(B42:B61)</f>
        <v>#DIV/0!</v>
      </c>
      <c r="C217" s="3" t="e">
        <f t="shared" si="138"/>
        <v>#DIV/0!</v>
      </c>
      <c r="D217" s="3">
        <f t="shared" ref="D217" si="139">AVERAGE(D42:D61)</f>
        <v>0</v>
      </c>
      <c r="E217" s="3">
        <f t="shared" si="138"/>
        <v>10000</v>
      </c>
      <c r="F217" s="3" t="e">
        <f t="shared" ref="F217" si="140">AVERAGE(F42:F61)</f>
        <v>#DIV/0!</v>
      </c>
      <c r="G217" s="3" t="e">
        <f t="shared" si="138"/>
        <v>#DIV/0!</v>
      </c>
      <c r="H217" s="3" t="e">
        <f t="shared" si="138"/>
        <v>#DIV/0!</v>
      </c>
      <c r="I217" s="3">
        <f t="shared" ref="I217" si="141">AVERAGE(I42:I61)</f>
        <v>0</v>
      </c>
      <c r="J217" s="3">
        <f t="shared" si="138"/>
        <v>10000</v>
      </c>
      <c r="K217" s="3" t="e">
        <f t="shared" si="138"/>
        <v>#DIV/0!</v>
      </c>
      <c r="L217" s="3">
        <f t="shared" si="138"/>
        <v>40</v>
      </c>
      <c r="M217" s="3">
        <f t="shared" si="138"/>
        <v>3077.65</v>
      </c>
      <c r="N217" s="3">
        <f t="shared" ref="N217" si="142">AVERAGE(N42:N61)</f>
        <v>1</v>
      </c>
      <c r="O217" s="3">
        <f t="shared" si="138"/>
        <v>76.941249999999997</v>
      </c>
      <c r="P217" s="3">
        <f t="shared" si="138"/>
        <v>76.941249999999997</v>
      </c>
      <c r="Q217" s="3">
        <f t="shared" si="138"/>
        <v>40</v>
      </c>
      <c r="R217" s="3">
        <f t="shared" si="138"/>
        <v>3005</v>
      </c>
      <c r="S217" s="3">
        <f t="shared" ref="S217" si="143">AVERAGE(S42:S61)</f>
        <v>1</v>
      </c>
      <c r="T217" s="3">
        <f t="shared" si="138"/>
        <v>75.124999999999986</v>
      </c>
      <c r="U217" s="3">
        <f t="shared" si="138"/>
        <v>75.124999999999986</v>
      </c>
      <c r="V217" s="3" t="e">
        <f t="shared" si="138"/>
        <v>#DIV/0!</v>
      </c>
      <c r="W217" s="3" t="e">
        <f t="shared" si="138"/>
        <v>#DIV/0!</v>
      </c>
      <c r="X217" s="3">
        <f t="shared" ref="X217" si="144">AVERAGE(X42:X61)</f>
        <v>0</v>
      </c>
      <c r="Y217" s="3">
        <f t="shared" si="138"/>
        <v>10000</v>
      </c>
      <c r="Z217" s="3" t="e">
        <f t="shared" si="138"/>
        <v>#DIV/0!</v>
      </c>
      <c r="AA217" s="3"/>
    </row>
    <row r="218" spans="1:27" x14ac:dyDescent="0.25">
      <c r="A218" s="1" t="s">
        <v>15</v>
      </c>
      <c r="B218" s="3" t="e">
        <f t="shared" ref="B218:Z218" si="145">STDEV(B42:B61)</f>
        <v>#DIV/0!</v>
      </c>
      <c r="C218" s="3" t="e">
        <f t="shared" si="145"/>
        <v>#DIV/0!</v>
      </c>
      <c r="D218" s="3">
        <f t="shared" ref="D218" si="146">STDEV(D42:D61)</f>
        <v>0</v>
      </c>
      <c r="E218" s="3">
        <f t="shared" si="145"/>
        <v>0</v>
      </c>
      <c r="F218" s="3" t="e">
        <f t="shared" ref="F218" si="147">STDEV(F42:F61)</f>
        <v>#DIV/0!</v>
      </c>
      <c r="G218" s="3" t="e">
        <f t="shared" si="145"/>
        <v>#DIV/0!</v>
      </c>
      <c r="H218" s="3" t="e">
        <f t="shared" si="145"/>
        <v>#DIV/0!</v>
      </c>
      <c r="I218" s="3">
        <f t="shared" ref="I218" si="148">STDEV(I42:I61)</f>
        <v>0</v>
      </c>
      <c r="J218" s="3">
        <f t="shared" si="145"/>
        <v>0</v>
      </c>
      <c r="K218" s="3" t="e">
        <f t="shared" si="145"/>
        <v>#DIV/0!</v>
      </c>
      <c r="L218" s="3">
        <f t="shared" si="145"/>
        <v>0</v>
      </c>
      <c r="M218" s="3">
        <f t="shared" si="145"/>
        <v>101.34842194913026</v>
      </c>
      <c r="N218" s="3">
        <f t="shared" ref="N218" si="149">STDEV(N42:N61)</f>
        <v>0</v>
      </c>
      <c r="O218" s="3">
        <f t="shared" si="145"/>
        <v>2.5337105487282563</v>
      </c>
      <c r="P218" s="3">
        <f t="shared" si="145"/>
        <v>2.5337105487282563</v>
      </c>
      <c r="Q218" s="3">
        <f t="shared" si="145"/>
        <v>0</v>
      </c>
      <c r="R218" s="3">
        <f t="shared" si="145"/>
        <v>89.266012863976286</v>
      </c>
      <c r="S218" s="3">
        <f t="shared" ref="S218" si="150">STDEV(S42:S61)</f>
        <v>0</v>
      </c>
      <c r="T218" s="3">
        <f t="shared" si="145"/>
        <v>2.2316503215994072</v>
      </c>
      <c r="U218" s="3">
        <f t="shared" si="145"/>
        <v>2.2316503215994072</v>
      </c>
      <c r="V218" s="3" t="e">
        <f t="shared" si="145"/>
        <v>#DIV/0!</v>
      </c>
      <c r="W218" s="3" t="e">
        <f t="shared" si="145"/>
        <v>#DIV/0!</v>
      </c>
      <c r="X218" s="3">
        <f t="shared" ref="X218" si="151">STDEV(X42:X61)</f>
        <v>0</v>
      </c>
      <c r="Y218" s="3">
        <f t="shared" si="145"/>
        <v>0</v>
      </c>
      <c r="Z218" s="3" t="e">
        <f t="shared" si="145"/>
        <v>#DIV/0!</v>
      </c>
      <c r="AA218" s="3"/>
    </row>
    <row r="219" spans="1:27" x14ac:dyDescent="0.25">
      <c r="A219" s="1" t="s">
        <v>16</v>
      </c>
      <c r="B219" s="3" t="e">
        <f>B218/SQRT(200)</f>
        <v>#DIV/0!</v>
      </c>
      <c r="C219" s="3" t="e">
        <f t="shared" ref="C219:Y219" si="152">C218/SQRT(200)</f>
        <v>#DIV/0!</v>
      </c>
      <c r="D219" s="3">
        <f t="shared" ref="D219" si="153">D218/SQRT(200)</f>
        <v>0</v>
      </c>
      <c r="E219" s="3">
        <f>E218/SQRT(200)</f>
        <v>0</v>
      </c>
      <c r="F219" s="3" t="e">
        <f>F218/SQRT(COUNTA(F42:F61)-COUNTBLANK(F42:F61))</f>
        <v>#DIV/0!</v>
      </c>
      <c r="G219" s="3" t="e">
        <f t="shared" si="152"/>
        <v>#DIV/0!</v>
      </c>
      <c r="H219" s="3" t="e">
        <f t="shared" si="152"/>
        <v>#DIV/0!</v>
      </c>
      <c r="I219" s="3">
        <f t="shared" ref="I219" si="154">I218/SQRT(200)</f>
        <v>0</v>
      </c>
      <c r="J219" s="3">
        <f t="shared" si="152"/>
        <v>0</v>
      </c>
      <c r="K219" s="3" t="e">
        <f>K218/SQRT(COUNTA(K42:K61)-COUNTBLANK(K42:K61))</f>
        <v>#DIV/0!</v>
      </c>
      <c r="L219" s="3">
        <f t="shared" si="152"/>
        <v>0</v>
      </c>
      <c r="M219" s="3">
        <f t="shared" si="152"/>
        <v>7.1664156422785537</v>
      </c>
      <c r="N219" s="3">
        <f t="shared" ref="N219" si="155">N218/SQRT(200)</f>
        <v>0</v>
      </c>
      <c r="O219" s="3">
        <f t="shared" si="152"/>
        <v>0.17916039105696382</v>
      </c>
      <c r="P219" s="3">
        <f>P218/SQRT(COUNTA(P42:P61)-COUNTBLANK(P42:P61))</f>
        <v>0.56655490222646743</v>
      </c>
      <c r="Q219" s="3">
        <f t="shared" si="152"/>
        <v>0</v>
      </c>
      <c r="R219" s="3">
        <f t="shared" si="152"/>
        <v>6.3120603025603215</v>
      </c>
      <c r="S219" s="3">
        <f t="shared" ref="S219" si="156">S218/SQRT(200)</f>
        <v>0</v>
      </c>
      <c r="T219" s="3">
        <f t="shared" si="152"/>
        <v>0.15780150756400804</v>
      </c>
      <c r="U219" s="3">
        <f>U218/SQRT(COUNTA(U42:U61)-COUNTBLANK(U42:U61))</f>
        <v>0.49901218211055415</v>
      </c>
      <c r="V219" s="3" t="e">
        <f t="shared" si="152"/>
        <v>#DIV/0!</v>
      </c>
      <c r="W219" s="3" t="e">
        <f t="shared" si="152"/>
        <v>#DIV/0!</v>
      </c>
      <c r="X219" s="3">
        <f t="shared" ref="X219" si="157">X218/SQRT(200)</f>
        <v>0</v>
      </c>
      <c r="Y219" s="3">
        <f t="shared" si="152"/>
        <v>0</v>
      </c>
      <c r="Z219" s="3" t="e">
        <f>Z218/SQRT(COUNTA(Z42:Z61)-COUNTBLANK(Z42:Z61))</f>
        <v>#DIV/0!</v>
      </c>
      <c r="AA219" s="3"/>
    </row>
    <row r="220" spans="1:27" x14ac:dyDescent="0.25">
      <c r="A220" s="1" t="s">
        <v>114</v>
      </c>
      <c r="F220" s="3">
        <f>10*MIN(F42:F61)</f>
        <v>0</v>
      </c>
      <c r="K220" s="3" t="e">
        <f>10*MIN(K42:K61)</f>
        <v>#DIV/0!</v>
      </c>
      <c r="P220" s="3">
        <f>10*MIN(P42:P61)</f>
        <v>711.5</v>
      </c>
      <c r="U220" s="3">
        <f>10*MIN(U42:U61)</f>
        <v>714.5</v>
      </c>
      <c r="Y220" s="3"/>
      <c r="Z220" s="3" t="e">
        <f>10*MIN(Z42:Z61)</f>
        <v>#DIV/0!</v>
      </c>
      <c r="AA220" s="3" t="e">
        <f>MIN(F220:Z220)</f>
        <v>#DIV/0!</v>
      </c>
    </row>
    <row r="221" spans="1:27" x14ac:dyDescent="0.25">
      <c r="Y221" s="3"/>
      <c r="Z221" s="3"/>
      <c r="AA221" s="3"/>
    </row>
    <row r="222" spans="1:27" x14ac:dyDescent="0.25">
      <c r="A222" s="1" t="s">
        <v>17</v>
      </c>
      <c r="B222" s="3" t="e">
        <f t="shared" ref="B222:Z222" si="158">AVERAGE(B62:B81)</f>
        <v>#DIV/0!</v>
      </c>
      <c r="C222" s="3" t="e">
        <f t="shared" si="158"/>
        <v>#DIV/0!</v>
      </c>
      <c r="D222" s="3">
        <f t="shared" ref="D222" si="159">AVERAGE(D62:D81)</f>
        <v>0</v>
      </c>
      <c r="E222" s="3">
        <f t="shared" si="158"/>
        <v>10000</v>
      </c>
      <c r="F222" s="3" t="e">
        <f>AVERAGE(F62:F81)</f>
        <v>#DIV/0!</v>
      </c>
      <c r="G222" s="3" t="e">
        <f t="shared" si="158"/>
        <v>#DIV/0!</v>
      </c>
      <c r="H222" s="3" t="e">
        <f t="shared" si="158"/>
        <v>#DIV/0!</v>
      </c>
      <c r="I222" s="3">
        <f t="shared" ref="I222" si="160">AVERAGE(I62:I81)</f>
        <v>0</v>
      </c>
      <c r="J222" s="3">
        <f t="shared" si="158"/>
        <v>10000</v>
      </c>
      <c r="K222" s="3" t="e">
        <f t="shared" si="158"/>
        <v>#DIV/0!</v>
      </c>
      <c r="L222" s="3">
        <f t="shared" si="158"/>
        <v>38.200000000000003</v>
      </c>
      <c r="M222" s="3">
        <f t="shared" si="158"/>
        <v>3803.3</v>
      </c>
      <c r="N222" s="3">
        <f t="shared" ref="N222" si="161">AVERAGE(N62:N81)</f>
        <v>0.95500000000000007</v>
      </c>
      <c r="O222" s="3">
        <f t="shared" si="158"/>
        <v>105.05</v>
      </c>
      <c r="P222" s="3">
        <f t="shared" si="158"/>
        <v>98.921052631578959</v>
      </c>
      <c r="Q222" s="3">
        <f t="shared" si="158"/>
        <v>40</v>
      </c>
      <c r="R222" s="3">
        <f t="shared" si="158"/>
        <v>3793.1</v>
      </c>
      <c r="S222" s="3">
        <f t="shared" ref="S222" si="162">AVERAGE(S62:S81)</f>
        <v>1</v>
      </c>
      <c r="T222" s="3">
        <f t="shared" si="158"/>
        <v>94.827499999999986</v>
      </c>
      <c r="U222" s="3">
        <f t="shared" si="158"/>
        <v>94.827499999999986</v>
      </c>
      <c r="V222" s="3" t="e">
        <f t="shared" si="158"/>
        <v>#DIV/0!</v>
      </c>
      <c r="W222" s="3" t="e">
        <f t="shared" si="158"/>
        <v>#DIV/0!</v>
      </c>
      <c r="X222" s="3">
        <f t="shared" ref="X222" si="163">AVERAGE(X62:X81)</f>
        <v>0</v>
      </c>
      <c r="Y222" s="3">
        <f t="shared" si="158"/>
        <v>10000</v>
      </c>
      <c r="Z222" s="3" t="e">
        <f t="shared" si="158"/>
        <v>#DIV/0!</v>
      </c>
      <c r="AA222" s="3"/>
    </row>
    <row r="223" spans="1:27" x14ac:dyDescent="0.25">
      <c r="A223" s="1" t="s">
        <v>18</v>
      </c>
      <c r="B223" s="3" t="e">
        <f t="shared" ref="B223:Z223" si="164">STDEV(B62:B81)</f>
        <v>#DIV/0!</v>
      </c>
      <c r="C223" s="3" t="e">
        <f t="shared" si="164"/>
        <v>#DIV/0!</v>
      </c>
      <c r="D223" s="3">
        <f t="shared" ref="D223" si="165">STDEV(D62:D81)</f>
        <v>0</v>
      </c>
      <c r="E223" s="3">
        <f t="shared" si="164"/>
        <v>0</v>
      </c>
      <c r="F223" s="3" t="e">
        <f t="shared" ref="F223" si="166">STDEV(F62:F81)</f>
        <v>#DIV/0!</v>
      </c>
      <c r="G223" s="3" t="e">
        <f t="shared" si="164"/>
        <v>#DIV/0!</v>
      </c>
      <c r="H223" s="3" t="e">
        <f t="shared" si="164"/>
        <v>#DIV/0!</v>
      </c>
      <c r="I223" s="3">
        <f t="shared" ref="I223" si="167">STDEV(I62:I81)</f>
        <v>0</v>
      </c>
      <c r="J223" s="3">
        <f t="shared" si="164"/>
        <v>0</v>
      </c>
      <c r="K223" s="3" t="e">
        <f t="shared" si="164"/>
        <v>#DIV/0!</v>
      </c>
      <c r="L223" s="3">
        <f t="shared" si="164"/>
        <v>8.0498447189992461</v>
      </c>
      <c r="M223" s="3">
        <f t="shared" si="164"/>
        <v>696.32842372275013</v>
      </c>
      <c r="N223" s="3">
        <f t="shared" ref="N223" si="168">STDEV(N62:N81)</f>
        <v>0.20124611797498024</v>
      </c>
      <c r="O223" s="3">
        <f t="shared" si="164"/>
        <v>27.561494640931691</v>
      </c>
      <c r="P223" s="3">
        <f t="shared" si="164"/>
        <v>2.9698983236184322</v>
      </c>
      <c r="Q223" s="3">
        <f t="shared" si="164"/>
        <v>0</v>
      </c>
      <c r="R223" s="3">
        <f t="shared" si="164"/>
        <v>91.072498593153796</v>
      </c>
      <c r="S223" s="3">
        <f t="shared" ref="S223" si="169">STDEV(S62:S81)</f>
        <v>0</v>
      </c>
      <c r="T223" s="3">
        <f t="shared" si="164"/>
        <v>2.2768124648288444</v>
      </c>
      <c r="U223" s="3">
        <f t="shared" si="164"/>
        <v>2.2768124648288444</v>
      </c>
      <c r="V223" s="3" t="e">
        <f t="shared" si="164"/>
        <v>#DIV/0!</v>
      </c>
      <c r="W223" s="3" t="e">
        <f t="shared" si="164"/>
        <v>#DIV/0!</v>
      </c>
      <c r="X223" s="3">
        <f t="shared" ref="X223" si="170">STDEV(X62:X81)</f>
        <v>0</v>
      </c>
      <c r="Y223" s="3">
        <f t="shared" si="164"/>
        <v>0</v>
      </c>
      <c r="Z223" s="3" t="e">
        <f t="shared" si="164"/>
        <v>#DIV/0!</v>
      </c>
      <c r="AA223" s="3"/>
    </row>
    <row r="224" spans="1:27" x14ac:dyDescent="0.25">
      <c r="A224" s="1" t="s">
        <v>19</v>
      </c>
      <c r="B224" s="3" t="e">
        <f>B223/SQRT(200)</f>
        <v>#DIV/0!</v>
      </c>
      <c r="C224" s="3" t="e">
        <f t="shared" ref="C224:Y224" si="171">C223/SQRT(200)</f>
        <v>#DIV/0!</v>
      </c>
      <c r="D224" s="3">
        <f t="shared" ref="D224" si="172">D223/SQRT(200)</f>
        <v>0</v>
      </c>
      <c r="E224" s="3">
        <f>E223/SQRT(200)</f>
        <v>0</v>
      </c>
      <c r="F224" s="3" t="e">
        <f>F223/SQRT(COUNTA(F62:F81)-COUNTBLANK(F62:F81))</f>
        <v>#DIV/0!</v>
      </c>
      <c r="G224" s="3" t="e">
        <f t="shared" si="171"/>
        <v>#DIV/0!</v>
      </c>
      <c r="H224" s="3" t="e">
        <f t="shared" si="171"/>
        <v>#DIV/0!</v>
      </c>
      <c r="I224" s="3">
        <f t="shared" ref="I224" si="173">I223/SQRT(200)</f>
        <v>0</v>
      </c>
      <c r="J224" s="3">
        <f t="shared" si="171"/>
        <v>0</v>
      </c>
      <c r="K224" s="3" t="e">
        <f>K223/SQRT(COUNTA(K62:K81)-COUNTBLANK(K62:K81))</f>
        <v>#DIV/0!</v>
      </c>
      <c r="L224" s="3">
        <f t="shared" si="171"/>
        <v>0.56920997883030844</v>
      </c>
      <c r="M224" s="3">
        <f t="shared" si="171"/>
        <v>49.23785503472962</v>
      </c>
      <c r="N224" s="3">
        <f t="shared" ref="N224" si="174">N223/SQRT(200)</f>
        <v>1.4230249470757647E-2</v>
      </c>
      <c r="O224" s="3">
        <f t="shared" si="171"/>
        <v>1.9488919760239487</v>
      </c>
      <c r="P224" s="3">
        <f>P223/SQRT(COUNTA(P62:P81)-COUNTBLANK(P62:P81))</f>
        <v>0.68134140343387373</v>
      </c>
      <c r="Q224" s="3">
        <f t="shared" si="171"/>
        <v>0</v>
      </c>
      <c r="R224" s="3">
        <f t="shared" si="171"/>
        <v>6.4397981334821353</v>
      </c>
      <c r="S224" s="3">
        <f t="shared" ref="S224" si="175">S223/SQRT(200)</f>
        <v>0</v>
      </c>
      <c r="T224" s="3">
        <f t="shared" si="171"/>
        <v>0.16099495333705335</v>
      </c>
      <c r="U224" s="3">
        <f>U223/SQRT(COUNTA(U62:U81)-COUNTBLANK(U62:U81))</f>
        <v>0.5091107443376145</v>
      </c>
      <c r="V224" s="3" t="e">
        <f t="shared" si="171"/>
        <v>#DIV/0!</v>
      </c>
      <c r="W224" s="3" t="e">
        <f t="shared" si="171"/>
        <v>#DIV/0!</v>
      </c>
      <c r="X224" s="3">
        <f t="shared" ref="X224" si="176">X223/SQRT(200)</f>
        <v>0</v>
      </c>
      <c r="Y224" s="3">
        <f t="shared" si="171"/>
        <v>0</v>
      </c>
      <c r="Z224" s="3" t="e">
        <f>Z223/SQRT(COUNTA(Z62:Z81)-COUNTBLANK(Z62:Z81))</f>
        <v>#DIV/0!</v>
      </c>
      <c r="AA224" s="3"/>
    </row>
    <row r="225" spans="1:27" x14ac:dyDescent="0.25">
      <c r="A225" s="1" t="s">
        <v>115</v>
      </c>
      <c r="F225" s="3">
        <f>10*MIN(F62:F81)</f>
        <v>0</v>
      </c>
      <c r="K225" s="3" t="e">
        <f>10*MIN(K62:K81)</f>
        <v>#DIV/0!</v>
      </c>
      <c r="P225" s="3">
        <f>10*MIN(P62:P81)</f>
        <v>937</v>
      </c>
      <c r="U225" s="3">
        <f>10*MIN(U62:U81)</f>
        <v>894.5</v>
      </c>
      <c r="Y225" s="3"/>
      <c r="Z225" s="3" t="e">
        <f>10*MIN(Z62:Z81)</f>
        <v>#DIV/0!</v>
      </c>
      <c r="AA225" s="3" t="e">
        <f>MIN(F225:Z225)</f>
        <v>#DIV/0!</v>
      </c>
    </row>
    <row r="226" spans="1:27" x14ac:dyDescent="0.25">
      <c r="Y226" s="3"/>
      <c r="Z226" s="3"/>
      <c r="AA226" s="3"/>
    </row>
    <row r="227" spans="1:27" x14ac:dyDescent="0.25">
      <c r="A227" s="1" t="s">
        <v>20</v>
      </c>
      <c r="B227" s="3" t="e">
        <f t="shared" ref="B227:Z227" si="177">AVERAGE(B82:B101)</f>
        <v>#DIV/0!</v>
      </c>
      <c r="C227" s="3" t="e">
        <f t="shared" si="177"/>
        <v>#DIV/0!</v>
      </c>
      <c r="D227" s="3">
        <f t="shared" ref="D227" si="178">AVERAGE(D82:D101)</f>
        <v>0</v>
      </c>
      <c r="E227" s="3">
        <f t="shared" si="177"/>
        <v>10000</v>
      </c>
      <c r="F227" s="3" t="e">
        <f t="shared" ref="F227" si="179">AVERAGE(F82:F101)</f>
        <v>#DIV/0!</v>
      </c>
      <c r="G227" s="3" t="e">
        <f t="shared" si="177"/>
        <v>#DIV/0!</v>
      </c>
      <c r="H227" s="3" t="e">
        <f t="shared" si="177"/>
        <v>#DIV/0!</v>
      </c>
      <c r="I227" s="3">
        <f t="shared" ref="I227" si="180">AVERAGE(I82:I101)</f>
        <v>0</v>
      </c>
      <c r="J227" s="3">
        <f t="shared" si="177"/>
        <v>10000</v>
      </c>
      <c r="K227" s="3" t="e">
        <f t="shared" si="177"/>
        <v>#DIV/0!</v>
      </c>
      <c r="L227" s="3">
        <f t="shared" si="177"/>
        <v>38.1</v>
      </c>
      <c r="M227" s="3">
        <f t="shared" si="177"/>
        <v>4027.8</v>
      </c>
      <c r="N227" s="3">
        <f t="shared" ref="N227" si="181">AVERAGE(N82:N101)</f>
        <v>0.9524999999999999</v>
      </c>
      <c r="O227" s="3">
        <f t="shared" si="177"/>
        <v>106.33394607843135</v>
      </c>
      <c r="P227" s="3">
        <f t="shared" si="177"/>
        <v>104.32352941176468</v>
      </c>
      <c r="Q227" s="3">
        <f t="shared" si="177"/>
        <v>40</v>
      </c>
      <c r="R227" s="3">
        <f t="shared" si="177"/>
        <v>4090.75</v>
      </c>
      <c r="S227" s="3">
        <f t="shared" ref="S227" si="182">AVERAGE(S82:S101)</f>
        <v>1</v>
      </c>
      <c r="T227" s="3">
        <f t="shared" si="177"/>
        <v>102.26874999999998</v>
      </c>
      <c r="U227" s="3">
        <f t="shared" si="177"/>
        <v>102.26874999999998</v>
      </c>
      <c r="V227" s="3" t="e">
        <f t="shared" si="177"/>
        <v>#DIV/0!</v>
      </c>
      <c r="W227" s="3" t="e">
        <f t="shared" si="177"/>
        <v>#DIV/0!</v>
      </c>
      <c r="X227" s="3">
        <f t="shared" ref="X227" si="183">AVERAGE(X82:X101)</f>
        <v>0</v>
      </c>
      <c r="Y227" s="3">
        <f t="shared" si="177"/>
        <v>10000</v>
      </c>
      <c r="Z227" s="3" t="e">
        <f t="shared" si="177"/>
        <v>#DIV/0!</v>
      </c>
      <c r="AA227" s="3"/>
    </row>
    <row r="228" spans="1:27" x14ac:dyDescent="0.25">
      <c r="A228" s="1" t="s">
        <v>21</v>
      </c>
      <c r="B228" s="3" t="e">
        <f t="shared" ref="B228:Z228" si="184">STDEV(B82:B101)</f>
        <v>#DIV/0!</v>
      </c>
      <c r="C228" s="3" t="e">
        <f t="shared" si="184"/>
        <v>#DIV/0!</v>
      </c>
      <c r="D228" s="3">
        <f t="shared" ref="D228" si="185">STDEV(D82:D101)</f>
        <v>0</v>
      </c>
      <c r="E228" s="3">
        <f t="shared" si="184"/>
        <v>0</v>
      </c>
      <c r="F228" s="3" t="e">
        <f t="shared" ref="F228" si="186">STDEV(F82:F101)</f>
        <v>#DIV/0!</v>
      </c>
      <c r="G228" s="3" t="e">
        <f t="shared" si="184"/>
        <v>#DIV/0!</v>
      </c>
      <c r="H228" s="3" t="e">
        <f t="shared" si="184"/>
        <v>#DIV/0!</v>
      </c>
      <c r="I228" s="3">
        <f t="shared" ref="I228" si="187">STDEV(I82:I101)</f>
        <v>0</v>
      </c>
      <c r="J228" s="3">
        <f t="shared" si="184"/>
        <v>0</v>
      </c>
      <c r="K228" s="3" t="e">
        <f t="shared" si="184"/>
        <v>#DIV/0!</v>
      </c>
      <c r="L228" s="3">
        <f t="shared" si="184"/>
        <v>5.0042087549539591</v>
      </c>
      <c r="M228" s="3">
        <f t="shared" si="184"/>
        <v>408.83783942703792</v>
      </c>
      <c r="N228" s="3">
        <f t="shared" ref="N228" si="188">STDEV(N82:N101)</f>
        <v>0.12510521887384957</v>
      </c>
      <c r="O228" s="3">
        <f t="shared" si="184"/>
        <v>5.4037488445687938</v>
      </c>
      <c r="P228" s="3">
        <f t="shared" si="184"/>
        <v>2.0981664351776019</v>
      </c>
      <c r="Q228" s="3">
        <f t="shared" si="184"/>
        <v>0</v>
      </c>
      <c r="R228" s="3">
        <f t="shared" si="184"/>
        <v>77.962119681696421</v>
      </c>
      <c r="S228" s="3">
        <f t="shared" ref="S228" si="189">STDEV(S82:S101)</f>
        <v>0</v>
      </c>
      <c r="T228" s="3">
        <f t="shared" si="184"/>
        <v>1.9490529920424107</v>
      </c>
      <c r="U228" s="3">
        <f t="shared" si="184"/>
        <v>1.9490529920424107</v>
      </c>
      <c r="V228" s="3" t="e">
        <f t="shared" si="184"/>
        <v>#DIV/0!</v>
      </c>
      <c r="W228" s="3" t="e">
        <f t="shared" si="184"/>
        <v>#DIV/0!</v>
      </c>
      <c r="X228" s="3">
        <f t="shared" ref="X228" si="190">STDEV(X82:X101)</f>
        <v>0</v>
      </c>
      <c r="Y228" s="3">
        <f t="shared" si="184"/>
        <v>0</v>
      </c>
      <c r="Z228" s="3" t="e">
        <f t="shared" si="184"/>
        <v>#DIV/0!</v>
      </c>
      <c r="AA228" s="3"/>
    </row>
    <row r="229" spans="1:27" x14ac:dyDescent="0.25">
      <c r="A229" s="1" t="s">
        <v>22</v>
      </c>
      <c r="B229" s="3" t="e">
        <f>B228/SQRT(200)</f>
        <v>#DIV/0!</v>
      </c>
      <c r="C229" s="3" t="e">
        <f t="shared" ref="C229:Y229" si="191">C228/SQRT(200)</f>
        <v>#DIV/0!</v>
      </c>
      <c r="D229" s="3">
        <f t="shared" ref="D229" si="192">D228/SQRT(200)</f>
        <v>0</v>
      </c>
      <c r="E229" s="3">
        <f>E228/SQRT(200)</f>
        <v>0</v>
      </c>
      <c r="F229" s="3" t="e">
        <f>F228/SQRT(COUNTA(F82:F101)-COUNTBLANK(F82:F101))</f>
        <v>#DIV/0!</v>
      </c>
      <c r="G229" s="3" t="e">
        <f t="shared" si="191"/>
        <v>#DIV/0!</v>
      </c>
      <c r="H229" s="3" t="e">
        <f t="shared" si="191"/>
        <v>#DIV/0!</v>
      </c>
      <c r="I229" s="3">
        <f t="shared" ref="I229" si="193">I228/SQRT(200)</f>
        <v>0</v>
      </c>
      <c r="J229" s="3">
        <f t="shared" si="191"/>
        <v>0</v>
      </c>
      <c r="K229" s="3" t="e">
        <f>K228/SQRT(COUNTA(K82:K101)-COUNTBLANK(K82:K101))</f>
        <v>#DIV/0!</v>
      </c>
      <c r="L229" s="3">
        <f t="shared" si="191"/>
        <v>0.35385099451010343</v>
      </c>
      <c r="M229" s="3">
        <f t="shared" si="191"/>
        <v>28.909200866451535</v>
      </c>
      <c r="N229" s="3">
        <f t="shared" ref="N229" si="194">N228/SQRT(200)</f>
        <v>8.8462748627526275E-3</v>
      </c>
      <c r="O229" s="3">
        <f t="shared" si="191"/>
        <v>0.38210274518235648</v>
      </c>
      <c r="P229" s="3">
        <f>P228/SQRT(COUNTA(P82:P101)-COUNTBLANK(P82:P101))</f>
        <v>0.5088801077860543</v>
      </c>
      <c r="Q229" s="3">
        <f t="shared" si="191"/>
        <v>0</v>
      </c>
      <c r="R229" s="3">
        <f t="shared" si="191"/>
        <v>5.5127543502604741</v>
      </c>
      <c r="S229" s="3">
        <f t="shared" ref="S229" si="195">S228/SQRT(200)</f>
        <v>0</v>
      </c>
      <c r="T229" s="3">
        <f t="shared" si="191"/>
        <v>0.13781885875651187</v>
      </c>
      <c r="U229" s="3">
        <f>U228/SQRT(COUNTA(U82:U101)-COUNTBLANK(U82:U101))</f>
        <v>0.43582149819561866</v>
      </c>
      <c r="V229" s="3" t="e">
        <f t="shared" si="191"/>
        <v>#DIV/0!</v>
      </c>
      <c r="W229" s="3" t="e">
        <f t="shared" si="191"/>
        <v>#DIV/0!</v>
      </c>
      <c r="X229" s="3">
        <f t="shared" ref="X229" si="196">X228/SQRT(200)</f>
        <v>0</v>
      </c>
      <c r="Y229" s="3">
        <f t="shared" si="191"/>
        <v>0</v>
      </c>
      <c r="Z229" s="3" t="e">
        <f>Z228/SQRT(COUNTA(Z82:Z101)-COUNTBLANK(Z82:Z101))</f>
        <v>#DIV/0!</v>
      </c>
      <c r="AA229" s="3"/>
    </row>
    <row r="230" spans="1:27" x14ac:dyDescent="0.25">
      <c r="A230" s="1" t="s">
        <v>116</v>
      </c>
      <c r="F230" s="3">
        <f>10*MIN(F82:F101)</f>
        <v>0</v>
      </c>
      <c r="K230" s="3" t="e">
        <f>10*MIN(K82:K101)</f>
        <v>#DIV/0!</v>
      </c>
      <c r="P230" s="3">
        <f>10*MIN(P82:P101)</f>
        <v>1014.25</v>
      </c>
      <c r="U230" s="3">
        <f>10*MIN(U82:U101)</f>
        <v>993.75</v>
      </c>
      <c r="Y230" s="3"/>
      <c r="Z230" s="3" t="e">
        <f>10*MIN(Z82:Z101)</f>
        <v>#DIV/0!</v>
      </c>
      <c r="AA230" s="3" t="e">
        <f>MIN(F230:Z230)</f>
        <v>#DIV/0!</v>
      </c>
    </row>
    <row r="231" spans="1:27" x14ac:dyDescent="0.25">
      <c r="Y231" s="3"/>
      <c r="Z231" s="3"/>
      <c r="AA231" s="3"/>
    </row>
    <row r="232" spans="1:27" x14ac:dyDescent="0.25">
      <c r="A232" s="1" t="s">
        <v>23</v>
      </c>
      <c r="B232" s="3" t="e">
        <f t="shared" ref="B232:Z232" si="197">AVERAGE(B102:B121)</f>
        <v>#DIV/0!</v>
      </c>
      <c r="C232" s="3" t="e">
        <f t="shared" si="197"/>
        <v>#DIV/0!</v>
      </c>
      <c r="D232" s="3">
        <f t="shared" ref="D232" si="198">AVERAGE(D102:D121)</f>
        <v>0</v>
      </c>
      <c r="E232" s="3">
        <f t="shared" si="197"/>
        <v>10000</v>
      </c>
      <c r="F232" s="3" t="e">
        <f>AVERAGE(F102:F121)</f>
        <v>#DIV/0!</v>
      </c>
      <c r="G232" s="3" t="e">
        <f t="shared" si="197"/>
        <v>#DIV/0!</v>
      </c>
      <c r="H232" s="3" t="e">
        <f t="shared" si="197"/>
        <v>#DIV/0!</v>
      </c>
      <c r="I232" s="3">
        <f t="shared" ref="I232" si="199">AVERAGE(I102:I121)</f>
        <v>0</v>
      </c>
      <c r="J232" s="3">
        <f t="shared" si="197"/>
        <v>10000</v>
      </c>
      <c r="K232" s="3" t="e">
        <f t="shared" si="197"/>
        <v>#DIV/0!</v>
      </c>
      <c r="L232" s="3">
        <f t="shared" si="197"/>
        <v>30</v>
      </c>
      <c r="M232" s="3">
        <f t="shared" si="197"/>
        <v>2735.45</v>
      </c>
      <c r="N232" s="3">
        <f t="shared" ref="N232" si="200">AVERAGE(N102:N121)</f>
        <v>1</v>
      </c>
      <c r="O232" s="3">
        <f t="shared" si="197"/>
        <v>91.181666666666658</v>
      </c>
      <c r="P232" s="3">
        <f t="shared" si="197"/>
        <v>91.181666666666658</v>
      </c>
      <c r="Q232" s="3">
        <f t="shared" si="197"/>
        <v>30</v>
      </c>
      <c r="R232" s="3">
        <f t="shared" si="197"/>
        <v>2598.5500000000002</v>
      </c>
      <c r="S232" s="3">
        <f t="shared" ref="S232" si="201">AVERAGE(S102:S121)</f>
        <v>1</v>
      </c>
      <c r="T232" s="3">
        <f t="shared" si="197"/>
        <v>86.618333333333325</v>
      </c>
      <c r="U232" s="3">
        <f t="shared" si="197"/>
        <v>86.618333333333325</v>
      </c>
      <c r="V232" s="3" t="e">
        <f t="shared" si="197"/>
        <v>#DIV/0!</v>
      </c>
      <c r="W232" s="3" t="e">
        <f t="shared" si="197"/>
        <v>#DIV/0!</v>
      </c>
      <c r="X232" s="3">
        <f t="shared" ref="X232" si="202">AVERAGE(X102:X121)</f>
        <v>0</v>
      </c>
      <c r="Y232" s="3">
        <f t="shared" si="197"/>
        <v>10000</v>
      </c>
      <c r="Z232" s="3" t="e">
        <f t="shared" si="197"/>
        <v>#DIV/0!</v>
      </c>
      <c r="AA232" s="3"/>
    </row>
    <row r="233" spans="1:27" x14ac:dyDescent="0.25">
      <c r="A233" s="1" t="s">
        <v>24</v>
      </c>
      <c r="B233" s="3" t="e">
        <f t="shared" ref="B233:Z233" si="203">STDEV(B102:B121)</f>
        <v>#DIV/0!</v>
      </c>
      <c r="C233" s="3" t="e">
        <f t="shared" si="203"/>
        <v>#DIV/0!</v>
      </c>
      <c r="D233" s="3">
        <f t="shared" ref="D233" si="204">STDEV(D102:D121)</f>
        <v>0</v>
      </c>
      <c r="E233" s="3">
        <f t="shared" si="203"/>
        <v>0</v>
      </c>
      <c r="F233" s="3" t="e">
        <f t="shared" ref="F233" si="205">STDEV(F102:F121)</f>
        <v>#DIV/0!</v>
      </c>
      <c r="G233" s="3" t="e">
        <f t="shared" si="203"/>
        <v>#DIV/0!</v>
      </c>
      <c r="H233" s="3" t="e">
        <f t="shared" si="203"/>
        <v>#DIV/0!</v>
      </c>
      <c r="I233" s="3">
        <f t="shared" ref="I233" si="206">STDEV(I102:I121)</f>
        <v>0</v>
      </c>
      <c r="J233" s="3">
        <f t="shared" si="203"/>
        <v>0</v>
      </c>
      <c r="K233" s="3" t="e">
        <f t="shared" si="203"/>
        <v>#DIV/0!</v>
      </c>
      <c r="L233" s="3">
        <f t="shared" si="203"/>
        <v>0</v>
      </c>
      <c r="M233" s="3">
        <f t="shared" si="203"/>
        <v>143.95703854750701</v>
      </c>
      <c r="N233" s="3">
        <f t="shared" ref="N233" si="207">STDEV(N102:N121)</f>
        <v>0</v>
      </c>
      <c r="O233" s="3">
        <f t="shared" si="203"/>
        <v>4.7985679515835686</v>
      </c>
      <c r="P233" s="3">
        <f t="shared" si="203"/>
        <v>4.7985679515835686</v>
      </c>
      <c r="Q233" s="3">
        <f t="shared" si="203"/>
        <v>0</v>
      </c>
      <c r="R233" s="3">
        <f t="shared" si="203"/>
        <v>51.27888146411275</v>
      </c>
      <c r="S233" s="3">
        <f t="shared" ref="S233" si="208">STDEV(S102:S121)</f>
        <v>0</v>
      </c>
      <c r="T233" s="3">
        <f t="shared" si="203"/>
        <v>1.7092960488037583</v>
      </c>
      <c r="U233" s="3">
        <f t="shared" si="203"/>
        <v>1.7092960488037583</v>
      </c>
      <c r="V233" s="3" t="e">
        <f t="shared" si="203"/>
        <v>#DIV/0!</v>
      </c>
      <c r="W233" s="3" t="e">
        <f t="shared" si="203"/>
        <v>#DIV/0!</v>
      </c>
      <c r="X233" s="3">
        <f t="shared" ref="X233" si="209">STDEV(X102:X121)</f>
        <v>0</v>
      </c>
      <c r="Y233" s="3">
        <f t="shared" si="203"/>
        <v>0</v>
      </c>
      <c r="Z233" s="3" t="e">
        <f t="shared" si="203"/>
        <v>#DIV/0!</v>
      </c>
      <c r="AA233" s="3"/>
    </row>
    <row r="234" spans="1:27" x14ac:dyDescent="0.25">
      <c r="A234" s="1" t="s">
        <v>25</v>
      </c>
      <c r="B234" s="3" t="e">
        <f>B233/SQRT(200)</f>
        <v>#DIV/0!</v>
      </c>
      <c r="C234" s="3" t="e">
        <f t="shared" ref="C234:Y234" si="210">C233/SQRT(200)</f>
        <v>#DIV/0!</v>
      </c>
      <c r="D234" s="3">
        <f t="shared" ref="D234" si="211">D233/SQRT(200)</f>
        <v>0</v>
      </c>
      <c r="E234" s="3">
        <f>E233/SQRT(200)</f>
        <v>0</v>
      </c>
      <c r="F234" s="3" t="e">
        <f>F233/SQRT(COUNTA(F102:F121)-COUNTBLANK(F102:F121))</f>
        <v>#DIV/0!</v>
      </c>
      <c r="G234" s="3" t="e">
        <f t="shared" si="210"/>
        <v>#DIV/0!</v>
      </c>
      <c r="H234" s="3" t="e">
        <f t="shared" si="210"/>
        <v>#DIV/0!</v>
      </c>
      <c r="I234" s="3">
        <f t="shared" ref="I234" si="212">I233/SQRT(200)</f>
        <v>0</v>
      </c>
      <c r="J234" s="3">
        <f t="shared" si="210"/>
        <v>0</v>
      </c>
      <c r="K234" s="3" t="e">
        <f>K233/SQRT(COUNTA(K102:K121)-COUNTBLANK(K102:K121))</f>
        <v>#DIV/0!</v>
      </c>
      <c r="L234" s="3">
        <f t="shared" si="210"/>
        <v>0</v>
      </c>
      <c r="M234" s="3">
        <f t="shared" si="210"/>
        <v>10.179299815647543</v>
      </c>
      <c r="N234" s="3">
        <f t="shared" ref="N234" si="213">N233/SQRT(200)</f>
        <v>0</v>
      </c>
      <c r="O234" s="3">
        <f t="shared" si="210"/>
        <v>0.33930999385491817</v>
      </c>
      <c r="P234" s="3">
        <f>P233/SQRT(COUNTA(P102:P121)-COUNTBLANK(P102:P121))</f>
        <v>1.0729924134392779</v>
      </c>
      <c r="Q234" s="3">
        <f t="shared" si="210"/>
        <v>0</v>
      </c>
      <c r="R234" s="3">
        <f t="shared" si="210"/>
        <v>3.6259644814935279</v>
      </c>
      <c r="S234" s="3">
        <f t="shared" ref="S234" si="214">S233/SQRT(200)</f>
        <v>0</v>
      </c>
      <c r="T234" s="3">
        <f t="shared" si="210"/>
        <v>0.12086548271645094</v>
      </c>
      <c r="U234" s="3">
        <f>U233/SQRT(COUNTA(U102:U121)-COUNTBLANK(U102:U121))</f>
        <v>0.38221021587970017</v>
      </c>
      <c r="V234" s="3" t="e">
        <f t="shared" si="210"/>
        <v>#DIV/0!</v>
      </c>
      <c r="W234" s="3" t="e">
        <f t="shared" si="210"/>
        <v>#DIV/0!</v>
      </c>
      <c r="X234" s="3">
        <f t="shared" ref="X234" si="215">X233/SQRT(200)</f>
        <v>0</v>
      </c>
      <c r="Y234" s="3">
        <f t="shared" si="210"/>
        <v>0</v>
      </c>
      <c r="Z234" s="3" t="e">
        <f>Z233/SQRT(COUNTA(Z102:Z121)-COUNTBLANK(Z102:Z121))</f>
        <v>#DIV/0!</v>
      </c>
      <c r="AA234" s="3"/>
    </row>
    <row r="235" spans="1:27" x14ac:dyDescent="0.25">
      <c r="A235" s="1" t="s">
        <v>117</v>
      </c>
      <c r="F235" s="3">
        <f>10*MIN(F102:F121)</f>
        <v>0</v>
      </c>
      <c r="K235" s="3" t="e">
        <f>10*MIN(K102:K121)</f>
        <v>#DIV/0!</v>
      </c>
      <c r="P235" s="3">
        <f>10*MIN(P102:P121)</f>
        <v>850.66666666666663</v>
      </c>
      <c r="U235" s="3">
        <f>10*MIN(U102:U121)</f>
        <v>839.66666666666674</v>
      </c>
      <c r="Y235" s="3"/>
      <c r="Z235" s="3" t="e">
        <f>10*MIN(Z102:Z121)</f>
        <v>#DIV/0!</v>
      </c>
      <c r="AA235" s="3" t="e">
        <f>MIN(F235:Z235)</f>
        <v>#DIV/0!</v>
      </c>
    </row>
    <row r="236" spans="1:27" x14ac:dyDescent="0.25">
      <c r="Y236" s="3"/>
      <c r="Z236" s="3"/>
      <c r="AA236" s="3"/>
    </row>
    <row r="237" spans="1:27" x14ac:dyDescent="0.25">
      <c r="A237" s="1" t="s">
        <v>26</v>
      </c>
      <c r="B237" s="3" t="e">
        <f t="shared" ref="B237:Z237" si="216">AVERAGE(B122:B141)</f>
        <v>#DIV/0!</v>
      </c>
      <c r="C237" s="3" t="e">
        <f t="shared" si="216"/>
        <v>#DIV/0!</v>
      </c>
      <c r="D237" s="3">
        <f t="shared" ref="D237" si="217">AVERAGE(D122:D141)</f>
        <v>0</v>
      </c>
      <c r="E237" s="3">
        <f t="shared" si="216"/>
        <v>10000</v>
      </c>
      <c r="F237" s="3" t="e">
        <f>AVERAGE(F122:F141)</f>
        <v>#DIV/0!</v>
      </c>
      <c r="G237" s="3" t="e">
        <f t="shared" si="216"/>
        <v>#DIV/0!</v>
      </c>
      <c r="H237" s="3" t="e">
        <f t="shared" si="216"/>
        <v>#DIV/0!</v>
      </c>
      <c r="I237" s="3">
        <f t="shared" ref="I237" si="218">AVERAGE(I122:I141)</f>
        <v>0</v>
      </c>
      <c r="J237" s="3">
        <f t="shared" si="216"/>
        <v>10000</v>
      </c>
      <c r="K237" s="3" t="e">
        <f t="shared" si="216"/>
        <v>#DIV/0!</v>
      </c>
      <c r="L237" s="3">
        <f t="shared" si="216"/>
        <v>30</v>
      </c>
      <c r="M237" s="3">
        <f t="shared" si="216"/>
        <v>2806.85</v>
      </c>
      <c r="N237" s="3">
        <f t="shared" ref="N237" si="219">AVERAGE(N122:N141)</f>
        <v>1</v>
      </c>
      <c r="O237" s="3">
        <f t="shared" si="216"/>
        <v>93.561666666666667</v>
      </c>
      <c r="P237" s="3">
        <f t="shared" si="216"/>
        <v>93.561666666666667</v>
      </c>
      <c r="Q237" s="3">
        <f t="shared" si="216"/>
        <v>30</v>
      </c>
      <c r="R237" s="3">
        <f t="shared" si="216"/>
        <v>2749.75</v>
      </c>
      <c r="S237" s="3">
        <f t="shared" ref="S237" si="220">AVERAGE(S122:S141)</f>
        <v>1</v>
      </c>
      <c r="T237" s="3">
        <f t="shared" si="216"/>
        <v>91.658333333333346</v>
      </c>
      <c r="U237" s="3">
        <f t="shared" si="216"/>
        <v>91.658333333333346</v>
      </c>
      <c r="V237" s="3" t="e">
        <f t="shared" si="216"/>
        <v>#DIV/0!</v>
      </c>
      <c r="W237" s="3" t="e">
        <f t="shared" si="216"/>
        <v>#DIV/0!</v>
      </c>
      <c r="X237" s="3">
        <f t="shared" ref="X237" si="221">AVERAGE(X122:X141)</f>
        <v>0</v>
      </c>
      <c r="Y237" s="3">
        <f t="shared" si="216"/>
        <v>10000</v>
      </c>
      <c r="Z237" s="3" t="e">
        <f t="shared" si="216"/>
        <v>#DIV/0!</v>
      </c>
      <c r="AA237" s="3"/>
    </row>
    <row r="238" spans="1:27" x14ac:dyDescent="0.25">
      <c r="A238" s="1" t="s">
        <v>27</v>
      </c>
      <c r="B238" s="3" t="e">
        <f t="shared" ref="B238:Z238" si="222">STDEV(B122:B141)</f>
        <v>#DIV/0!</v>
      </c>
      <c r="C238" s="3" t="e">
        <f t="shared" si="222"/>
        <v>#DIV/0!</v>
      </c>
      <c r="D238" s="3">
        <f t="shared" ref="D238" si="223">STDEV(D122:D141)</f>
        <v>0</v>
      </c>
      <c r="E238" s="3">
        <f t="shared" si="222"/>
        <v>0</v>
      </c>
      <c r="F238" s="3" t="e">
        <f t="shared" ref="F238" si="224">STDEV(F122:F141)</f>
        <v>#DIV/0!</v>
      </c>
      <c r="G238" s="3" t="e">
        <f t="shared" si="222"/>
        <v>#DIV/0!</v>
      </c>
      <c r="H238" s="3" t="e">
        <f t="shared" si="222"/>
        <v>#DIV/0!</v>
      </c>
      <c r="I238" s="3">
        <f t="shared" ref="I238" si="225">STDEV(I122:I141)</f>
        <v>0</v>
      </c>
      <c r="J238" s="3">
        <f t="shared" si="222"/>
        <v>0</v>
      </c>
      <c r="K238" s="3" t="e">
        <f t="shared" si="222"/>
        <v>#DIV/0!</v>
      </c>
      <c r="L238" s="3">
        <f t="shared" si="222"/>
        <v>0</v>
      </c>
      <c r="M238" s="3">
        <f t="shared" si="222"/>
        <v>80.693230003644373</v>
      </c>
      <c r="N238" s="3">
        <f t="shared" ref="N238" si="226">STDEV(N122:N141)</f>
        <v>0</v>
      </c>
      <c r="O238" s="3">
        <f t="shared" si="222"/>
        <v>2.6897743334548112</v>
      </c>
      <c r="P238" s="3">
        <f t="shared" si="222"/>
        <v>2.6897743334548112</v>
      </c>
      <c r="Q238" s="3">
        <f t="shared" si="222"/>
        <v>0</v>
      </c>
      <c r="R238" s="3">
        <f t="shared" si="222"/>
        <v>70.825861319005128</v>
      </c>
      <c r="S238" s="3">
        <f t="shared" ref="S238" si="227">STDEV(S122:S141)</f>
        <v>0</v>
      </c>
      <c r="T238" s="3">
        <f t="shared" si="222"/>
        <v>2.3608620439668377</v>
      </c>
      <c r="U238" s="3">
        <f t="shared" si="222"/>
        <v>2.3608620439668377</v>
      </c>
      <c r="V238" s="3" t="e">
        <f t="shared" si="222"/>
        <v>#DIV/0!</v>
      </c>
      <c r="W238" s="3" t="e">
        <f t="shared" si="222"/>
        <v>#DIV/0!</v>
      </c>
      <c r="X238" s="3">
        <f t="shared" ref="X238" si="228">STDEV(X122:X141)</f>
        <v>0</v>
      </c>
      <c r="Y238" s="3">
        <f t="shared" si="222"/>
        <v>0</v>
      </c>
      <c r="Z238" s="3" t="e">
        <f t="shared" si="222"/>
        <v>#DIV/0!</v>
      </c>
      <c r="AA238" s="3"/>
    </row>
    <row r="239" spans="1:27" x14ac:dyDescent="0.25">
      <c r="A239" s="1" t="s">
        <v>28</v>
      </c>
      <c r="B239" s="3" t="e">
        <f>B238/SQRT(200)</f>
        <v>#DIV/0!</v>
      </c>
      <c r="C239" s="3" t="e">
        <f t="shared" ref="C239:Y239" si="229">C238/SQRT(200)</f>
        <v>#DIV/0!</v>
      </c>
      <c r="D239" s="3">
        <f t="shared" ref="D239" si="230">D238/SQRT(200)</f>
        <v>0</v>
      </c>
      <c r="E239" s="3">
        <f>E238/SQRT(200)</f>
        <v>0</v>
      </c>
      <c r="F239" s="3" t="e">
        <f>F238/SQRT(COUNTA(F122:F141)-COUNTBLANK(F122:F141))</f>
        <v>#DIV/0!</v>
      </c>
      <c r="G239" s="3" t="e">
        <f t="shared" si="229"/>
        <v>#DIV/0!</v>
      </c>
      <c r="H239" s="3" t="e">
        <f t="shared" si="229"/>
        <v>#DIV/0!</v>
      </c>
      <c r="I239" s="3">
        <f t="shared" ref="I239" si="231">I238/SQRT(200)</f>
        <v>0</v>
      </c>
      <c r="J239" s="3">
        <f t="shared" si="229"/>
        <v>0</v>
      </c>
      <c r="K239" s="3" t="e">
        <f>K238/SQRT(COUNTA(K122:K141)-COUNTBLANK(K122:K141))</f>
        <v>#DIV/0!</v>
      </c>
      <c r="L239" s="3">
        <f t="shared" si="229"/>
        <v>0</v>
      </c>
      <c r="M239" s="3">
        <f t="shared" si="229"/>
        <v>5.7058730131422708</v>
      </c>
      <c r="N239" s="3">
        <f t="shared" ref="N239" si="232">N238/SQRT(200)</f>
        <v>0</v>
      </c>
      <c r="O239" s="3">
        <f t="shared" si="229"/>
        <v>0.19019576710474229</v>
      </c>
      <c r="P239" s="3">
        <f>P238/SQRT(COUNTA(P122:P141)-COUNTBLANK(P122:P141))</f>
        <v>0.60145182537391439</v>
      </c>
      <c r="Q239" s="3">
        <f t="shared" si="229"/>
        <v>0</v>
      </c>
      <c r="R239" s="3">
        <f t="shared" si="229"/>
        <v>5.0081446822046516</v>
      </c>
      <c r="S239" s="3">
        <f t="shared" ref="S239" si="233">S238/SQRT(200)</f>
        <v>0</v>
      </c>
      <c r="T239" s="3">
        <f t="shared" si="229"/>
        <v>0.16693815607348841</v>
      </c>
      <c r="U239" s="3">
        <f>U238/SQRT(COUNTA(U122:U141)-COUNTBLANK(U122:U141))</f>
        <v>0.52790480158089459</v>
      </c>
      <c r="V239" s="3" t="e">
        <f t="shared" si="229"/>
        <v>#DIV/0!</v>
      </c>
      <c r="W239" s="3" t="e">
        <f t="shared" si="229"/>
        <v>#DIV/0!</v>
      </c>
      <c r="X239" s="3">
        <f t="shared" ref="X239" si="234">X238/SQRT(200)</f>
        <v>0</v>
      </c>
      <c r="Y239" s="3">
        <f t="shared" si="229"/>
        <v>0</v>
      </c>
      <c r="Z239" s="3" t="e">
        <f>Z238/SQRT(COUNTA(Z122:Z141)-COUNTBLANK(Z122:Z141))</f>
        <v>#DIV/0!</v>
      </c>
      <c r="AA239" s="3"/>
    </row>
    <row r="240" spans="1:27" x14ac:dyDescent="0.25">
      <c r="A240" s="1" t="s">
        <v>118</v>
      </c>
      <c r="F240" s="3">
        <f>10*MIN(F122:F141)</f>
        <v>0</v>
      </c>
      <c r="K240" s="3" t="e">
        <f>10*MIN(K122:K141)</f>
        <v>#DIV/0!</v>
      </c>
      <c r="P240" s="3">
        <f>10*MIN(P122:P141)</f>
        <v>896.33333333333337</v>
      </c>
      <c r="U240" s="3">
        <f>10*MIN(U122:U141)</f>
        <v>871.33333333333337</v>
      </c>
      <c r="Y240" s="3"/>
      <c r="Z240" s="3" t="e">
        <f>10*MIN(Z122:Z141)</f>
        <v>#DIV/0!</v>
      </c>
      <c r="AA240" s="3" t="e">
        <f>MIN(F240:Z240)</f>
        <v>#DIV/0!</v>
      </c>
    </row>
    <row r="241" spans="1:27" x14ac:dyDescent="0.25">
      <c r="Y241" s="3"/>
      <c r="Z241" s="3"/>
      <c r="AA241" s="3"/>
    </row>
    <row r="242" spans="1:27" x14ac:dyDescent="0.25">
      <c r="A242" s="1" t="s">
        <v>29</v>
      </c>
      <c r="B242" s="3" t="e">
        <f t="shared" ref="B242:Z242" si="235">AVERAGE(B142:B161)</f>
        <v>#DIV/0!</v>
      </c>
      <c r="C242" s="3" t="e">
        <f t="shared" si="235"/>
        <v>#DIV/0!</v>
      </c>
      <c r="D242" s="3">
        <f t="shared" ref="D242" si="236">AVERAGE(D142:D161)</f>
        <v>0</v>
      </c>
      <c r="E242" s="3">
        <f t="shared" si="235"/>
        <v>10000</v>
      </c>
      <c r="F242" s="3" t="e">
        <f t="shared" ref="F242" si="237">AVERAGE(F142:F161)</f>
        <v>#DIV/0!</v>
      </c>
      <c r="G242" s="3" t="e">
        <f t="shared" si="235"/>
        <v>#DIV/0!</v>
      </c>
      <c r="H242" s="3" t="e">
        <f t="shared" si="235"/>
        <v>#DIV/0!</v>
      </c>
      <c r="I242" s="3">
        <f t="shared" ref="I242" si="238">AVERAGE(I142:I161)</f>
        <v>0</v>
      </c>
      <c r="J242" s="3">
        <f t="shared" si="235"/>
        <v>10000</v>
      </c>
      <c r="K242" s="3" t="e">
        <f t="shared" si="235"/>
        <v>#DIV/0!</v>
      </c>
      <c r="L242" s="3">
        <f t="shared" si="235"/>
        <v>29.9</v>
      </c>
      <c r="M242" s="3">
        <f t="shared" si="235"/>
        <v>3208.8</v>
      </c>
      <c r="N242" s="3">
        <f t="shared" ref="N242" si="239">AVERAGE(N142:N161)</f>
        <v>0.9966666666666667</v>
      </c>
      <c r="O242" s="3">
        <f t="shared" si="235"/>
        <v>107.34190476190477</v>
      </c>
      <c r="P242" s="3">
        <f t="shared" si="235"/>
        <v>106.96140350877192</v>
      </c>
      <c r="Q242" s="3">
        <f t="shared" si="235"/>
        <v>30</v>
      </c>
      <c r="R242" s="3">
        <f t="shared" si="235"/>
        <v>3121.4</v>
      </c>
      <c r="S242" s="3">
        <f t="shared" ref="S242" si="240">AVERAGE(S142:S161)</f>
        <v>1</v>
      </c>
      <c r="T242" s="3">
        <f t="shared" si="235"/>
        <v>104.0466666666667</v>
      </c>
      <c r="U242" s="3">
        <f t="shared" si="235"/>
        <v>104.0466666666667</v>
      </c>
      <c r="V242" s="3" t="e">
        <f t="shared" si="235"/>
        <v>#DIV/0!</v>
      </c>
      <c r="W242" s="3" t="e">
        <f t="shared" si="235"/>
        <v>#DIV/0!</v>
      </c>
      <c r="X242" s="3">
        <f t="shared" ref="X242" si="241">AVERAGE(X142:X161)</f>
        <v>0</v>
      </c>
      <c r="Y242" s="3">
        <f t="shared" si="235"/>
        <v>10000</v>
      </c>
      <c r="Z242" s="3" t="e">
        <f t="shared" si="235"/>
        <v>#DIV/0!</v>
      </c>
      <c r="AA242" s="3"/>
    </row>
    <row r="243" spans="1:27" x14ac:dyDescent="0.25">
      <c r="A243" s="1" t="s">
        <v>30</v>
      </c>
      <c r="B243" s="3" t="e">
        <f t="shared" ref="B243:Z243" si="242">STDEV(B142:B161)</f>
        <v>#DIV/0!</v>
      </c>
      <c r="C243" s="3" t="e">
        <f t="shared" si="242"/>
        <v>#DIV/0!</v>
      </c>
      <c r="D243" s="3">
        <f t="shared" ref="D243" si="243">STDEV(D142:D161)</f>
        <v>0</v>
      </c>
      <c r="E243" s="3">
        <f t="shared" si="242"/>
        <v>0</v>
      </c>
      <c r="F243" s="3" t="e">
        <f t="shared" ref="F243" si="244">STDEV(F142:F161)</f>
        <v>#DIV/0!</v>
      </c>
      <c r="G243" s="3" t="e">
        <f t="shared" si="242"/>
        <v>#DIV/0!</v>
      </c>
      <c r="H243" s="3" t="e">
        <f t="shared" si="242"/>
        <v>#DIV/0!</v>
      </c>
      <c r="I243" s="3">
        <f t="shared" ref="I243" si="245">STDEV(I142:I161)</f>
        <v>0</v>
      </c>
      <c r="J243" s="3">
        <f t="shared" si="242"/>
        <v>0</v>
      </c>
      <c r="K243" s="3" t="e">
        <f t="shared" si="242"/>
        <v>#DIV/0!</v>
      </c>
      <c r="L243" s="3">
        <f t="shared" si="242"/>
        <v>0.44721359549995787</v>
      </c>
      <c r="M243" s="3">
        <f t="shared" si="242"/>
        <v>123.23345410450166</v>
      </c>
      <c r="N243" s="3">
        <f t="shared" ref="N243" si="246">STDEV(N142:N161)</f>
        <v>1.4907119849998599E-2</v>
      </c>
      <c r="O243" s="3">
        <f t="shared" si="242"/>
        <v>4.4462856432088218</v>
      </c>
      <c r="P243" s="3">
        <f t="shared" si="242"/>
        <v>4.2203396849697077</v>
      </c>
      <c r="Q243" s="3">
        <f t="shared" si="242"/>
        <v>0</v>
      </c>
      <c r="R243" s="3">
        <f t="shared" si="242"/>
        <v>85.273183296237306</v>
      </c>
      <c r="S243" s="3">
        <f t="shared" ref="S243" si="247">STDEV(S142:S161)</f>
        <v>0</v>
      </c>
      <c r="T243" s="3">
        <f t="shared" si="242"/>
        <v>2.8424394432079096</v>
      </c>
      <c r="U243" s="3">
        <f t="shared" si="242"/>
        <v>2.8424394432079096</v>
      </c>
      <c r="V243" s="3" t="e">
        <f t="shared" si="242"/>
        <v>#DIV/0!</v>
      </c>
      <c r="W243" s="3" t="e">
        <f t="shared" si="242"/>
        <v>#DIV/0!</v>
      </c>
      <c r="X243" s="3">
        <f t="shared" ref="X243" si="248">STDEV(X142:X161)</f>
        <v>0</v>
      </c>
      <c r="Y243" s="3">
        <f t="shared" si="242"/>
        <v>0</v>
      </c>
      <c r="Z243" s="3" t="e">
        <f t="shared" si="242"/>
        <v>#DIV/0!</v>
      </c>
      <c r="AA243" s="3"/>
    </row>
    <row r="244" spans="1:27" x14ac:dyDescent="0.25">
      <c r="A244" s="1" t="s">
        <v>31</v>
      </c>
      <c r="B244" s="3" t="e">
        <f>B243/SQRT(200)</f>
        <v>#DIV/0!</v>
      </c>
      <c r="C244" s="3" t="e">
        <f t="shared" ref="C244:Y244" si="249">C243/SQRT(200)</f>
        <v>#DIV/0!</v>
      </c>
      <c r="D244" s="3">
        <f t="shared" ref="D244" si="250">D243/SQRT(200)</f>
        <v>0</v>
      </c>
      <c r="E244" s="3">
        <f>E243/SQRT(200)</f>
        <v>0</v>
      </c>
      <c r="F244" s="3" t="e">
        <f>F243/SQRT(COUNTA(F142:F161)-COUNTBLANK(F142:F161))</f>
        <v>#DIV/0!</v>
      </c>
      <c r="G244" s="3" t="e">
        <f t="shared" si="249"/>
        <v>#DIV/0!</v>
      </c>
      <c r="H244" s="3" t="e">
        <f t="shared" si="249"/>
        <v>#DIV/0!</v>
      </c>
      <c r="I244" s="3">
        <f t="shared" ref="I244" si="251">I243/SQRT(200)</f>
        <v>0</v>
      </c>
      <c r="J244" s="3">
        <f t="shared" si="249"/>
        <v>0</v>
      </c>
      <c r="K244" s="3" t="e">
        <f>K243/SQRT(COUNTA(K142:K161)-COUNTBLANK(K142:K161))</f>
        <v>#DIV/0!</v>
      </c>
      <c r="L244" s="3">
        <f t="shared" si="249"/>
        <v>3.1622776601683784E-2</v>
      </c>
      <c r="M244" s="3">
        <f t="shared" si="249"/>
        <v>8.7139211066334301</v>
      </c>
      <c r="N244" s="3">
        <f t="shared" ref="N244" si="252">N243/SQRT(200)</f>
        <v>1.0540925533894599E-3</v>
      </c>
      <c r="O244" s="3">
        <f t="shared" si="249"/>
        <v>0.31439987294053479</v>
      </c>
      <c r="P244" s="3">
        <f>P243/SQRT(COUNTA(P142:P161)-COUNTBLANK(P142:P161))</f>
        <v>0.96821232601038087</v>
      </c>
      <c r="Q244" s="3">
        <f t="shared" si="249"/>
        <v>0</v>
      </c>
      <c r="R244" s="3">
        <f t="shared" si="249"/>
        <v>6.0297246162132829</v>
      </c>
      <c r="S244" s="3">
        <f t="shared" ref="S244" si="253">S243/SQRT(200)</f>
        <v>0</v>
      </c>
      <c r="T244" s="3">
        <f t="shared" si="249"/>
        <v>0.20099082054044273</v>
      </c>
      <c r="U244" s="3">
        <f>U243/SQRT(COUNTA(U142:U161)-COUNTBLANK(U142:U161))</f>
        <v>0.63558878169395383</v>
      </c>
      <c r="V244" s="3" t="e">
        <f t="shared" si="249"/>
        <v>#DIV/0!</v>
      </c>
      <c r="W244" s="3" t="e">
        <f t="shared" si="249"/>
        <v>#DIV/0!</v>
      </c>
      <c r="X244" s="3">
        <f t="shared" ref="X244" si="254">X243/SQRT(200)</f>
        <v>0</v>
      </c>
      <c r="Y244" s="3">
        <f t="shared" si="249"/>
        <v>0</v>
      </c>
      <c r="Z244" s="3" t="e">
        <f>Z243/SQRT(COUNTA(Z142:Z161)-COUNTBLANK(Z142:Z161))</f>
        <v>#DIV/0!</v>
      </c>
      <c r="AA244" s="3"/>
    </row>
    <row r="245" spans="1:27" x14ac:dyDescent="0.25">
      <c r="A245" s="1" t="s">
        <v>119</v>
      </c>
      <c r="F245" s="3">
        <f>10*MIN(F142:F161)</f>
        <v>0</v>
      </c>
      <c r="K245" s="3" t="e">
        <f>10*MIN(K142:K161)</f>
        <v>#DIV/0!</v>
      </c>
      <c r="P245" s="3">
        <f>10*MIN(P142:P161)</f>
        <v>1012.6666666666666</v>
      </c>
      <c r="U245" s="3">
        <f>10*MIN(U142:U161)</f>
        <v>989</v>
      </c>
      <c r="Y245" s="3"/>
      <c r="Z245" s="3" t="e">
        <f>10*MIN(Z142:Z161)</f>
        <v>#DIV/0!</v>
      </c>
      <c r="AA245" s="3" t="e">
        <f>MIN(F245:Z245)</f>
        <v>#DIV/0!</v>
      </c>
    </row>
    <row r="246" spans="1:27" x14ac:dyDescent="0.25">
      <c r="Y246" s="3"/>
      <c r="Z246" s="3"/>
      <c r="AA246" s="3"/>
    </row>
    <row r="247" spans="1:27" x14ac:dyDescent="0.25">
      <c r="A247" s="1" t="s">
        <v>32</v>
      </c>
      <c r="B247" s="3" t="e">
        <f t="shared" ref="B247:Z247" si="255">AVERAGE(B162:B181)</f>
        <v>#DIV/0!</v>
      </c>
      <c r="C247" s="3" t="e">
        <f t="shared" si="255"/>
        <v>#DIV/0!</v>
      </c>
      <c r="D247" s="3">
        <f t="shared" ref="D247" si="256">AVERAGE(D162:D181)</f>
        <v>0</v>
      </c>
      <c r="E247" s="3">
        <f t="shared" si="255"/>
        <v>10000</v>
      </c>
      <c r="F247" s="3" t="e">
        <f>AVERAGE(F162:F181)</f>
        <v>#DIV/0!</v>
      </c>
      <c r="G247" s="3" t="e">
        <f t="shared" si="255"/>
        <v>#DIV/0!</v>
      </c>
      <c r="H247" s="3" t="e">
        <f t="shared" si="255"/>
        <v>#DIV/0!</v>
      </c>
      <c r="I247" s="3">
        <f t="shared" ref="I247" si="257">AVERAGE(I162:I181)</f>
        <v>0</v>
      </c>
      <c r="J247" s="3">
        <f t="shared" si="255"/>
        <v>10000</v>
      </c>
      <c r="K247" s="3" t="e">
        <f t="shared" si="255"/>
        <v>#DIV/0!</v>
      </c>
      <c r="L247" s="3">
        <f t="shared" si="255"/>
        <v>22.55</v>
      </c>
      <c r="M247" s="3">
        <f t="shared" si="255"/>
        <v>3944.9</v>
      </c>
      <c r="N247" s="3">
        <f t="shared" ref="N247" si="258">AVERAGE(N162:N181)</f>
        <v>0.75166666666666671</v>
      </c>
      <c r="O247" s="3">
        <f t="shared" si="255"/>
        <v>206.46448394742515</v>
      </c>
      <c r="P247" s="3">
        <f t="shared" si="255"/>
        <v>165.15454545454546</v>
      </c>
      <c r="Q247" s="3">
        <f t="shared" si="255"/>
        <v>29.8</v>
      </c>
      <c r="R247" s="3">
        <f t="shared" si="255"/>
        <v>4671.5</v>
      </c>
      <c r="S247" s="3">
        <f t="shared" ref="S247" si="259">AVERAGE(S162:S181)</f>
        <v>0.9933333333333334</v>
      </c>
      <c r="T247" s="3">
        <f t="shared" si="255"/>
        <v>156.87128205128207</v>
      </c>
      <c r="U247" s="3">
        <f t="shared" si="255"/>
        <v>156.01228070175441</v>
      </c>
      <c r="V247" s="3" t="e">
        <f t="shared" si="255"/>
        <v>#DIV/0!</v>
      </c>
      <c r="W247" s="3" t="e">
        <f t="shared" si="255"/>
        <v>#DIV/0!</v>
      </c>
      <c r="X247" s="3">
        <f t="shared" ref="X247" si="260">AVERAGE(X162:X181)</f>
        <v>0</v>
      </c>
      <c r="Y247" s="3">
        <f t="shared" si="255"/>
        <v>10000</v>
      </c>
      <c r="Z247" s="3" t="e">
        <f t="shared" si="255"/>
        <v>#DIV/0!</v>
      </c>
      <c r="AA247" s="3"/>
    </row>
    <row r="248" spans="1:27" x14ac:dyDescent="0.25">
      <c r="A248" s="1" t="s">
        <v>33</v>
      </c>
      <c r="B248" s="3" t="e">
        <f t="shared" ref="B248:Z248" si="261">STDEV(B162:B181)</f>
        <v>#DIV/0!</v>
      </c>
      <c r="C248" s="3" t="e">
        <f t="shared" si="261"/>
        <v>#DIV/0!</v>
      </c>
      <c r="D248" s="3">
        <f t="shared" ref="D248" si="262">STDEV(D162:D181)</f>
        <v>0</v>
      </c>
      <c r="E248" s="3">
        <f t="shared" si="261"/>
        <v>0</v>
      </c>
      <c r="F248" s="3" t="e">
        <f t="shared" ref="F248" si="263">STDEV(F162:F181)</f>
        <v>#DIV/0!</v>
      </c>
      <c r="G248" s="3" t="e">
        <f t="shared" si="261"/>
        <v>#DIV/0!</v>
      </c>
      <c r="H248" s="3" t="e">
        <f t="shared" si="261"/>
        <v>#DIV/0!</v>
      </c>
      <c r="I248" s="3">
        <f t="shared" ref="I248" si="264">STDEV(I162:I181)</f>
        <v>0</v>
      </c>
      <c r="J248" s="3">
        <f t="shared" si="261"/>
        <v>0</v>
      </c>
      <c r="K248" s="3" t="e">
        <f t="shared" si="261"/>
        <v>#DIV/0!</v>
      </c>
      <c r="L248" s="3">
        <f t="shared" si="261"/>
        <v>10.455293295490895</v>
      </c>
      <c r="M248" s="3">
        <f t="shared" si="261"/>
        <v>1476.5088589393281</v>
      </c>
      <c r="N248" s="3">
        <f t="shared" ref="N248" si="265">STDEV(N162:N181)</f>
        <v>0.34850977651636317</v>
      </c>
      <c r="O248" s="3">
        <f t="shared" si="261"/>
        <v>76.934659457664679</v>
      </c>
      <c r="P248" s="3">
        <f t="shared" si="261"/>
        <v>7.4663284555436382</v>
      </c>
      <c r="Q248" s="3">
        <f t="shared" si="261"/>
        <v>0.89442719099991574</v>
      </c>
      <c r="R248" s="3">
        <f t="shared" si="261"/>
        <v>147.00071607415995</v>
      </c>
      <c r="S248" s="3">
        <f t="shared" ref="S248" si="266">STDEV(S162:S181)</f>
        <v>2.9814239699997191E-2</v>
      </c>
      <c r="T248" s="3">
        <f t="shared" si="261"/>
        <v>6.0844183890589552</v>
      </c>
      <c r="U248" s="3">
        <f t="shared" si="261"/>
        <v>4.8476061360389453</v>
      </c>
      <c r="V248" s="3" t="e">
        <f t="shared" si="261"/>
        <v>#DIV/0!</v>
      </c>
      <c r="W248" s="3" t="e">
        <f t="shared" si="261"/>
        <v>#DIV/0!</v>
      </c>
      <c r="X248" s="3">
        <f t="shared" ref="X248" si="267">STDEV(X162:X181)</f>
        <v>0</v>
      </c>
      <c r="Y248" s="3">
        <f t="shared" si="261"/>
        <v>0</v>
      </c>
      <c r="Z248" s="3" t="e">
        <f t="shared" si="261"/>
        <v>#DIV/0!</v>
      </c>
      <c r="AA248" s="3"/>
    </row>
    <row r="249" spans="1:27" x14ac:dyDescent="0.25">
      <c r="A249" s="1" t="s">
        <v>34</v>
      </c>
      <c r="B249" s="3" t="e">
        <f>B248/SQRT(200)</f>
        <v>#DIV/0!</v>
      </c>
      <c r="C249" s="3" t="e">
        <f t="shared" ref="C249:Y249" si="268">C248/SQRT(200)</f>
        <v>#DIV/0!</v>
      </c>
      <c r="D249" s="3">
        <f t="shared" ref="D249" si="269">D248/SQRT(200)</f>
        <v>0</v>
      </c>
      <c r="E249" s="3">
        <f>E248/SQRT(200)</f>
        <v>0</v>
      </c>
      <c r="F249" s="3" t="e">
        <f>F248/SQRT(COUNTA(F162:F181)-COUNTBLANK(F162:F181))</f>
        <v>#DIV/0!</v>
      </c>
      <c r="G249" s="3" t="e">
        <f t="shared" si="268"/>
        <v>#DIV/0!</v>
      </c>
      <c r="H249" s="3" t="e">
        <f t="shared" si="268"/>
        <v>#DIV/0!</v>
      </c>
      <c r="I249" s="3">
        <f t="shared" ref="I249" si="270">I248/SQRT(200)</f>
        <v>0</v>
      </c>
      <c r="J249" s="3">
        <f t="shared" si="268"/>
        <v>0</v>
      </c>
      <c r="K249" s="3" t="e">
        <f>K248/SQRT(COUNTA(K162:K181)-COUNTBLANK(K162:K181))</f>
        <v>#DIV/0!</v>
      </c>
      <c r="L249" s="3">
        <f t="shared" si="268"/>
        <v>0.73930087885358575</v>
      </c>
      <c r="M249" s="3">
        <f t="shared" si="268"/>
        <v>104.40494266380104</v>
      </c>
      <c r="N249" s="3">
        <f t="shared" ref="N249" si="271">N248/SQRT(200)</f>
        <v>2.4643362628452858E-2</v>
      </c>
      <c r="O249" s="3">
        <f t="shared" si="268"/>
        <v>5.4401019410792442</v>
      </c>
      <c r="P249" s="3">
        <f>P248/SQRT(COUNTA(P162:P181)-COUNTBLANK(P162:P181))</f>
        <v>2.2511827316901796</v>
      </c>
      <c r="Q249" s="3">
        <f t="shared" si="268"/>
        <v>6.3245553203367569E-2</v>
      </c>
      <c r="R249" s="3">
        <f t="shared" si="268"/>
        <v>10.394520317531681</v>
      </c>
      <c r="S249" s="3">
        <f t="shared" ref="S249" si="272">S248/SQRT(200)</f>
        <v>2.1081851067789193E-3</v>
      </c>
      <c r="T249" s="3">
        <f t="shared" si="268"/>
        <v>0.43023335024797166</v>
      </c>
      <c r="U249" s="3">
        <f>U248/SQRT(COUNTA(U162:U181)-COUNTBLANK(U162:U181))</f>
        <v>1.1121171192148127</v>
      </c>
      <c r="V249" s="3" t="e">
        <f t="shared" si="268"/>
        <v>#DIV/0!</v>
      </c>
      <c r="W249" s="3" t="e">
        <f t="shared" si="268"/>
        <v>#DIV/0!</v>
      </c>
      <c r="X249" s="3">
        <f t="shared" ref="X249" si="273">X248/SQRT(200)</f>
        <v>0</v>
      </c>
      <c r="Y249" s="3">
        <f t="shared" si="268"/>
        <v>0</v>
      </c>
      <c r="Z249" s="3" t="e">
        <f>Z248/SQRT(COUNTA(Z162:Z181)-COUNTBLANK(Z162:Z181))</f>
        <v>#DIV/0!</v>
      </c>
      <c r="AA249" s="3"/>
    </row>
    <row r="250" spans="1:27" x14ac:dyDescent="0.25">
      <c r="A250" s="1" t="s">
        <v>120</v>
      </c>
      <c r="F250" s="3">
        <f>10*MIN(F162:F181)</f>
        <v>0</v>
      </c>
      <c r="K250" s="3" t="e">
        <f>10*MIN(K162:K181)</f>
        <v>#DIV/0!</v>
      </c>
      <c r="P250" s="3">
        <f>10*MIN(P162:P181)</f>
        <v>1552</v>
      </c>
      <c r="U250" s="3">
        <f>10*MIN(U162:U181)</f>
        <v>1493</v>
      </c>
      <c r="Y250" s="3"/>
      <c r="Z250" s="3" t="e">
        <f>10*MIN(Z162:Z181)</f>
        <v>#DIV/0!</v>
      </c>
      <c r="AA250" s="3" t="e">
        <f>MIN(F250:Z250)</f>
        <v>#DIV/0!</v>
      </c>
    </row>
    <row r="251" spans="1:27" x14ac:dyDescent="0.25">
      <c r="Y251" s="3"/>
      <c r="Z251" s="3"/>
      <c r="AA251" s="3"/>
    </row>
    <row r="252" spans="1:27" x14ac:dyDescent="0.25">
      <c r="A252" s="1" t="s">
        <v>35</v>
      </c>
      <c r="B252" s="3" t="e">
        <f t="shared" ref="B252:Z252" si="274">AVERAGE(B182:B201)</f>
        <v>#DIV/0!</v>
      </c>
      <c r="C252" s="3" t="e">
        <f t="shared" si="274"/>
        <v>#DIV/0!</v>
      </c>
      <c r="D252" s="3">
        <f t="shared" ref="D252" si="275">AVERAGE(D182:D201)</f>
        <v>0</v>
      </c>
      <c r="E252" s="3">
        <f t="shared" si="274"/>
        <v>10000</v>
      </c>
      <c r="F252" s="3" t="e">
        <f>AVERAGE(F182:F201)</f>
        <v>#DIV/0!</v>
      </c>
      <c r="G252" s="3" t="e">
        <f t="shared" si="274"/>
        <v>#DIV/0!</v>
      </c>
      <c r="H252" s="3" t="e">
        <f t="shared" si="274"/>
        <v>#DIV/0!</v>
      </c>
      <c r="I252" s="3">
        <f t="shared" ref="I252" si="276">AVERAGE(I182:I201)</f>
        <v>0</v>
      </c>
      <c r="J252" s="3">
        <f t="shared" si="274"/>
        <v>10000</v>
      </c>
      <c r="K252" s="3" t="e">
        <f t="shared" si="274"/>
        <v>#DIV/0!</v>
      </c>
      <c r="L252" s="3">
        <f t="shared" si="274"/>
        <v>50</v>
      </c>
      <c r="M252" s="3">
        <f t="shared" si="274"/>
        <v>4216.45</v>
      </c>
      <c r="N252" s="3">
        <f t="shared" ref="N252" si="277">AVERAGE(N182:N201)</f>
        <v>1</v>
      </c>
      <c r="O252" s="3">
        <f t="shared" si="274"/>
        <v>84.328999999999994</v>
      </c>
      <c r="P252" s="3">
        <f t="shared" si="274"/>
        <v>84.328999999999994</v>
      </c>
      <c r="Q252" s="3">
        <f t="shared" si="274"/>
        <v>50</v>
      </c>
      <c r="R252" s="3">
        <f t="shared" si="274"/>
        <v>4301.6499999999996</v>
      </c>
      <c r="S252" s="3">
        <f t="shared" ref="S252" si="278">AVERAGE(S182:S201)</f>
        <v>1</v>
      </c>
      <c r="T252" s="3">
        <f t="shared" si="274"/>
        <v>86.032999999999987</v>
      </c>
      <c r="U252" s="3">
        <f t="shared" si="274"/>
        <v>86.032999999999987</v>
      </c>
      <c r="V252" s="3" t="e">
        <f t="shared" si="274"/>
        <v>#DIV/0!</v>
      </c>
      <c r="W252" s="3" t="e">
        <f t="shared" si="274"/>
        <v>#DIV/0!</v>
      </c>
      <c r="X252" s="3">
        <f t="shared" ref="X252" si="279">AVERAGE(X182:X201)</f>
        <v>0</v>
      </c>
      <c r="Y252" s="3">
        <f t="shared" si="274"/>
        <v>10000</v>
      </c>
      <c r="Z252" s="3" t="e">
        <f t="shared" si="274"/>
        <v>#DIV/0!</v>
      </c>
      <c r="AA252" s="3"/>
    </row>
    <row r="253" spans="1:27" x14ac:dyDescent="0.25">
      <c r="A253" s="1" t="s">
        <v>36</v>
      </c>
      <c r="B253" s="3" t="e">
        <f t="shared" ref="B253:Z253" si="280">STDEV(B182:B201)</f>
        <v>#DIV/0!</v>
      </c>
      <c r="C253" s="3" t="e">
        <f t="shared" si="280"/>
        <v>#DIV/0!</v>
      </c>
      <c r="D253" s="3">
        <f t="shared" ref="D253" si="281">STDEV(D182:D201)</f>
        <v>0</v>
      </c>
      <c r="E253" s="3">
        <f t="shared" si="280"/>
        <v>0</v>
      </c>
      <c r="F253" s="3" t="e">
        <f t="shared" ref="F253" si="282">STDEV(F182:F201)</f>
        <v>#DIV/0!</v>
      </c>
      <c r="G253" s="3" t="e">
        <f t="shared" si="280"/>
        <v>#DIV/0!</v>
      </c>
      <c r="H253" s="3" t="e">
        <f t="shared" si="280"/>
        <v>#DIV/0!</v>
      </c>
      <c r="I253" s="3">
        <f t="shared" ref="I253" si="283">STDEV(I182:I201)</f>
        <v>0</v>
      </c>
      <c r="J253" s="3">
        <f t="shared" si="280"/>
        <v>0</v>
      </c>
      <c r="K253" s="3" t="e">
        <f t="shared" si="280"/>
        <v>#DIV/0!</v>
      </c>
      <c r="L253" s="3">
        <f t="shared" si="280"/>
        <v>0</v>
      </c>
      <c r="M253" s="3">
        <f t="shared" si="280"/>
        <v>119.5555255277251</v>
      </c>
      <c r="N253" s="3">
        <f t="shared" ref="N253" si="284">STDEV(N182:N201)</f>
        <v>0</v>
      </c>
      <c r="O253" s="3">
        <f t="shared" si="280"/>
        <v>2.391110510554503</v>
      </c>
      <c r="P253" s="3">
        <f t="shared" si="280"/>
        <v>2.391110510554503</v>
      </c>
      <c r="Q253" s="3">
        <f t="shared" si="280"/>
        <v>0</v>
      </c>
      <c r="R253" s="3">
        <f t="shared" si="280"/>
        <v>129.56415805550381</v>
      </c>
      <c r="S253" s="3">
        <f t="shared" ref="S253" si="285">STDEV(S182:S201)</f>
        <v>0</v>
      </c>
      <c r="T253" s="3">
        <f t="shared" si="280"/>
        <v>2.5912831611100771</v>
      </c>
      <c r="U253" s="3">
        <f t="shared" si="280"/>
        <v>2.5912831611100771</v>
      </c>
      <c r="V253" s="3" t="e">
        <f t="shared" si="280"/>
        <v>#DIV/0!</v>
      </c>
      <c r="W253" s="3" t="e">
        <f t="shared" si="280"/>
        <v>#DIV/0!</v>
      </c>
      <c r="X253" s="3">
        <f t="shared" ref="X253" si="286">STDEV(X182:X201)</f>
        <v>0</v>
      </c>
      <c r="Y253" s="3">
        <f t="shared" si="280"/>
        <v>0</v>
      </c>
      <c r="Z253" s="3" t="e">
        <f t="shared" si="280"/>
        <v>#DIV/0!</v>
      </c>
      <c r="AA253" s="3"/>
    </row>
    <row r="254" spans="1:27" x14ac:dyDescent="0.25">
      <c r="A254" s="1" t="s">
        <v>37</v>
      </c>
      <c r="B254" s="3" t="e">
        <f>B253/SQRT(200)</f>
        <v>#DIV/0!</v>
      </c>
      <c r="C254" s="3" t="e">
        <f t="shared" ref="C254:Y254" si="287">C253/SQRT(200)</f>
        <v>#DIV/0!</v>
      </c>
      <c r="D254" s="3">
        <f t="shared" ref="D254" si="288">D253/SQRT(200)</f>
        <v>0</v>
      </c>
      <c r="E254" s="3">
        <f>E253/SQRT(200)</f>
        <v>0</v>
      </c>
      <c r="F254" s="3" t="e">
        <f>F253/SQRT(COUNTA(F182:F201)-COUNTBLANK(F182:F201))</f>
        <v>#DIV/0!</v>
      </c>
      <c r="G254" s="3" t="e">
        <f t="shared" si="287"/>
        <v>#DIV/0!</v>
      </c>
      <c r="H254" s="3" t="e">
        <f t="shared" si="287"/>
        <v>#DIV/0!</v>
      </c>
      <c r="I254" s="3">
        <f t="shared" ref="I254" si="289">I253/SQRT(200)</f>
        <v>0</v>
      </c>
      <c r="J254" s="3">
        <f t="shared" si="287"/>
        <v>0</v>
      </c>
      <c r="K254" s="3" t="e">
        <f>K253/SQRT(COUNTA(K182:K201)-COUNTBLANK(K182:K201))</f>
        <v>#DIV/0!</v>
      </c>
      <c r="L254" s="3">
        <f t="shared" si="287"/>
        <v>0</v>
      </c>
      <c r="M254" s="3">
        <f t="shared" si="287"/>
        <v>8.4538522828975804</v>
      </c>
      <c r="N254" s="3">
        <f t="shared" ref="N254" si="290">N253/SQRT(200)</f>
        <v>0</v>
      </c>
      <c r="O254" s="3">
        <f t="shared" si="287"/>
        <v>0.16907704565795167</v>
      </c>
      <c r="P254" s="3">
        <f>P253/SQRT(COUNTA(P182:P201)-COUNTBLANK(P182:P201))</f>
        <v>0.53466856433140963</v>
      </c>
      <c r="Q254" s="3">
        <f t="shared" si="287"/>
        <v>0</v>
      </c>
      <c r="R254" s="3">
        <f t="shared" si="287"/>
        <v>9.1615694759772381</v>
      </c>
      <c r="S254" s="3">
        <f t="shared" ref="S254" si="291">S253/SQRT(200)</f>
        <v>0</v>
      </c>
      <c r="T254" s="3">
        <f t="shared" si="287"/>
        <v>0.18323138951954485</v>
      </c>
      <c r="U254" s="3">
        <f>U253/SQRT(COUNTA(U182:U201)-COUNTBLANK(U182:U201))</f>
        <v>0.57942852971926717</v>
      </c>
      <c r="V254" s="3" t="e">
        <f t="shared" si="287"/>
        <v>#DIV/0!</v>
      </c>
      <c r="W254" s="3" t="e">
        <f t="shared" si="287"/>
        <v>#DIV/0!</v>
      </c>
      <c r="X254" s="3">
        <f t="shared" ref="X254" si="292">X253/SQRT(200)</f>
        <v>0</v>
      </c>
      <c r="Y254" s="3">
        <f t="shared" si="287"/>
        <v>0</v>
      </c>
      <c r="Z254" s="3" t="e">
        <f>Z253/SQRT(COUNTA(Z182:Z201)-COUNTBLANK(Z182:Z201))</f>
        <v>#DIV/0!</v>
      </c>
      <c r="AA254" s="3"/>
    </row>
    <row r="255" spans="1:27" x14ac:dyDescent="0.25">
      <c r="A255" s="1" t="s">
        <v>121</v>
      </c>
      <c r="F255" s="3">
        <f>10*MIN(F182:F201)</f>
        <v>0</v>
      </c>
      <c r="K255" s="3" t="e">
        <f>10*MIN(K182:K201)</f>
        <v>#DIV/0!</v>
      </c>
      <c r="P255" s="3">
        <f>10*MIN(P182:P201)</f>
        <v>811</v>
      </c>
      <c r="U255" s="3">
        <f>10*MIN(U182:U201)</f>
        <v>817.2</v>
      </c>
      <c r="Z255" s="3" t="e">
        <f>10*MIN(Z182:Z201)</f>
        <v>#DIV/0!</v>
      </c>
      <c r="AA255" s="3" t="e">
        <f>MIN(F255:Z255)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5"/>
  <sheetViews>
    <sheetView topLeftCell="I1" zoomScale="55" zoomScaleNormal="55" workbookViewId="0">
      <pane ySplit="1" topLeftCell="A163" activePane="bottomLeft" state="frozen"/>
      <selection activeCell="S2" sqref="S2"/>
      <selection pane="bottomLeft" activeCell="U201" sqref="U201"/>
    </sheetView>
  </sheetViews>
  <sheetFormatPr defaultRowHeight="15" x14ac:dyDescent="0.25"/>
  <cols>
    <col min="1" max="1" width="20" bestFit="1" customWidth="1"/>
    <col min="2" max="3" width="10.5703125" style="3" bestFit="1" customWidth="1"/>
    <col min="4" max="4" width="12.140625" style="3" bestFit="1" customWidth="1"/>
    <col min="5" max="5" width="10.140625" style="3" bestFit="1" customWidth="1"/>
    <col min="6" max="6" width="12.140625" style="3" bestFit="1" customWidth="1"/>
    <col min="7" max="8" width="11" style="3" bestFit="1" customWidth="1"/>
    <col min="9" max="9" width="12.5703125" style="3" bestFit="1" customWidth="1"/>
    <col min="10" max="10" width="10.28515625" style="3" bestFit="1" customWidth="1"/>
    <col min="11" max="11" width="12.5703125" style="3" bestFit="1" customWidth="1"/>
    <col min="12" max="13" width="12" style="3" bestFit="1" customWidth="1"/>
    <col min="14" max="14" width="13.5703125" style="3" bestFit="1" customWidth="1"/>
    <col min="15" max="15" width="11.42578125" style="3" bestFit="1" customWidth="1"/>
    <col min="16" max="16" width="13.5703125" style="3" bestFit="1" customWidth="1"/>
    <col min="17" max="17" width="12" style="3" bestFit="1" customWidth="1"/>
    <col min="18" max="18" width="12" style="3" customWidth="1"/>
    <col min="19" max="19" width="13.5703125" style="3" bestFit="1" customWidth="1"/>
    <col min="20" max="20" width="11.42578125" style="3" bestFit="1" customWidth="1"/>
    <col min="21" max="21" width="13.5703125" style="3" bestFit="1" customWidth="1"/>
    <col min="22" max="23" width="12.42578125" style="3" bestFit="1" customWidth="1"/>
    <col min="24" max="24" width="14" style="3" bestFit="1" customWidth="1"/>
    <col min="25" max="25" width="11.7109375" bestFit="1" customWidth="1"/>
    <col min="26" max="26" width="14" bestFit="1" customWidth="1"/>
    <col min="27" max="27" width="14" customWidth="1"/>
    <col min="28" max="28" width="19.140625" bestFit="1" customWidth="1"/>
  </cols>
  <sheetData>
    <row r="1" spans="2:28" s="1" customFormat="1" x14ac:dyDescent="0.25">
      <c r="B1" s="2" t="s">
        <v>38</v>
      </c>
      <c r="C1" s="2" t="s">
        <v>38</v>
      </c>
      <c r="D1" s="2" t="s">
        <v>144</v>
      </c>
      <c r="E1" s="2" t="s">
        <v>53</v>
      </c>
      <c r="F1" s="2" t="s">
        <v>84</v>
      </c>
      <c r="G1" s="2" t="s">
        <v>39</v>
      </c>
      <c r="H1" s="2" t="s">
        <v>39</v>
      </c>
      <c r="I1" s="2" t="s">
        <v>145</v>
      </c>
      <c r="J1" s="2" t="s">
        <v>54</v>
      </c>
      <c r="K1" s="2" t="s">
        <v>85</v>
      </c>
      <c r="L1" s="2" t="s">
        <v>40</v>
      </c>
      <c r="M1" s="2" t="s">
        <v>40</v>
      </c>
      <c r="N1" s="2" t="s">
        <v>146</v>
      </c>
      <c r="O1" s="2" t="s">
        <v>55</v>
      </c>
      <c r="P1" s="2" t="s">
        <v>86</v>
      </c>
      <c r="Q1" s="2" t="s">
        <v>41</v>
      </c>
      <c r="R1" s="2" t="s">
        <v>41</v>
      </c>
      <c r="S1" s="2" t="s">
        <v>147</v>
      </c>
      <c r="T1" s="2" t="s">
        <v>56</v>
      </c>
      <c r="U1" s="2" t="s">
        <v>87</v>
      </c>
      <c r="V1" s="2" t="s">
        <v>42</v>
      </c>
      <c r="W1" s="2" t="s">
        <v>42</v>
      </c>
      <c r="X1" s="2" t="s">
        <v>148</v>
      </c>
      <c r="Y1" s="1" t="s">
        <v>57</v>
      </c>
      <c r="Z1" s="2" t="s">
        <v>88</v>
      </c>
      <c r="AA1" s="2" t="s">
        <v>122</v>
      </c>
      <c r="AB1" s="1" t="s">
        <v>138</v>
      </c>
    </row>
    <row r="2" spans="2:28" x14ac:dyDescent="0.25">
      <c r="D2">
        <f>B2/AB2</f>
        <v>0</v>
      </c>
      <c r="E2" s="3">
        <f>IF(D2=0,10000,C2/D2)</f>
        <v>10000</v>
      </c>
      <c r="F2" s="3" t="str">
        <f t="shared" ref="F2:F33" si="0">IF(B2=R2,C2/B2,"")</f>
        <v/>
      </c>
      <c r="I2">
        <f>G2/AB2</f>
        <v>0</v>
      </c>
      <c r="J2" s="3">
        <f>IF(I2=0,10000,H2/I2)</f>
        <v>10000</v>
      </c>
      <c r="K2" s="3" t="e">
        <f t="shared" ref="K2:K33" si="1">IF(G2=W2,H2/G2,"")</f>
        <v>#DIV/0!</v>
      </c>
      <c r="L2">
        <v>40</v>
      </c>
      <c r="M2">
        <v>3884</v>
      </c>
      <c r="N2">
        <f>L2/AB2</f>
        <v>1</v>
      </c>
      <c r="O2" s="3">
        <f>IF(N2=0,10000,M2/(N2*AB2))</f>
        <v>97.1</v>
      </c>
      <c r="P2" s="3">
        <f t="shared" ref="P2:P33" si="2">IF(L2=AB2,M2/L2,"")</f>
        <v>97.1</v>
      </c>
      <c r="Q2">
        <v>40</v>
      </c>
      <c r="R2">
        <v>3888</v>
      </c>
      <c r="S2">
        <f>Q2/AB2</f>
        <v>1</v>
      </c>
      <c r="T2" s="3">
        <f>IF(S2=0,10000,R2/(S2*AB2))</f>
        <v>97.2</v>
      </c>
      <c r="U2" s="3">
        <f t="shared" ref="U2:U33" si="3">IF(Q2=AB2,R2/Q2,"")</f>
        <v>97.2</v>
      </c>
      <c r="X2">
        <f>V2/AB2</f>
        <v>0</v>
      </c>
      <c r="Y2" s="3">
        <f>IF(X2=0,10000,W2/X2)</f>
        <v>10000</v>
      </c>
      <c r="Z2" s="3" t="e">
        <f>IF(V2=AJ2,W2/V2,"")</f>
        <v>#DIV/0!</v>
      </c>
      <c r="AA2" s="3"/>
      <c r="AB2">
        <v>40</v>
      </c>
    </row>
    <row r="3" spans="2:28" x14ac:dyDescent="0.25">
      <c r="D3">
        <f t="shared" ref="D3:D66" si="4">B3/AB3</f>
        <v>0</v>
      </c>
      <c r="E3" s="3">
        <f t="shared" ref="E3:E66" si="5">IF(D3=0,10000,C3/D3)</f>
        <v>10000</v>
      </c>
      <c r="F3" s="3" t="str">
        <f t="shared" si="0"/>
        <v/>
      </c>
      <c r="I3">
        <f t="shared" ref="I3:I66" si="6">G3/AB3</f>
        <v>0</v>
      </c>
      <c r="J3" s="3">
        <f t="shared" ref="J3:J66" si="7">IF(I3=0,10000,H3/I3)</f>
        <v>10000</v>
      </c>
      <c r="K3" s="3" t="e">
        <f t="shared" si="1"/>
        <v>#DIV/0!</v>
      </c>
      <c r="L3">
        <v>40</v>
      </c>
      <c r="M3">
        <v>4002</v>
      </c>
      <c r="N3">
        <f t="shared" ref="N3:N66" si="8">L3/AB3</f>
        <v>1</v>
      </c>
      <c r="O3" s="3">
        <f t="shared" ref="O3:O66" si="9">IF(N3=0,10000,M3/(N3*AB3))</f>
        <v>100.05</v>
      </c>
      <c r="P3" s="3">
        <f t="shared" si="2"/>
        <v>100.05</v>
      </c>
      <c r="Q3">
        <v>40</v>
      </c>
      <c r="R3">
        <v>3834</v>
      </c>
      <c r="S3">
        <f t="shared" ref="S3:S66" si="10">Q3/AB3</f>
        <v>1</v>
      </c>
      <c r="T3" s="3">
        <f t="shared" ref="T3:T66" si="11">IF(S3=0,10000,R3/(S3*AB3))</f>
        <v>95.85</v>
      </c>
      <c r="U3" s="3">
        <f t="shared" si="3"/>
        <v>95.85</v>
      </c>
      <c r="X3">
        <f t="shared" ref="X3:X66" si="12">V3/AB3</f>
        <v>0</v>
      </c>
      <c r="Y3" s="3">
        <f t="shared" ref="Y3:Y66" si="13">IF(X3=0,10000,W3/X3)</f>
        <v>10000</v>
      </c>
      <c r="Z3" s="3" t="e">
        <f t="shared" ref="Z3:Z66" si="14">IF(V3=AJ3,W3/V3,"")</f>
        <v>#DIV/0!</v>
      </c>
      <c r="AA3" s="3"/>
      <c r="AB3">
        <v>40</v>
      </c>
    </row>
    <row r="4" spans="2:28" x14ac:dyDescent="0.25">
      <c r="D4">
        <f t="shared" si="4"/>
        <v>0</v>
      </c>
      <c r="E4" s="3">
        <f t="shared" si="5"/>
        <v>10000</v>
      </c>
      <c r="F4" s="3" t="str">
        <f t="shared" si="0"/>
        <v/>
      </c>
      <c r="I4">
        <f t="shared" si="6"/>
        <v>0</v>
      </c>
      <c r="J4" s="3">
        <f t="shared" si="7"/>
        <v>10000</v>
      </c>
      <c r="K4" s="3" t="e">
        <f t="shared" si="1"/>
        <v>#DIV/0!</v>
      </c>
      <c r="L4">
        <v>40</v>
      </c>
      <c r="M4">
        <v>3838</v>
      </c>
      <c r="N4">
        <f t="shared" si="8"/>
        <v>1</v>
      </c>
      <c r="O4" s="3">
        <f t="shared" si="9"/>
        <v>95.95</v>
      </c>
      <c r="P4" s="3">
        <f t="shared" si="2"/>
        <v>95.95</v>
      </c>
      <c r="Q4">
        <v>40</v>
      </c>
      <c r="R4">
        <v>3640</v>
      </c>
      <c r="S4">
        <f t="shared" si="10"/>
        <v>1</v>
      </c>
      <c r="T4" s="3">
        <f t="shared" si="11"/>
        <v>91</v>
      </c>
      <c r="U4" s="3">
        <f t="shared" si="3"/>
        <v>91</v>
      </c>
      <c r="X4">
        <f t="shared" si="12"/>
        <v>0</v>
      </c>
      <c r="Y4" s="3">
        <f t="shared" si="13"/>
        <v>10000</v>
      </c>
      <c r="Z4" s="3" t="e">
        <f t="shared" si="14"/>
        <v>#DIV/0!</v>
      </c>
      <c r="AA4" s="3"/>
      <c r="AB4">
        <v>40</v>
      </c>
    </row>
    <row r="5" spans="2:28" x14ac:dyDescent="0.25">
      <c r="D5">
        <f t="shared" si="4"/>
        <v>0</v>
      </c>
      <c r="E5" s="3">
        <f t="shared" si="5"/>
        <v>10000</v>
      </c>
      <c r="F5" s="3" t="str">
        <f t="shared" si="0"/>
        <v/>
      </c>
      <c r="I5">
        <f t="shared" si="6"/>
        <v>0</v>
      </c>
      <c r="J5" s="3">
        <f t="shared" si="7"/>
        <v>10000</v>
      </c>
      <c r="K5" s="3" t="e">
        <f t="shared" si="1"/>
        <v>#DIV/0!</v>
      </c>
      <c r="L5">
        <v>40</v>
      </c>
      <c r="M5">
        <v>3856</v>
      </c>
      <c r="N5">
        <f t="shared" si="8"/>
        <v>1</v>
      </c>
      <c r="O5" s="3">
        <f t="shared" si="9"/>
        <v>96.4</v>
      </c>
      <c r="P5" s="3">
        <f t="shared" si="2"/>
        <v>96.4</v>
      </c>
      <c r="Q5">
        <v>40</v>
      </c>
      <c r="R5">
        <v>3750</v>
      </c>
      <c r="S5">
        <f t="shared" si="10"/>
        <v>1</v>
      </c>
      <c r="T5" s="3">
        <f t="shared" si="11"/>
        <v>93.75</v>
      </c>
      <c r="U5" s="3">
        <f t="shared" si="3"/>
        <v>93.75</v>
      </c>
      <c r="X5">
        <f t="shared" si="12"/>
        <v>0</v>
      </c>
      <c r="Y5" s="3">
        <f t="shared" si="13"/>
        <v>10000</v>
      </c>
      <c r="Z5" s="3" t="e">
        <f t="shared" si="14"/>
        <v>#DIV/0!</v>
      </c>
      <c r="AA5" s="3"/>
      <c r="AB5">
        <v>40</v>
      </c>
    </row>
    <row r="6" spans="2:28" x14ac:dyDescent="0.25">
      <c r="D6">
        <f t="shared" si="4"/>
        <v>0</v>
      </c>
      <c r="E6" s="3">
        <f t="shared" si="5"/>
        <v>10000</v>
      </c>
      <c r="F6" s="3" t="str">
        <f t="shared" si="0"/>
        <v/>
      </c>
      <c r="I6">
        <f t="shared" si="6"/>
        <v>0</v>
      </c>
      <c r="J6" s="3">
        <f t="shared" si="7"/>
        <v>10000</v>
      </c>
      <c r="K6" s="3" t="e">
        <f t="shared" si="1"/>
        <v>#DIV/0!</v>
      </c>
      <c r="L6">
        <v>40</v>
      </c>
      <c r="M6">
        <v>3917</v>
      </c>
      <c r="N6">
        <f t="shared" si="8"/>
        <v>1</v>
      </c>
      <c r="O6" s="3">
        <f t="shared" si="9"/>
        <v>97.924999999999997</v>
      </c>
      <c r="P6" s="3">
        <f t="shared" si="2"/>
        <v>97.924999999999997</v>
      </c>
      <c r="Q6">
        <v>40</v>
      </c>
      <c r="R6">
        <v>3915</v>
      </c>
      <c r="S6">
        <f t="shared" si="10"/>
        <v>1</v>
      </c>
      <c r="T6" s="3">
        <f t="shared" si="11"/>
        <v>97.875</v>
      </c>
      <c r="U6" s="3">
        <f t="shared" si="3"/>
        <v>97.875</v>
      </c>
      <c r="X6">
        <f t="shared" si="12"/>
        <v>0</v>
      </c>
      <c r="Y6" s="3">
        <f t="shared" si="13"/>
        <v>10000</v>
      </c>
      <c r="Z6" s="3" t="e">
        <f t="shared" si="14"/>
        <v>#DIV/0!</v>
      </c>
      <c r="AA6" s="3"/>
      <c r="AB6">
        <v>40</v>
      </c>
    </row>
    <row r="7" spans="2:28" x14ac:dyDescent="0.25">
      <c r="D7">
        <f t="shared" si="4"/>
        <v>0</v>
      </c>
      <c r="E7" s="3">
        <f t="shared" si="5"/>
        <v>10000</v>
      </c>
      <c r="F7" s="3" t="str">
        <f t="shared" si="0"/>
        <v/>
      </c>
      <c r="I7">
        <f t="shared" si="6"/>
        <v>0</v>
      </c>
      <c r="J7" s="3">
        <f t="shared" si="7"/>
        <v>10000</v>
      </c>
      <c r="K7" s="3" t="e">
        <f t="shared" si="1"/>
        <v>#DIV/0!</v>
      </c>
      <c r="L7">
        <v>40</v>
      </c>
      <c r="M7">
        <v>3872</v>
      </c>
      <c r="N7">
        <f t="shared" si="8"/>
        <v>1</v>
      </c>
      <c r="O7" s="3">
        <f t="shared" si="9"/>
        <v>96.8</v>
      </c>
      <c r="P7" s="3">
        <f t="shared" si="2"/>
        <v>96.8</v>
      </c>
      <c r="Q7">
        <v>40</v>
      </c>
      <c r="R7">
        <v>3749</v>
      </c>
      <c r="S7">
        <f t="shared" si="10"/>
        <v>1</v>
      </c>
      <c r="T7" s="3">
        <f t="shared" si="11"/>
        <v>93.724999999999994</v>
      </c>
      <c r="U7" s="3">
        <f t="shared" si="3"/>
        <v>93.724999999999994</v>
      </c>
      <c r="X7">
        <f t="shared" si="12"/>
        <v>0</v>
      </c>
      <c r="Y7" s="3">
        <f t="shared" si="13"/>
        <v>10000</v>
      </c>
      <c r="Z7" s="3" t="e">
        <f t="shared" si="14"/>
        <v>#DIV/0!</v>
      </c>
      <c r="AA7" s="3"/>
      <c r="AB7">
        <v>40</v>
      </c>
    </row>
    <row r="8" spans="2:28" x14ac:dyDescent="0.25">
      <c r="D8">
        <f t="shared" si="4"/>
        <v>0</v>
      </c>
      <c r="E8" s="3">
        <f t="shared" si="5"/>
        <v>10000</v>
      </c>
      <c r="F8" s="3" t="str">
        <f t="shared" si="0"/>
        <v/>
      </c>
      <c r="I8">
        <f t="shared" si="6"/>
        <v>0</v>
      </c>
      <c r="J8" s="3">
        <f t="shared" si="7"/>
        <v>10000</v>
      </c>
      <c r="K8" s="3" t="e">
        <f t="shared" si="1"/>
        <v>#DIV/0!</v>
      </c>
      <c r="L8">
        <v>40</v>
      </c>
      <c r="M8">
        <v>3844</v>
      </c>
      <c r="N8">
        <f t="shared" si="8"/>
        <v>1</v>
      </c>
      <c r="O8" s="3">
        <f t="shared" si="9"/>
        <v>96.1</v>
      </c>
      <c r="P8" s="3">
        <f t="shared" si="2"/>
        <v>96.1</v>
      </c>
      <c r="Q8">
        <v>40</v>
      </c>
      <c r="R8">
        <v>3718</v>
      </c>
      <c r="S8">
        <f t="shared" si="10"/>
        <v>1</v>
      </c>
      <c r="T8" s="3">
        <f t="shared" si="11"/>
        <v>92.95</v>
      </c>
      <c r="U8" s="3">
        <f t="shared" si="3"/>
        <v>92.95</v>
      </c>
      <c r="X8">
        <f t="shared" si="12"/>
        <v>0</v>
      </c>
      <c r="Y8" s="3">
        <f t="shared" si="13"/>
        <v>10000</v>
      </c>
      <c r="Z8" s="3" t="e">
        <f t="shared" si="14"/>
        <v>#DIV/0!</v>
      </c>
      <c r="AA8" s="3"/>
      <c r="AB8">
        <v>40</v>
      </c>
    </row>
    <row r="9" spans="2:28" x14ac:dyDescent="0.25">
      <c r="D9">
        <f t="shared" si="4"/>
        <v>0</v>
      </c>
      <c r="E9" s="3">
        <f t="shared" si="5"/>
        <v>10000</v>
      </c>
      <c r="F9" s="3" t="str">
        <f t="shared" si="0"/>
        <v/>
      </c>
      <c r="I9">
        <f t="shared" si="6"/>
        <v>0</v>
      </c>
      <c r="J9" s="3">
        <f t="shared" si="7"/>
        <v>10000</v>
      </c>
      <c r="K9" s="3" t="e">
        <f t="shared" si="1"/>
        <v>#DIV/0!</v>
      </c>
      <c r="L9">
        <v>40</v>
      </c>
      <c r="M9">
        <v>3807</v>
      </c>
      <c r="N9">
        <f t="shared" si="8"/>
        <v>1</v>
      </c>
      <c r="O9" s="3">
        <f t="shared" si="9"/>
        <v>95.174999999999997</v>
      </c>
      <c r="P9" s="3">
        <f t="shared" si="2"/>
        <v>95.174999999999997</v>
      </c>
      <c r="Q9">
        <v>40</v>
      </c>
      <c r="R9">
        <v>3917</v>
      </c>
      <c r="S9">
        <f t="shared" si="10"/>
        <v>1</v>
      </c>
      <c r="T9" s="3">
        <f t="shared" si="11"/>
        <v>97.924999999999997</v>
      </c>
      <c r="U9" s="3">
        <f t="shared" si="3"/>
        <v>97.924999999999997</v>
      </c>
      <c r="X9">
        <f t="shared" si="12"/>
        <v>0</v>
      </c>
      <c r="Y9" s="3">
        <f t="shared" si="13"/>
        <v>10000</v>
      </c>
      <c r="Z9" s="3" t="e">
        <f t="shared" si="14"/>
        <v>#DIV/0!</v>
      </c>
      <c r="AA9" s="3"/>
      <c r="AB9">
        <v>40</v>
      </c>
    </row>
    <row r="10" spans="2:28" x14ac:dyDescent="0.25">
      <c r="D10">
        <f t="shared" si="4"/>
        <v>0</v>
      </c>
      <c r="E10" s="3">
        <f t="shared" si="5"/>
        <v>10000</v>
      </c>
      <c r="F10" s="3" t="str">
        <f t="shared" si="0"/>
        <v/>
      </c>
      <c r="I10">
        <f t="shared" si="6"/>
        <v>0</v>
      </c>
      <c r="J10" s="3">
        <f t="shared" si="7"/>
        <v>10000</v>
      </c>
      <c r="K10" s="3" t="e">
        <f t="shared" si="1"/>
        <v>#DIV/0!</v>
      </c>
      <c r="L10">
        <v>40</v>
      </c>
      <c r="M10">
        <v>3950</v>
      </c>
      <c r="N10">
        <f t="shared" si="8"/>
        <v>1</v>
      </c>
      <c r="O10" s="3">
        <f t="shared" si="9"/>
        <v>98.75</v>
      </c>
      <c r="P10" s="3">
        <f t="shared" si="2"/>
        <v>98.75</v>
      </c>
      <c r="Q10">
        <v>40</v>
      </c>
      <c r="R10">
        <v>3735</v>
      </c>
      <c r="S10">
        <f t="shared" si="10"/>
        <v>1</v>
      </c>
      <c r="T10" s="3">
        <f t="shared" si="11"/>
        <v>93.375</v>
      </c>
      <c r="U10" s="3">
        <f t="shared" si="3"/>
        <v>93.375</v>
      </c>
      <c r="X10">
        <f t="shared" si="12"/>
        <v>0</v>
      </c>
      <c r="Y10" s="3">
        <f t="shared" si="13"/>
        <v>10000</v>
      </c>
      <c r="Z10" s="3" t="e">
        <f t="shared" si="14"/>
        <v>#DIV/0!</v>
      </c>
      <c r="AA10" s="3"/>
      <c r="AB10">
        <v>40</v>
      </c>
    </row>
    <row r="11" spans="2:28" x14ac:dyDescent="0.25">
      <c r="D11">
        <f t="shared" si="4"/>
        <v>0</v>
      </c>
      <c r="E11" s="3">
        <f t="shared" si="5"/>
        <v>10000</v>
      </c>
      <c r="F11" s="3" t="str">
        <f t="shared" si="0"/>
        <v/>
      </c>
      <c r="I11">
        <f t="shared" si="6"/>
        <v>0</v>
      </c>
      <c r="J11" s="3">
        <f t="shared" si="7"/>
        <v>10000</v>
      </c>
      <c r="K11" s="3" t="e">
        <f t="shared" si="1"/>
        <v>#DIV/0!</v>
      </c>
      <c r="L11">
        <v>40</v>
      </c>
      <c r="M11">
        <v>3857</v>
      </c>
      <c r="N11">
        <f t="shared" si="8"/>
        <v>1</v>
      </c>
      <c r="O11" s="3">
        <f t="shared" si="9"/>
        <v>96.424999999999997</v>
      </c>
      <c r="P11" s="3">
        <f t="shared" si="2"/>
        <v>96.424999999999997</v>
      </c>
      <c r="Q11">
        <v>40</v>
      </c>
      <c r="R11">
        <v>3796</v>
      </c>
      <c r="S11">
        <f t="shared" si="10"/>
        <v>1</v>
      </c>
      <c r="T11" s="3">
        <f t="shared" si="11"/>
        <v>94.9</v>
      </c>
      <c r="U11" s="3">
        <f t="shared" si="3"/>
        <v>94.9</v>
      </c>
      <c r="X11">
        <f t="shared" si="12"/>
        <v>0</v>
      </c>
      <c r="Y11" s="3">
        <f t="shared" si="13"/>
        <v>10000</v>
      </c>
      <c r="Z11" s="3" t="e">
        <f t="shared" si="14"/>
        <v>#DIV/0!</v>
      </c>
      <c r="AA11" s="3"/>
      <c r="AB11">
        <v>40</v>
      </c>
    </row>
    <row r="12" spans="2:28" x14ac:dyDescent="0.25">
      <c r="D12">
        <f t="shared" si="4"/>
        <v>0</v>
      </c>
      <c r="E12" s="3">
        <f t="shared" si="5"/>
        <v>10000</v>
      </c>
      <c r="F12" s="3" t="str">
        <f t="shared" si="0"/>
        <v/>
      </c>
      <c r="I12">
        <f t="shared" si="6"/>
        <v>0</v>
      </c>
      <c r="J12" s="3">
        <f t="shared" si="7"/>
        <v>10000</v>
      </c>
      <c r="K12" s="3" t="e">
        <f t="shared" si="1"/>
        <v>#DIV/0!</v>
      </c>
      <c r="L12">
        <v>40</v>
      </c>
      <c r="M12">
        <v>3831</v>
      </c>
      <c r="N12">
        <f t="shared" si="8"/>
        <v>1</v>
      </c>
      <c r="O12" s="3">
        <f t="shared" si="9"/>
        <v>95.775000000000006</v>
      </c>
      <c r="P12" s="3">
        <f t="shared" si="2"/>
        <v>95.775000000000006</v>
      </c>
      <c r="Q12">
        <v>40</v>
      </c>
      <c r="R12">
        <v>3721</v>
      </c>
      <c r="S12">
        <f t="shared" si="10"/>
        <v>1</v>
      </c>
      <c r="T12" s="3">
        <f t="shared" si="11"/>
        <v>93.025000000000006</v>
      </c>
      <c r="U12" s="3">
        <f t="shared" si="3"/>
        <v>93.025000000000006</v>
      </c>
      <c r="X12">
        <f t="shared" si="12"/>
        <v>0</v>
      </c>
      <c r="Y12" s="3">
        <f t="shared" si="13"/>
        <v>10000</v>
      </c>
      <c r="Z12" s="3" t="e">
        <f t="shared" si="14"/>
        <v>#DIV/0!</v>
      </c>
      <c r="AA12" s="3"/>
      <c r="AB12">
        <v>40</v>
      </c>
    </row>
    <row r="13" spans="2:28" x14ac:dyDescent="0.25">
      <c r="D13">
        <f t="shared" si="4"/>
        <v>0</v>
      </c>
      <c r="E13" s="3">
        <f t="shared" si="5"/>
        <v>10000</v>
      </c>
      <c r="F13" s="3" t="str">
        <f t="shared" si="0"/>
        <v/>
      </c>
      <c r="I13">
        <f t="shared" si="6"/>
        <v>0</v>
      </c>
      <c r="J13" s="3">
        <f t="shared" si="7"/>
        <v>10000</v>
      </c>
      <c r="K13" s="3" t="e">
        <f t="shared" si="1"/>
        <v>#DIV/0!</v>
      </c>
      <c r="L13">
        <v>40</v>
      </c>
      <c r="M13">
        <v>3980</v>
      </c>
      <c r="N13">
        <f t="shared" si="8"/>
        <v>1</v>
      </c>
      <c r="O13" s="3">
        <f t="shared" si="9"/>
        <v>99.5</v>
      </c>
      <c r="P13" s="3">
        <f t="shared" si="2"/>
        <v>99.5</v>
      </c>
      <c r="Q13">
        <v>40</v>
      </c>
      <c r="R13">
        <v>3738</v>
      </c>
      <c r="S13">
        <f t="shared" si="10"/>
        <v>1</v>
      </c>
      <c r="T13" s="3">
        <f t="shared" si="11"/>
        <v>93.45</v>
      </c>
      <c r="U13" s="3">
        <f t="shared" si="3"/>
        <v>93.45</v>
      </c>
      <c r="X13">
        <f t="shared" si="12"/>
        <v>0</v>
      </c>
      <c r="Y13" s="3">
        <f t="shared" si="13"/>
        <v>10000</v>
      </c>
      <c r="Z13" s="3" t="e">
        <f t="shared" si="14"/>
        <v>#DIV/0!</v>
      </c>
      <c r="AA13" s="3"/>
      <c r="AB13">
        <v>40</v>
      </c>
    </row>
    <row r="14" spans="2:28" x14ac:dyDescent="0.25">
      <c r="D14">
        <f t="shared" si="4"/>
        <v>0</v>
      </c>
      <c r="E14" s="3">
        <f t="shared" si="5"/>
        <v>10000</v>
      </c>
      <c r="F14" s="3" t="str">
        <f t="shared" si="0"/>
        <v/>
      </c>
      <c r="I14">
        <f t="shared" si="6"/>
        <v>0</v>
      </c>
      <c r="J14" s="3">
        <f t="shared" si="7"/>
        <v>10000</v>
      </c>
      <c r="K14" s="3" t="e">
        <f t="shared" si="1"/>
        <v>#DIV/0!</v>
      </c>
      <c r="L14">
        <v>40</v>
      </c>
      <c r="M14">
        <v>3877</v>
      </c>
      <c r="N14">
        <f t="shared" si="8"/>
        <v>1</v>
      </c>
      <c r="O14" s="3">
        <f t="shared" si="9"/>
        <v>96.924999999999997</v>
      </c>
      <c r="P14" s="3">
        <f t="shared" si="2"/>
        <v>96.924999999999997</v>
      </c>
      <c r="Q14">
        <v>40</v>
      </c>
      <c r="R14">
        <v>3819</v>
      </c>
      <c r="S14">
        <f t="shared" si="10"/>
        <v>1</v>
      </c>
      <c r="T14" s="3">
        <f t="shared" si="11"/>
        <v>95.474999999999994</v>
      </c>
      <c r="U14" s="3">
        <f t="shared" si="3"/>
        <v>95.474999999999994</v>
      </c>
      <c r="X14">
        <f t="shared" si="12"/>
        <v>0</v>
      </c>
      <c r="Y14" s="3">
        <f t="shared" si="13"/>
        <v>10000</v>
      </c>
      <c r="Z14" s="3" t="e">
        <f t="shared" si="14"/>
        <v>#DIV/0!</v>
      </c>
      <c r="AA14" s="3"/>
      <c r="AB14">
        <v>40</v>
      </c>
    </row>
    <row r="15" spans="2:28" x14ac:dyDescent="0.25">
      <c r="D15">
        <f t="shared" si="4"/>
        <v>0</v>
      </c>
      <c r="E15" s="3">
        <f t="shared" si="5"/>
        <v>10000</v>
      </c>
      <c r="F15" s="3" t="str">
        <f t="shared" si="0"/>
        <v/>
      </c>
      <c r="I15">
        <f t="shared" si="6"/>
        <v>0</v>
      </c>
      <c r="J15" s="3">
        <f t="shared" si="7"/>
        <v>10000</v>
      </c>
      <c r="K15" s="3" t="e">
        <f t="shared" si="1"/>
        <v>#DIV/0!</v>
      </c>
      <c r="L15">
        <v>40</v>
      </c>
      <c r="M15">
        <v>3939</v>
      </c>
      <c r="N15">
        <f t="shared" si="8"/>
        <v>1</v>
      </c>
      <c r="O15" s="3">
        <f t="shared" si="9"/>
        <v>98.474999999999994</v>
      </c>
      <c r="P15" s="3">
        <f t="shared" si="2"/>
        <v>98.474999999999994</v>
      </c>
      <c r="Q15">
        <v>40</v>
      </c>
      <c r="R15">
        <v>3868</v>
      </c>
      <c r="S15">
        <f t="shared" si="10"/>
        <v>1</v>
      </c>
      <c r="T15" s="3">
        <f t="shared" si="11"/>
        <v>96.7</v>
      </c>
      <c r="U15" s="3">
        <f t="shared" si="3"/>
        <v>96.7</v>
      </c>
      <c r="X15">
        <f t="shared" si="12"/>
        <v>0</v>
      </c>
      <c r="Y15" s="3">
        <f t="shared" si="13"/>
        <v>10000</v>
      </c>
      <c r="Z15" s="3" t="e">
        <f t="shared" si="14"/>
        <v>#DIV/0!</v>
      </c>
      <c r="AA15" s="3"/>
      <c r="AB15">
        <v>40</v>
      </c>
    </row>
    <row r="16" spans="2:28" x14ac:dyDescent="0.25">
      <c r="D16">
        <f t="shared" si="4"/>
        <v>0</v>
      </c>
      <c r="E16" s="3">
        <f t="shared" si="5"/>
        <v>10000</v>
      </c>
      <c r="F16" s="3" t="str">
        <f t="shared" si="0"/>
        <v/>
      </c>
      <c r="I16">
        <f t="shared" si="6"/>
        <v>0</v>
      </c>
      <c r="J16" s="3">
        <f t="shared" si="7"/>
        <v>10000</v>
      </c>
      <c r="K16" s="3" t="e">
        <f t="shared" si="1"/>
        <v>#DIV/0!</v>
      </c>
      <c r="L16">
        <v>40</v>
      </c>
      <c r="M16">
        <v>3964</v>
      </c>
      <c r="N16">
        <f t="shared" si="8"/>
        <v>1</v>
      </c>
      <c r="O16" s="3">
        <f t="shared" si="9"/>
        <v>99.1</v>
      </c>
      <c r="P16" s="3">
        <f t="shared" si="2"/>
        <v>99.1</v>
      </c>
      <c r="Q16">
        <v>40</v>
      </c>
      <c r="R16">
        <v>3764</v>
      </c>
      <c r="S16">
        <f t="shared" si="10"/>
        <v>1</v>
      </c>
      <c r="T16" s="3">
        <f t="shared" si="11"/>
        <v>94.1</v>
      </c>
      <c r="U16" s="3">
        <f t="shared" si="3"/>
        <v>94.1</v>
      </c>
      <c r="X16">
        <f t="shared" si="12"/>
        <v>0</v>
      </c>
      <c r="Y16" s="3">
        <f t="shared" si="13"/>
        <v>10000</v>
      </c>
      <c r="Z16" s="3" t="e">
        <f t="shared" si="14"/>
        <v>#DIV/0!</v>
      </c>
      <c r="AA16" s="3"/>
      <c r="AB16">
        <v>40</v>
      </c>
    </row>
    <row r="17" spans="4:28" x14ac:dyDescent="0.25">
      <c r="D17">
        <f t="shared" si="4"/>
        <v>0</v>
      </c>
      <c r="E17" s="3">
        <f t="shared" si="5"/>
        <v>10000</v>
      </c>
      <c r="F17" s="3" t="str">
        <f t="shared" si="0"/>
        <v/>
      </c>
      <c r="I17">
        <f t="shared" si="6"/>
        <v>0</v>
      </c>
      <c r="J17" s="3">
        <f t="shared" si="7"/>
        <v>10000</v>
      </c>
      <c r="K17" s="3" t="e">
        <f t="shared" si="1"/>
        <v>#DIV/0!</v>
      </c>
      <c r="L17">
        <v>40</v>
      </c>
      <c r="M17">
        <v>3868</v>
      </c>
      <c r="N17">
        <f t="shared" si="8"/>
        <v>1</v>
      </c>
      <c r="O17" s="3">
        <f t="shared" si="9"/>
        <v>96.7</v>
      </c>
      <c r="P17" s="3">
        <f t="shared" si="2"/>
        <v>96.7</v>
      </c>
      <c r="Q17">
        <v>40</v>
      </c>
      <c r="R17">
        <v>3746</v>
      </c>
      <c r="S17">
        <f t="shared" si="10"/>
        <v>1</v>
      </c>
      <c r="T17" s="3">
        <f t="shared" si="11"/>
        <v>93.65</v>
      </c>
      <c r="U17" s="3">
        <f t="shared" si="3"/>
        <v>93.65</v>
      </c>
      <c r="X17">
        <f t="shared" si="12"/>
        <v>0</v>
      </c>
      <c r="Y17" s="3">
        <f t="shared" si="13"/>
        <v>10000</v>
      </c>
      <c r="Z17" s="3" t="e">
        <f t="shared" si="14"/>
        <v>#DIV/0!</v>
      </c>
      <c r="AA17" s="3"/>
      <c r="AB17">
        <v>40</v>
      </c>
    </row>
    <row r="18" spans="4:28" x14ac:dyDescent="0.25">
      <c r="D18">
        <f t="shared" si="4"/>
        <v>0</v>
      </c>
      <c r="E18" s="3">
        <f t="shared" si="5"/>
        <v>10000</v>
      </c>
      <c r="F18" s="3" t="str">
        <f t="shared" si="0"/>
        <v/>
      </c>
      <c r="I18">
        <f t="shared" si="6"/>
        <v>0</v>
      </c>
      <c r="J18" s="3">
        <f t="shared" si="7"/>
        <v>10000</v>
      </c>
      <c r="K18" s="3" t="e">
        <f t="shared" si="1"/>
        <v>#DIV/0!</v>
      </c>
      <c r="L18">
        <v>40</v>
      </c>
      <c r="M18">
        <v>3972</v>
      </c>
      <c r="N18">
        <f t="shared" si="8"/>
        <v>1</v>
      </c>
      <c r="O18" s="3">
        <f t="shared" si="9"/>
        <v>99.3</v>
      </c>
      <c r="P18" s="3">
        <f t="shared" si="2"/>
        <v>99.3</v>
      </c>
      <c r="Q18">
        <v>40</v>
      </c>
      <c r="R18">
        <v>3744</v>
      </c>
      <c r="S18">
        <f t="shared" si="10"/>
        <v>1</v>
      </c>
      <c r="T18" s="3">
        <f t="shared" si="11"/>
        <v>93.6</v>
      </c>
      <c r="U18" s="3">
        <f t="shared" si="3"/>
        <v>93.6</v>
      </c>
      <c r="X18">
        <f t="shared" si="12"/>
        <v>0</v>
      </c>
      <c r="Y18" s="3">
        <f t="shared" si="13"/>
        <v>10000</v>
      </c>
      <c r="Z18" s="3" t="e">
        <f t="shared" si="14"/>
        <v>#DIV/0!</v>
      </c>
      <c r="AA18" s="3"/>
      <c r="AB18">
        <v>40</v>
      </c>
    </row>
    <row r="19" spans="4:28" x14ac:dyDescent="0.25">
      <c r="D19">
        <f t="shared" si="4"/>
        <v>0</v>
      </c>
      <c r="E19" s="3">
        <f t="shared" si="5"/>
        <v>10000</v>
      </c>
      <c r="F19" s="3" t="str">
        <f t="shared" si="0"/>
        <v/>
      </c>
      <c r="I19">
        <f t="shared" si="6"/>
        <v>0</v>
      </c>
      <c r="J19" s="3">
        <f t="shared" si="7"/>
        <v>10000</v>
      </c>
      <c r="K19" s="3" t="e">
        <f t="shared" si="1"/>
        <v>#DIV/0!</v>
      </c>
      <c r="L19">
        <v>40</v>
      </c>
      <c r="M19">
        <v>3814</v>
      </c>
      <c r="N19">
        <f t="shared" si="8"/>
        <v>1</v>
      </c>
      <c r="O19" s="3">
        <f t="shared" si="9"/>
        <v>95.35</v>
      </c>
      <c r="P19" s="3">
        <f t="shared" si="2"/>
        <v>95.35</v>
      </c>
      <c r="Q19">
        <v>40</v>
      </c>
      <c r="R19">
        <v>3962</v>
      </c>
      <c r="S19">
        <f t="shared" si="10"/>
        <v>1</v>
      </c>
      <c r="T19" s="3">
        <f t="shared" si="11"/>
        <v>99.05</v>
      </c>
      <c r="U19" s="3">
        <f t="shared" si="3"/>
        <v>99.05</v>
      </c>
      <c r="X19">
        <f t="shared" si="12"/>
        <v>0</v>
      </c>
      <c r="Y19" s="3">
        <f t="shared" si="13"/>
        <v>10000</v>
      </c>
      <c r="Z19" s="3" t="e">
        <f t="shared" si="14"/>
        <v>#DIV/0!</v>
      </c>
      <c r="AA19" s="3"/>
      <c r="AB19">
        <v>40</v>
      </c>
    </row>
    <row r="20" spans="4:28" x14ac:dyDescent="0.25">
      <c r="D20">
        <f t="shared" si="4"/>
        <v>0</v>
      </c>
      <c r="E20" s="3">
        <f t="shared" si="5"/>
        <v>10000</v>
      </c>
      <c r="F20" s="3" t="str">
        <f t="shared" si="0"/>
        <v/>
      </c>
      <c r="I20">
        <f t="shared" si="6"/>
        <v>0</v>
      </c>
      <c r="J20" s="3">
        <f t="shared" si="7"/>
        <v>10000</v>
      </c>
      <c r="K20" s="3" t="e">
        <f t="shared" si="1"/>
        <v>#DIV/0!</v>
      </c>
      <c r="L20">
        <v>40</v>
      </c>
      <c r="M20">
        <v>3872</v>
      </c>
      <c r="N20">
        <f t="shared" si="8"/>
        <v>1</v>
      </c>
      <c r="O20" s="3">
        <f t="shared" si="9"/>
        <v>96.8</v>
      </c>
      <c r="P20" s="3">
        <f t="shared" si="2"/>
        <v>96.8</v>
      </c>
      <c r="Q20">
        <v>40</v>
      </c>
      <c r="R20">
        <v>3786</v>
      </c>
      <c r="S20">
        <f t="shared" si="10"/>
        <v>1</v>
      </c>
      <c r="T20" s="3">
        <f t="shared" si="11"/>
        <v>94.65</v>
      </c>
      <c r="U20" s="3">
        <f t="shared" si="3"/>
        <v>94.65</v>
      </c>
      <c r="X20">
        <f t="shared" si="12"/>
        <v>0</v>
      </c>
      <c r="Y20" s="3">
        <f t="shared" si="13"/>
        <v>10000</v>
      </c>
      <c r="Z20" s="3" t="e">
        <f t="shared" si="14"/>
        <v>#DIV/0!</v>
      </c>
      <c r="AA20" s="3"/>
      <c r="AB20">
        <v>40</v>
      </c>
    </row>
    <row r="21" spans="4:28" x14ac:dyDescent="0.25">
      <c r="D21">
        <f t="shared" si="4"/>
        <v>0</v>
      </c>
      <c r="E21" s="3">
        <f t="shared" si="5"/>
        <v>10000</v>
      </c>
      <c r="F21" s="3" t="str">
        <f t="shared" si="0"/>
        <v/>
      </c>
      <c r="I21">
        <f t="shared" si="6"/>
        <v>0</v>
      </c>
      <c r="J21" s="3">
        <f t="shared" si="7"/>
        <v>10000</v>
      </c>
      <c r="K21" s="3" t="e">
        <f t="shared" si="1"/>
        <v>#DIV/0!</v>
      </c>
      <c r="L21">
        <v>40</v>
      </c>
      <c r="M21">
        <v>3904</v>
      </c>
      <c r="N21">
        <f t="shared" si="8"/>
        <v>1</v>
      </c>
      <c r="O21" s="3">
        <f t="shared" si="9"/>
        <v>97.6</v>
      </c>
      <c r="P21" s="3">
        <f t="shared" si="2"/>
        <v>97.6</v>
      </c>
      <c r="Q21">
        <v>40</v>
      </c>
      <c r="R21">
        <v>3773</v>
      </c>
      <c r="S21">
        <f t="shared" si="10"/>
        <v>1</v>
      </c>
      <c r="T21" s="3">
        <f t="shared" si="11"/>
        <v>94.325000000000003</v>
      </c>
      <c r="U21" s="3">
        <f t="shared" si="3"/>
        <v>94.325000000000003</v>
      </c>
      <c r="X21">
        <f t="shared" si="12"/>
        <v>0</v>
      </c>
      <c r="Y21" s="3">
        <f t="shared" si="13"/>
        <v>10000</v>
      </c>
      <c r="Z21" s="3" t="e">
        <f t="shared" si="14"/>
        <v>#DIV/0!</v>
      </c>
      <c r="AA21" s="3"/>
      <c r="AB21">
        <v>40</v>
      </c>
    </row>
    <row r="22" spans="4:28" x14ac:dyDescent="0.25">
      <c r="D22">
        <f t="shared" si="4"/>
        <v>0</v>
      </c>
      <c r="E22" s="3">
        <f t="shared" si="5"/>
        <v>10000</v>
      </c>
      <c r="F22" s="3" t="str">
        <f t="shared" si="0"/>
        <v/>
      </c>
      <c r="I22">
        <f t="shared" si="6"/>
        <v>0</v>
      </c>
      <c r="J22" s="3">
        <f t="shared" si="7"/>
        <v>10000</v>
      </c>
      <c r="K22" s="3" t="e">
        <f t="shared" si="1"/>
        <v>#DIV/0!</v>
      </c>
      <c r="L22">
        <v>40</v>
      </c>
      <c r="M22">
        <v>3262</v>
      </c>
      <c r="N22">
        <f t="shared" si="8"/>
        <v>1</v>
      </c>
      <c r="O22" s="3">
        <f t="shared" si="9"/>
        <v>81.55</v>
      </c>
      <c r="P22" s="3">
        <f t="shared" si="2"/>
        <v>81.55</v>
      </c>
      <c r="Q22">
        <v>40</v>
      </c>
      <c r="R22">
        <v>3014</v>
      </c>
      <c r="S22">
        <f t="shared" si="10"/>
        <v>1</v>
      </c>
      <c r="T22" s="3">
        <f t="shared" si="11"/>
        <v>75.349999999999994</v>
      </c>
      <c r="U22" s="3">
        <f t="shared" si="3"/>
        <v>75.349999999999994</v>
      </c>
      <c r="X22">
        <f t="shared" si="12"/>
        <v>0</v>
      </c>
      <c r="Y22" s="3">
        <f t="shared" si="13"/>
        <v>10000</v>
      </c>
      <c r="Z22" s="3" t="e">
        <f t="shared" si="14"/>
        <v>#DIV/0!</v>
      </c>
      <c r="AA22" s="3"/>
      <c r="AB22">
        <v>40</v>
      </c>
    </row>
    <row r="23" spans="4:28" x14ac:dyDescent="0.25">
      <c r="D23">
        <f t="shared" si="4"/>
        <v>0</v>
      </c>
      <c r="E23" s="3">
        <f t="shared" si="5"/>
        <v>10000</v>
      </c>
      <c r="F23" s="3" t="str">
        <f t="shared" si="0"/>
        <v/>
      </c>
      <c r="I23">
        <f t="shared" si="6"/>
        <v>0</v>
      </c>
      <c r="J23" s="3">
        <f t="shared" si="7"/>
        <v>10000</v>
      </c>
      <c r="K23" s="3" t="e">
        <f t="shared" si="1"/>
        <v>#DIV/0!</v>
      </c>
      <c r="L23">
        <v>40</v>
      </c>
      <c r="M23">
        <v>3159</v>
      </c>
      <c r="N23">
        <f t="shared" si="8"/>
        <v>1</v>
      </c>
      <c r="O23" s="3">
        <f t="shared" si="9"/>
        <v>78.974999999999994</v>
      </c>
      <c r="P23" s="3">
        <f t="shared" si="2"/>
        <v>78.974999999999994</v>
      </c>
      <c r="Q23">
        <v>40</v>
      </c>
      <c r="R23">
        <v>3169</v>
      </c>
      <c r="S23">
        <f t="shared" si="10"/>
        <v>1</v>
      </c>
      <c r="T23" s="3">
        <f t="shared" si="11"/>
        <v>79.224999999999994</v>
      </c>
      <c r="U23" s="3">
        <f t="shared" si="3"/>
        <v>79.224999999999994</v>
      </c>
      <c r="X23">
        <f t="shared" si="12"/>
        <v>0</v>
      </c>
      <c r="Y23" s="3">
        <f t="shared" si="13"/>
        <v>10000</v>
      </c>
      <c r="Z23" s="3" t="e">
        <f t="shared" si="14"/>
        <v>#DIV/0!</v>
      </c>
      <c r="AA23" s="3"/>
      <c r="AB23">
        <v>40</v>
      </c>
    </row>
    <row r="24" spans="4:28" x14ac:dyDescent="0.25">
      <c r="D24">
        <f t="shared" si="4"/>
        <v>0</v>
      </c>
      <c r="E24" s="3">
        <f t="shared" si="5"/>
        <v>10000</v>
      </c>
      <c r="F24" s="3" t="str">
        <f t="shared" si="0"/>
        <v/>
      </c>
      <c r="I24">
        <f t="shared" si="6"/>
        <v>0</v>
      </c>
      <c r="J24" s="3">
        <f t="shared" si="7"/>
        <v>10000</v>
      </c>
      <c r="K24" s="3" t="e">
        <f t="shared" si="1"/>
        <v>#DIV/0!</v>
      </c>
      <c r="L24">
        <v>40</v>
      </c>
      <c r="M24">
        <v>3219</v>
      </c>
      <c r="N24">
        <f t="shared" si="8"/>
        <v>1</v>
      </c>
      <c r="O24" s="3">
        <f t="shared" si="9"/>
        <v>80.474999999999994</v>
      </c>
      <c r="P24" s="3">
        <f t="shared" si="2"/>
        <v>80.474999999999994</v>
      </c>
      <c r="Q24">
        <v>40</v>
      </c>
      <c r="R24">
        <v>3219</v>
      </c>
      <c r="S24">
        <f t="shared" si="10"/>
        <v>1</v>
      </c>
      <c r="T24" s="3">
        <f t="shared" si="11"/>
        <v>80.474999999999994</v>
      </c>
      <c r="U24" s="3">
        <f t="shared" si="3"/>
        <v>80.474999999999994</v>
      </c>
      <c r="X24">
        <f t="shared" si="12"/>
        <v>0</v>
      </c>
      <c r="Y24" s="3">
        <f t="shared" si="13"/>
        <v>10000</v>
      </c>
      <c r="Z24" s="3" t="e">
        <f t="shared" si="14"/>
        <v>#DIV/0!</v>
      </c>
      <c r="AA24" s="3"/>
      <c r="AB24">
        <v>40</v>
      </c>
    </row>
    <row r="25" spans="4:28" x14ac:dyDescent="0.25">
      <c r="D25">
        <f t="shared" si="4"/>
        <v>0</v>
      </c>
      <c r="E25" s="3">
        <f t="shared" si="5"/>
        <v>10000</v>
      </c>
      <c r="F25" s="3" t="str">
        <f t="shared" si="0"/>
        <v/>
      </c>
      <c r="I25">
        <f t="shared" si="6"/>
        <v>0</v>
      </c>
      <c r="J25" s="3">
        <f t="shared" si="7"/>
        <v>10000</v>
      </c>
      <c r="K25" s="3" t="e">
        <f t="shared" si="1"/>
        <v>#DIV/0!</v>
      </c>
      <c r="L25">
        <v>40</v>
      </c>
      <c r="M25">
        <v>3189</v>
      </c>
      <c r="N25">
        <f t="shared" si="8"/>
        <v>1</v>
      </c>
      <c r="O25" s="3">
        <f t="shared" si="9"/>
        <v>79.724999999999994</v>
      </c>
      <c r="P25" s="3">
        <f t="shared" si="2"/>
        <v>79.724999999999994</v>
      </c>
      <c r="Q25">
        <v>40</v>
      </c>
      <c r="R25">
        <v>3147</v>
      </c>
      <c r="S25">
        <f t="shared" si="10"/>
        <v>1</v>
      </c>
      <c r="T25" s="3">
        <f t="shared" si="11"/>
        <v>78.674999999999997</v>
      </c>
      <c r="U25" s="3">
        <f t="shared" si="3"/>
        <v>78.674999999999997</v>
      </c>
      <c r="X25">
        <f t="shared" si="12"/>
        <v>0</v>
      </c>
      <c r="Y25" s="3">
        <f t="shared" si="13"/>
        <v>10000</v>
      </c>
      <c r="Z25" s="3" t="e">
        <f t="shared" si="14"/>
        <v>#DIV/0!</v>
      </c>
      <c r="AA25" s="3"/>
      <c r="AB25">
        <v>40</v>
      </c>
    </row>
    <row r="26" spans="4:28" x14ac:dyDescent="0.25">
      <c r="D26">
        <f t="shared" si="4"/>
        <v>0</v>
      </c>
      <c r="E26" s="3">
        <f t="shared" si="5"/>
        <v>10000</v>
      </c>
      <c r="F26" s="3" t="str">
        <f t="shared" si="0"/>
        <v/>
      </c>
      <c r="I26">
        <f t="shared" si="6"/>
        <v>0</v>
      </c>
      <c r="J26" s="3">
        <f t="shared" si="7"/>
        <v>10000</v>
      </c>
      <c r="K26" s="3" t="e">
        <f t="shared" si="1"/>
        <v>#DIV/0!</v>
      </c>
      <c r="L26">
        <v>40</v>
      </c>
      <c r="M26">
        <v>3186</v>
      </c>
      <c r="N26">
        <f t="shared" si="8"/>
        <v>1</v>
      </c>
      <c r="O26" s="3">
        <f t="shared" si="9"/>
        <v>79.650000000000006</v>
      </c>
      <c r="P26" s="3">
        <f t="shared" si="2"/>
        <v>79.650000000000006</v>
      </c>
      <c r="Q26">
        <v>40</v>
      </c>
      <c r="R26">
        <v>3251</v>
      </c>
      <c r="S26">
        <f t="shared" si="10"/>
        <v>1</v>
      </c>
      <c r="T26" s="3">
        <f t="shared" si="11"/>
        <v>81.275000000000006</v>
      </c>
      <c r="U26" s="3">
        <f t="shared" si="3"/>
        <v>81.275000000000006</v>
      </c>
      <c r="X26">
        <f t="shared" si="12"/>
        <v>0</v>
      </c>
      <c r="Y26" s="3">
        <f t="shared" si="13"/>
        <v>10000</v>
      </c>
      <c r="Z26" s="3" t="e">
        <f t="shared" si="14"/>
        <v>#DIV/0!</v>
      </c>
      <c r="AA26" s="3"/>
      <c r="AB26">
        <v>40</v>
      </c>
    </row>
    <row r="27" spans="4:28" x14ac:dyDescent="0.25">
      <c r="D27">
        <f t="shared" si="4"/>
        <v>0</v>
      </c>
      <c r="E27" s="3">
        <f t="shared" si="5"/>
        <v>10000</v>
      </c>
      <c r="F27" s="3" t="str">
        <f t="shared" si="0"/>
        <v/>
      </c>
      <c r="I27">
        <f t="shared" si="6"/>
        <v>0</v>
      </c>
      <c r="J27" s="3">
        <f t="shared" si="7"/>
        <v>10000</v>
      </c>
      <c r="K27" s="3" t="e">
        <f t="shared" si="1"/>
        <v>#DIV/0!</v>
      </c>
      <c r="L27">
        <v>40</v>
      </c>
      <c r="M27">
        <v>3310</v>
      </c>
      <c r="N27">
        <f t="shared" si="8"/>
        <v>1</v>
      </c>
      <c r="O27" s="3">
        <f t="shared" si="9"/>
        <v>82.75</v>
      </c>
      <c r="P27" s="3">
        <f t="shared" si="2"/>
        <v>82.75</v>
      </c>
      <c r="Q27">
        <v>40</v>
      </c>
      <c r="R27">
        <v>3363</v>
      </c>
      <c r="S27">
        <f t="shared" si="10"/>
        <v>1</v>
      </c>
      <c r="T27" s="3">
        <f t="shared" si="11"/>
        <v>84.075000000000003</v>
      </c>
      <c r="U27" s="3">
        <f t="shared" si="3"/>
        <v>84.075000000000003</v>
      </c>
      <c r="X27">
        <f t="shared" si="12"/>
        <v>0</v>
      </c>
      <c r="Y27" s="3">
        <f t="shared" si="13"/>
        <v>10000</v>
      </c>
      <c r="Z27" s="3" t="e">
        <f t="shared" si="14"/>
        <v>#DIV/0!</v>
      </c>
      <c r="AA27" s="3"/>
      <c r="AB27">
        <v>40</v>
      </c>
    </row>
    <row r="28" spans="4:28" x14ac:dyDescent="0.25">
      <c r="D28">
        <f t="shared" si="4"/>
        <v>0</v>
      </c>
      <c r="E28" s="3">
        <f t="shared" si="5"/>
        <v>10000</v>
      </c>
      <c r="F28" s="3" t="str">
        <f t="shared" si="0"/>
        <v/>
      </c>
      <c r="I28">
        <f t="shared" si="6"/>
        <v>0</v>
      </c>
      <c r="J28" s="3">
        <f t="shared" si="7"/>
        <v>10000</v>
      </c>
      <c r="K28" s="3" t="e">
        <f t="shared" si="1"/>
        <v>#DIV/0!</v>
      </c>
      <c r="L28">
        <v>40</v>
      </c>
      <c r="M28">
        <v>3441</v>
      </c>
      <c r="N28">
        <f t="shared" si="8"/>
        <v>1</v>
      </c>
      <c r="O28" s="3">
        <f t="shared" si="9"/>
        <v>86.025000000000006</v>
      </c>
      <c r="P28" s="3">
        <f t="shared" si="2"/>
        <v>86.025000000000006</v>
      </c>
      <c r="Q28">
        <v>40</v>
      </c>
      <c r="R28">
        <v>3094</v>
      </c>
      <c r="S28">
        <f t="shared" si="10"/>
        <v>1</v>
      </c>
      <c r="T28" s="3">
        <f t="shared" si="11"/>
        <v>77.349999999999994</v>
      </c>
      <c r="U28" s="3">
        <f t="shared" si="3"/>
        <v>77.349999999999994</v>
      </c>
      <c r="X28">
        <f t="shared" si="12"/>
        <v>0</v>
      </c>
      <c r="Y28" s="3">
        <f t="shared" si="13"/>
        <v>10000</v>
      </c>
      <c r="Z28" s="3" t="e">
        <f t="shared" si="14"/>
        <v>#DIV/0!</v>
      </c>
      <c r="AA28" s="3"/>
      <c r="AB28">
        <v>40</v>
      </c>
    </row>
    <row r="29" spans="4:28" x14ac:dyDescent="0.25">
      <c r="D29">
        <f t="shared" si="4"/>
        <v>0</v>
      </c>
      <c r="E29" s="3">
        <f t="shared" si="5"/>
        <v>10000</v>
      </c>
      <c r="F29" s="3" t="str">
        <f t="shared" si="0"/>
        <v/>
      </c>
      <c r="I29">
        <f t="shared" si="6"/>
        <v>0</v>
      </c>
      <c r="J29" s="3">
        <f t="shared" si="7"/>
        <v>10000</v>
      </c>
      <c r="K29" s="3" t="e">
        <f t="shared" si="1"/>
        <v>#DIV/0!</v>
      </c>
      <c r="L29">
        <v>40</v>
      </c>
      <c r="M29">
        <v>3449</v>
      </c>
      <c r="N29">
        <f t="shared" si="8"/>
        <v>1</v>
      </c>
      <c r="O29" s="3">
        <f t="shared" si="9"/>
        <v>86.224999999999994</v>
      </c>
      <c r="P29" s="3">
        <f t="shared" si="2"/>
        <v>86.224999999999994</v>
      </c>
      <c r="Q29">
        <v>40</v>
      </c>
      <c r="R29">
        <v>3019</v>
      </c>
      <c r="S29">
        <f t="shared" si="10"/>
        <v>1</v>
      </c>
      <c r="T29" s="3">
        <f t="shared" si="11"/>
        <v>75.474999999999994</v>
      </c>
      <c r="U29" s="3">
        <f t="shared" si="3"/>
        <v>75.474999999999994</v>
      </c>
      <c r="X29">
        <f t="shared" si="12"/>
        <v>0</v>
      </c>
      <c r="Y29" s="3">
        <f t="shared" si="13"/>
        <v>10000</v>
      </c>
      <c r="Z29" s="3" t="e">
        <f t="shared" si="14"/>
        <v>#DIV/0!</v>
      </c>
      <c r="AA29" s="3"/>
      <c r="AB29">
        <v>40</v>
      </c>
    </row>
    <row r="30" spans="4:28" x14ac:dyDescent="0.25">
      <c r="D30">
        <f t="shared" si="4"/>
        <v>0</v>
      </c>
      <c r="E30" s="3">
        <f t="shared" si="5"/>
        <v>10000</v>
      </c>
      <c r="F30" s="3" t="str">
        <f t="shared" si="0"/>
        <v/>
      </c>
      <c r="I30">
        <f t="shared" si="6"/>
        <v>0</v>
      </c>
      <c r="J30" s="3">
        <f t="shared" si="7"/>
        <v>10000</v>
      </c>
      <c r="K30" s="3" t="e">
        <f t="shared" si="1"/>
        <v>#DIV/0!</v>
      </c>
      <c r="L30">
        <v>40</v>
      </c>
      <c r="M30">
        <v>3231</v>
      </c>
      <c r="N30">
        <f t="shared" si="8"/>
        <v>1</v>
      </c>
      <c r="O30" s="3">
        <f t="shared" si="9"/>
        <v>80.775000000000006</v>
      </c>
      <c r="P30" s="3">
        <f t="shared" si="2"/>
        <v>80.775000000000006</v>
      </c>
      <c r="Q30">
        <v>40</v>
      </c>
      <c r="R30">
        <v>3252</v>
      </c>
      <c r="S30">
        <f t="shared" si="10"/>
        <v>1</v>
      </c>
      <c r="T30" s="3">
        <f t="shared" si="11"/>
        <v>81.3</v>
      </c>
      <c r="U30" s="3">
        <f t="shared" si="3"/>
        <v>81.3</v>
      </c>
      <c r="X30">
        <f t="shared" si="12"/>
        <v>0</v>
      </c>
      <c r="Y30" s="3">
        <f t="shared" si="13"/>
        <v>10000</v>
      </c>
      <c r="Z30" s="3" t="e">
        <f t="shared" si="14"/>
        <v>#DIV/0!</v>
      </c>
      <c r="AA30" s="3"/>
      <c r="AB30">
        <v>40</v>
      </c>
    </row>
    <row r="31" spans="4:28" x14ac:dyDescent="0.25">
      <c r="D31">
        <f t="shared" si="4"/>
        <v>0</v>
      </c>
      <c r="E31" s="3">
        <f t="shared" si="5"/>
        <v>10000</v>
      </c>
      <c r="F31" s="3" t="str">
        <f t="shared" si="0"/>
        <v/>
      </c>
      <c r="I31">
        <f t="shared" si="6"/>
        <v>0</v>
      </c>
      <c r="J31" s="3">
        <f t="shared" si="7"/>
        <v>10000</v>
      </c>
      <c r="K31" s="3" t="e">
        <f t="shared" si="1"/>
        <v>#DIV/0!</v>
      </c>
      <c r="L31">
        <v>40</v>
      </c>
      <c r="M31">
        <v>3234</v>
      </c>
      <c r="N31">
        <f t="shared" si="8"/>
        <v>1</v>
      </c>
      <c r="O31" s="3">
        <f t="shared" si="9"/>
        <v>80.849999999999994</v>
      </c>
      <c r="P31" s="3">
        <f t="shared" si="2"/>
        <v>80.849999999999994</v>
      </c>
      <c r="Q31">
        <v>40</v>
      </c>
      <c r="R31">
        <v>3221</v>
      </c>
      <c r="S31">
        <f t="shared" si="10"/>
        <v>1</v>
      </c>
      <c r="T31" s="3">
        <f t="shared" si="11"/>
        <v>80.525000000000006</v>
      </c>
      <c r="U31" s="3">
        <f t="shared" si="3"/>
        <v>80.525000000000006</v>
      </c>
      <c r="X31">
        <f t="shared" si="12"/>
        <v>0</v>
      </c>
      <c r="Y31" s="3">
        <f t="shared" si="13"/>
        <v>10000</v>
      </c>
      <c r="Z31" s="3" t="e">
        <f t="shared" si="14"/>
        <v>#DIV/0!</v>
      </c>
      <c r="AA31" s="3"/>
      <c r="AB31">
        <v>40</v>
      </c>
    </row>
    <row r="32" spans="4:28" x14ac:dyDescent="0.25">
      <c r="D32">
        <f t="shared" si="4"/>
        <v>0</v>
      </c>
      <c r="E32" s="3">
        <f t="shared" si="5"/>
        <v>10000</v>
      </c>
      <c r="F32" s="3" t="str">
        <f t="shared" si="0"/>
        <v/>
      </c>
      <c r="I32">
        <f t="shared" si="6"/>
        <v>0</v>
      </c>
      <c r="J32" s="3">
        <f t="shared" si="7"/>
        <v>10000</v>
      </c>
      <c r="K32" s="3" t="e">
        <f t="shared" si="1"/>
        <v>#DIV/0!</v>
      </c>
      <c r="L32">
        <v>40</v>
      </c>
      <c r="M32">
        <v>3363</v>
      </c>
      <c r="N32">
        <f t="shared" si="8"/>
        <v>1</v>
      </c>
      <c r="O32" s="3">
        <f t="shared" si="9"/>
        <v>84.075000000000003</v>
      </c>
      <c r="P32" s="3">
        <f t="shared" si="2"/>
        <v>84.075000000000003</v>
      </c>
      <c r="Q32">
        <v>40</v>
      </c>
      <c r="R32">
        <v>3128</v>
      </c>
      <c r="S32">
        <f t="shared" si="10"/>
        <v>1</v>
      </c>
      <c r="T32" s="3">
        <f t="shared" si="11"/>
        <v>78.2</v>
      </c>
      <c r="U32" s="3">
        <f t="shared" si="3"/>
        <v>78.2</v>
      </c>
      <c r="X32">
        <f t="shared" si="12"/>
        <v>0</v>
      </c>
      <c r="Y32" s="3">
        <f t="shared" si="13"/>
        <v>10000</v>
      </c>
      <c r="Z32" s="3" t="e">
        <f t="shared" si="14"/>
        <v>#DIV/0!</v>
      </c>
      <c r="AA32" s="3"/>
      <c r="AB32">
        <v>40</v>
      </c>
    </row>
    <row r="33" spans="4:28" x14ac:dyDescent="0.25">
      <c r="D33">
        <f t="shared" si="4"/>
        <v>0</v>
      </c>
      <c r="E33" s="3">
        <f t="shared" si="5"/>
        <v>10000</v>
      </c>
      <c r="F33" s="3" t="str">
        <f t="shared" si="0"/>
        <v/>
      </c>
      <c r="I33">
        <f t="shared" si="6"/>
        <v>0</v>
      </c>
      <c r="J33" s="3">
        <f t="shared" si="7"/>
        <v>10000</v>
      </c>
      <c r="K33" s="3" t="e">
        <f t="shared" si="1"/>
        <v>#DIV/0!</v>
      </c>
      <c r="L33">
        <v>40</v>
      </c>
      <c r="M33">
        <v>3341</v>
      </c>
      <c r="N33">
        <f t="shared" si="8"/>
        <v>1</v>
      </c>
      <c r="O33" s="3">
        <f t="shared" si="9"/>
        <v>83.525000000000006</v>
      </c>
      <c r="P33" s="3">
        <f t="shared" si="2"/>
        <v>83.525000000000006</v>
      </c>
      <c r="Q33">
        <v>40</v>
      </c>
      <c r="R33">
        <v>3119</v>
      </c>
      <c r="S33">
        <f t="shared" si="10"/>
        <v>1</v>
      </c>
      <c r="T33" s="3">
        <f t="shared" si="11"/>
        <v>77.974999999999994</v>
      </c>
      <c r="U33" s="3">
        <f t="shared" si="3"/>
        <v>77.974999999999994</v>
      </c>
      <c r="X33">
        <f t="shared" si="12"/>
        <v>0</v>
      </c>
      <c r="Y33" s="3">
        <f t="shared" si="13"/>
        <v>10000</v>
      </c>
      <c r="Z33" s="3" t="e">
        <f t="shared" si="14"/>
        <v>#DIV/0!</v>
      </c>
      <c r="AA33" s="3"/>
      <c r="AB33">
        <v>40</v>
      </c>
    </row>
    <row r="34" spans="4:28" x14ac:dyDescent="0.25">
      <c r="D34">
        <f t="shared" si="4"/>
        <v>0</v>
      </c>
      <c r="E34" s="3">
        <f t="shared" si="5"/>
        <v>10000</v>
      </c>
      <c r="F34" s="3" t="str">
        <f t="shared" ref="F34:F65" si="15">IF(B34=R34,C34/B34,"")</f>
        <v/>
      </c>
      <c r="I34">
        <f t="shared" si="6"/>
        <v>0</v>
      </c>
      <c r="J34" s="3">
        <f t="shared" si="7"/>
        <v>10000</v>
      </c>
      <c r="K34" s="3" t="e">
        <f t="shared" ref="K34:K65" si="16">IF(G34=W34,H34/G34,"")</f>
        <v>#DIV/0!</v>
      </c>
      <c r="L34">
        <v>40</v>
      </c>
      <c r="M34">
        <v>3413</v>
      </c>
      <c r="N34">
        <f t="shared" si="8"/>
        <v>1</v>
      </c>
      <c r="O34" s="3">
        <f t="shared" si="9"/>
        <v>85.325000000000003</v>
      </c>
      <c r="P34" s="3">
        <f t="shared" ref="P34:P65" si="17">IF(L34=AB34,M34/L34,"")</f>
        <v>85.325000000000003</v>
      </c>
      <c r="Q34">
        <v>40</v>
      </c>
      <c r="R34">
        <v>3160</v>
      </c>
      <c r="S34">
        <f t="shared" si="10"/>
        <v>1</v>
      </c>
      <c r="T34" s="3">
        <f t="shared" si="11"/>
        <v>79</v>
      </c>
      <c r="U34" s="3">
        <f t="shared" ref="U34:U65" si="18">IF(Q34=AB34,R34/Q34,"")</f>
        <v>79</v>
      </c>
      <c r="X34">
        <f t="shared" si="12"/>
        <v>0</v>
      </c>
      <c r="Y34" s="3">
        <f t="shared" si="13"/>
        <v>10000</v>
      </c>
      <c r="Z34" s="3" t="e">
        <f t="shared" si="14"/>
        <v>#DIV/0!</v>
      </c>
      <c r="AA34" s="3"/>
      <c r="AB34">
        <v>40</v>
      </c>
    </row>
    <row r="35" spans="4:28" x14ac:dyDescent="0.25">
      <c r="D35">
        <f t="shared" si="4"/>
        <v>0</v>
      </c>
      <c r="E35" s="3">
        <f t="shared" si="5"/>
        <v>10000</v>
      </c>
      <c r="F35" s="3" t="str">
        <f t="shared" si="15"/>
        <v/>
      </c>
      <c r="I35">
        <f t="shared" si="6"/>
        <v>0</v>
      </c>
      <c r="J35" s="3">
        <f t="shared" si="7"/>
        <v>10000</v>
      </c>
      <c r="K35" s="3" t="e">
        <f t="shared" si="16"/>
        <v>#DIV/0!</v>
      </c>
      <c r="L35">
        <v>40</v>
      </c>
      <c r="M35">
        <v>3236</v>
      </c>
      <c r="N35">
        <f t="shared" si="8"/>
        <v>1</v>
      </c>
      <c r="O35" s="3">
        <f t="shared" si="9"/>
        <v>80.900000000000006</v>
      </c>
      <c r="P35" s="3">
        <f t="shared" si="17"/>
        <v>80.900000000000006</v>
      </c>
      <c r="Q35">
        <v>40</v>
      </c>
      <c r="R35">
        <v>3185</v>
      </c>
      <c r="S35">
        <f t="shared" si="10"/>
        <v>1</v>
      </c>
      <c r="T35" s="3">
        <f t="shared" si="11"/>
        <v>79.625</v>
      </c>
      <c r="U35" s="3">
        <f t="shared" si="18"/>
        <v>79.625</v>
      </c>
      <c r="X35">
        <f t="shared" si="12"/>
        <v>0</v>
      </c>
      <c r="Y35" s="3">
        <f t="shared" si="13"/>
        <v>10000</v>
      </c>
      <c r="Z35" s="3" t="e">
        <f t="shared" si="14"/>
        <v>#DIV/0!</v>
      </c>
      <c r="AA35" s="3"/>
      <c r="AB35">
        <v>40</v>
      </c>
    </row>
    <row r="36" spans="4:28" x14ac:dyDescent="0.25">
      <c r="D36">
        <f t="shared" si="4"/>
        <v>0</v>
      </c>
      <c r="E36" s="3">
        <f t="shared" si="5"/>
        <v>10000</v>
      </c>
      <c r="F36" s="3" t="str">
        <f t="shared" si="15"/>
        <v/>
      </c>
      <c r="I36">
        <f t="shared" si="6"/>
        <v>0</v>
      </c>
      <c r="J36" s="3">
        <f t="shared" si="7"/>
        <v>10000</v>
      </c>
      <c r="K36" s="3" t="e">
        <f t="shared" si="16"/>
        <v>#DIV/0!</v>
      </c>
      <c r="L36">
        <v>40</v>
      </c>
      <c r="M36">
        <v>3354</v>
      </c>
      <c r="N36">
        <f t="shared" si="8"/>
        <v>1</v>
      </c>
      <c r="O36" s="3">
        <f t="shared" si="9"/>
        <v>83.85</v>
      </c>
      <c r="P36" s="3">
        <f t="shared" si="17"/>
        <v>83.85</v>
      </c>
      <c r="Q36">
        <v>40</v>
      </c>
      <c r="R36">
        <v>3203</v>
      </c>
      <c r="S36">
        <f t="shared" si="10"/>
        <v>1</v>
      </c>
      <c r="T36" s="3">
        <f t="shared" si="11"/>
        <v>80.075000000000003</v>
      </c>
      <c r="U36" s="3">
        <f t="shared" si="18"/>
        <v>80.075000000000003</v>
      </c>
      <c r="X36">
        <f t="shared" si="12"/>
        <v>0</v>
      </c>
      <c r="Y36" s="3">
        <f t="shared" si="13"/>
        <v>10000</v>
      </c>
      <c r="Z36" s="3" t="e">
        <f t="shared" si="14"/>
        <v>#DIV/0!</v>
      </c>
      <c r="AA36" s="3"/>
      <c r="AB36">
        <v>40</v>
      </c>
    </row>
    <row r="37" spans="4:28" x14ac:dyDescent="0.25">
      <c r="D37">
        <f t="shared" si="4"/>
        <v>0</v>
      </c>
      <c r="E37" s="3">
        <f t="shared" si="5"/>
        <v>10000</v>
      </c>
      <c r="F37" s="3" t="str">
        <f t="shared" si="15"/>
        <v/>
      </c>
      <c r="I37">
        <f t="shared" si="6"/>
        <v>0</v>
      </c>
      <c r="J37" s="3">
        <f t="shared" si="7"/>
        <v>10000</v>
      </c>
      <c r="K37" s="3" t="e">
        <f t="shared" si="16"/>
        <v>#DIV/0!</v>
      </c>
      <c r="L37">
        <v>40</v>
      </c>
      <c r="M37">
        <v>3361</v>
      </c>
      <c r="N37">
        <f t="shared" si="8"/>
        <v>1</v>
      </c>
      <c r="O37" s="3">
        <f t="shared" si="9"/>
        <v>84.025000000000006</v>
      </c>
      <c r="P37" s="3">
        <f t="shared" si="17"/>
        <v>84.025000000000006</v>
      </c>
      <c r="Q37">
        <v>40</v>
      </c>
      <c r="R37">
        <v>3164</v>
      </c>
      <c r="S37">
        <f t="shared" si="10"/>
        <v>1</v>
      </c>
      <c r="T37" s="3">
        <f t="shared" si="11"/>
        <v>79.099999999999994</v>
      </c>
      <c r="U37" s="3">
        <f t="shared" si="18"/>
        <v>79.099999999999994</v>
      </c>
      <c r="X37">
        <f t="shared" si="12"/>
        <v>0</v>
      </c>
      <c r="Y37" s="3">
        <f t="shared" si="13"/>
        <v>10000</v>
      </c>
      <c r="Z37" s="3" t="e">
        <f t="shared" si="14"/>
        <v>#DIV/0!</v>
      </c>
      <c r="AA37" s="3"/>
      <c r="AB37">
        <v>40</v>
      </c>
    </row>
    <row r="38" spans="4:28" x14ac:dyDescent="0.25">
      <c r="D38">
        <f t="shared" si="4"/>
        <v>0</v>
      </c>
      <c r="E38" s="3">
        <f t="shared" si="5"/>
        <v>10000</v>
      </c>
      <c r="F38" s="3" t="str">
        <f t="shared" si="15"/>
        <v/>
      </c>
      <c r="I38">
        <f t="shared" si="6"/>
        <v>0</v>
      </c>
      <c r="J38" s="3">
        <f t="shared" si="7"/>
        <v>10000</v>
      </c>
      <c r="K38" s="3" t="e">
        <f t="shared" si="16"/>
        <v>#DIV/0!</v>
      </c>
      <c r="L38">
        <v>40</v>
      </c>
      <c r="M38">
        <v>3329</v>
      </c>
      <c r="N38">
        <f t="shared" si="8"/>
        <v>1</v>
      </c>
      <c r="O38" s="3">
        <f t="shared" si="9"/>
        <v>83.224999999999994</v>
      </c>
      <c r="P38" s="3">
        <f t="shared" si="17"/>
        <v>83.224999999999994</v>
      </c>
      <c r="Q38">
        <v>40</v>
      </c>
      <c r="R38">
        <v>3299</v>
      </c>
      <c r="S38">
        <f t="shared" si="10"/>
        <v>1</v>
      </c>
      <c r="T38" s="3">
        <f t="shared" si="11"/>
        <v>82.474999999999994</v>
      </c>
      <c r="U38" s="3">
        <f t="shared" si="18"/>
        <v>82.474999999999994</v>
      </c>
      <c r="X38">
        <f t="shared" si="12"/>
        <v>0</v>
      </c>
      <c r="Y38" s="3">
        <f t="shared" si="13"/>
        <v>10000</v>
      </c>
      <c r="Z38" s="3" t="e">
        <f t="shared" si="14"/>
        <v>#DIV/0!</v>
      </c>
      <c r="AA38" s="3"/>
      <c r="AB38">
        <v>40</v>
      </c>
    </row>
    <row r="39" spans="4:28" x14ac:dyDescent="0.25">
      <c r="D39">
        <f t="shared" si="4"/>
        <v>0</v>
      </c>
      <c r="E39" s="3">
        <f t="shared" si="5"/>
        <v>10000</v>
      </c>
      <c r="F39" s="3" t="str">
        <f t="shared" si="15"/>
        <v/>
      </c>
      <c r="I39">
        <f t="shared" si="6"/>
        <v>0</v>
      </c>
      <c r="J39" s="3">
        <f t="shared" si="7"/>
        <v>10000</v>
      </c>
      <c r="K39" s="3" t="e">
        <f t="shared" si="16"/>
        <v>#DIV/0!</v>
      </c>
      <c r="L39">
        <v>40</v>
      </c>
      <c r="M39">
        <v>3375</v>
      </c>
      <c r="N39">
        <f t="shared" si="8"/>
        <v>1</v>
      </c>
      <c r="O39" s="3">
        <f t="shared" si="9"/>
        <v>84.375</v>
      </c>
      <c r="P39" s="3">
        <f t="shared" si="17"/>
        <v>84.375</v>
      </c>
      <c r="Q39">
        <v>40</v>
      </c>
      <c r="R39">
        <v>3192</v>
      </c>
      <c r="S39">
        <f t="shared" si="10"/>
        <v>1</v>
      </c>
      <c r="T39" s="3">
        <f t="shared" si="11"/>
        <v>79.8</v>
      </c>
      <c r="U39" s="3">
        <f t="shared" si="18"/>
        <v>79.8</v>
      </c>
      <c r="X39">
        <f t="shared" si="12"/>
        <v>0</v>
      </c>
      <c r="Y39" s="3">
        <f t="shared" si="13"/>
        <v>10000</v>
      </c>
      <c r="Z39" s="3" t="e">
        <f t="shared" si="14"/>
        <v>#DIV/0!</v>
      </c>
      <c r="AA39" s="3"/>
      <c r="AB39">
        <v>40</v>
      </c>
    </row>
    <row r="40" spans="4:28" x14ac:dyDescent="0.25">
      <c r="D40">
        <f t="shared" si="4"/>
        <v>0</v>
      </c>
      <c r="E40" s="3">
        <f t="shared" si="5"/>
        <v>10000</v>
      </c>
      <c r="F40" s="3" t="str">
        <f t="shared" si="15"/>
        <v/>
      </c>
      <c r="I40">
        <f t="shared" si="6"/>
        <v>0</v>
      </c>
      <c r="J40" s="3">
        <f t="shared" si="7"/>
        <v>10000</v>
      </c>
      <c r="K40" s="3" t="e">
        <f t="shared" si="16"/>
        <v>#DIV/0!</v>
      </c>
      <c r="L40">
        <v>40</v>
      </c>
      <c r="M40">
        <v>3227</v>
      </c>
      <c r="N40">
        <f t="shared" si="8"/>
        <v>1</v>
      </c>
      <c r="O40" s="3">
        <f t="shared" si="9"/>
        <v>80.674999999999997</v>
      </c>
      <c r="P40" s="3">
        <f t="shared" si="17"/>
        <v>80.674999999999997</v>
      </c>
      <c r="Q40">
        <v>40</v>
      </c>
      <c r="R40">
        <v>3215</v>
      </c>
      <c r="S40">
        <f t="shared" si="10"/>
        <v>1</v>
      </c>
      <c r="T40" s="3">
        <f t="shared" si="11"/>
        <v>80.375</v>
      </c>
      <c r="U40" s="3">
        <f t="shared" si="18"/>
        <v>80.375</v>
      </c>
      <c r="X40">
        <f t="shared" si="12"/>
        <v>0</v>
      </c>
      <c r="Y40" s="3">
        <f t="shared" si="13"/>
        <v>10000</v>
      </c>
      <c r="Z40" s="3" t="e">
        <f t="shared" si="14"/>
        <v>#DIV/0!</v>
      </c>
      <c r="AA40" s="3"/>
      <c r="AB40">
        <v>40</v>
      </c>
    </row>
    <row r="41" spans="4:28" x14ac:dyDescent="0.25">
      <c r="D41">
        <f t="shared" si="4"/>
        <v>0</v>
      </c>
      <c r="E41" s="3">
        <f t="shared" si="5"/>
        <v>10000</v>
      </c>
      <c r="F41" s="3" t="str">
        <f t="shared" si="15"/>
        <v/>
      </c>
      <c r="I41">
        <f t="shared" si="6"/>
        <v>0</v>
      </c>
      <c r="J41" s="3">
        <f t="shared" si="7"/>
        <v>10000</v>
      </c>
      <c r="K41" s="3" t="e">
        <f t="shared" si="16"/>
        <v>#DIV/0!</v>
      </c>
      <c r="L41">
        <v>40</v>
      </c>
      <c r="M41">
        <v>3333</v>
      </c>
      <c r="N41">
        <f t="shared" si="8"/>
        <v>1</v>
      </c>
      <c r="O41" s="3">
        <f t="shared" si="9"/>
        <v>83.325000000000003</v>
      </c>
      <c r="P41" s="3">
        <f t="shared" si="17"/>
        <v>83.325000000000003</v>
      </c>
      <c r="Q41">
        <v>40</v>
      </c>
      <c r="R41">
        <v>3378</v>
      </c>
      <c r="S41">
        <f t="shared" si="10"/>
        <v>1</v>
      </c>
      <c r="T41" s="3">
        <f t="shared" si="11"/>
        <v>84.45</v>
      </c>
      <c r="U41" s="3">
        <f t="shared" si="18"/>
        <v>84.45</v>
      </c>
      <c r="X41">
        <f t="shared" si="12"/>
        <v>0</v>
      </c>
      <c r="Y41" s="3">
        <f t="shared" si="13"/>
        <v>10000</v>
      </c>
      <c r="Z41" s="3" t="e">
        <f t="shared" si="14"/>
        <v>#DIV/0!</v>
      </c>
      <c r="AA41" s="3"/>
      <c r="AB41">
        <v>40</v>
      </c>
    </row>
    <row r="42" spans="4:28" x14ac:dyDescent="0.25">
      <c r="D42">
        <f t="shared" si="4"/>
        <v>0</v>
      </c>
      <c r="E42" s="3">
        <f t="shared" si="5"/>
        <v>10000</v>
      </c>
      <c r="F42" s="3" t="str">
        <f t="shared" si="15"/>
        <v/>
      </c>
      <c r="I42">
        <f t="shared" si="6"/>
        <v>0</v>
      </c>
      <c r="J42" s="3">
        <f t="shared" si="7"/>
        <v>10000</v>
      </c>
      <c r="K42" s="3" t="e">
        <f t="shared" si="16"/>
        <v>#DIV/0!</v>
      </c>
      <c r="L42">
        <v>40</v>
      </c>
      <c r="M42">
        <v>3130</v>
      </c>
      <c r="N42">
        <f t="shared" si="8"/>
        <v>1</v>
      </c>
      <c r="O42" s="3">
        <f t="shared" si="9"/>
        <v>78.25</v>
      </c>
      <c r="P42" s="3">
        <f t="shared" si="17"/>
        <v>78.25</v>
      </c>
      <c r="Q42">
        <v>40</v>
      </c>
      <c r="R42">
        <v>3003</v>
      </c>
      <c r="S42">
        <f t="shared" si="10"/>
        <v>1</v>
      </c>
      <c r="T42" s="3">
        <f t="shared" si="11"/>
        <v>75.075000000000003</v>
      </c>
      <c r="U42" s="3">
        <f t="shared" si="18"/>
        <v>75.075000000000003</v>
      </c>
      <c r="X42">
        <f t="shared" si="12"/>
        <v>0</v>
      </c>
      <c r="Y42" s="3">
        <f t="shared" si="13"/>
        <v>10000</v>
      </c>
      <c r="Z42" s="3" t="e">
        <f t="shared" si="14"/>
        <v>#DIV/0!</v>
      </c>
      <c r="AA42" s="3"/>
      <c r="AB42">
        <v>40</v>
      </c>
    </row>
    <row r="43" spans="4:28" x14ac:dyDescent="0.25">
      <c r="D43">
        <f t="shared" si="4"/>
        <v>0</v>
      </c>
      <c r="E43" s="3">
        <f t="shared" si="5"/>
        <v>10000</v>
      </c>
      <c r="F43" s="3" t="str">
        <f t="shared" si="15"/>
        <v/>
      </c>
      <c r="I43">
        <f t="shared" si="6"/>
        <v>0</v>
      </c>
      <c r="J43" s="3">
        <f t="shared" si="7"/>
        <v>10000</v>
      </c>
      <c r="K43" s="3" t="e">
        <f t="shared" si="16"/>
        <v>#DIV/0!</v>
      </c>
      <c r="L43">
        <v>40</v>
      </c>
      <c r="M43">
        <v>2992</v>
      </c>
      <c r="N43">
        <f t="shared" si="8"/>
        <v>1</v>
      </c>
      <c r="O43" s="3">
        <f t="shared" si="9"/>
        <v>74.8</v>
      </c>
      <c r="P43" s="3">
        <f t="shared" si="17"/>
        <v>74.8</v>
      </c>
      <c r="Q43">
        <v>40</v>
      </c>
      <c r="R43">
        <v>3060</v>
      </c>
      <c r="S43">
        <f t="shared" si="10"/>
        <v>1</v>
      </c>
      <c r="T43" s="3">
        <f t="shared" si="11"/>
        <v>76.5</v>
      </c>
      <c r="U43" s="3">
        <f t="shared" si="18"/>
        <v>76.5</v>
      </c>
      <c r="X43">
        <f t="shared" si="12"/>
        <v>0</v>
      </c>
      <c r="Y43" s="3">
        <f t="shared" si="13"/>
        <v>10000</v>
      </c>
      <c r="Z43" s="3" t="e">
        <f t="shared" si="14"/>
        <v>#DIV/0!</v>
      </c>
      <c r="AA43" s="3"/>
      <c r="AB43">
        <v>40</v>
      </c>
    </row>
    <row r="44" spans="4:28" x14ac:dyDescent="0.25">
      <c r="D44">
        <f t="shared" si="4"/>
        <v>0</v>
      </c>
      <c r="E44" s="3">
        <f t="shared" si="5"/>
        <v>10000</v>
      </c>
      <c r="F44" s="3" t="str">
        <f t="shared" si="15"/>
        <v/>
      </c>
      <c r="I44">
        <f t="shared" si="6"/>
        <v>0</v>
      </c>
      <c r="J44" s="3">
        <f t="shared" si="7"/>
        <v>10000</v>
      </c>
      <c r="K44" s="3" t="e">
        <f t="shared" si="16"/>
        <v>#DIV/0!</v>
      </c>
      <c r="L44">
        <v>40</v>
      </c>
      <c r="M44">
        <v>3169</v>
      </c>
      <c r="N44">
        <f t="shared" si="8"/>
        <v>1</v>
      </c>
      <c r="O44" s="3">
        <f t="shared" si="9"/>
        <v>79.224999999999994</v>
      </c>
      <c r="P44" s="3">
        <f t="shared" si="17"/>
        <v>79.224999999999994</v>
      </c>
      <c r="Q44">
        <v>40</v>
      </c>
      <c r="R44">
        <v>2995</v>
      </c>
      <c r="S44">
        <f t="shared" si="10"/>
        <v>1</v>
      </c>
      <c r="T44" s="3">
        <f t="shared" si="11"/>
        <v>74.875</v>
      </c>
      <c r="U44" s="3">
        <f t="shared" si="18"/>
        <v>74.875</v>
      </c>
      <c r="X44">
        <f t="shared" si="12"/>
        <v>0</v>
      </c>
      <c r="Y44" s="3">
        <f t="shared" si="13"/>
        <v>10000</v>
      </c>
      <c r="Z44" s="3" t="e">
        <f t="shared" si="14"/>
        <v>#DIV/0!</v>
      </c>
      <c r="AA44" s="3"/>
      <c r="AB44">
        <v>40</v>
      </c>
    </row>
    <row r="45" spans="4:28" x14ac:dyDescent="0.25">
      <c r="D45">
        <f t="shared" si="4"/>
        <v>0</v>
      </c>
      <c r="E45" s="3">
        <f t="shared" si="5"/>
        <v>10000</v>
      </c>
      <c r="F45" s="3" t="str">
        <f t="shared" si="15"/>
        <v/>
      </c>
      <c r="I45">
        <f t="shared" si="6"/>
        <v>0</v>
      </c>
      <c r="J45" s="3">
        <f t="shared" si="7"/>
        <v>10000</v>
      </c>
      <c r="K45" s="3" t="e">
        <f t="shared" si="16"/>
        <v>#DIV/0!</v>
      </c>
      <c r="L45">
        <v>40</v>
      </c>
      <c r="M45">
        <v>3059</v>
      </c>
      <c r="N45">
        <f t="shared" si="8"/>
        <v>1</v>
      </c>
      <c r="O45" s="3">
        <f t="shared" si="9"/>
        <v>76.474999999999994</v>
      </c>
      <c r="P45" s="3">
        <f t="shared" si="17"/>
        <v>76.474999999999994</v>
      </c>
      <c r="Q45">
        <v>40</v>
      </c>
      <c r="R45">
        <v>3001</v>
      </c>
      <c r="S45">
        <f t="shared" si="10"/>
        <v>1</v>
      </c>
      <c r="T45" s="3">
        <f t="shared" si="11"/>
        <v>75.025000000000006</v>
      </c>
      <c r="U45" s="3">
        <f t="shared" si="18"/>
        <v>75.025000000000006</v>
      </c>
      <c r="X45">
        <f t="shared" si="12"/>
        <v>0</v>
      </c>
      <c r="Y45" s="3">
        <f t="shared" si="13"/>
        <v>10000</v>
      </c>
      <c r="Z45" s="3" t="e">
        <f t="shared" si="14"/>
        <v>#DIV/0!</v>
      </c>
      <c r="AA45" s="3"/>
      <c r="AB45">
        <v>40</v>
      </c>
    </row>
    <row r="46" spans="4:28" x14ac:dyDescent="0.25">
      <c r="D46">
        <f t="shared" si="4"/>
        <v>0</v>
      </c>
      <c r="E46" s="3">
        <f t="shared" si="5"/>
        <v>10000</v>
      </c>
      <c r="F46" s="3" t="str">
        <f t="shared" si="15"/>
        <v/>
      </c>
      <c r="I46">
        <f t="shared" si="6"/>
        <v>0</v>
      </c>
      <c r="J46" s="3">
        <f t="shared" si="7"/>
        <v>10000</v>
      </c>
      <c r="K46" s="3" t="e">
        <f t="shared" si="16"/>
        <v>#DIV/0!</v>
      </c>
      <c r="L46">
        <v>40</v>
      </c>
      <c r="M46">
        <v>2952</v>
      </c>
      <c r="N46">
        <f t="shared" si="8"/>
        <v>1</v>
      </c>
      <c r="O46" s="3">
        <f t="shared" si="9"/>
        <v>73.8</v>
      </c>
      <c r="P46" s="3">
        <f t="shared" si="17"/>
        <v>73.8</v>
      </c>
      <c r="Q46">
        <v>40</v>
      </c>
      <c r="R46">
        <v>3100</v>
      </c>
      <c r="S46">
        <f t="shared" si="10"/>
        <v>1</v>
      </c>
      <c r="T46" s="3">
        <f t="shared" si="11"/>
        <v>77.5</v>
      </c>
      <c r="U46" s="3">
        <f t="shared" si="18"/>
        <v>77.5</v>
      </c>
      <c r="X46">
        <f t="shared" si="12"/>
        <v>0</v>
      </c>
      <c r="Y46" s="3">
        <f t="shared" si="13"/>
        <v>10000</v>
      </c>
      <c r="Z46" s="3" t="e">
        <f>IF(V46=AJ46,W46/V46,"")</f>
        <v>#DIV/0!</v>
      </c>
      <c r="AA46" s="3"/>
      <c r="AB46">
        <v>40</v>
      </c>
    </row>
    <row r="47" spans="4:28" x14ac:dyDescent="0.25">
      <c r="D47">
        <f t="shared" si="4"/>
        <v>0</v>
      </c>
      <c r="E47" s="3">
        <f t="shared" si="5"/>
        <v>10000</v>
      </c>
      <c r="F47" s="3" t="str">
        <f t="shared" si="15"/>
        <v/>
      </c>
      <c r="I47">
        <f t="shared" si="6"/>
        <v>0</v>
      </c>
      <c r="J47" s="3">
        <f t="shared" si="7"/>
        <v>10000</v>
      </c>
      <c r="K47" s="3" t="e">
        <f t="shared" si="16"/>
        <v>#DIV/0!</v>
      </c>
      <c r="L47">
        <v>40</v>
      </c>
      <c r="M47">
        <v>3062</v>
      </c>
      <c r="N47">
        <f t="shared" si="8"/>
        <v>1</v>
      </c>
      <c r="O47" s="3">
        <f t="shared" si="9"/>
        <v>76.55</v>
      </c>
      <c r="P47" s="3">
        <f t="shared" si="17"/>
        <v>76.55</v>
      </c>
      <c r="Q47">
        <v>40</v>
      </c>
      <c r="R47">
        <v>3063</v>
      </c>
      <c r="S47">
        <f t="shared" si="10"/>
        <v>1</v>
      </c>
      <c r="T47" s="3">
        <f t="shared" si="11"/>
        <v>76.575000000000003</v>
      </c>
      <c r="U47" s="3">
        <f t="shared" si="18"/>
        <v>76.575000000000003</v>
      </c>
      <c r="X47">
        <f t="shared" si="12"/>
        <v>0</v>
      </c>
      <c r="Y47" s="3">
        <f t="shared" si="13"/>
        <v>10000</v>
      </c>
      <c r="Z47" s="3" t="e">
        <f t="shared" si="14"/>
        <v>#DIV/0!</v>
      </c>
      <c r="AA47" s="3"/>
      <c r="AB47">
        <v>40</v>
      </c>
    </row>
    <row r="48" spans="4:28" x14ac:dyDescent="0.25">
      <c r="D48">
        <f t="shared" si="4"/>
        <v>0</v>
      </c>
      <c r="E48" s="3">
        <f t="shared" si="5"/>
        <v>10000</v>
      </c>
      <c r="F48" s="3" t="str">
        <f t="shared" si="15"/>
        <v/>
      </c>
      <c r="I48">
        <f t="shared" si="6"/>
        <v>0</v>
      </c>
      <c r="J48" s="3">
        <f t="shared" si="7"/>
        <v>10000</v>
      </c>
      <c r="K48" s="3" t="e">
        <f t="shared" si="16"/>
        <v>#DIV/0!</v>
      </c>
      <c r="L48">
        <v>40</v>
      </c>
      <c r="M48">
        <v>2926</v>
      </c>
      <c r="N48">
        <f t="shared" si="8"/>
        <v>1</v>
      </c>
      <c r="O48" s="3">
        <f t="shared" si="9"/>
        <v>73.150000000000006</v>
      </c>
      <c r="P48" s="3">
        <f t="shared" si="17"/>
        <v>73.150000000000006</v>
      </c>
      <c r="Q48">
        <v>40</v>
      </c>
      <c r="R48">
        <v>3060</v>
      </c>
      <c r="S48">
        <f t="shared" si="10"/>
        <v>1</v>
      </c>
      <c r="T48" s="3">
        <f t="shared" si="11"/>
        <v>76.5</v>
      </c>
      <c r="U48" s="3">
        <f t="shared" si="18"/>
        <v>76.5</v>
      </c>
      <c r="X48">
        <f t="shared" si="12"/>
        <v>0</v>
      </c>
      <c r="Y48" s="3">
        <f t="shared" si="13"/>
        <v>10000</v>
      </c>
      <c r="Z48" s="3" t="e">
        <f t="shared" si="14"/>
        <v>#DIV/0!</v>
      </c>
      <c r="AA48" s="3"/>
      <c r="AB48">
        <v>40</v>
      </c>
    </row>
    <row r="49" spans="4:28" x14ac:dyDescent="0.25">
      <c r="D49">
        <f t="shared" si="4"/>
        <v>0</v>
      </c>
      <c r="E49" s="3">
        <f t="shared" si="5"/>
        <v>10000</v>
      </c>
      <c r="F49" s="3" t="str">
        <f t="shared" si="15"/>
        <v/>
      </c>
      <c r="I49">
        <f t="shared" si="6"/>
        <v>0</v>
      </c>
      <c r="J49" s="3">
        <f t="shared" si="7"/>
        <v>10000</v>
      </c>
      <c r="K49" s="3" t="e">
        <f t="shared" si="16"/>
        <v>#DIV/0!</v>
      </c>
      <c r="L49">
        <v>40</v>
      </c>
      <c r="M49">
        <v>3043</v>
      </c>
      <c r="N49">
        <f t="shared" si="8"/>
        <v>1</v>
      </c>
      <c r="O49" s="3">
        <f t="shared" si="9"/>
        <v>76.075000000000003</v>
      </c>
      <c r="P49" s="3">
        <f t="shared" si="17"/>
        <v>76.075000000000003</v>
      </c>
      <c r="Q49">
        <v>40</v>
      </c>
      <c r="R49">
        <v>3085</v>
      </c>
      <c r="S49">
        <f t="shared" si="10"/>
        <v>1</v>
      </c>
      <c r="T49" s="3">
        <f t="shared" si="11"/>
        <v>77.125</v>
      </c>
      <c r="U49" s="3">
        <f t="shared" si="18"/>
        <v>77.125</v>
      </c>
      <c r="X49">
        <f t="shared" si="12"/>
        <v>0</v>
      </c>
      <c r="Y49" s="3">
        <f t="shared" si="13"/>
        <v>10000</v>
      </c>
      <c r="Z49" s="3" t="e">
        <f t="shared" si="14"/>
        <v>#DIV/0!</v>
      </c>
      <c r="AA49" s="3"/>
      <c r="AB49">
        <v>40</v>
      </c>
    </row>
    <row r="50" spans="4:28" x14ac:dyDescent="0.25">
      <c r="D50">
        <f t="shared" si="4"/>
        <v>0</v>
      </c>
      <c r="E50" s="3">
        <f t="shared" si="5"/>
        <v>10000</v>
      </c>
      <c r="F50" s="3" t="str">
        <f t="shared" si="15"/>
        <v/>
      </c>
      <c r="I50">
        <f t="shared" si="6"/>
        <v>0</v>
      </c>
      <c r="J50" s="3">
        <f t="shared" si="7"/>
        <v>10000</v>
      </c>
      <c r="K50" s="3" t="e">
        <f t="shared" si="16"/>
        <v>#DIV/0!</v>
      </c>
      <c r="L50">
        <v>40</v>
      </c>
      <c r="M50">
        <v>3076</v>
      </c>
      <c r="N50">
        <f t="shared" si="8"/>
        <v>1</v>
      </c>
      <c r="O50" s="3">
        <f t="shared" si="9"/>
        <v>76.900000000000006</v>
      </c>
      <c r="P50" s="3">
        <f t="shared" si="17"/>
        <v>76.900000000000006</v>
      </c>
      <c r="Q50">
        <v>40</v>
      </c>
      <c r="R50">
        <v>3022</v>
      </c>
      <c r="S50">
        <f t="shared" si="10"/>
        <v>1</v>
      </c>
      <c r="T50" s="3">
        <f t="shared" si="11"/>
        <v>75.55</v>
      </c>
      <c r="U50" s="3">
        <f t="shared" si="18"/>
        <v>75.55</v>
      </c>
      <c r="X50">
        <f t="shared" si="12"/>
        <v>0</v>
      </c>
      <c r="Y50" s="3">
        <f t="shared" si="13"/>
        <v>10000</v>
      </c>
      <c r="Z50" s="3" t="e">
        <f t="shared" si="14"/>
        <v>#DIV/0!</v>
      </c>
      <c r="AA50" s="3"/>
      <c r="AB50">
        <v>40</v>
      </c>
    </row>
    <row r="51" spans="4:28" x14ac:dyDescent="0.25">
      <c r="D51">
        <f t="shared" si="4"/>
        <v>0</v>
      </c>
      <c r="E51" s="3">
        <f t="shared" si="5"/>
        <v>10000</v>
      </c>
      <c r="F51" s="3" t="str">
        <f t="shared" si="15"/>
        <v/>
      </c>
      <c r="I51">
        <f t="shared" si="6"/>
        <v>0</v>
      </c>
      <c r="J51" s="3">
        <f t="shared" si="7"/>
        <v>10000</v>
      </c>
      <c r="K51" s="3" t="e">
        <f t="shared" si="16"/>
        <v>#DIV/0!</v>
      </c>
      <c r="L51">
        <v>40</v>
      </c>
      <c r="M51">
        <v>3076</v>
      </c>
      <c r="N51">
        <f t="shared" si="8"/>
        <v>1</v>
      </c>
      <c r="O51" s="3">
        <f t="shared" si="9"/>
        <v>76.900000000000006</v>
      </c>
      <c r="P51" s="3">
        <f t="shared" si="17"/>
        <v>76.900000000000006</v>
      </c>
      <c r="Q51">
        <v>40</v>
      </c>
      <c r="R51">
        <v>3020</v>
      </c>
      <c r="S51">
        <f t="shared" si="10"/>
        <v>1</v>
      </c>
      <c r="T51" s="3">
        <f t="shared" si="11"/>
        <v>75.5</v>
      </c>
      <c r="U51" s="3">
        <f t="shared" si="18"/>
        <v>75.5</v>
      </c>
      <c r="X51">
        <f t="shared" si="12"/>
        <v>0</v>
      </c>
      <c r="Y51" s="3">
        <f t="shared" si="13"/>
        <v>10000</v>
      </c>
      <c r="Z51" s="3" t="e">
        <f t="shared" si="14"/>
        <v>#DIV/0!</v>
      </c>
      <c r="AA51" s="3"/>
      <c r="AB51">
        <v>40</v>
      </c>
    </row>
    <row r="52" spans="4:28" x14ac:dyDescent="0.25">
      <c r="D52">
        <f t="shared" si="4"/>
        <v>0</v>
      </c>
      <c r="E52" s="3">
        <f t="shared" si="5"/>
        <v>10000</v>
      </c>
      <c r="F52" s="3" t="str">
        <f t="shared" si="15"/>
        <v/>
      </c>
      <c r="I52">
        <f t="shared" si="6"/>
        <v>0</v>
      </c>
      <c r="J52" s="3">
        <f t="shared" si="7"/>
        <v>10000</v>
      </c>
      <c r="K52" s="3" t="e">
        <f t="shared" si="16"/>
        <v>#DIV/0!</v>
      </c>
      <c r="L52">
        <v>40</v>
      </c>
      <c r="M52">
        <v>3113</v>
      </c>
      <c r="N52">
        <f t="shared" si="8"/>
        <v>1</v>
      </c>
      <c r="O52" s="3">
        <f t="shared" si="9"/>
        <v>77.825000000000003</v>
      </c>
      <c r="P52" s="3">
        <f t="shared" si="17"/>
        <v>77.825000000000003</v>
      </c>
      <c r="Q52">
        <v>40</v>
      </c>
      <c r="R52">
        <v>2961</v>
      </c>
      <c r="S52">
        <f t="shared" si="10"/>
        <v>1</v>
      </c>
      <c r="T52" s="3">
        <f t="shared" si="11"/>
        <v>74.025000000000006</v>
      </c>
      <c r="U52" s="3">
        <f t="shared" si="18"/>
        <v>74.025000000000006</v>
      </c>
      <c r="X52">
        <f t="shared" si="12"/>
        <v>0</v>
      </c>
      <c r="Y52" s="3">
        <f t="shared" si="13"/>
        <v>10000</v>
      </c>
      <c r="Z52" s="3" t="e">
        <f t="shared" si="14"/>
        <v>#DIV/0!</v>
      </c>
      <c r="AA52" s="3"/>
      <c r="AB52">
        <v>40</v>
      </c>
    </row>
    <row r="53" spans="4:28" x14ac:dyDescent="0.25">
      <c r="D53">
        <f t="shared" si="4"/>
        <v>0</v>
      </c>
      <c r="E53" s="3">
        <f t="shared" si="5"/>
        <v>10000</v>
      </c>
      <c r="F53" s="3" t="str">
        <f t="shared" si="15"/>
        <v/>
      </c>
      <c r="I53">
        <f t="shared" si="6"/>
        <v>0</v>
      </c>
      <c r="J53" s="3">
        <f t="shared" si="7"/>
        <v>10000</v>
      </c>
      <c r="K53" s="3" t="e">
        <f t="shared" si="16"/>
        <v>#DIV/0!</v>
      </c>
      <c r="L53">
        <v>40</v>
      </c>
      <c r="M53">
        <v>3102</v>
      </c>
      <c r="N53">
        <f t="shared" si="8"/>
        <v>1</v>
      </c>
      <c r="O53" s="3">
        <f t="shared" si="9"/>
        <v>77.55</v>
      </c>
      <c r="P53" s="3">
        <f t="shared" si="17"/>
        <v>77.55</v>
      </c>
      <c r="Q53">
        <v>40</v>
      </c>
      <c r="R53">
        <v>3023</v>
      </c>
      <c r="S53">
        <f t="shared" si="10"/>
        <v>1</v>
      </c>
      <c r="T53" s="3">
        <f t="shared" si="11"/>
        <v>75.575000000000003</v>
      </c>
      <c r="U53" s="3">
        <f t="shared" si="18"/>
        <v>75.575000000000003</v>
      </c>
      <c r="X53">
        <f t="shared" si="12"/>
        <v>0</v>
      </c>
      <c r="Y53" s="3">
        <f t="shared" si="13"/>
        <v>10000</v>
      </c>
      <c r="Z53" s="3" t="e">
        <f t="shared" si="14"/>
        <v>#DIV/0!</v>
      </c>
      <c r="AA53" s="3"/>
      <c r="AB53">
        <v>40</v>
      </c>
    </row>
    <row r="54" spans="4:28" x14ac:dyDescent="0.25">
      <c r="D54">
        <f t="shared" si="4"/>
        <v>0</v>
      </c>
      <c r="E54" s="3">
        <f t="shared" si="5"/>
        <v>10000</v>
      </c>
      <c r="F54" s="3" t="str">
        <f t="shared" si="15"/>
        <v/>
      </c>
      <c r="I54">
        <f t="shared" si="6"/>
        <v>0</v>
      </c>
      <c r="J54" s="3">
        <f t="shared" si="7"/>
        <v>10000</v>
      </c>
      <c r="K54" s="3" t="e">
        <f t="shared" si="16"/>
        <v>#DIV/0!</v>
      </c>
      <c r="L54">
        <v>40</v>
      </c>
      <c r="M54">
        <v>3050</v>
      </c>
      <c r="N54">
        <f t="shared" si="8"/>
        <v>1</v>
      </c>
      <c r="O54" s="3">
        <f t="shared" si="9"/>
        <v>76.25</v>
      </c>
      <c r="P54" s="3">
        <f t="shared" si="17"/>
        <v>76.25</v>
      </c>
      <c r="Q54">
        <v>40</v>
      </c>
      <c r="R54">
        <v>3057</v>
      </c>
      <c r="S54">
        <f t="shared" si="10"/>
        <v>1</v>
      </c>
      <c r="T54" s="3">
        <f t="shared" si="11"/>
        <v>76.424999999999997</v>
      </c>
      <c r="U54" s="3">
        <f t="shared" si="18"/>
        <v>76.424999999999997</v>
      </c>
      <c r="X54">
        <f t="shared" si="12"/>
        <v>0</v>
      </c>
      <c r="Y54" s="3">
        <f t="shared" si="13"/>
        <v>10000</v>
      </c>
      <c r="Z54" s="3" t="e">
        <f t="shared" si="14"/>
        <v>#DIV/0!</v>
      </c>
      <c r="AA54" s="3"/>
      <c r="AB54">
        <v>40</v>
      </c>
    </row>
    <row r="55" spans="4:28" x14ac:dyDescent="0.25">
      <c r="D55">
        <f t="shared" si="4"/>
        <v>0</v>
      </c>
      <c r="E55" s="3">
        <f t="shared" si="5"/>
        <v>10000</v>
      </c>
      <c r="F55" s="3" t="str">
        <f t="shared" si="15"/>
        <v/>
      </c>
      <c r="I55">
        <f t="shared" si="6"/>
        <v>0</v>
      </c>
      <c r="J55" s="3">
        <f t="shared" si="7"/>
        <v>10000</v>
      </c>
      <c r="K55" s="3" t="e">
        <f t="shared" si="16"/>
        <v>#DIV/0!</v>
      </c>
      <c r="L55">
        <v>40</v>
      </c>
      <c r="M55">
        <v>3014</v>
      </c>
      <c r="N55">
        <f t="shared" si="8"/>
        <v>1</v>
      </c>
      <c r="O55" s="3">
        <f t="shared" si="9"/>
        <v>75.349999999999994</v>
      </c>
      <c r="P55" s="3">
        <f t="shared" si="17"/>
        <v>75.349999999999994</v>
      </c>
      <c r="Q55">
        <v>40</v>
      </c>
      <c r="R55">
        <v>3047</v>
      </c>
      <c r="S55">
        <f t="shared" si="10"/>
        <v>1</v>
      </c>
      <c r="T55" s="3">
        <f t="shared" si="11"/>
        <v>76.174999999999997</v>
      </c>
      <c r="U55" s="3">
        <f t="shared" si="18"/>
        <v>76.174999999999997</v>
      </c>
      <c r="X55">
        <f t="shared" si="12"/>
        <v>0</v>
      </c>
      <c r="Y55" s="3">
        <f t="shared" si="13"/>
        <v>10000</v>
      </c>
      <c r="Z55" s="3" t="e">
        <f t="shared" si="14"/>
        <v>#DIV/0!</v>
      </c>
      <c r="AA55" s="3"/>
      <c r="AB55">
        <v>40</v>
      </c>
    </row>
    <row r="56" spans="4:28" x14ac:dyDescent="0.25">
      <c r="D56">
        <f t="shared" si="4"/>
        <v>0</v>
      </c>
      <c r="E56" s="3">
        <f t="shared" si="5"/>
        <v>10000</v>
      </c>
      <c r="F56" s="3" t="str">
        <f t="shared" si="15"/>
        <v/>
      </c>
      <c r="I56">
        <f t="shared" si="6"/>
        <v>0</v>
      </c>
      <c r="J56" s="3">
        <f t="shared" si="7"/>
        <v>10000</v>
      </c>
      <c r="K56" s="3" t="e">
        <f t="shared" si="16"/>
        <v>#DIV/0!</v>
      </c>
      <c r="L56">
        <v>40</v>
      </c>
      <c r="M56">
        <v>3125</v>
      </c>
      <c r="N56">
        <f t="shared" si="8"/>
        <v>1</v>
      </c>
      <c r="O56" s="3">
        <f t="shared" si="9"/>
        <v>78.125</v>
      </c>
      <c r="P56" s="3">
        <f t="shared" si="17"/>
        <v>78.125</v>
      </c>
      <c r="Q56">
        <v>40</v>
      </c>
      <c r="R56">
        <v>2940</v>
      </c>
      <c r="S56">
        <f t="shared" si="10"/>
        <v>1</v>
      </c>
      <c r="T56" s="3">
        <f t="shared" si="11"/>
        <v>73.5</v>
      </c>
      <c r="U56" s="3">
        <f t="shared" si="18"/>
        <v>73.5</v>
      </c>
      <c r="X56">
        <f t="shared" si="12"/>
        <v>0</v>
      </c>
      <c r="Y56" s="3">
        <f t="shared" si="13"/>
        <v>10000</v>
      </c>
      <c r="Z56" s="3" t="e">
        <f t="shared" si="14"/>
        <v>#DIV/0!</v>
      </c>
      <c r="AA56" s="3"/>
      <c r="AB56">
        <v>40</v>
      </c>
    </row>
    <row r="57" spans="4:28" x14ac:dyDescent="0.25">
      <c r="D57">
        <f t="shared" si="4"/>
        <v>0</v>
      </c>
      <c r="E57" s="3">
        <f t="shared" si="5"/>
        <v>10000</v>
      </c>
      <c r="F57" s="3" t="str">
        <f t="shared" si="15"/>
        <v/>
      </c>
      <c r="I57">
        <f t="shared" si="6"/>
        <v>0</v>
      </c>
      <c r="J57" s="3">
        <f t="shared" si="7"/>
        <v>10000</v>
      </c>
      <c r="K57" s="3" t="e">
        <f t="shared" si="16"/>
        <v>#DIV/0!</v>
      </c>
      <c r="L57">
        <v>40</v>
      </c>
      <c r="M57">
        <v>3052</v>
      </c>
      <c r="N57">
        <f t="shared" si="8"/>
        <v>1</v>
      </c>
      <c r="O57" s="3">
        <f t="shared" si="9"/>
        <v>76.3</v>
      </c>
      <c r="P57" s="3">
        <f t="shared" si="17"/>
        <v>76.3</v>
      </c>
      <c r="Q57">
        <v>40</v>
      </c>
      <c r="R57">
        <v>3059</v>
      </c>
      <c r="S57">
        <f t="shared" si="10"/>
        <v>1</v>
      </c>
      <c r="T57" s="3">
        <f t="shared" si="11"/>
        <v>76.474999999999994</v>
      </c>
      <c r="U57" s="3">
        <f t="shared" si="18"/>
        <v>76.474999999999994</v>
      </c>
      <c r="X57">
        <f t="shared" si="12"/>
        <v>0</v>
      </c>
      <c r="Y57" s="3">
        <f t="shared" si="13"/>
        <v>10000</v>
      </c>
      <c r="Z57" s="3" t="e">
        <f t="shared" si="14"/>
        <v>#DIV/0!</v>
      </c>
      <c r="AA57" s="3"/>
      <c r="AB57">
        <v>40</v>
      </c>
    </row>
    <row r="58" spans="4:28" x14ac:dyDescent="0.25">
      <c r="D58">
        <f t="shared" si="4"/>
        <v>0</v>
      </c>
      <c r="E58" s="3">
        <f t="shared" si="5"/>
        <v>10000</v>
      </c>
      <c r="F58" s="3" t="str">
        <f t="shared" si="15"/>
        <v/>
      </c>
      <c r="I58">
        <f t="shared" si="6"/>
        <v>0</v>
      </c>
      <c r="J58" s="3">
        <f t="shared" si="7"/>
        <v>10000</v>
      </c>
      <c r="K58" s="3" t="e">
        <f t="shared" si="16"/>
        <v>#DIV/0!</v>
      </c>
      <c r="L58">
        <v>40</v>
      </c>
      <c r="M58">
        <v>3170</v>
      </c>
      <c r="N58">
        <f t="shared" si="8"/>
        <v>1</v>
      </c>
      <c r="O58" s="3">
        <f t="shared" si="9"/>
        <v>79.25</v>
      </c>
      <c r="P58" s="3">
        <f t="shared" si="17"/>
        <v>79.25</v>
      </c>
      <c r="Q58">
        <v>40</v>
      </c>
      <c r="R58">
        <v>2964</v>
      </c>
      <c r="S58">
        <f t="shared" si="10"/>
        <v>1</v>
      </c>
      <c r="T58" s="3">
        <f t="shared" si="11"/>
        <v>74.099999999999994</v>
      </c>
      <c r="U58" s="3">
        <f t="shared" si="18"/>
        <v>74.099999999999994</v>
      </c>
      <c r="X58">
        <f t="shared" si="12"/>
        <v>0</v>
      </c>
      <c r="Y58" s="3">
        <f t="shared" si="13"/>
        <v>10000</v>
      </c>
      <c r="Z58" s="3" t="e">
        <f t="shared" si="14"/>
        <v>#DIV/0!</v>
      </c>
      <c r="AA58" s="3"/>
      <c r="AB58">
        <v>40</v>
      </c>
    </row>
    <row r="59" spans="4:28" x14ac:dyDescent="0.25">
      <c r="D59">
        <f t="shared" si="4"/>
        <v>0</v>
      </c>
      <c r="E59" s="3">
        <f t="shared" si="5"/>
        <v>10000</v>
      </c>
      <c r="F59" s="3" t="str">
        <f t="shared" si="15"/>
        <v/>
      </c>
      <c r="I59">
        <f t="shared" si="6"/>
        <v>0</v>
      </c>
      <c r="J59" s="3">
        <f t="shared" si="7"/>
        <v>10000</v>
      </c>
      <c r="K59" s="3" t="e">
        <f t="shared" si="16"/>
        <v>#DIV/0!</v>
      </c>
      <c r="L59">
        <v>40</v>
      </c>
      <c r="M59">
        <v>3207</v>
      </c>
      <c r="N59">
        <f t="shared" si="8"/>
        <v>1</v>
      </c>
      <c r="O59" s="3">
        <f t="shared" si="9"/>
        <v>80.174999999999997</v>
      </c>
      <c r="P59" s="3">
        <f t="shared" si="17"/>
        <v>80.174999999999997</v>
      </c>
      <c r="Q59">
        <v>40</v>
      </c>
      <c r="R59">
        <v>2939</v>
      </c>
      <c r="S59">
        <f t="shared" si="10"/>
        <v>1</v>
      </c>
      <c r="T59" s="3">
        <f t="shared" si="11"/>
        <v>73.474999999999994</v>
      </c>
      <c r="U59" s="3">
        <f t="shared" si="18"/>
        <v>73.474999999999994</v>
      </c>
      <c r="X59">
        <f t="shared" si="12"/>
        <v>0</v>
      </c>
      <c r="Y59" s="3">
        <f t="shared" si="13"/>
        <v>10000</v>
      </c>
      <c r="Z59" s="3" t="e">
        <f t="shared" si="14"/>
        <v>#DIV/0!</v>
      </c>
      <c r="AA59" s="3"/>
      <c r="AB59">
        <v>40</v>
      </c>
    </row>
    <row r="60" spans="4:28" x14ac:dyDescent="0.25">
      <c r="D60">
        <f t="shared" si="4"/>
        <v>0</v>
      </c>
      <c r="E60" s="3">
        <f t="shared" si="5"/>
        <v>10000</v>
      </c>
      <c r="F60" s="3" t="str">
        <f t="shared" si="15"/>
        <v/>
      </c>
      <c r="I60">
        <f t="shared" si="6"/>
        <v>0</v>
      </c>
      <c r="J60" s="3">
        <f t="shared" si="7"/>
        <v>10000</v>
      </c>
      <c r="K60" s="3" t="e">
        <f t="shared" si="16"/>
        <v>#DIV/0!</v>
      </c>
      <c r="L60">
        <v>40</v>
      </c>
      <c r="M60">
        <v>3150</v>
      </c>
      <c r="N60">
        <f t="shared" si="8"/>
        <v>1</v>
      </c>
      <c r="O60" s="3">
        <f t="shared" si="9"/>
        <v>78.75</v>
      </c>
      <c r="P60" s="3">
        <f t="shared" si="17"/>
        <v>78.75</v>
      </c>
      <c r="Q60">
        <v>40</v>
      </c>
      <c r="R60">
        <v>3042</v>
      </c>
      <c r="S60">
        <f t="shared" si="10"/>
        <v>1</v>
      </c>
      <c r="T60" s="3">
        <f t="shared" si="11"/>
        <v>76.05</v>
      </c>
      <c r="U60" s="3">
        <f t="shared" si="18"/>
        <v>76.05</v>
      </c>
      <c r="X60">
        <f t="shared" si="12"/>
        <v>0</v>
      </c>
      <c r="Y60" s="3">
        <f t="shared" si="13"/>
        <v>10000</v>
      </c>
      <c r="Z60" s="3" t="e">
        <f t="shared" si="14"/>
        <v>#DIV/0!</v>
      </c>
      <c r="AA60" s="3"/>
      <c r="AB60">
        <v>40</v>
      </c>
    </row>
    <row r="61" spans="4:28" x14ac:dyDescent="0.25">
      <c r="D61">
        <f t="shared" si="4"/>
        <v>0</v>
      </c>
      <c r="E61" s="3">
        <f t="shared" si="5"/>
        <v>10000</v>
      </c>
      <c r="F61" s="3" t="str">
        <f t="shared" si="15"/>
        <v/>
      </c>
      <c r="I61">
        <f t="shared" si="6"/>
        <v>0</v>
      </c>
      <c r="J61" s="3">
        <f t="shared" si="7"/>
        <v>10000</v>
      </c>
      <c r="K61" s="3" t="e">
        <f t="shared" si="16"/>
        <v>#DIV/0!</v>
      </c>
      <c r="L61">
        <v>40</v>
      </c>
      <c r="M61">
        <v>3001</v>
      </c>
      <c r="N61">
        <f t="shared" si="8"/>
        <v>1</v>
      </c>
      <c r="O61" s="3">
        <f t="shared" si="9"/>
        <v>75.025000000000006</v>
      </c>
      <c r="P61" s="3">
        <f t="shared" si="17"/>
        <v>75.025000000000006</v>
      </c>
      <c r="Q61">
        <v>40</v>
      </c>
      <c r="R61">
        <v>3049</v>
      </c>
      <c r="S61">
        <f t="shared" si="10"/>
        <v>1</v>
      </c>
      <c r="T61" s="3">
        <f t="shared" si="11"/>
        <v>76.224999999999994</v>
      </c>
      <c r="U61" s="3">
        <f t="shared" si="18"/>
        <v>76.224999999999994</v>
      </c>
      <c r="X61">
        <f t="shared" si="12"/>
        <v>0</v>
      </c>
      <c r="Y61" s="3">
        <f t="shared" si="13"/>
        <v>10000</v>
      </c>
      <c r="Z61" s="3" t="e">
        <f t="shared" si="14"/>
        <v>#DIV/0!</v>
      </c>
      <c r="AA61" s="3"/>
      <c r="AB61">
        <v>40</v>
      </c>
    </row>
    <row r="62" spans="4:28" x14ac:dyDescent="0.25">
      <c r="D62">
        <f t="shared" si="4"/>
        <v>0</v>
      </c>
      <c r="E62" s="3">
        <f t="shared" si="5"/>
        <v>10000</v>
      </c>
      <c r="F62" s="3" t="str">
        <f t="shared" si="15"/>
        <v/>
      </c>
      <c r="I62">
        <f t="shared" si="6"/>
        <v>0</v>
      </c>
      <c r="J62" s="3">
        <f t="shared" si="7"/>
        <v>10000</v>
      </c>
      <c r="K62" s="3" t="e">
        <f t="shared" si="16"/>
        <v>#DIV/0!</v>
      </c>
      <c r="L62">
        <v>40</v>
      </c>
      <c r="M62">
        <v>3914</v>
      </c>
      <c r="N62">
        <f t="shared" si="8"/>
        <v>1</v>
      </c>
      <c r="O62" s="3">
        <f t="shared" si="9"/>
        <v>97.85</v>
      </c>
      <c r="P62" s="3">
        <f t="shared" si="17"/>
        <v>97.85</v>
      </c>
      <c r="Q62">
        <v>40</v>
      </c>
      <c r="R62">
        <v>3812</v>
      </c>
      <c r="S62">
        <f t="shared" si="10"/>
        <v>1</v>
      </c>
      <c r="T62" s="3">
        <f t="shared" si="11"/>
        <v>95.3</v>
      </c>
      <c r="U62" s="3">
        <f t="shared" si="18"/>
        <v>95.3</v>
      </c>
      <c r="X62">
        <f t="shared" si="12"/>
        <v>0</v>
      </c>
      <c r="Y62" s="3">
        <f t="shared" si="13"/>
        <v>10000</v>
      </c>
      <c r="Z62" s="3" t="e">
        <f t="shared" si="14"/>
        <v>#DIV/0!</v>
      </c>
      <c r="AA62" s="3"/>
      <c r="AB62">
        <v>40</v>
      </c>
    </row>
    <row r="63" spans="4:28" x14ac:dyDescent="0.25">
      <c r="D63">
        <f t="shared" si="4"/>
        <v>0</v>
      </c>
      <c r="E63" s="3">
        <f t="shared" si="5"/>
        <v>10000</v>
      </c>
      <c r="F63" s="3" t="str">
        <f t="shared" si="15"/>
        <v/>
      </c>
      <c r="I63">
        <f t="shared" si="6"/>
        <v>0</v>
      </c>
      <c r="J63" s="3">
        <f t="shared" si="7"/>
        <v>10000</v>
      </c>
      <c r="K63" s="3" t="e">
        <f t="shared" si="16"/>
        <v>#DIV/0!</v>
      </c>
      <c r="L63">
        <v>40</v>
      </c>
      <c r="M63">
        <v>3993</v>
      </c>
      <c r="N63">
        <f t="shared" si="8"/>
        <v>1</v>
      </c>
      <c r="O63" s="3">
        <f t="shared" si="9"/>
        <v>99.825000000000003</v>
      </c>
      <c r="P63" s="3">
        <f t="shared" si="17"/>
        <v>99.825000000000003</v>
      </c>
      <c r="Q63">
        <v>40</v>
      </c>
      <c r="R63">
        <v>3770</v>
      </c>
      <c r="S63">
        <f t="shared" si="10"/>
        <v>1</v>
      </c>
      <c r="T63" s="3">
        <f t="shared" si="11"/>
        <v>94.25</v>
      </c>
      <c r="U63" s="3">
        <f t="shared" si="18"/>
        <v>94.25</v>
      </c>
      <c r="X63">
        <f t="shared" si="12"/>
        <v>0</v>
      </c>
      <c r="Y63" s="3">
        <f t="shared" si="13"/>
        <v>10000</v>
      </c>
      <c r="Z63" s="3" t="e">
        <f t="shared" si="14"/>
        <v>#DIV/0!</v>
      </c>
      <c r="AA63" s="3"/>
      <c r="AB63">
        <v>40</v>
      </c>
    </row>
    <row r="64" spans="4:28" x14ac:dyDescent="0.25">
      <c r="D64">
        <f t="shared" si="4"/>
        <v>0</v>
      </c>
      <c r="E64" s="3">
        <f t="shared" si="5"/>
        <v>10000</v>
      </c>
      <c r="F64" s="3" t="str">
        <f t="shared" si="15"/>
        <v/>
      </c>
      <c r="I64">
        <f t="shared" si="6"/>
        <v>0</v>
      </c>
      <c r="J64" s="3">
        <f t="shared" si="7"/>
        <v>10000</v>
      </c>
      <c r="K64" s="3" t="e">
        <f t="shared" si="16"/>
        <v>#DIV/0!</v>
      </c>
      <c r="L64">
        <v>40</v>
      </c>
      <c r="M64">
        <v>3822</v>
      </c>
      <c r="N64">
        <f t="shared" si="8"/>
        <v>1</v>
      </c>
      <c r="O64" s="3">
        <f t="shared" si="9"/>
        <v>95.55</v>
      </c>
      <c r="P64" s="3">
        <f t="shared" si="17"/>
        <v>95.55</v>
      </c>
      <c r="Q64">
        <v>40</v>
      </c>
      <c r="R64">
        <v>3878</v>
      </c>
      <c r="S64">
        <f t="shared" si="10"/>
        <v>1</v>
      </c>
      <c r="T64" s="3">
        <f t="shared" si="11"/>
        <v>96.95</v>
      </c>
      <c r="U64" s="3">
        <f t="shared" si="18"/>
        <v>96.95</v>
      </c>
      <c r="X64">
        <f t="shared" si="12"/>
        <v>0</v>
      </c>
      <c r="Y64" s="3">
        <f t="shared" si="13"/>
        <v>10000</v>
      </c>
      <c r="Z64" s="3" t="e">
        <f t="shared" si="14"/>
        <v>#DIV/0!</v>
      </c>
      <c r="AA64" s="3"/>
      <c r="AB64">
        <v>40</v>
      </c>
    </row>
    <row r="65" spans="4:29" x14ac:dyDescent="0.25">
      <c r="D65">
        <f t="shared" si="4"/>
        <v>0</v>
      </c>
      <c r="E65" s="3">
        <f t="shared" si="5"/>
        <v>10000</v>
      </c>
      <c r="F65" s="3" t="str">
        <f t="shared" si="15"/>
        <v/>
      </c>
      <c r="I65">
        <f t="shared" si="6"/>
        <v>0</v>
      </c>
      <c r="J65" s="3">
        <f t="shared" si="7"/>
        <v>10000</v>
      </c>
      <c r="K65" s="3" t="e">
        <f t="shared" si="16"/>
        <v>#DIV/0!</v>
      </c>
      <c r="L65">
        <v>40</v>
      </c>
      <c r="M65">
        <v>4103</v>
      </c>
      <c r="N65">
        <f t="shared" si="8"/>
        <v>1</v>
      </c>
      <c r="O65" s="3">
        <f t="shared" si="9"/>
        <v>102.575</v>
      </c>
      <c r="P65" s="3">
        <f t="shared" si="17"/>
        <v>102.575</v>
      </c>
      <c r="Q65">
        <v>40</v>
      </c>
      <c r="R65">
        <v>4136</v>
      </c>
      <c r="S65">
        <f t="shared" si="10"/>
        <v>1</v>
      </c>
      <c r="T65" s="3">
        <f t="shared" si="11"/>
        <v>103.4</v>
      </c>
      <c r="U65" s="3">
        <f t="shared" si="18"/>
        <v>103.4</v>
      </c>
      <c r="X65">
        <f t="shared" si="12"/>
        <v>0</v>
      </c>
      <c r="Y65" s="3">
        <f t="shared" si="13"/>
        <v>10000</v>
      </c>
      <c r="Z65" s="3" t="e">
        <f t="shared" si="14"/>
        <v>#DIV/0!</v>
      </c>
      <c r="AA65" s="3"/>
      <c r="AB65">
        <v>40</v>
      </c>
    </row>
    <row r="66" spans="4:29" x14ac:dyDescent="0.25">
      <c r="D66">
        <f t="shared" si="4"/>
        <v>0</v>
      </c>
      <c r="E66" s="3">
        <f t="shared" si="5"/>
        <v>10000</v>
      </c>
      <c r="F66" s="3" t="str">
        <f t="shared" ref="F66:F97" si="19">IF(B66=R66,C66/B66,"")</f>
        <v/>
      </c>
      <c r="I66">
        <f t="shared" si="6"/>
        <v>0</v>
      </c>
      <c r="J66" s="3">
        <f t="shared" si="7"/>
        <v>10000</v>
      </c>
      <c r="K66" s="3" t="e">
        <f t="shared" ref="K66:K97" si="20">IF(G66=W66,H66/G66,"")</f>
        <v>#DIV/0!</v>
      </c>
      <c r="L66">
        <v>40</v>
      </c>
      <c r="M66">
        <v>4019</v>
      </c>
      <c r="N66">
        <f t="shared" si="8"/>
        <v>1</v>
      </c>
      <c r="O66" s="3">
        <f t="shared" si="9"/>
        <v>100.47499999999999</v>
      </c>
      <c r="P66" s="3">
        <f t="shared" ref="P66:P97" si="21">IF(L66=AB66,M66/L66,"")</f>
        <v>100.47499999999999</v>
      </c>
      <c r="Q66">
        <v>40</v>
      </c>
      <c r="R66">
        <v>3800</v>
      </c>
      <c r="S66">
        <f t="shared" si="10"/>
        <v>1</v>
      </c>
      <c r="T66" s="3">
        <f t="shared" si="11"/>
        <v>95</v>
      </c>
      <c r="U66" s="3">
        <f t="shared" ref="U66:U97" si="22">IF(Q66=AB66,R66/Q66,"")</f>
        <v>95</v>
      </c>
      <c r="X66">
        <f t="shared" si="12"/>
        <v>0</v>
      </c>
      <c r="Y66" s="3">
        <f t="shared" si="13"/>
        <v>10000</v>
      </c>
      <c r="Z66" s="3" t="e">
        <f t="shared" si="14"/>
        <v>#DIV/0!</v>
      </c>
      <c r="AA66" s="3"/>
      <c r="AB66">
        <v>40</v>
      </c>
    </row>
    <row r="67" spans="4:29" x14ac:dyDescent="0.25">
      <c r="D67">
        <f t="shared" ref="D67:D130" si="23">B67/AB67</f>
        <v>0</v>
      </c>
      <c r="E67" s="3">
        <f t="shared" ref="E67:E130" si="24">IF(D67=0,10000,C67/D67)</f>
        <v>10000</v>
      </c>
      <c r="F67" s="3" t="str">
        <f t="shared" si="19"/>
        <v/>
      </c>
      <c r="I67">
        <f t="shared" ref="I67:I130" si="25">G67/AB67</f>
        <v>0</v>
      </c>
      <c r="J67" s="3">
        <f t="shared" ref="J67:J130" si="26">IF(I67=0,10000,H67/I67)</f>
        <v>10000</v>
      </c>
      <c r="K67" s="3" t="e">
        <f t="shared" si="20"/>
        <v>#DIV/0!</v>
      </c>
      <c r="L67">
        <v>40</v>
      </c>
      <c r="M67">
        <v>3732</v>
      </c>
      <c r="N67">
        <f t="shared" ref="N67:N130" si="27">L67/AB67</f>
        <v>1</v>
      </c>
      <c r="O67" s="3">
        <f t="shared" ref="O67:O130" si="28">IF(N67=0,10000,M67/(N67*AB67))</f>
        <v>93.3</v>
      </c>
      <c r="P67" s="3">
        <f t="shared" si="21"/>
        <v>93.3</v>
      </c>
      <c r="Q67">
        <v>40</v>
      </c>
      <c r="R67">
        <v>3826</v>
      </c>
      <c r="S67">
        <f t="shared" ref="S67:S130" si="29">Q67/AB67</f>
        <v>1</v>
      </c>
      <c r="T67" s="3">
        <f t="shared" ref="T67:T130" si="30">IF(S67=0,10000,R67/(S67*AB67))</f>
        <v>95.65</v>
      </c>
      <c r="U67" s="3">
        <f t="shared" si="22"/>
        <v>95.65</v>
      </c>
      <c r="X67">
        <f t="shared" ref="X67:X130" si="31">V67/AB67</f>
        <v>0</v>
      </c>
      <c r="Y67" s="3">
        <f t="shared" ref="Y67:Y130" si="32">IF(X67=0,10000,W67/X67)</f>
        <v>10000</v>
      </c>
      <c r="Z67" s="3" t="e">
        <f t="shared" ref="Z67:Z77" si="33">IF(V67=AJ67,W67/V67,"")</f>
        <v>#DIV/0!</v>
      </c>
      <c r="AA67" s="3"/>
      <c r="AB67">
        <v>40</v>
      </c>
    </row>
    <row r="68" spans="4:29" x14ac:dyDescent="0.25">
      <c r="D68">
        <f t="shared" si="23"/>
        <v>0</v>
      </c>
      <c r="E68" s="3">
        <f t="shared" si="24"/>
        <v>10000</v>
      </c>
      <c r="F68" s="3" t="str">
        <f t="shared" si="19"/>
        <v/>
      </c>
      <c r="I68">
        <f t="shared" si="25"/>
        <v>0</v>
      </c>
      <c r="J68" s="3">
        <f t="shared" si="26"/>
        <v>10000</v>
      </c>
      <c r="K68" s="3" t="e">
        <f t="shared" si="20"/>
        <v>#DIV/0!</v>
      </c>
      <c r="L68">
        <v>40</v>
      </c>
      <c r="M68">
        <v>3876</v>
      </c>
      <c r="N68">
        <f t="shared" si="27"/>
        <v>1</v>
      </c>
      <c r="O68" s="3">
        <f t="shared" si="28"/>
        <v>96.9</v>
      </c>
      <c r="P68" s="3">
        <f t="shared" si="21"/>
        <v>96.9</v>
      </c>
      <c r="Q68">
        <v>40</v>
      </c>
      <c r="R68">
        <v>3927</v>
      </c>
      <c r="S68">
        <f t="shared" si="29"/>
        <v>1</v>
      </c>
      <c r="T68" s="3">
        <f t="shared" si="30"/>
        <v>98.174999999999997</v>
      </c>
      <c r="U68" s="3">
        <f t="shared" si="22"/>
        <v>98.174999999999997</v>
      </c>
      <c r="X68">
        <f t="shared" si="31"/>
        <v>0</v>
      </c>
      <c r="Y68" s="3">
        <f t="shared" si="32"/>
        <v>10000</v>
      </c>
      <c r="Z68" s="3" t="e">
        <f t="shared" si="33"/>
        <v>#DIV/0!</v>
      </c>
      <c r="AA68" s="3"/>
      <c r="AB68">
        <v>40</v>
      </c>
    </row>
    <row r="69" spans="4:29" x14ac:dyDescent="0.25">
      <c r="D69">
        <f t="shared" si="23"/>
        <v>0</v>
      </c>
      <c r="E69" s="3">
        <f t="shared" si="24"/>
        <v>10000</v>
      </c>
      <c r="F69" s="3" t="str">
        <f t="shared" si="19"/>
        <v/>
      </c>
      <c r="I69">
        <f t="shared" si="25"/>
        <v>0</v>
      </c>
      <c r="J69" s="3">
        <f t="shared" si="26"/>
        <v>10000</v>
      </c>
      <c r="K69" s="3" t="e">
        <f t="shared" si="20"/>
        <v>#DIV/0!</v>
      </c>
      <c r="L69">
        <v>40</v>
      </c>
      <c r="M69">
        <v>3838</v>
      </c>
      <c r="N69">
        <f t="shared" si="27"/>
        <v>1</v>
      </c>
      <c r="O69" s="3">
        <f t="shared" si="28"/>
        <v>95.95</v>
      </c>
      <c r="P69" s="3">
        <f t="shared" si="21"/>
        <v>95.95</v>
      </c>
      <c r="Q69">
        <v>40</v>
      </c>
      <c r="R69">
        <v>3775</v>
      </c>
      <c r="S69">
        <f t="shared" si="29"/>
        <v>1</v>
      </c>
      <c r="T69" s="3">
        <f t="shared" si="30"/>
        <v>94.375</v>
      </c>
      <c r="U69" s="3">
        <f t="shared" si="22"/>
        <v>94.375</v>
      </c>
      <c r="X69">
        <f t="shared" si="31"/>
        <v>0</v>
      </c>
      <c r="Y69" s="3">
        <f t="shared" si="32"/>
        <v>10000</v>
      </c>
      <c r="Z69" s="3" t="e">
        <f t="shared" si="33"/>
        <v>#DIV/0!</v>
      </c>
      <c r="AA69" s="3"/>
      <c r="AB69">
        <v>40</v>
      </c>
    </row>
    <row r="70" spans="4:29" x14ac:dyDescent="0.25">
      <c r="D70">
        <f t="shared" si="23"/>
        <v>0</v>
      </c>
      <c r="E70" s="3">
        <f t="shared" si="24"/>
        <v>10000</v>
      </c>
      <c r="F70" s="3" t="str">
        <f t="shared" si="19"/>
        <v/>
      </c>
      <c r="I70">
        <f t="shared" si="25"/>
        <v>0</v>
      </c>
      <c r="J70" s="3">
        <f t="shared" si="26"/>
        <v>10000</v>
      </c>
      <c r="K70" s="3" t="e">
        <f t="shared" si="20"/>
        <v>#DIV/0!</v>
      </c>
      <c r="L70">
        <v>40</v>
      </c>
      <c r="M70">
        <v>4069</v>
      </c>
      <c r="N70">
        <f t="shared" si="27"/>
        <v>1</v>
      </c>
      <c r="O70" s="3">
        <f t="shared" si="28"/>
        <v>101.72499999999999</v>
      </c>
      <c r="P70" s="3">
        <f t="shared" si="21"/>
        <v>101.72499999999999</v>
      </c>
      <c r="Q70">
        <v>40</v>
      </c>
      <c r="R70">
        <v>3892</v>
      </c>
      <c r="S70">
        <f t="shared" si="29"/>
        <v>1</v>
      </c>
      <c r="T70" s="3">
        <f t="shared" si="30"/>
        <v>97.3</v>
      </c>
      <c r="U70" s="3">
        <f t="shared" si="22"/>
        <v>97.3</v>
      </c>
      <c r="X70">
        <f t="shared" si="31"/>
        <v>0</v>
      </c>
      <c r="Y70" s="3">
        <f t="shared" si="32"/>
        <v>10000</v>
      </c>
      <c r="Z70" s="3" t="e">
        <f t="shared" si="33"/>
        <v>#DIV/0!</v>
      </c>
      <c r="AA70" s="3"/>
      <c r="AB70">
        <v>40</v>
      </c>
    </row>
    <row r="71" spans="4:29" x14ac:dyDescent="0.25">
      <c r="D71">
        <f t="shared" si="23"/>
        <v>0</v>
      </c>
      <c r="E71" s="3">
        <f t="shared" si="24"/>
        <v>10000</v>
      </c>
      <c r="F71" s="3" t="str">
        <f t="shared" si="19"/>
        <v/>
      </c>
      <c r="I71">
        <f t="shared" si="25"/>
        <v>0</v>
      </c>
      <c r="J71" s="3">
        <f t="shared" si="26"/>
        <v>10000</v>
      </c>
      <c r="K71" s="3" t="e">
        <f t="shared" si="20"/>
        <v>#DIV/0!</v>
      </c>
      <c r="L71">
        <v>40</v>
      </c>
      <c r="M71">
        <v>4028</v>
      </c>
      <c r="N71">
        <f t="shared" si="27"/>
        <v>1</v>
      </c>
      <c r="O71" s="3">
        <f t="shared" si="28"/>
        <v>100.7</v>
      </c>
      <c r="P71" s="3">
        <f t="shared" si="21"/>
        <v>100.7</v>
      </c>
      <c r="Q71">
        <v>40</v>
      </c>
      <c r="R71">
        <v>3759</v>
      </c>
      <c r="S71">
        <f t="shared" si="29"/>
        <v>1</v>
      </c>
      <c r="T71" s="3">
        <f t="shared" si="30"/>
        <v>93.974999999999994</v>
      </c>
      <c r="U71" s="3">
        <f t="shared" si="22"/>
        <v>93.974999999999994</v>
      </c>
      <c r="X71">
        <f t="shared" si="31"/>
        <v>0</v>
      </c>
      <c r="Y71" s="3">
        <f t="shared" si="32"/>
        <v>10000</v>
      </c>
      <c r="Z71" s="3" t="e">
        <f t="shared" si="33"/>
        <v>#DIV/0!</v>
      </c>
      <c r="AA71" s="3"/>
      <c r="AB71">
        <v>40</v>
      </c>
    </row>
    <row r="72" spans="4:29" x14ac:dyDescent="0.25">
      <c r="D72">
        <f t="shared" si="23"/>
        <v>0</v>
      </c>
      <c r="E72" s="3">
        <f t="shared" si="24"/>
        <v>10000</v>
      </c>
      <c r="F72" s="3" t="str">
        <f t="shared" si="19"/>
        <v/>
      </c>
      <c r="I72">
        <f t="shared" si="25"/>
        <v>0</v>
      </c>
      <c r="J72" s="3">
        <f t="shared" si="26"/>
        <v>10000</v>
      </c>
      <c r="K72" s="3" t="e">
        <f t="shared" si="20"/>
        <v>#DIV/0!</v>
      </c>
      <c r="L72">
        <v>40</v>
      </c>
      <c r="M72">
        <v>3991</v>
      </c>
      <c r="N72">
        <f t="shared" si="27"/>
        <v>1</v>
      </c>
      <c r="O72" s="3">
        <f t="shared" si="28"/>
        <v>99.775000000000006</v>
      </c>
      <c r="P72" s="3">
        <f t="shared" si="21"/>
        <v>99.775000000000006</v>
      </c>
      <c r="Q72">
        <v>40</v>
      </c>
      <c r="R72">
        <v>3697</v>
      </c>
      <c r="S72">
        <f t="shared" si="29"/>
        <v>1</v>
      </c>
      <c r="T72" s="3">
        <f t="shared" si="30"/>
        <v>92.424999999999997</v>
      </c>
      <c r="U72" s="3">
        <f t="shared" si="22"/>
        <v>92.424999999999997</v>
      </c>
      <c r="X72">
        <f t="shared" si="31"/>
        <v>0</v>
      </c>
      <c r="Y72" s="3">
        <f t="shared" si="32"/>
        <v>10000</v>
      </c>
      <c r="Z72" s="3" t="e">
        <f t="shared" si="33"/>
        <v>#DIV/0!</v>
      </c>
      <c r="AA72" s="3"/>
      <c r="AB72">
        <v>40</v>
      </c>
    </row>
    <row r="73" spans="4:29" x14ac:dyDescent="0.25">
      <c r="D73">
        <f t="shared" si="23"/>
        <v>0</v>
      </c>
      <c r="E73" s="3">
        <f t="shared" si="24"/>
        <v>10000</v>
      </c>
      <c r="F73" s="3" t="str">
        <f t="shared" si="19"/>
        <v/>
      </c>
      <c r="I73">
        <f t="shared" si="25"/>
        <v>0</v>
      </c>
      <c r="J73" s="3">
        <f t="shared" si="26"/>
        <v>10000</v>
      </c>
      <c r="K73" s="3" t="e">
        <f t="shared" si="20"/>
        <v>#DIV/0!</v>
      </c>
      <c r="L73">
        <v>40</v>
      </c>
      <c r="M73">
        <v>4021</v>
      </c>
      <c r="N73">
        <f t="shared" si="27"/>
        <v>1</v>
      </c>
      <c r="O73" s="3">
        <f t="shared" si="28"/>
        <v>100.52500000000001</v>
      </c>
      <c r="P73" s="3">
        <f t="shared" si="21"/>
        <v>100.52500000000001</v>
      </c>
      <c r="Q73">
        <v>40</v>
      </c>
      <c r="R73">
        <v>3713</v>
      </c>
      <c r="S73">
        <f t="shared" si="29"/>
        <v>1</v>
      </c>
      <c r="T73" s="3">
        <f t="shared" si="30"/>
        <v>92.825000000000003</v>
      </c>
      <c r="U73" s="3">
        <f t="shared" si="22"/>
        <v>92.825000000000003</v>
      </c>
      <c r="X73">
        <f t="shared" si="31"/>
        <v>0</v>
      </c>
      <c r="Y73" s="3">
        <f t="shared" si="32"/>
        <v>10000</v>
      </c>
      <c r="Z73" s="3" t="e">
        <f t="shared" si="33"/>
        <v>#DIV/0!</v>
      </c>
      <c r="AA73" s="3"/>
      <c r="AB73">
        <v>40</v>
      </c>
    </row>
    <row r="74" spans="4:29" x14ac:dyDescent="0.25">
      <c r="D74">
        <f t="shared" si="23"/>
        <v>0</v>
      </c>
      <c r="E74" s="3">
        <f t="shared" si="24"/>
        <v>10000</v>
      </c>
      <c r="F74" s="3" t="str">
        <f t="shared" si="19"/>
        <v/>
      </c>
      <c r="I74">
        <f t="shared" si="25"/>
        <v>0</v>
      </c>
      <c r="J74" s="3">
        <f t="shared" si="26"/>
        <v>10000</v>
      </c>
      <c r="K74" s="3" t="e">
        <f t="shared" si="20"/>
        <v>#DIV/0!</v>
      </c>
      <c r="L74">
        <v>40</v>
      </c>
      <c r="M74">
        <v>4320</v>
      </c>
      <c r="N74">
        <f t="shared" si="27"/>
        <v>1</v>
      </c>
      <c r="O74" s="3">
        <f t="shared" si="28"/>
        <v>108</v>
      </c>
      <c r="P74" s="3">
        <f t="shared" si="21"/>
        <v>108</v>
      </c>
      <c r="Q74">
        <v>40</v>
      </c>
      <c r="R74">
        <v>4035</v>
      </c>
      <c r="S74">
        <f t="shared" si="29"/>
        <v>1</v>
      </c>
      <c r="T74" s="3">
        <f t="shared" si="30"/>
        <v>100.875</v>
      </c>
      <c r="U74" s="3">
        <f t="shared" si="22"/>
        <v>100.875</v>
      </c>
      <c r="X74">
        <f t="shared" si="31"/>
        <v>0</v>
      </c>
      <c r="Y74" s="3">
        <f t="shared" si="32"/>
        <v>10000</v>
      </c>
      <c r="Z74" s="3" t="e">
        <f t="shared" si="33"/>
        <v>#DIV/0!</v>
      </c>
      <c r="AA74" s="3"/>
      <c r="AB74">
        <v>40</v>
      </c>
    </row>
    <row r="75" spans="4:29" x14ac:dyDescent="0.25">
      <c r="D75">
        <f t="shared" si="23"/>
        <v>0</v>
      </c>
      <c r="E75" s="3">
        <f t="shared" si="24"/>
        <v>10000</v>
      </c>
      <c r="F75" s="3" t="str">
        <f t="shared" si="19"/>
        <v/>
      </c>
      <c r="I75">
        <f t="shared" si="25"/>
        <v>0</v>
      </c>
      <c r="J75" s="3">
        <f t="shared" si="26"/>
        <v>10000</v>
      </c>
      <c r="K75" s="3" t="e">
        <f t="shared" si="20"/>
        <v>#DIV/0!</v>
      </c>
      <c r="L75">
        <v>40</v>
      </c>
      <c r="M75">
        <v>3995</v>
      </c>
      <c r="N75">
        <f t="shared" si="27"/>
        <v>1</v>
      </c>
      <c r="O75" s="3">
        <f t="shared" si="28"/>
        <v>99.875</v>
      </c>
      <c r="P75" s="3">
        <f t="shared" si="21"/>
        <v>99.875</v>
      </c>
      <c r="Q75">
        <v>40</v>
      </c>
      <c r="R75">
        <v>3662</v>
      </c>
      <c r="S75">
        <f t="shared" si="29"/>
        <v>1</v>
      </c>
      <c r="T75" s="3">
        <f t="shared" si="30"/>
        <v>91.55</v>
      </c>
      <c r="U75" s="3">
        <f t="shared" si="22"/>
        <v>91.55</v>
      </c>
      <c r="X75">
        <f t="shared" si="31"/>
        <v>0</v>
      </c>
      <c r="Y75" s="3">
        <f t="shared" si="32"/>
        <v>10000</v>
      </c>
      <c r="Z75" s="3" t="e">
        <f t="shared" si="33"/>
        <v>#DIV/0!</v>
      </c>
      <c r="AA75" s="3"/>
      <c r="AB75">
        <v>40</v>
      </c>
    </row>
    <row r="76" spans="4:29" x14ac:dyDescent="0.25">
      <c r="D76">
        <f t="shared" si="23"/>
        <v>0</v>
      </c>
      <c r="E76" s="3">
        <f t="shared" si="24"/>
        <v>10000</v>
      </c>
      <c r="F76" s="3" t="str">
        <f t="shared" si="19"/>
        <v/>
      </c>
      <c r="I76">
        <f t="shared" si="25"/>
        <v>0</v>
      </c>
      <c r="J76" s="3">
        <f t="shared" si="26"/>
        <v>10000</v>
      </c>
      <c r="K76" s="3" t="e">
        <f t="shared" si="20"/>
        <v>#DIV/0!</v>
      </c>
      <c r="L76">
        <v>40</v>
      </c>
      <c r="M76">
        <v>4119</v>
      </c>
      <c r="N76">
        <f t="shared" si="27"/>
        <v>1</v>
      </c>
      <c r="O76" s="3">
        <f t="shared" si="28"/>
        <v>102.97499999999999</v>
      </c>
      <c r="P76" s="3">
        <f t="shared" si="21"/>
        <v>102.97499999999999</v>
      </c>
      <c r="Q76">
        <v>40</v>
      </c>
      <c r="R76">
        <v>3886</v>
      </c>
      <c r="S76">
        <f t="shared" si="29"/>
        <v>1</v>
      </c>
      <c r="T76" s="3">
        <f t="shared" si="30"/>
        <v>97.15</v>
      </c>
      <c r="U76" s="3">
        <f t="shared" si="22"/>
        <v>97.15</v>
      </c>
      <c r="X76">
        <f t="shared" si="31"/>
        <v>0</v>
      </c>
      <c r="Y76" s="3">
        <f t="shared" si="32"/>
        <v>10000</v>
      </c>
      <c r="Z76" s="3" t="e">
        <f t="shared" si="33"/>
        <v>#DIV/0!</v>
      </c>
      <c r="AA76" s="3"/>
      <c r="AB76">
        <v>40</v>
      </c>
    </row>
    <row r="77" spans="4:29" x14ac:dyDescent="0.25">
      <c r="D77">
        <f t="shared" si="23"/>
        <v>0</v>
      </c>
      <c r="E77" s="3">
        <f t="shared" si="24"/>
        <v>10000</v>
      </c>
      <c r="F77" s="3" t="str">
        <f t="shared" si="19"/>
        <v/>
      </c>
      <c r="I77">
        <f t="shared" si="25"/>
        <v>0</v>
      </c>
      <c r="J77" s="3">
        <f t="shared" si="26"/>
        <v>10000</v>
      </c>
      <c r="K77" s="3" t="e">
        <f t="shared" si="20"/>
        <v>#DIV/0!</v>
      </c>
      <c r="L77">
        <v>40</v>
      </c>
      <c r="M77">
        <v>3742</v>
      </c>
      <c r="N77">
        <f t="shared" si="27"/>
        <v>1</v>
      </c>
      <c r="O77" s="3">
        <f t="shared" si="28"/>
        <v>93.55</v>
      </c>
      <c r="P77" s="3">
        <f t="shared" si="21"/>
        <v>93.55</v>
      </c>
      <c r="Q77">
        <v>40</v>
      </c>
      <c r="R77">
        <v>3763</v>
      </c>
      <c r="S77">
        <f t="shared" si="29"/>
        <v>1</v>
      </c>
      <c r="T77" s="3">
        <f t="shared" si="30"/>
        <v>94.075000000000003</v>
      </c>
      <c r="U77" s="3">
        <f t="shared" si="22"/>
        <v>94.075000000000003</v>
      </c>
      <c r="X77">
        <f t="shared" si="31"/>
        <v>0</v>
      </c>
      <c r="Y77" s="3">
        <f t="shared" si="32"/>
        <v>10000</v>
      </c>
      <c r="Z77" s="3" t="e">
        <f t="shared" si="33"/>
        <v>#DIV/0!</v>
      </c>
      <c r="AA77" s="3"/>
      <c r="AB77">
        <v>40</v>
      </c>
      <c r="AC77" s="1" t="s">
        <v>89</v>
      </c>
    </row>
    <row r="78" spans="4:29" x14ac:dyDescent="0.25">
      <c r="D78">
        <f t="shared" si="23"/>
        <v>0</v>
      </c>
      <c r="E78" s="3">
        <f t="shared" si="24"/>
        <v>10000</v>
      </c>
      <c r="F78" s="3" t="str">
        <f t="shared" si="19"/>
        <v/>
      </c>
      <c r="I78">
        <f t="shared" si="25"/>
        <v>0</v>
      </c>
      <c r="J78" s="3">
        <f t="shared" si="26"/>
        <v>10000</v>
      </c>
      <c r="K78" s="3" t="e">
        <f t="shared" si="20"/>
        <v>#DIV/0!</v>
      </c>
      <c r="L78">
        <v>40</v>
      </c>
      <c r="M78">
        <v>4082</v>
      </c>
      <c r="N78">
        <f t="shared" si="27"/>
        <v>1</v>
      </c>
      <c r="O78" s="3">
        <f t="shared" si="28"/>
        <v>102.05</v>
      </c>
      <c r="P78" s="3">
        <f t="shared" si="21"/>
        <v>102.05</v>
      </c>
      <c r="Q78">
        <v>40</v>
      </c>
      <c r="R78">
        <v>3672</v>
      </c>
      <c r="S78">
        <f t="shared" si="29"/>
        <v>1</v>
      </c>
      <c r="T78" s="3">
        <f t="shared" si="30"/>
        <v>91.8</v>
      </c>
      <c r="U78" s="3">
        <f t="shared" si="22"/>
        <v>91.8</v>
      </c>
      <c r="X78">
        <f t="shared" si="31"/>
        <v>0</v>
      </c>
      <c r="Y78" s="3">
        <f t="shared" si="32"/>
        <v>10000</v>
      </c>
      <c r="Z78" s="3" t="e">
        <f>IF(V78=AJ78,W78/V78,"")</f>
        <v>#DIV/0!</v>
      </c>
      <c r="AA78" s="3"/>
      <c r="AB78">
        <v>40</v>
      </c>
    </row>
    <row r="79" spans="4:29" x14ac:dyDescent="0.25">
      <c r="D79">
        <f t="shared" si="23"/>
        <v>0</v>
      </c>
      <c r="E79" s="3">
        <f t="shared" si="24"/>
        <v>10000</v>
      </c>
      <c r="F79" s="3" t="str">
        <f t="shared" si="19"/>
        <v/>
      </c>
      <c r="I79">
        <f t="shared" si="25"/>
        <v>0</v>
      </c>
      <c r="J79" s="3">
        <f t="shared" si="26"/>
        <v>10000</v>
      </c>
      <c r="K79" s="3" t="e">
        <f t="shared" si="20"/>
        <v>#DIV/0!</v>
      </c>
      <c r="L79">
        <v>40</v>
      </c>
      <c r="M79">
        <v>3975</v>
      </c>
      <c r="N79">
        <f t="shared" si="27"/>
        <v>1</v>
      </c>
      <c r="O79" s="3">
        <f t="shared" si="28"/>
        <v>99.375</v>
      </c>
      <c r="P79" s="3">
        <f t="shared" si="21"/>
        <v>99.375</v>
      </c>
      <c r="Q79">
        <v>40</v>
      </c>
      <c r="R79">
        <v>3687</v>
      </c>
      <c r="S79">
        <f t="shared" si="29"/>
        <v>1</v>
      </c>
      <c r="T79" s="3">
        <f t="shared" si="30"/>
        <v>92.174999999999997</v>
      </c>
      <c r="U79" s="3">
        <f t="shared" si="22"/>
        <v>92.174999999999997</v>
      </c>
      <c r="X79">
        <f t="shared" si="31"/>
        <v>0</v>
      </c>
      <c r="Y79" s="3">
        <f t="shared" si="32"/>
        <v>10000</v>
      </c>
      <c r="Z79" s="3" t="e">
        <f t="shared" ref="Z79:Z108" si="34">IF(V79=AJ79,W79/V79,"")</f>
        <v>#DIV/0!</v>
      </c>
      <c r="AA79" s="3"/>
      <c r="AB79">
        <v>40</v>
      </c>
    </row>
    <row r="80" spans="4:29" x14ac:dyDescent="0.25">
      <c r="D80">
        <f t="shared" si="23"/>
        <v>0</v>
      </c>
      <c r="E80" s="3">
        <f t="shared" si="24"/>
        <v>10000</v>
      </c>
      <c r="F80" s="3" t="str">
        <f t="shared" si="19"/>
        <v/>
      </c>
      <c r="I80">
        <f t="shared" si="25"/>
        <v>0</v>
      </c>
      <c r="J80" s="3">
        <f t="shared" si="26"/>
        <v>10000</v>
      </c>
      <c r="K80" s="3" t="e">
        <f t="shared" si="20"/>
        <v>#DIV/0!</v>
      </c>
      <c r="L80">
        <v>40</v>
      </c>
      <c r="M80">
        <v>3805</v>
      </c>
      <c r="N80">
        <f t="shared" si="27"/>
        <v>1</v>
      </c>
      <c r="O80" s="3">
        <f t="shared" si="28"/>
        <v>95.125</v>
      </c>
      <c r="P80" s="3">
        <f t="shared" si="21"/>
        <v>95.125</v>
      </c>
      <c r="Q80">
        <v>33</v>
      </c>
      <c r="R80">
        <v>3229</v>
      </c>
      <c r="S80">
        <f t="shared" si="29"/>
        <v>0.82499999999999996</v>
      </c>
      <c r="T80" s="3">
        <f t="shared" si="30"/>
        <v>97.848484848484844</v>
      </c>
      <c r="U80" s="3" t="str">
        <f t="shared" si="22"/>
        <v/>
      </c>
      <c r="X80">
        <f t="shared" si="31"/>
        <v>0</v>
      </c>
      <c r="Y80" s="3">
        <f t="shared" si="32"/>
        <v>10000</v>
      </c>
      <c r="Z80" s="3" t="e">
        <f t="shared" si="34"/>
        <v>#DIV/0!</v>
      </c>
      <c r="AA80" s="3"/>
      <c r="AB80">
        <v>40</v>
      </c>
    </row>
    <row r="81" spans="4:28" x14ac:dyDescent="0.25">
      <c r="D81">
        <f t="shared" si="23"/>
        <v>0</v>
      </c>
      <c r="E81" s="3">
        <f t="shared" si="24"/>
        <v>10000</v>
      </c>
      <c r="F81" s="3" t="str">
        <f t="shared" si="19"/>
        <v/>
      </c>
      <c r="I81">
        <f t="shared" si="25"/>
        <v>0</v>
      </c>
      <c r="J81" s="3">
        <f t="shared" si="26"/>
        <v>10000</v>
      </c>
      <c r="K81" s="3" t="e">
        <f t="shared" si="20"/>
        <v>#DIV/0!</v>
      </c>
      <c r="L81">
        <v>40</v>
      </c>
      <c r="M81">
        <v>3885</v>
      </c>
      <c r="N81">
        <f t="shared" si="27"/>
        <v>1</v>
      </c>
      <c r="O81" s="3">
        <f t="shared" si="28"/>
        <v>97.125</v>
      </c>
      <c r="P81" s="3">
        <f t="shared" si="21"/>
        <v>97.125</v>
      </c>
      <c r="Q81">
        <v>40</v>
      </c>
      <c r="R81">
        <v>3710</v>
      </c>
      <c r="S81">
        <f t="shared" si="29"/>
        <v>1</v>
      </c>
      <c r="T81" s="3">
        <f t="shared" si="30"/>
        <v>92.75</v>
      </c>
      <c r="U81" s="3">
        <f t="shared" si="22"/>
        <v>92.75</v>
      </c>
      <c r="X81">
        <f t="shared" si="31"/>
        <v>0</v>
      </c>
      <c r="Y81" s="3">
        <f t="shared" si="32"/>
        <v>10000</v>
      </c>
      <c r="Z81" s="3" t="e">
        <f t="shared" si="34"/>
        <v>#DIV/0!</v>
      </c>
      <c r="AA81" s="3"/>
      <c r="AB81">
        <v>40</v>
      </c>
    </row>
    <row r="82" spans="4:28" x14ac:dyDescent="0.25">
      <c r="D82">
        <f t="shared" si="23"/>
        <v>0</v>
      </c>
      <c r="E82" s="3">
        <f t="shared" si="24"/>
        <v>10000</v>
      </c>
      <c r="F82" s="3" t="str">
        <f t="shared" si="19"/>
        <v/>
      </c>
      <c r="I82">
        <f t="shared" si="25"/>
        <v>0</v>
      </c>
      <c r="J82" s="3">
        <f t="shared" si="26"/>
        <v>10000</v>
      </c>
      <c r="K82" s="3" t="e">
        <f t="shared" si="20"/>
        <v>#DIV/0!</v>
      </c>
      <c r="L82">
        <v>40</v>
      </c>
      <c r="M82">
        <v>4256</v>
      </c>
      <c r="N82">
        <f t="shared" si="27"/>
        <v>1</v>
      </c>
      <c r="O82" s="3">
        <f t="shared" si="28"/>
        <v>106.4</v>
      </c>
      <c r="P82" s="3">
        <f t="shared" si="21"/>
        <v>106.4</v>
      </c>
      <c r="Q82">
        <v>40</v>
      </c>
      <c r="R82">
        <v>4316</v>
      </c>
      <c r="S82">
        <f t="shared" si="29"/>
        <v>1</v>
      </c>
      <c r="T82" s="3">
        <f t="shared" si="30"/>
        <v>107.9</v>
      </c>
      <c r="U82" s="3">
        <f t="shared" si="22"/>
        <v>107.9</v>
      </c>
      <c r="X82">
        <f t="shared" si="31"/>
        <v>0</v>
      </c>
      <c r="Y82" s="3">
        <f t="shared" si="32"/>
        <v>10000</v>
      </c>
      <c r="Z82" s="3" t="e">
        <f t="shared" si="34"/>
        <v>#DIV/0!</v>
      </c>
      <c r="AA82" s="3"/>
      <c r="AB82">
        <v>40</v>
      </c>
    </row>
    <row r="83" spans="4:28" x14ac:dyDescent="0.25">
      <c r="D83">
        <f t="shared" si="23"/>
        <v>0</v>
      </c>
      <c r="E83" s="3">
        <f t="shared" si="24"/>
        <v>10000</v>
      </c>
      <c r="F83" s="3" t="str">
        <f t="shared" si="19"/>
        <v/>
      </c>
      <c r="I83">
        <f t="shared" si="25"/>
        <v>0</v>
      </c>
      <c r="J83" s="3">
        <f t="shared" si="26"/>
        <v>10000</v>
      </c>
      <c r="K83" s="3" t="e">
        <f t="shared" si="20"/>
        <v>#DIV/0!</v>
      </c>
      <c r="L83">
        <v>40</v>
      </c>
      <c r="M83">
        <v>4183</v>
      </c>
      <c r="N83">
        <f t="shared" si="27"/>
        <v>1</v>
      </c>
      <c r="O83" s="3">
        <f t="shared" si="28"/>
        <v>104.575</v>
      </c>
      <c r="P83" s="3">
        <f t="shared" si="21"/>
        <v>104.575</v>
      </c>
      <c r="Q83">
        <v>40</v>
      </c>
      <c r="R83">
        <v>4115</v>
      </c>
      <c r="S83">
        <f t="shared" si="29"/>
        <v>1</v>
      </c>
      <c r="T83" s="3">
        <f t="shared" si="30"/>
        <v>102.875</v>
      </c>
      <c r="U83" s="3">
        <f t="shared" si="22"/>
        <v>102.875</v>
      </c>
      <c r="X83">
        <f t="shared" si="31"/>
        <v>0</v>
      </c>
      <c r="Y83" s="3">
        <f t="shared" si="32"/>
        <v>10000</v>
      </c>
      <c r="Z83" s="3" t="e">
        <f t="shared" si="34"/>
        <v>#DIV/0!</v>
      </c>
      <c r="AA83" s="3"/>
      <c r="AB83">
        <v>40</v>
      </c>
    </row>
    <row r="84" spans="4:28" x14ac:dyDescent="0.25">
      <c r="D84">
        <f t="shared" si="23"/>
        <v>0</v>
      </c>
      <c r="E84" s="3">
        <f t="shared" si="24"/>
        <v>10000</v>
      </c>
      <c r="F84" s="3" t="str">
        <f t="shared" si="19"/>
        <v/>
      </c>
      <c r="I84">
        <f t="shared" si="25"/>
        <v>0</v>
      </c>
      <c r="J84" s="3">
        <f t="shared" si="26"/>
        <v>10000</v>
      </c>
      <c r="K84" s="3" t="e">
        <f t="shared" si="20"/>
        <v>#DIV/0!</v>
      </c>
      <c r="L84">
        <v>40</v>
      </c>
      <c r="M84">
        <v>4408</v>
      </c>
      <c r="N84">
        <f t="shared" si="27"/>
        <v>1</v>
      </c>
      <c r="O84" s="3">
        <f t="shared" si="28"/>
        <v>110.2</v>
      </c>
      <c r="P84" s="3">
        <f t="shared" si="21"/>
        <v>110.2</v>
      </c>
      <c r="Q84">
        <v>40</v>
      </c>
      <c r="R84">
        <v>4029</v>
      </c>
      <c r="S84">
        <f t="shared" si="29"/>
        <v>1</v>
      </c>
      <c r="T84" s="3">
        <f t="shared" si="30"/>
        <v>100.72499999999999</v>
      </c>
      <c r="U84" s="3">
        <f t="shared" si="22"/>
        <v>100.72499999999999</v>
      </c>
      <c r="X84">
        <f t="shared" si="31"/>
        <v>0</v>
      </c>
      <c r="Y84" s="3">
        <f t="shared" si="32"/>
        <v>10000</v>
      </c>
      <c r="Z84" s="3" t="e">
        <f t="shared" si="34"/>
        <v>#DIV/0!</v>
      </c>
      <c r="AA84" s="3"/>
      <c r="AB84">
        <v>40</v>
      </c>
    </row>
    <row r="85" spans="4:28" x14ac:dyDescent="0.25">
      <c r="D85">
        <f t="shared" si="23"/>
        <v>0</v>
      </c>
      <c r="E85" s="3">
        <f t="shared" si="24"/>
        <v>10000</v>
      </c>
      <c r="F85" s="3" t="str">
        <f t="shared" si="19"/>
        <v/>
      </c>
      <c r="I85">
        <f t="shared" si="25"/>
        <v>0</v>
      </c>
      <c r="J85" s="3">
        <f t="shared" si="26"/>
        <v>10000</v>
      </c>
      <c r="K85" s="3" t="e">
        <f t="shared" si="20"/>
        <v>#DIV/0!</v>
      </c>
      <c r="L85">
        <v>40</v>
      </c>
      <c r="M85">
        <v>4314</v>
      </c>
      <c r="N85">
        <f t="shared" si="27"/>
        <v>1</v>
      </c>
      <c r="O85" s="3">
        <f t="shared" si="28"/>
        <v>107.85</v>
      </c>
      <c r="P85" s="3">
        <f t="shared" si="21"/>
        <v>107.85</v>
      </c>
      <c r="Q85">
        <v>40</v>
      </c>
      <c r="R85">
        <v>4154</v>
      </c>
      <c r="S85">
        <f t="shared" si="29"/>
        <v>1</v>
      </c>
      <c r="T85" s="3">
        <f t="shared" si="30"/>
        <v>103.85</v>
      </c>
      <c r="U85" s="3">
        <f t="shared" si="22"/>
        <v>103.85</v>
      </c>
      <c r="X85">
        <f t="shared" si="31"/>
        <v>0</v>
      </c>
      <c r="Y85" s="3">
        <f t="shared" si="32"/>
        <v>10000</v>
      </c>
      <c r="Z85" s="3" t="e">
        <f t="shared" si="34"/>
        <v>#DIV/0!</v>
      </c>
      <c r="AA85" s="3"/>
      <c r="AB85">
        <v>40</v>
      </c>
    </row>
    <row r="86" spans="4:28" x14ac:dyDescent="0.25">
      <c r="D86">
        <f t="shared" si="23"/>
        <v>0</v>
      </c>
      <c r="E86" s="3">
        <f t="shared" si="24"/>
        <v>10000</v>
      </c>
      <c r="F86" s="3" t="str">
        <f t="shared" si="19"/>
        <v/>
      </c>
      <c r="I86">
        <f t="shared" si="25"/>
        <v>0</v>
      </c>
      <c r="J86" s="3">
        <f t="shared" si="26"/>
        <v>10000</v>
      </c>
      <c r="K86" s="3" t="e">
        <f t="shared" si="20"/>
        <v>#DIV/0!</v>
      </c>
      <c r="L86">
        <v>40</v>
      </c>
      <c r="M86">
        <v>4324</v>
      </c>
      <c r="N86">
        <f t="shared" si="27"/>
        <v>1</v>
      </c>
      <c r="O86" s="3">
        <f t="shared" si="28"/>
        <v>108.1</v>
      </c>
      <c r="P86" s="3">
        <f t="shared" si="21"/>
        <v>108.1</v>
      </c>
      <c r="Q86">
        <v>40</v>
      </c>
      <c r="R86">
        <v>3959</v>
      </c>
      <c r="S86">
        <f t="shared" si="29"/>
        <v>1</v>
      </c>
      <c r="T86" s="3">
        <f t="shared" si="30"/>
        <v>98.974999999999994</v>
      </c>
      <c r="U86" s="3">
        <f t="shared" si="22"/>
        <v>98.974999999999994</v>
      </c>
      <c r="X86">
        <f t="shared" si="31"/>
        <v>0</v>
      </c>
      <c r="Y86" s="3">
        <f t="shared" si="32"/>
        <v>10000</v>
      </c>
      <c r="Z86" s="3" t="e">
        <f t="shared" si="34"/>
        <v>#DIV/0!</v>
      </c>
      <c r="AA86" s="3"/>
      <c r="AB86">
        <v>40</v>
      </c>
    </row>
    <row r="87" spans="4:28" x14ac:dyDescent="0.25">
      <c r="D87">
        <f t="shared" si="23"/>
        <v>0</v>
      </c>
      <c r="E87" s="3">
        <f t="shared" si="24"/>
        <v>10000</v>
      </c>
      <c r="F87" s="3" t="str">
        <f t="shared" si="19"/>
        <v/>
      </c>
      <c r="I87">
        <f t="shared" si="25"/>
        <v>0</v>
      </c>
      <c r="J87" s="3">
        <f t="shared" si="26"/>
        <v>10000</v>
      </c>
      <c r="K87" s="3" t="e">
        <f t="shared" si="20"/>
        <v>#DIV/0!</v>
      </c>
      <c r="L87">
        <v>40</v>
      </c>
      <c r="M87">
        <v>4171</v>
      </c>
      <c r="N87">
        <f t="shared" si="27"/>
        <v>1</v>
      </c>
      <c r="O87" s="3">
        <f t="shared" si="28"/>
        <v>104.27500000000001</v>
      </c>
      <c r="P87" s="3">
        <f t="shared" si="21"/>
        <v>104.27500000000001</v>
      </c>
      <c r="Q87">
        <v>40</v>
      </c>
      <c r="R87">
        <v>4046</v>
      </c>
      <c r="S87">
        <f t="shared" si="29"/>
        <v>1</v>
      </c>
      <c r="T87" s="3">
        <f t="shared" si="30"/>
        <v>101.15</v>
      </c>
      <c r="U87" s="3">
        <f t="shared" si="22"/>
        <v>101.15</v>
      </c>
      <c r="X87">
        <f t="shared" si="31"/>
        <v>0</v>
      </c>
      <c r="Y87" s="3">
        <f t="shared" si="32"/>
        <v>10000</v>
      </c>
      <c r="Z87" s="3" t="e">
        <f t="shared" si="34"/>
        <v>#DIV/0!</v>
      </c>
      <c r="AA87" s="3"/>
      <c r="AB87">
        <v>40</v>
      </c>
    </row>
    <row r="88" spans="4:28" x14ac:dyDescent="0.25">
      <c r="D88">
        <f t="shared" si="23"/>
        <v>0</v>
      </c>
      <c r="E88" s="3">
        <f t="shared" si="24"/>
        <v>10000</v>
      </c>
      <c r="F88" s="3" t="str">
        <f t="shared" si="19"/>
        <v/>
      </c>
      <c r="I88">
        <f t="shared" si="25"/>
        <v>0</v>
      </c>
      <c r="J88" s="3">
        <f t="shared" si="26"/>
        <v>10000</v>
      </c>
      <c r="K88" s="3" t="e">
        <f t="shared" si="20"/>
        <v>#DIV/0!</v>
      </c>
      <c r="L88">
        <v>40</v>
      </c>
      <c r="M88">
        <v>4456</v>
      </c>
      <c r="N88">
        <f t="shared" si="27"/>
        <v>1</v>
      </c>
      <c r="O88" s="3">
        <f t="shared" si="28"/>
        <v>111.4</v>
      </c>
      <c r="P88" s="3">
        <f t="shared" si="21"/>
        <v>111.4</v>
      </c>
      <c r="Q88">
        <v>40</v>
      </c>
      <c r="R88">
        <v>4032</v>
      </c>
      <c r="S88">
        <f t="shared" si="29"/>
        <v>1</v>
      </c>
      <c r="T88" s="3">
        <f t="shared" si="30"/>
        <v>100.8</v>
      </c>
      <c r="U88" s="3">
        <f t="shared" si="22"/>
        <v>100.8</v>
      </c>
      <c r="X88">
        <f t="shared" si="31"/>
        <v>0</v>
      </c>
      <c r="Y88" s="3">
        <f t="shared" si="32"/>
        <v>10000</v>
      </c>
      <c r="Z88" s="3" t="e">
        <f t="shared" si="34"/>
        <v>#DIV/0!</v>
      </c>
      <c r="AA88" s="3"/>
      <c r="AB88">
        <v>40</v>
      </c>
    </row>
    <row r="89" spans="4:28" x14ac:dyDescent="0.25">
      <c r="D89">
        <f t="shared" si="23"/>
        <v>0</v>
      </c>
      <c r="E89" s="3">
        <f t="shared" si="24"/>
        <v>10000</v>
      </c>
      <c r="F89" s="3" t="str">
        <f t="shared" si="19"/>
        <v/>
      </c>
      <c r="I89">
        <f t="shared" si="25"/>
        <v>0</v>
      </c>
      <c r="J89" s="3">
        <f t="shared" si="26"/>
        <v>10000</v>
      </c>
      <c r="K89" s="3" t="e">
        <f t="shared" si="20"/>
        <v>#DIV/0!</v>
      </c>
      <c r="L89">
        <v>40</v>
      </c>
      <c r="M89">
        <v>4248</v>
      </c>
      <c r="N89">
        <f t="shared" si="27"/>
        <v>1</v>
      </c>
      <c r="O89" s="3">
        <f t="shared" si="28"/>
        <v>106.2</v>
      </c>
      <c r="P89" s="3">
        <f t="shared" si="21"/>
        <v>106.2</v>
      </c>
      <c r="Q89">
        <v>40</v>
      </c>
      <c r="R89">
        <v>3957</v>
      </c>
      <c r="S89">
        <f t="shared" si="29"/>
        <v>1</v>
      </c>
      <c r="T89" s="3">
        <f t="shared" si="30"/>
        <v>98.924999999999997</v>
      </c>
      <c r="U89" s="3">
        <f t="shared" si="22"/>
        <v>98.924999999999997</v>
      </c>
      <c r="X89">
        <f t="shared" si="31"/>
        <v>0</v>
      </c>
      <c r="Y89" s="3">
        <f t="shared" si="32"/>
        <v>10000</v>
      </c>
      <c r="Z89" s="3" t="e">
        <f t="shared" si="34"/>
        <v>#DIV/0!</v>
      </c>
      <c r="AA89" s="3"/>
      <c r="AB89">
        <v>40</v>
      </c>
    </row>
    <row r="90" spans="4:28" x14ac:dyDescent="0.25">
      <c r="D90">
        <f t="shared" si="23"/>
        <v>0</v>
      </c>
      <c r="E90" s="3">
        <f t="shared" si="24"/>
        <v>10000</v>
      </c>
      <c r="F90" s="3" t="str">
        <f t="shared" si="19"/>
        <v/>
      </c>
      <c r="I90">
        <f t="shared" si="25"/>
        <v>0</v>
      </c>
      <c r="J90" s="3">
        <f t="shared" si="26"/>
        <v>10000</v>
      </c>
      <c r="K90" s="3" t="e">
        <f t="shared" si="20"/>
        <v>#DIV/0!</v>
      </c>
      <c r="L90">
        <v>40</v>
      </c>
      <c r="M90">
        <v>4163</v>
      </c>
      <c r="N90">
        <f t="shared" si="27"/>
        <v>1</v>
      </c>
      <c r="O90" s="3">
        <f t="shared" si="28"/>
        <v>104.075</v>
      </c>
      <c r="P90" s="3">
        <f t="shared" si="21"/>
        <v>104.075</v>
      </c>
      <c r="Q90">
        <v>40</v>
      </c>
      <c r="R90">
        <v>4132</v>
      </c>
      <c r="S90">
        <f t="shared" si="29"/>
        <v>1</v>
      </c>
      <c r="T90" s="3">
        <f t="shared" si="30"/>
        <v>103.3</v>
      </c>
      <c r="U90" s="3">
        <f t="shared" si="22"/>
        <v>103.3</v>
      </c>
      <c r="X90">
        <f t="shared" si="31"/>
        <v>0</v>
      </c>
      <c r="Y90" s="3">
        <f t="shared" si="32"/>
        <v>10000</v>
      </c>
      <c r="Z90" s="3" t="e">
        <f t="shared" si="34"/>
        <v>#DIV/0!</v>
      </c>
      <c r="AA90" s="3"/>
      <c r="AB90">
        <v>40</v>
      </c>
    </row>
    <row r="91" spans="4:28" x14ac:dyDescent="0.25">
      <c r="D91">
        <f t="shared" si="23"/>
        <v>0</v>
      </c>
      <c r="E91" s="3">
        <f t="shared" si="24"/>
        <v>10000</v>
      </c>
      <c r="F91" s="3" t="str">
        <f t="shared" si="19"/>
        <v/>
      </c>
      <c r="I91">
        <f t="shared" si="25"/>
        <v>0</v>
      </c>
      <c r="J91" s="3">
        <f t="shared" si="26"/>
        <v>10000</v>
      </c>
      <c r="K91" s="3" t="e">
        <f t="shared" si="20"/>
        <v>#DIV/0!</v>
      </c>
      <c r="L91">
        <v>40</v>
      </c>
      <c r="M91">
        <v>4135</v>
      </c>
      <c r="N91">
        <f t="shared" si="27"/>
        <v>1</v>
      </c>
      <c r="O91" s="3">
        <f t="shared" si="28"/>
        <v>103.375</v>
      </c>
      <c r="P91" s="3">
        <f t="shared" si="21"/>
        <v>103.375</v>
      </c>
      <c r="Q91">
        <v>40</v>
      </c>
      <c r="R91">
        <v>4260</v>
      </c>
      <c r="S91">
        <f t="shared" si="29"/>
        <v>1</v>
      </c>
      <c r="T91" s="3">
        <f t="shared" si="30"/>
        <v>106.5</v>
      </c>
      <c r="U91" s="3">
        <f t="shared" si="22"/>
        <v>106.5</v>
      </c>
      <c r="X91">
        <f t="shared" si="31"/>
        <v>0</v>
      </c>
      <c r="Y91" s="3">
        <f t="shared" si="32"/>
        <v>10000</v>
      </c>
      <c r="Z91" s="3" t="e">
        <f t="shared" si="34"/>
        <v>#DIV/0!</v>
      </c>
      <c r="AA91" s="3"/>
      <c r="AB91">
        <v>40</v>
      </c>
    </row>
    <row r="92" spans="4:28" x14ac:dyDescent="0.25">
      <c r="D92">
        <f t="shared" si="23"/>
        <v>0</v>
      </c>
      <c r="E92" s="3">
        <f t="shared" si="24"/>
        <v>10000</v>
      </c>
      <c r="F92" s="3" t="str">
        <f t="shared" si="19"/>
        <v/>
      </c>
      <c r="I92">
        <f t="shared" si="25"/>
        <v>0</v>
      </c>
      <c r="J92" s="3">
        <f t="shared" si="26"/>
        <v>10000</v>
      </c>
      <c r="K92" s="3" t="e">
        <f t="shared" si="20"/>
        <v>#DIV/0!</v>
      </c>
      <c r="L92">
        <v>40</v>
      </c>
      <c r="M92">
        <v>4347</v>
      </c>
      <c r="N92">
        <f t="shared" si="27"/>
        <v>1</v>
      </c>
      <c r="O92" s="3">
        <f t="shared" si="28"/>
        <v>108.675</v>
      </c>
      <c r="P92" s="3">
        <f t="shared" si="21"/>
        <v>108.675</v>
      </c>
      <c r="Q92">
        <v>40</v>
      </c>
      <c r="R92">
        <v>4050</v>
      </c>
      <c r="S92">
        <f t="shared" si="29"/>
        <v>1</v>
      </c>
      <c r="T92" s="3">
        <f t="shared" si="30"/>
        <v>101.25</v>
      </c>
      <c r="U92" s="3">
        <f t="shared" si="22"/>
        <v>101.25</v>
      </c>
      <c r="X92">
        <f t="shared" si="31"/>
        <v>0</v>
      </c>
      <c r="Y92" s="3">
        <f t="shared" si="32"/>
        <v>10000</v>
      </c>
      <c r="Z92" s="3" t="e">
        <f t="shared" si="34"/>
        <v>#DIV/0!</v>
      </c>
      <c r="AA92" s="3"/>
      <c r="AB92">
        <v>40</v>
      </c>
    </row>
    <row r="93" spans="4:28" x14ac:dyDescent="0.25">
      <c r="D93">
        <f t="shared" si="23"/>
        <v>0</v>
      </c>
      <c r="E93" s="3">
        <f t="shared" si="24"/>
        <v>10000</v>
      </c>
      <c r="F93" s="3" t="str">
        <f t="shared" si="19"/>
        <v/>
      </c>
      <c r="I93">
        <f t="shared" si="25"/>
        <v>0</v>
      </c>
      <c r="J93" s="3">
        <f t="shared" si="26"/>
        <v>10000</v>
      </c>
      <c r="K93" s="3" t="e">
        <f t="shared" si="20"/>
        <v>#DIV/0!</v>
      </c>
      <c r="L93">
        <v>40</v>
      </c>
      <c r="M93">
        <v>4047</v>
      </c>
      <c r="N93">
        <f t="shared" si="27"/>
        <v>1</v>
      </c>
      <c r="O93" s="3">
        <f t="shared" si="28"/>
        <v>101.175</v>
      </c>
      <c r="P93" s="3">
        <f t="shared" si="21"/>
        <v>101.175</v>
      </c>
      <c r="Q93">
        <v>40</v>
      </c>
      <c r="R93">
        <v>4029</v>
      </c>
      <c r="S93">
        <f t="shared" si="29"/>
        <v>1</v>
      </c>
      <c r="T93" s="3">
        <f t="shared" si="30"/>
        <v>100.72499999999999</v>
      </c>
      <c r="U93" s="3">
        <f t="shared" si="22"/>
        <v>100.72499999999999</v>
      </c>
      <c r="X93">
        <f t="shared" si="31"/>
        <v>0</v>
      </c>
      <c r="Y93" s="3">
        <f t="shared" si="32"/>
        <v>10000</v>
      </c>
      <c r="Z93" s="3" t="e">
        <f t="shared" si="34"/>
        <v>#DIV/0!</v>
      </c>
      <c r="AA93" s="3"/>
      <c r="AB93">
        <v>40</v>
      </c>
    </row>
    <row r="94" spans="4:28" x14ac:dyDescent="0.25">
      <c r="D94">
        <f t="shared" si="23"/>
        <v>0</v>
      </c>
      <c r="E94" s="3">
        <f t="shared" si="24"/>
        <v>10000</v>
      </c>
      <c r="F94" s="3" t="str">
        <f t="shared" si="19"/>
        <v/>
      </c>
      <c r="I94">
        <f t="shared" si="25"/>
        <v>0</v>
      </c>
      <c r="J94" s="3">
        <f t="shared" si="26"/>
        <v>10000</v>
      </c>
      <c r="K94" s="3" t="e">
        <f t="shared" si="20"/>
        <v>#DIV/0!</v>
      </c>
      <c r="L94">
        <v>40</v>
      </c>
      <c r="M94">
        <v>4417</v>
      </c>
      <c r="N94">
        <f t="shared" si="27"/>
        <v>1</v>
      </c>
      <c r="O94" s="3">
        <f t="shared" si="28"/>
        <v>110.425</v>
      </c>
      <c r="P94" s="3">
        <f t="shared" si="21"/>
        <v>110.425</v>
      </c>
      <c r="Q94">
        <v>40</v>
      </c>
      <c r="R94">
        <v>4063</v>
      </c>
      <c r="S94">
        <f t="shared" si="29"/>
        <v>1</v>
      </c>
      <c r="T94" s="3">
        <f t="shared" si="30"/>
        <v>101.575</v>
      </c>
      <c r="U94" s="3">
        <f t="shared" si="22"/>
        <v>101.575</v>
      </c>
      <c r="X94">
        <f t="shared" si="31"/>
        <v>0</v>
      </c>
      <c r="Y94" s="3">
        <f t="shared" si="32"/>
        <v>10000</v>
      </c>
      <c r="Z94" s="3" t="e">
        <f t="shared" si="34"/>
        <v>#DIV/0!</v>
      </c>
      <c r="AA94" s="3"/>
      <c r="AB94">
        <v>40</v>
      </c>
    </row>
    <row r="95" spans="4:28" x14ac:dyDescent="0.25">
      <c r="D95">
        <f t="shared" si="23"/>
        <v>0</v>
      </c>
      <c r="E95" s="3">
        <f t="shared" si="24"/>
        <v>10000</v>
      </c>
      <c r="F95" s="3" t="str">
        <f t="shared" si="19"/>
        <v/>
      </c>
      <c r="I95">
        <f t="shared" si="25"/>
        <v>0</v>
      </c>
      <c r="J95" s="3">
        <f t="shared" si="26"/>
        <v>10000</v>
      </c>
      <c r="K95" s="3" t="e">
        <f t="shared" si="20"/>
        <v>#DIV/0!</v>
      </c>
      <c r="L95">
        <v>40</v>
      </c>
      <c r="M95">
        <v>4030</v>
      </c>
      <c r="N95">
        <f t="shared" si="27"/>
        <v>1</v>
      </c>
      <c r="O95" s="3">
        <f t="shared" si="28"/>
        <v>100.75</v>
      </c>
      <c r="P95" s="3">
        <f t="shared" si="21"/>
        <v>100.75</v>
      </c>
      <c r="Q95">
        <v>40</v>
      </c>
      <c r="R95">
        <v>4139</v>
      </c>
      <c r="S95">
        <f t="shared" si="29"/>
        <v>1</v>
      </c>
      <c r="T95" s="3">
        <f t="shared" si="30"/>
        <v>103.47499999999999</v>
      </c>
      <c r="U95" s="3">
        <f t="shared" si="22"/>
        <v>103.47499999999999</v>
      </c>
      <c r="X95">
        <f t="shared" si="31"/>
        <v>0</v>
      </c>
      <c r="Y95" s="3">
        <f t="shared" si="32"/>
        <v>10000</v>
      </c>
      <c r="Z95" s="3" t="e">
        <f t="shared" si="34"/>
        <v>#DIV/0!</v>
      </c>
      <c r="AA95" s="3"/>
      <c r="AB95">
        <v>40</v>
      </c>
    </row>
    <row r="96" spans="4:28" x14ac:dyDescent="0.25">
      <c r="D96">
        <f t="shared" si="23"/>
        <v>0</v>
      </c>
      <c r="E96" s="3">
        <f t="shared" si="24"/>
        <v>10000</v>
      </c>
      <c r="F96" s="3" t="str">
        <f t="shared" si="19"/>
        <v/>
      </c>
      <c r="I96">
        <f t="shared" si="25"/>
        <v>0</v>
      </c>
      <c r="J96" s="3">
        <f t="shared" si="26"/>
        <v>10000</v>
      </c>
      <c r="K96" s="3" t="e">
        <f t="shared" si="20"/>
        <v>#DIV/0!</v>
      </c>
      <c r="L96">
        <v>40</v>
      </c>
      <c r="M96">
        <v>4224</v>
      </c>
      <c r="N96">
        <f t="shared" si="27"/>
        <v>1</v>
      </c>
      <c r="O96" s="3">
        <f t="shared" si="28"/>
        <v>105.6</v>
      </c>
      <c r="P96" s="3">
        <f t="shared" si="21"/>
        <v>105.6</v>
      </c>
      <c r="Q96">
        <v>40</v>
      </c>
      <c r="R96">
        <v>3883</v>
      </c>
      <c r="S96">
        <f t="shared" si="29"/>
        <v>1</v>
      </c>
      <c r="T96" s="3">
        <f t="shared" si="30"/>
        <v>97.075000000000003</v>
      </c>
      <c r="U96" s="3">
        <f t="shared" si="22"/>
        <v>97.075000000000003</v>
      </c>
      <c r="X96">
        <f t="shared" si="31"/>
        <v>0</v>
      </c>
      <c r="Y96" s="3">
        <f t="shared" si="32"/>
        <v>10000</v>
      </c>
      <c r="Z96" s="3" t="e">
        <f t="shared" si="34"/>
        <v>#DIV/0!</v>
      </c>
      <c r="AA96" s="3"/>
      <c r="AB96">
        <v>40</v>
      </c>
    </row>
    <row r="97" spans="4:28" x14ac:dyDescent="0.25">
      <c r="D97">
        <f t="shared" si="23"/>
        <v>0</v>
      </c>
      <c r="E97" s="3">
        <f t="shared" si="24"/>
        <v>10000</v>
      </c>
      <c r="F97" s="3" t="str">
        <f t="shared" si="19"/>
        <v/>
      </c>
      <c r="I97">
        <f t="shared" si="25"/>
        <v>0</v>
      </c>
      <c r="J97" s="3">
        <f t="shared" si="26"/>
        <v>10000</v>
      </c>
      <c r="K97" s="3" t="e">
        <f t="shared" si="20"/>
        <v>#DIV/0!</v>
      </c>
      <c r="L97">
        <v>40</v>
      </c>
      <c r="M97">
        <v>4079</v>
      </c>
      <c r="N97">
        <f t="shared" si="27"/>
        <v>1</v>
      </c>
      <c r="O97" s="3">
        <f t="shared" si="28"/>
        <v>101.97499999999999</v>
      </c>
      <c r="P97" s="3">
        <f t="shared" si="21"/>
        <v>101.97499999999999</v>
      </c>
      <c r="Q97">
        <v>40</v>
      </c>
      <c r="R97">
        <v>3941</v>
      </c>
      <c r="S97">
        <f t="shared" si="29"/>
        <v>1</v>
      </c>
      <c r="T97" s="3">
        <f t="shared" si="30"/>
        <v>98.525000000000006</v>
      </c>
      <c r="U97" s="3">
        <f t="shared" si="22"/>
        <v>98.525000000000006</v>
      </c>
      <c r="X97">
        <f t="shared" si="31"/>
        <v>0</v>
      </c>
      <c r="Y97" s="3">
        <f t="shared" si="32"/>
        <v>10000</v>
      </c>
      <c r="Z97" s="3" t="e">
        <f t="shared" si="34"/>
        <v>#DIV/0!</v>
      </c>
      <c r="AA97" s="3"/>
      <c r="AB97">
        <v>40</v>
      </c>
    </row>
    <row r="98" spans="4:28" x14ac:dyDescent="0.25">
      <c r="D98">
        <f t="shared" si="23"/>
        <v>0</v>
      </c>
      <c r="E98" s="3">
        <f t="shared" si="24"/>
        <v>10000</v>
      </c>
      <c r="F98" s="3" t="str">
        <f t="shared" ref="F98:F129" si="35">IF(B98=R98,C98/B98,"")</f>
        <v/>
      </c>
      <c r="I98">
        <f t="shared" si="25"/>
        <v>0</v>
      </c>
      <c r="J98" s="3">
        <f t="shared" si="26"/>
        <v>10000</v>
      </c>
      <c r="K98" s="3" t="e">
        <f t="shared" ref="K98:K129" si="36">IF(G98=W98,H98/G98,"")</f>
        <v>#DIV/0!</v>
      </c>
      <c r="L98">
        <v>40</v>
      </c>
      <c r="M98">
        <v>4167</v>
      </c>
      <c r="N98">
        <f t="shared" si="27"/>
        <v>1</v>
      </c>
      <c r="O98" s="3">
        <f t="shared" si="28"/>
        <v>104.175</v>
      </c>
      <c r="P98" s="3">
        <f t="shared" ref="P98:P129" si="37">IF(L98=AB98,M98/L98,"")</f>
        <v>104.175</v>
      </c>
      <c r="Q98">
        <v>40</v>
      </c>
      <c r="R98">
        <v>4298</v>
      </c>
      <c r="S98">
        <f t="shared" si="29"/>
        <v>1</v>
      </c>
      <c r="T98" s="3">
        <f t="shared" si="30"/>
        <v>107.45</v>
      </c>
      <c r="U98" s="3">
        <f t="shared" ref="U98:U129" si="38">IF(Q98=AB98,R98/Q98,"")</f>
        <v>107.45</v>
      </c>
      <c r="X98">
        <f t="shared" si="31"/>
        <v>0</v>
      </c>
      <c r="Y98" s="3">
        <f t="shared" si="32"/>
        <v>10000</v>
      </c>
      <c r="Z98" s="3" t="e">
        <f t="shared" si="34"/>
        <v>#DIV/0!</v>
      </c>
      <c r="AA98" s="3"/>
      <c r="AB98">
        <v>40</v>
      </c>
    </row>
    <row r="99" spans="4:28" x14ac:dyDescent="0.25">
      <c r="D99">
        <f t="shared" si="23"/>
        <v>0</v>
      </c>
      <c r="E99" s="3">
        <f t="shared" si="24"/>
        <v>10000</v>
      </c>
      <c r="F99" s="3" t="str">
        <f t="shared" si="35"/>
        <v/>
      </c>
      <c r="I99">
        <f t="shared" si="25"/>
        <v>0</v>
      </c>
      <c r="J99" s="3">
        <f t="shared" si="26"/>
        <v>10000</v>
      </c>
      <c r="K99" s="3" t="e">
        <f t="shared" si="36"/>
        <v>#DIV/0!</v>
      </c>
      <c r="L99">
        <v>40</v>
      </c>
      <c r="M99">
        <v>4175</v>
      </c>
      <c r="N99">
        <f t="shared" si="27"/>
        <v>1</v>
      </c>
      <c r="O99" s="3">
        <f t="shared" si="28"/>
        <v>104.375</v>
      </c>
      <c r="P99" s="3">
        <f t="shared" si="37"/>
        <v>104.375</v>
      </c>
      <c r="Q99">
        <v>40</v>
      </c>
      <c r="R99">
        <v>3889</v>
      </c>
      <c r="S99">
        <f t="shared" si="29"/>
        <v>1</v>
      </c>
      <c r="T99" s="3">
        <f t="shared" si="30"/>
        <v>97.224999999999994</v>
      </c>
      <c r="U99" s="3">
        <f t="shared" si="38"/>
        <v>97.224999999999994</v>
      </c>
      <c r="X99">
        <f t="shared" si="31"/>
        <v>0</v>
      </c>
      <c r="Y99" s="3">
        <f t="shared" si="32"/>
        <v>10000</v>
      </c>
      <c r="Z99" s="3" t="e">
        <f t="shared" si="34"/>
        <v>#DIV/0!</v>
      </c>
      <c r="AA99" s="3"/>
      <c r="AB99">
        <v>40</v>
      </c>
    </row>
    <row r="100" spans="4:28" x14ac:dyDescent="0.25">
      <c r="D100">
        <f t="shared" si="23"/>
        <v>0</v>
      </c>
      <c r="E100" s="3">
        <f t="shared" si="24"/>
        <v>10000</v>
      </c>
      <c r="F100" s="3" t="str">
        <f t="shared" si="35"/>
        <v/>
      </c>
      <c r="I100">
        <f t="shared" si="25"/>
        <v>0</v>
      </c>
      <c r="J100" s="3">
        <f t="shared" si="26"/>
        <v>10000</v>
      </c>
      <c r="K100" s="3" t="e">
        <f t="shared" si="36"/>
        <v>#DIV/0!</v>
      </c>
      <c r="L100">
        <v>40</v>
      </c>
      <c r="M100">
        <v>4399</v>
      </c>
      <c r="N100">
        <f t="shared" si="27"/>
        <v>1</v>
      </c>
      <c r="O100" s="3">
        <f t="shared" si="28"/>
        <v>109.97499999999999</v>
      </c>
      <c r="P100" s="3">
        <f t="shared" si="37"/>
        <v>109.97499999999999</v>
      </c>
      <c r="Q100">
        <v>40</v>
      </c>
      <c r="R100">
        <v>4017</v>
      </c>
      <c r="S100">
        <f t="shared" si="29"/>
        <v>1</v>
      </c>
      <c r="T100" s="3">
        <f t="shared" si="30"/>
        <v>100.425</v>
      </c>
      <c r="U100" s="3">
        <f t="shared" si="38"/>
        <v>100.425</v>
      </c>
      <c r="X100">
        <f t="shared" si="31"/>
        <v>0</v>
      </c>
      <c r="Y100" s="3">
        <f t="shared" si="32"/>
        <v>10000</v>
      </c>
      <c r="Z100" s="3" t="e">
        <f t="shared" si="34"/>
        <v>#DIV/0!</v>
      </c>
      <c r="AA100" s="3"/>
      <c r="AB100">
        <v>40</v>
      </c>
    </row>
    <row r="101" spans="4:28" x14ac:dyDescent="0.25">
      <c r="D101">
        <f t="shared" si="23"/>
        <v>0</v>
      </c>
      <c r="E101" s="3">
        <f t="shared" si="24"/>
        <v>10000</v>
      </c>
      <c r="F101" s="3" t="str">
        <f t="shared" si="35"/>
        <v/>
      </c>
      <c r="I101">
        <f t="shared" si="25"/>
        <v>0</v>
      </c>
      <c r="J101" s="3">
        <f t="shared" si="26"/>
        <v>10000</v>
      </c>
      <c r="K101" s="3" t="e">
        <f t="shared" si="36"/>
        <v>#DIV/0!</v>
      </c>
      <c r="L101">
        <v>40</v>
      </c>
      <c r="M101">
        <v>4396</v>
      </c>
      <c r="N101">
        <f t="shared" si="27"/>
        <v>1</v>
      </c>
      <c r="O101" s="3">
        <f t="shared" si="28"/>
        <v>109.9</v>
      </c>
      <c r="P101" s="3">
        <f t="shared" si="37"/>
        <v>109.9</v>
      </c>
      <c r="Q101">
        <v>40</v>
      </c>
      <c r="R101">
        <v>3943</v>
      </c>
      <c r="S101">
        <f t="shared" si="29"/>
        <v>1</v>
      </c>
      <c r="T101" s="3">
        <f t="shared" si="30"/>
        <v>98.575000000000003</v>
      </c>
      <c r="U101" s="3">
        <f t="shared" si="38"/>
        <v>98.575000000000003</v>
      </c>
      <c r="X101">
        <f t="shared" si="31"/>
        <v>0</v>
      </c>
      <c r="Y101" s="3">
        <f t="shared" si="32"/>
        <v>10000</v>
      </c>
      <c r="Z101" s="3" t="e">
        <f t="shared" si="34"/>
        <v>#DIV/0!</v>
      </c>
      <c r="AA101" s="3"/>
      <c r="AB101">
        <v>40</v>
      </c>
    </row>
    <row r="102" spans="4:28" x14ac:dyDescent="0.25">
      <c r="D102">
        <f t="shared" si="23"/>
        <v>0</v>
      </c>
      <c r="E102" s="3">
        <f t="shared" si="24"/>
        <v>10000</v>
      </c>
      <c r="F102" s="3" t="str">
        <f t="shared" si="35"/>
        <v/>
      </c>
      <c r="I102">
        <f t="shared" si="25"/>
        <v>0</v>
      </c>
      <c r="J102" s="3">
        <f t="shared" si="26"/>
        <v>10000</v>
      </c>
      <c r="K102" s="3" t="e">
        <f t="shared" si="36"/>
        <v>#DIV/0!</v>
      </c>
      <c r="L102">
        <v>30</v>
      </c>
      <c r="M102">
        <v>2698</v>
      </c>
      <c r="N102">
        <f t="shared" si="27"/>
        <v>1</v>
      </c>
      <c r="O102" s="3">
        <f t="shared" si="28"/>
        <v>89.933333333333337</v>
      </c>
      <c r="P102" s="3">
        <f t="shared" si="37"/>
        <v>89.933333333333337</v>
      </c>
      <c r="Q102">
        <v>30</v>
      </c>
      <c r="R102">
        <v>2812</v>
      </c>
      <c r="S102">
        <f t="shared" si="29"/>
        <v>1</v>
      </c>
      <c r="T102" s="3">
        <f t="shared" si="30"/>
        <v>93.733333333333334</v>
      </c>
      <c r="U102" s="3">
        <f t="shared" si="38"/>
        <v>93.733333333333334</v>
      </c>
      <c r="X102">
        <f t="shared" si="31"/>
        <v>0</v>
      </c>
      <c r="Y102" s="3">
        <f t="shared" si="32"/>
        <v>10000</v>
      </c>
      <c r="Z102" s="3" t="e">
        <f t="shared" si="34"/>
        <v>#DIV/0!</v>
      </c>
      <c r="AA102" s="3"/>
      <c r="AB102">
        <v>30</v>
      </c>
    </row>
    <row r="103" spans="4:28" x14ac:dyDescent="0.25">
      <c r="D103">
        <f t="shared" si="23"/>
        <v>0</v>
      </c>
      <c r="E103" s="3">
        <f t="shared" si="24"/>
        <v>10000</v>
      </c>
      <c r="F103" s="3" t="str">
        <f t="shared" si="35"/>
        <v/>
      </c>
      <c r="I103">
        <f t="shared" si="25"/>
        <v>0</v>
      </c>
      <c r="J103" s="3">
        <f t="shared" si="26"/>
        <v>10000</v>
      </c>
      <c r="K103" s="3" t="e">
        <f t="shared" si="36"/>
        <v>#DIV/0!</v>
      </c>
      <c r="L103">
        <v>30</v>
      </c>
      <c r="M103">
        <v>2723</v>
      </c>
      <c r="N103">
        <f t="shared" si="27"/>
        <v>1</v>
      </c>
      <c r="O103" s="3">
        <f t="shared" si="28"/>
        <v>90.766666666666666</v>
      </c>
      <c r="P103" s="3">
        <f t="shared" si="37"/>
        <v>90.766666666666666</v>
      </c>
      <c r="Q103">
        <v>30</v>
      </c>
      <c r="R103">
        <v>2675</v>
      </c>
      <c r="S103">
        <f t="shared" si="29"/>
        <v>1</v>
      </c>
      <c r="T103" s="3">
        <f t="shared" si="30"/>
        <v>89.166666666666671</v>
      </c>
      <c r="U103" s="3">
        <f t="shared" si="38"/>
        <v>89.166666666666671</v>
      </c>
      <c r="X103">
        <f t="shared" si="31"/>
        <v>0</v>
      </c>
      <c r="Y103" s="3">
        <f t="shared" si="32"/>
        <v>10000</v>
      </c>
      <c r="Z103" s="3" t="e">
        <f t="shared" si="34"/>
        <v>#DIV/0!</v>
      </c>
      <c r="AA103" s="3"/>
      <c r="AB103">
        <v>30</v>
      </c>
    </row>
    <row r="104" spans="4:28" x14ac:dyDescent="0.25">
      <c r="D104">
        <f t="shared" si="23"/>
        <v>0</v>
      </c>
      <c r="E104" s="3">
        <f t="shared" si="24"/>
        <v>10000</v>
      </c>
      <c r="F104" s="3" t="str">
        <f t="shared" si="35"/>
        <v/>
      </c>
      <c r="I104">
        <f t="shared" si="25"/>
        <v>0</v>
      </c>
      <c r="J104" s="3">
        <f t="shared" si="26"/>
        <v>10000</v>
      </c>
      <c r="K104" s="3" t="e">
        <f t="shared" si="36"/>
        <v>#DIV/0!</v>
      </c>
      <c r="L104">
        <v>30</v>
      </c>
      <c r="M104">
        <v>2702</v>
      </c>
      <c r="N104">
        <f t="shared" si="27"/>
        <v>1</v>
      </c>
      <c r="O104" s="3">
        <f t="shared" si="28"/>
        <v>90.066666666666663</v>
      </c>
      <c r="P104" s="3">
        <f t="shared" si="37"/>
        <v>90.066666666666663</v>
      </c>
      <c r="Q104">
        <v>30</v>
      </c>
      <c r="R104">
        <v>2669</v>
      </c>
      <c r="S104">
        <f t="shared" si="29"/>
        <v>1</v>
      </c>
      <c r="T104" s="3">
        <f t="shared" si="30"/>
        <v>88.966666666666669</v>
      </c>
      <c r="U104" s="3">
        <f t="shared" si="38"/>
        <v>88.966666666666669</v>
      </c>
      <c r="X104">
        <f t="shared" si="31"/>
        <v>0</v>
      </c>
      <c r="Y104" s="3">
        <f t="shared" si="32"/>
        <v>10000</v>
      </c>
      <c r="Z104" s="3" t="e">
        <f t="shared" si="34"/>
        <v>#DIV/0!</v>
      </c>
      <c r="AA104" s="3"/>
      <c r="AB104">
        <v>30</v>
      </c>
    </row>
    <row r="105" spans="4:28" x14ac:dyDescent="0.25">
      <c r="D105">
        <f t="shared" si="23"/>
        <v>0</v>
      </c>
      <c r="E105" s="3">
        <f t="shared" si="24"/>
        <v>10000</v>
      </c>
      <c r="F105" s="3" t="str">
        <f t="shared" si="35"/>
        <v/>
      </c>
      <c r="I105">
        <f t="shared" si="25"/>
        <v>0</v>
      </c>
      <c r="J105" s="3">
        <f t="shared" si="26"/>
        <v>10000</v>
      </c>
      <c r="K105" s="3" t="e">
        <f t="shared" si="36"/>
        <v>#DIV/0!</v>
      </c>
      <c r="L105">
        <v>30</v>
      </c>
      <c r="M105">
        <v>2668</v>
      </c>
      <c r="N105">
        <f t="shared" si="27"/>
        <v>1</v>
      </c>
      <c r="O105" s="3">
        <f t="shared" si="28"/>
        <v>88.933333333333337</v>
      </c>
      <c r="P105" s="3">
        <f t="shared" si="37"/>
        <v>88.933333333333337</v>
      </c>
      <c r="Q105">
        <v>30</v>
      </c>
      <c r="R105">
        <v>2842</v>
      </c>
      <c r="S105">
        <f t="shared" si="29"/>
        <v>1</v>
      </c>
      <c r="T105" s="3">
        <f t="shared" si="30"/>
        <v>94.733333333333334</v>
      </c>
      <c r="U105" s="3">
        <f t="shared" si="38"/>
        <v>94.733333333333334</v>
      </c>
      <c r="X105">
        <f t="shared" si="31"/>
        <v>0</v>
      </c>
      <c r="Y105" s="3">
        <f t="shared" si="32"/>
        <v>10000</v>
      </c>
      <c r="Z105" s="3" t="e">
        <f t="shared" si="34"/>
        <v>#DIV/0!</v>
      </c>
      <c r="AA105" s="3"/>
      <c r="AB105">
        <v>30</v>
      </c>
    </row>
    <row r="106" spans="4:28" x14ac:dyDescent="0.25">
      <c r="D106">
        <f t="shared" si="23"/>
        <v>0</v>
      </c>
      <c r="E106" s="3">
        <f t="shared" si="24"/>
        <v>10000</v>
      </c>
      <c r="F106" s="3" t="str">
        <f t="shared" si="35"/>
        <v/>
      </c>
      <c r="I106">
        <f t="shared" si="25"/>
        <v>0</v>
      </c>
      <c r="J106" s="3">
        <f t="shared" si="26"/>
        <v>10000</v>
      </c>
      <c r="K106" s="3" t="e">
        <f t="shared" si="36"/>
        <v>#DIV/0!</v>
      </c>
      <c r="L106">
        <v>30</v>
      </c>
      <c r="M106">
        <v>2884</v>
      </c>
      <c r="N106">
        <f t="shared" si="27"/>
        <v>1</v>
      </c>
      <c r="O106" s="3">
        <f t="shared" si="28"/>
        <v>96.13333333333334</v>
      </c>
      <c r="P106" s="3">
        <f t="shared" si="37"/>
        <v>96.13333333333334</v>
      </c>
      <c r="Q106">
        <v>30</v>
      </c>
      <c r="R106">
        <v>2695</v>
      </c>
      <c r="S106">
        <f t="shared" si="29"/>
        <v>1</v>
      </c>
      <c r="T106" s="3">
        <f t="shared" si="30"/>
        <v>89.833333333333329</v>
      </c>
      <c r="U106" s="3">
        <f t="shared" si="38"/>
        <v>89.833333333333329</v>
      </c>
      <c r="X106">
        <f t="shared" si="31"/>
        <v>0</v>
      </c>
      <c r="Y106" s="3">
        <f t="shared" si="32"/>
        <v>10000</v>
      </c>
      <c r="Z106" s="3" t="e">
        <f t="shared" si="34"/>
        <v>#DIV/0!</v>
      </c>
      <c r="AA106" s="3"/>
      <c r="AB106">
        <v>30</v>
      </c>
    </row>
    <row r="107" spans="4:28" x14ac:dyDescent="0.25">
      <c r="D107">
        <f t="shared" si="23"/>
        <v>0</v>
      </c>
      <c r="E107" s="3">
        <f t="shared" si="24"/>
        <v>10000</v>
      </c>
      <c r="F107" s="3" t="str">
        <f t="shared" si="35"/>
        <v/>
      </c>
      <c r="I107">
        <f t="shared" si="25"/>
        <v>0</v>
      </c>
      <c r="J107" s="3">
        <f t="shared" si="26"/>
        <v>10000</v>
      </c>
      <c r="K107" s="3" t="e">
        <f t="shared" si="36"/>
        <v>#DIV/0!</v>
      </c>
      <c r="L107">
        <v>30</v>
      </c>
      <c r="M107">
        <v>2781</v>
      </c>
      <c r="N107">
        <f t="shared" si="27"/>
        <v>1</v>
      </c>
      <c r="O107" s="3">
        <f t="shared" si="28"/>
        <v>92.7</v>
      </c>
      <c r="P107" s="3">
        <f t="shared" si="37"/>
        <v>92.7</v>
      </c>
      <c r="Q107">
        <v>30</v>
      </c>
      <c r="R107">
        <v>2598</v>
      </c>
      <c r="S107">
        <f t="shared" si="29"/>
        <v>1</v>
      </c>
      <c r="T107" s="3">
        <f t="shared" si="30"/>
        <v>86.6</v>
      </c>
      <c r="U107" s="3">
        <f t="shared" si="38"/>
        <v>86.6</v>
      </c>
      <c r="X107">
        <f t="shared" si="31"/>
        <v>0</v>
      </c>
      <c r="Y107" s="3">
        <f t="shared" si="32"/>
        <v>10000</v>
      </c>
      <c r="Z107" s="3" t="e">
        <f t="shared" si="34"/>
        <v>#DIV/0!</v>
      </c>
      <c r="AA107" s="3"/>
      <c r="AB107">
        <v>30</v>
      </c>
    </row>
    <row r="108" spans="4:28" x14ac:dyDescent="0.25">
      <c r="D108">
        <f t="shared" si="23"/>
        <v>0</v>
      </c>
      <c r="E108" s="3">
        <f t="shared" si="24"/>
        <v>10000</v>
      </c>
      <c r="F108" s="3" t="str">
        <f t="shared" si="35"/>
        <v/>
      </c>
      <c r="I108">
        <f t="shared" si="25"/>
        <v>0</v>
      </c>
      <c r="J108" s="3">
        <f t="shared" si="26"/>
        <v>10000</v>
      </c>
      <c r="K108" s="3" t="e">
        <f t="shared" si="36"/>
        <v>#DIV/0!</v>
      </c>
      <c r="L108">
        <v>30</v>
      </c>
      <c r="M108">
        <v>2775</v>
      </c>
      <c r="N108">
        <f t="shared" si="27"/>
        <v>1</v>
      </c>
      <c r="O108" s="3">
        <f t="shared" si="28"/>
        <v>92.5</v>
      </c>
      <c r="P108" s="3">
        <f t="shared" si="37"/>
        <v>92.5</v>
      </c>
      <c r="Q108">
        <v>30</v>
      </c>
      <c r="R108">
        <v>2943</v>
      </c>
      <c r="S108">
        <f t="shared" si="29"/>
        <v>1</v>
      </c>
      <c r="T108" s="3">
        <f t="shared" si="30"/>
        <v>98.1</v>
      </c>
      <c r="U108" s="3">
        <f t="shared" si="38"/>
        <v>98.1</v>
      </c>
      <c r="X108">
        <f t="shared" si="31"/>
        <v>0</v>
      </c>
      <c r="Y108" s="3">
        <f t="shared" si="32"/>
        <v>10000</v>
      </c>
      <c r="Z108" s="3" t="e">
        <f t="shared" si="34"/>
        <v>#DIV/0!</v>
      </c>
      <c r="AA108" s="3"/>
      <c r="AB108">
        <v>30</v>
      </c>
    </row>
    <row r="109" spans="4:28" x14ac:dyDescent="0.25">
      <c r="D109">
        <f t="shared" si="23"/>
        <v>0</v>
      </c>
      <c r="E109" s="3">
        <f t="shared" si="24"/>
        <v>10000</v>
      </c>
      <c r="F109" s="3" t="str">
        <f t="shared" si="35"/>
        <v/>
      </c>
      <c r="I109">
        <f t="shared" si="25"/>
        <v>0</v>
      </c>
      <c r="J109" s="3">
        <f t="shared" si="26"/>
        <v>10000</v>
      </c>
      <c r="K109" s="3" t="e">
        <f t="shared" si="36"/>
        <v>#DIV/0!</v>
      </c>
      <c r="L109">
        <v>30</v>
      </c>
      <c r="M109">
        <v>2849</v>
      </c>
      <c r="N109">
        <f t="shared" si="27"/>
        <v>1</v>
      </c>
      <c r="O109" s="3">
        <f t="shared" si="28"/>
        <v>94.966666666666669</v>
      </c>
      <c r="P109" s="3">
        <f t="shared" si="37"/>
        <v>94.966666666666669</v>
      </c>
      <c r="Q109">
        <v>30</v>
      </c>
      <c r="R109">
        <v>2722</v>
      </c>
      <c r="S109">
        <f t="shared" si="29"/>
        <v>1</v>
      </c>
      <c r="T109" s="3">
        <f t="shared" si="30"/>
        <v>90.733333333333334</v>
      </c>
      <c r="U109" s="3">
        <f t="shared" si="38"/>
        <v>90.733333333333334</v>
      </c>
      <c r="X109">
        <f t="shared" si="31"/>
        <v>0</v>
      </c>
      <c r="Y109" s="3">
        <f t="shared" si="32"/>
        <v>10000</v>
      </c>
      <c r="Z109" s="3" t="e">
        <f>IF(V109=AJ109,W109/V109,"")</f>
        <v>#DIV/0!</v>
      </c>
      <c r="AA109" s="3"/>
      <c r="AB109">
        <v>30</v>
      </c>
    </row>
    <row r="110" spans="4:28" x14ac:dyDescent="0.25">
      <c r="D110">
        <f t="shared" si="23"/>
        <v>0</v>
      </c>
      <c r="E110" s="3">
        <f t="shared" si="24"/>
        <v>10000</v>
      </c>
      <c r="F110" s="3" t="str">
        <f t="shared" si="35"/>
        <v/>
      </c>
      <c r="I110">
        <f t="shared" si="25"/>
        <v>0</v>
      </c>
      <c r="J110" s="3">
        <f t="shared" si="26"/>
        <v>10000</v>
      </c>
      <c r="K110" s="3" t="e">
        <f t="shared" si="36"/>
        <v>#DIV/0!</v>
      </c>
      <c r="L110">
        <v>30</v>
      </c>
      <c r="M110">
        <v>2760</v>
      </c>
      <c r="N110">
        <f t="shared" si="27"/>
        <v>1</v>
      </c>
      <c r="O110" s="3">
        <f t="shared" si="28"/>
        <v>92</v>
      </c>
      <c r="P110" s="3">
        <f t="shared" si="37"/>
        <v>92</v>
      </c>
      <c r="Q110">
        <v>30</v>
      </c>
      <c r="R110">
        <v>2700</v>
      </c>
      <c r="S110">
        <f t="shared" si="29"/>
        <v>1</v>
      </c>
      <c r="T110" s="3">
        <f t="shared" si="30"/>
        <v>90</v>
      </c>
      <c r="U110" s="3">
        <f t="shared" si="38"/>
        <v>90</v>
      </c>
      <c r="X110">
        <f t="shared" si="31"/>
        <v>0</v>
      </c>
      <c r="Y110" s="3">
        <f t="shared" si="32"/>
        <v>10000</v>
      </c>
      <c r="Z110" s="3" t="e">
        <f t="shared" ref="Z110:Z173" si="39">IF(V110=AJ110,W110/V110,"")</f>
        <v>#DIV/0!</v>
      </c>
      <c r="AA110" s="3"/>
      <c r="AB110">
        <v>30</v>
      </c>
    </row>
    <row r="111" spans="4:28" x14ac:dyDescent="0.25">
      <c r="D111">
        <f t="shared" si="23"/>
        <v>0</v>
      </c>
      <c r="E111" s="3">
        <f t="shared" si="24"/>
        <v>10000</v>
      </c>
      <c r="F111" s="3" t="str">
        <f t="shared" si="35"/>
        <v/>
      </c>
      <c r="I111">
        <f t="shared" si="25"/>
        <v>0</v>
      </c>
      <c r="J111" s="3">
        <f t="shared" si="26"/>
        <v>10000</v>
      </c>
      <c r="K111" s="3" t="e">
        <f t="shared" si="36"/>
        <v>#DIV/0!</v>
      </c>
      <c r="L111">
        <v>30</v>
      </c>
      <c r="M111">
        <v>2618</v>
      </c>
      <c r="N111">
        <f t="shared" si="27"/>
        <v>1</v>
      </c>
      <c r="O111" s="3">
        <f t="shared" si="28"/>
        <v>87.266666666666666</v>
      </c>
      <c r="P111" s="3">
        <f t="shared" si="37"/>
        <v>87.266666666666666</v>
      </c>
      <c r="Q111">
        <v>30</v>
      </c>
      <c r="R111">
        <v>2717</v>
      </c>
      <c r="S111">
        <f t="shared" si="29"/>
        <v>1</v>
      </c>
      <c r="T111" s="3">
        <f t="shared" si="30"/>
        <v>90.566666666666663</v>
      </c>
      <c r="U111" s="3">
        <f t="shared" si="38"/>
        <v>90.566666666666663</v>
      </c>
      <c r="X111">
        <f t="shared" si="31"/>
        <v>0</v>
      </c>
      <c r="Y111" s="3">
        <f t="shared" si="32"/>
        <v>10000</v>
      </c>
      <c r="Z111" s="3" t="e">
        <f t="shared" si="39"/>
        <v>#DIV/0!</v>
      </c>
      <c r="AA111" s="3"/>
      <c r="AB111">
        <v>30</v>
      </c>
    </row>
    <row r="112" spans="4:28" x14ac:dyDescent="0.25">
      <c r="D112">
        <f t="shared" si="23"/>
        <v>0</v>
      </c>
      <c r="E112" s="3">
        <f t="shared" si="24"/>
        <v>10000</v>
      </c>
      <c r="F112" s="3" t="str">
        <f t="shared" si="35"/>
        <v/>
      </c>
      <c r="I112">
        <f t="shared" si="25"/>
        <v>0</v>
      </c>
      <c r="J112" s="3">
        <f t="shared" si="26"/>
        <v>10000</v>
      </c>
      <c r="K112" s="3" t="e">
        <f t="shared" si="36"/>
        <v>#DIV/0!</v>
      </c>
      <c r="L112">
        <v>30</v>
      </c>
      <c r="M112">
        <v>2661</v>
      </c>
      <c r="N112">
        <f t="shared" si="27"/>
        <v>1</v>
      </c>
      <c r="O112" s="3">
        <f t="shared" si="28"/>
        <v>88.7</v>
      </c>
      <c r="P112" s="3">
        <f t="shared" si="37"/>
        <v>88.7</v>
      </c>
      <c r="Q112">
        <v>30</v>
      </c>
      <c r="R112">
        <v>2795</v>
      </c>
      <c r="S112">
        <f t="shared" si="29"/>
        <v>1</v>
      </c>
      <c r="T112" s="3">
        <f t="shared" si="30"/>
        <v>93.166666666666671</v>
      </c>
      <c r="U112" s="3">
        <f t="shared" si="38"/>
        <v>93.166666666666671</v>
      </c>
      <c r="X112">
        <f t="shared" si="31"/>
        <v>0</v>
      </c>
      <c r="Y112" s="3">
        <f t="shared" si="32"/>
        <v>10000</v>
      </c>
      <c r="Z112" s="3" t="e">
        <f t="shared" si="39"/>
        <v>#DIV/0!</v>
      </c>
      <c r="AA112" s="3"/>
      <c r="AB112">
        <v>30</v>
      </c>
    </row>
    <row r="113" spans="4:28" x14ac:dyDescent="0.25">
      <c r="D113">
        <f t="shared" si="23"/>
        <v>0</v>
      </c>
      <c r="E113" s="3">
        <f t="shared" si="24"/>
        <v>10000</v>
      </c>
      <c r="F113" s="3" t="str">
        <f t="shared" si="35"/>
        <v/>
      </c>
      <c r="I113">
        <f t="shared" si="25"/>
        <v>0</v>
      </c>
      <c r="J113" s="3">
        <f t="shared" si="26"/>
        <v>10000</v>
      </c>
      <c r="K113" s="3" t="e">
        <f t="shared" si="36"/>
        <v>#DIV/0!</v>
      </c>
      <c r="L113">
        <v>30</v>
      </c>
      <c r="M113">
        <v>2769</v>
      </c>
      <c r="N113">
        <f t="shared" si="27"/>
        <v>1</v>
      </c>
      <c r="O113" s="3">
        <f t="shared" si="28"/>
        <v>92.3</v>
      </c>
      <c r="P113" s="3">
        <f t="shared" si="37"/>
        <v>92.3</v>
      </c>
      <c r="Q113">
        <v>30</v>
      </c>
      <c r="R113">
        <v>2558</v>
      </c>
      <c r="S113">
        <f t="shared" si="29"/>
        <v>1</v>
      </c>
      <c r="T113" s="3">
        <f t="shared" si="30"/>
        <v>85.266666666666666</v>
      </c>
      <c r="U113" s="3">
        <f t="shared" si="38"/>
        <v>85.266666666666666</v>
      </c>
      <c r="X113">
        <f t="shared" si="31"/>
        <v>0</v>
      </c>
      <c r="Y113" s="3">
        <f t="shared" si="32"/>
        <v>10000</v>
      </c>
      <c r="Z113" s="3" t="e">
        <f t="shared" si="39"/>
        <v>#DIV/0!</v>
      </c>
      <c r="AA113" s="3"/>
      <c r="AB113">
        <v>30</v>
      </c>
    </row>
    <row r="114" spans="4:28" x14ac:dyDescent="0.25">
      <c r="D114">
        <f t="shared" si="23"/>
        <v>0</v>
      </c>
      <c r="E114" s="3">
        <f t="shared" si="24"/>
        <v>10000</v>
      </c>
      <c r="F114" s="3" t="str">
        <f t="shared" si="35"/>
        <v/>
      </c>
      <c r="I114">
        <f t="shared" si="25"/>
        <v>0</v>
      </c>
      <c r="J114" s="3">
        <f t="shared" si="26"/>
        <v>10000</v>
      </c>
      <c r="K114" s="3" t="e">
        <f t="shared" si="36"/>
        <v>#DIV/0!</v>
      </c>
      <c r="L114">
        <v>30</v>
      </c>
      <c r="M114">
        <v>2662</v>
      </c>
      <c r="N114">
        <f t="shared" si="27"/>
        <v>1</v>
      </c>
      <c r="O114" s="3">
        <f t="shared" si="28"/>
        <v>88.733333333333334</v>
      </c>
      <c r="P114" s="3">
        <f t="shared" si="37"/>
        <v>88.733333333333334</v>
      </c>
      <c r="Q114">
        <v>30</v>
      </c>
      <c r="R114">
        <v>2648</v>
      </c>
      <c r="S114">
        <f t="shared" si="29"/>
        <v>1</v>
      </c>
      <c r="T114" s="3">
        <f t="shared" si="30"/>
        <v>88.266666666666666</v>
      </c>
      <c r="U114" s="3">
        <f t="shared" si="38"/>
        <v>88.266666666666666</v>
      </c>
      <c r="X114">
        <f t="shared" si="31"/>
        <v>0</v>
      </c>
      <c r="Y114" s="3">
        <f t="shared" si="32"/>
        <v>10000</v>
      </c>
      <c r="Z114" s="3" t="e">
        <f t="shared" si="39"/>
        <v>#DIV/0!</v>
      </c>
      <c r="AA114" s="3"/>
      <c r="AB114">
        <v>30</v>
      </c>
    </row>
    <row r="115" spans="4:28" x14ac:dyDescent="0.25">
      <c r="D115">
        <f t="shared" si="23"/>
        <v>0</v>
      </c>
      <c r="E115" s="3">
        <f t="shared" si="24"/>
        <v>10000</v>
      </c>
      <c r="F115" s="3" t="str">
        <f t="shared" si="35"/>
        <v/>
      </c>
      <c r="I115">
        <f t="shared" si="25"/>
        <v>0</v>
      </c>
      <c r="J115" s="3">
        <f t="shared" si="26"/>
        <v>10000</v>
      </c>
      <c r="K115" s="3" t="e">
        <f t="shared" si="36"/>
        <v>#DIV/0!</v>
      </c>
      <c r="L115">
        <v>30</v>
      </c>
      <c r="M115">
        <v>2727</v>
      </c>
      <c r="N115">
        <f t="shared" si="27"/>
        <v>1</v>
      </c>
      <c r="O115" s="3">
        <f t="shared" si="28"/>
        <v>90.9</v>
      </c>
      <c r="P115" s="3">
        <f t="shared" si="37"/>
        <v>90.9</v>
      </c>
      <c r="Q115">
        <v>30</v>
      </c>
      <c r="R115">
        <v>2713</v>
      </c>
      <c r="S115">
        <f t="shared" si="29"/>
        <v>1</v>
      </c>
      <c r="T115" s="3">
        <f t="shared" si="30"/>
        <v>90.433333333333337</v>
      </c>
      <c r="U115" s="3">
        <f t="shared" si="38"/>
        <v>90.433333333333337</v>
      </c>
      <c r="X115">
        <f t="shared" si="31"/>
        <v>0</v>
      </c>
      <c r="Y115" s="3">
        <f t="shared" si="32"/>
        <v>10000</v>
      </c>
      <c r="Z115" s="3" t="e">
        <f t="shared" si="39"/>
        <v>#DIV/0!</v>
      </c>
      <c r="AA115" s="3"/>
      <c r="AB115">
        <v>30</v>
      </c>
    </row>
    <row r="116" spans="4:28" x14ac:dyDescent="0.25">
      <c r="D116">
        <f t="shared" si="23"/>
        <v>0</v>
      </c>
      <c r="E116" s="3">
        <f t="shared" si="24"/>
        <v>10000</v>
      </c>
      <c r="F116" s="3" t="str">
        <f t="shared" si="35"/>
        <v/>
      </c>
      <c r="I116">
        <f t="shared" si="25"/>
        <v>0</v>
      </c>
      <c r="J116" s="3">
        <f t="shared" si="26"/>
        <v>10000</v>
      </c>
      <c r="K116" s="3" t="e">
        <f t="shared" si="36"/>
        <v>#DIV/0!</v>
      </c>
      <c r="L116">
        <v>30</v>
      </c>
      <c r="M116">
        <v>2639</v>
      </c>
      <c r="N116">
        <f t="shared" si="27"/>
        <v>1</v>
      </c>
      <c r="O116" s="3">
        <f t="shared" si="28"/>
        <v>87.966666666666669</v>
      </c>
      <c r="P116" s="3">
        <f t="shared" si="37"/>
        <v>87.966666666666669</v>
      </c>
      <c r="Q116">
        <v>30</v>
      </c>
      <c r="R116">
        <v>2917</v>
      </c>
      <c r="S116">
        <f t="shared" si="29"/>
        <v>1</v>
      </c>
      <c r="T116" s="3">
        <f t="shared" si="30"/>
        <v>97.233333333333334</v>
      </c>
      <c r="U116" s="3">
        <f t="shared" si="38"/>
        <v>97.233333333333334</v>
      </c>
      <c r="X116">
        <f t="shared" si="31"/>
        <v>0</v>
      </c>
      <c r="Y116" s="3">
        <f t="shared" si="32"/>
        <v>10000</v>
      </c>
      <c r="Z116" s="3" t="e">
        <f t="shared" si="39"/>
        <v>#DIV/0!</v>
      </c>
      <c r="AA116" s="3"/>
      <c r="AB116">
        <v>30</v>
      </c>
    </row>
    <row r="117" spans="4:28" x14ac:dyDescent="0.25">
      <c r="D117">
        <f t="shared" si="23"/>
        <v>0</v>
      </c>
      <c r="E117" s="3">
        <f t="shared" si="24"/>
        <v>10000</v>
      </c>
      <c r="F117" s="3" t="str">
        <f t="shared" si="35"/>
        <v/>
      </c>
      <c r="I117">
        <f t="shared" si="25"/>
        <v>0</v>
      </c>
      <c r="J117" s="3">
        <f t="shared" si="26"/>
        <v>10000</v>
      </c>
      <c r="K117" s="3" t="e">
        <f t="shared" si="36"/>
        <v>#DIV/0!</v>
      </c>
      <c r="L117">
        <v>30</v>
      </c>
      <c r="M117">
        <v>2781</v>
      </c>
      <c r="N117">
        <f t="shared" si="27"/>
        <v>1</v>
      </c>
      <c r="O117" s="3">
        <f t="shared" si="28"/>
        <v>92.7</v>
      </c>
      <c r="P117" s="3">
        <f t="shared" si="37"/>
        <v>92.7</v>
      </c>
      <c r="Q117">
        <v>30</v>
      </c>
      <c r="R117">
        <v>2685</v>
      </c>
      <c r="S117">
        <f t="shared" si="29"/>
        <v>1</v>
      </c>
      <c r="T117" s="3">
        <f t="shared" si="30"/>
        <v>89.5</v>
      </c>
      <c r="U117" s="3">
        <f t="shared" si="38"/>
        <v>89.5</v>
      </c>
      <c r="X117">
        <f t="shared" si="31"/>
        <v>0</v>
      </c>
      <c r="Y117" s="3">
        <f t="shared" si="32"/>
        <v>10000</v>
      </c>
      <c r="Z117" s="3" t="e">
        <f t="shared" si="39"/>
        <v>#DIV/0!</v>
      </c>
      <c r="AA117" s="3"/>
      <c r="AB117">
        <v>30</v>
      </c>
    </row>
    <row r="118" spans="4:28" x14ac:dyDescent="0.25">
      <c r="D118">
        <f t="shared" si="23"/>
        <v>0</v>
      </c>
      <c r="E118" s="3">
        <f t="shared" si="24"/>
        <v>10000</v>
      </c>
      <c r="F118" s="3" t="str">
        <f t="shared" si="35"/>
        <v/>
      </c>
      <c r="I118">
        <f t="shared" si="25"/>
        <v>0</v>
      </c>
      <c r="J118" s="3">
        <f t="shared" si="26"/>
        <v>10000</v>
      </c>
      <c r="K118" s="3" t="e">
        <f t="shared" si="36"/>
        <v>#DIV/0!</v>
      </c>
      <c r="L118">
        <v>30</v>
      </c>
      <c r="M118">
        <v>2761</v>
      </c>
      <c r="N118">
        <f t="shared" si="27"/>
        <v>1</v>
      </c>
      <c r="O118" s="3">
        <f t="shared" si="28"/>
        <v>92.033333333333331</v>
      </c>
      <c r="P118" s="3">
        <f t="shared" si="37"/>
        <v>92.033333333333331</v>
      </c>
      <c r="Q118">
        <v>30</v>
      </c>
      <c r="R118">
        <v>2665</v>
      </c>
      <c r="S118">
        <f t="shared" si="29"/>
        <v>1</v>
      </c>
      <c r="T118" s="3">
        <f t="shared" si="30"/>
        <v>88.833333333333329</v>
      </c>
      <c r="U118" s="3">
        <f t="shared" si="38"/>
        <v>88.833333333333329</v>
      </c>
      <c r="X118">
        <f t="shared" si="31"/>
        <v>0</v>
      </c>
      <c r="Y118" s="3">
        <f t="shared" si="32"/>
        <v>10000</v>
      </c>
      <c r="Z118" s="3" t="e">
        <f t="shared" si="39"/>
        <v>#DIV/0!</v>
      </c>
      <c r="AA118" s="3"/>
      <c r="AB118">
        <v>30</v>
      </c>
    </row>
    <row r="119" spans="4:28" x14ac:dyDescent="0.25">
      <c r="D119">
        <f t="shared" si="23"/>
        <v>0</v>
      </c>
      <c r="E119" s="3">
        <f t="shared" si="24"/>
        <v>10000</v>
      </c>
      <c r="F119" s="3" t="str">
        <f t="shared" si="35"/>
        <v/>
      </c>
      <c r="I119">
        <f t="shared" si="25"/>
        <v>0</v>
      </c>
      <c r="J119" s="3">
        <f t="shared" si="26"/>
        <v>10000</v>
      </c>
      <c r="K119" s="3" t="e">
        <f t="shared" si="36"/>
        <v>#DIV/0!</v>
      </c>
      <c r="L119">
        <v>30</v>
      </c>
      <c r="M119">
        <v>2877</v>
      </c>
      <c r="N119">
        <f t="shared" si="27"/>
        <v>1</v>
      </c>
      <c r="O119" s="3">
        <f t="shared" si="28"/>
        <v>95.9</v>
      </c>
      <c r="P119" s="3">
        <f t="shared" si="37"/>
        <v>95.9</v>
      </c>
      <c r="Q119">
        <v>30</v>
      </c>
      <c r="R119">
        <v>2782</v>
      </c>
      <c r="S119">
        <f t="shared" si="29"/>
        <v>1</v>
      </c>
      <c r="T119" s="3">
        <f t="shared" si="30"/>
        <v>92.733333333333334</v>
      </c>
      <c r="U119" s="3">
        <f t="shared" si="38"/>
        <v>92.733333333333334</v>
      </c>
      <c r="X119">
        <f t="shared" si="31"/>
        <v>0</v>
      </c>
      <c r="Y119" s="3">
        <f t="shared" si="32"/>
        <v>10000</v>
      </c>
      <c r="Z119" s="3" t="e">
        <f t="shared" si="39"/>
        <v>#DIV/0!</v>
      </c>
      <c r="AA119" s="3"/>
      <c r="AB119">
        <v>30</v>
      </c>
    </row>
    <row r="120" spans="4:28" x14ac:dyDescent="0.25">
      <c r="D120">
        <f t="shared" si="23"/>
        <v>0</v>
      </c>
      <c r="E120" s="3">
        <f t="shared" si="24"/>
        <v>10000</v>
      </c>
      <c r="F120" s="3" t="str">
        <f t="shared" si="35"/>
        <v/>
      </c>
      <c r="I120">
        <f t="shared" si="25"/>
        <v>0</v>
      </c>
      <c r="J120" s="3">
        <f t="shared" si="26"/>
        <v>10000</v>
      </c>
      <c r="K120" s="3" t="e">
        <f t="shared" si="36"/>
        <v>#DIV/0!</v>
      </c>
      <c r="L120">
        <v>30</v>
      </c>
      <c r="M120">
        <v>2729</v>
      </c>
      <c r="N120">
        <f t="shared" si="27"/>
        <v>1</v>
      </c>
      <c r="O120" s="3">
        <f t="shared" si="28"/>
        <v>90.966666666666669</v>
      </c>
      <c r="P120" s="3">
        <f t="shared" si="37"/>
        <v>90.966666666666669</v>
      </c>
      <c r="Q120">
        <v>30</v>
      </c>
      <c r="R120">
        <v>2914</v>
      </c>
      <c r="S120">
        <f t="shared" si="29"/>
        <v>1</v>
      </c>
      <c r="T120" s="3">
        <f t="shared" si="30"/>
        <v>97.13333333333334</v>
      </c>
      <c r="U120" s="3">
        <f t="shared" si="38"/>
        <v>97.13333333333334</v>
      </c>
      <c r="X120">
        <f t="shared" si="31"/>
        <v>0</v>
      </c>
      <c r="Y120" s="3">
        <f t="shared" si="32"/>
        <v>10000</v>
      </c>
      <c r="Z120" s="3" t="e">
        <f t="shared" si="39"/>
        <v>#DIV/0!</v>
      </c>
      <c r="AA120" s="3"/>
      <c r="AB120">
        <v>30</v>
      </c>
    </row>
    <row r="121" spans="4:28" x14ac:dyDescent="0.25">
      <c r="D121">
        <f t="shared" si="23"/>
        <v>0</v>
      </c>
      <c r="E121" s="3">
        <f t="shared" si="24"/>
        <v>10000</v>
      </c>
      <c r="F121" s="3" t="str">
        <f t="shared" si="35"/>
        <v/>
      </c>
      <c r="I121">
        <f t="shared" si="25"/>
        <v>0</v>
      </c>
      <c r="J121" s="3">
        <f t="shared" si="26"/>
        <v>10000</v>
      </c>
      <c r="K121" s="3" t="e">
        <f t="shared" si="36"/>
        <v>#DIV/0!</v>
      </c>
      <c r="L121">
        <v>30</v>
      </c>
      <c r="M121">
        <v>2827</v>
      </c>
      <c r="N121">
        <f t="shared" si="27"/>
        <v>1</v>
      </c>
      <c r="O121" s="3">
        <f t="shared" si="28"/>
        <v>94.233333333333334</v>
      </c>
      <c r="P121" s="3">
        <f t="shared" si="37"/>
        <v>94.233333333333334</v>
      </c>
      <c r="Q121">
        <v>30</v>
      </c>
      <c r="R121">
        <v>2800</v>
      </c>
      <c r="S121">
        <f t="shared" si="29"/>
        <v>1</v>
      </c>
      <c r="T121" s="3">
        <f t="shared" si="30"/>
        <v>93.333333333333329</v>
      </c>
      <c r="U121" s="3">
        <f t="shared" si="38"/>
        <v>93.333333333333329</v>
      </c>
      <c r="X121">
        <f t="shared" si="31"/>
        <v>0</v>
      </c>
      <c r="Y121" s="3">
        <f t="shared" si="32"/>
        <v>10000</v>
      </c>
      <c r="Z121" s="3" t="e">
        <f t="shared" si="39"/>
        <v>#DIV/0!</v>
      </c>
      <c r="AA121" s="3"/>
      <c r="AB121">
        <v>30</v>
      </c>
    </row>
    <row r="122" spans="4:28" x14ac:dyDescent="0.25">
      <c r="D122">
        <f t="shared" si="23"/>
        <v>0</v>
      </c>
      <c r="E122" s="3">
        <f t="shared" si="24"/>
        <v>10000</v>
      </c>
      <c r="F122" s="3" t="str">
        <f t="shared" si="35"/>
        <v/>
      </c>
      <c r="I122">
        <f t="shared" si="25"/>
        <v>0</v>
      </c>
      <c r="J122" s="3">
        <f t="shared" si="26"/>
        <v>10000</v>
      </c>
      <c r="K122" s="3" t="e">
        <f t="shared" si="36"/>
        <v>#DIV/0!</v>
      </c>
      <c r="L122">
        <v>30</v>
      </c>
      <c r="M122">
        <v>2908</v>
      </c>
      <c r="N122">
        <f t="shared" si="27"/>
        <v>1</v>
      </c>
      <c r="O122" s="3">
        <f t="shared" si="28"/>
        <v>96.933333333333337</v>
      </c>
      <c r="P122" s="3">
        <f t="shared" si="37"/>
        <v>96.933333333333337</v>
      </c>
      <c r="Q122">
        <v>30</v>
      </c>
      <c r="R122">
        <v>2863</v>
      </c>
      <c r="S122">
        <f t="shared" si="29"/>
        <v>1</v>
      </c>
      <c r="T122" s="3">
        <f t="shared" si="30"/>
        <v>95.433333333333337</v>
      </c>
      <c r="U122" s="3">
        <f t="shared" si="38"/>
        <v>95.433333333333337</v>
      </c>
      <c r="X122">
        <f t="shared" si="31"/>
        <v>0</v>
      </c>
      <c r="Y122" s="3">
        <f t="shared" si="32"/>
        <v>10000</v>
      </c>
      <c r="Z122" s="3" t="e">
        <f t="shared" si="39"/>
        <v>#DIV/0!</v>
      </c>
      <c r="AA122" s="3"/>
      <c r="AB122">
        <v>30</v>
      </c>
    </row>
    <row r="123" spans="4:28" x14ac:dyDescent="0.25">
      <c r="D123">
        <f t="shared" si="23"/>
        <v>0</v>
      </c>
      <c r="E123" s="3">
        <f t="shared" si="24"/>
        <v>10000</v>
      </c>
      <c r="F123" s="3" t="str">
        <f t="shared" si="35"/>
        <v/>
      </c>
      <c r="I123">
        <f t="shared" si="25"/>
        <v>0</v>
      </c>
      <c r="J123" s="3">
        <f t="shared" si="26"/>
        <v>10000</v>
      </c>
      <c r="K123" s="3" t="e">
        <f t="shared" si="36"/>
        <v>#DIV/0!</v>
      </c>
      <c r="L123">
        <v>30</v>
      </c>
      <c r="M123">
        <v>2738</v>
      </c>
      <c r="N123">
        <f t="shared" si="27"/>
        <v>1</v>
      </c>
      <c r="O123" s="3">
        <f t="shared" si="28"/>
        <v>91.266666666666666</v>
      </c>
      <c r="P123" s="3">
        <f t="shared" si="37"/>
        <v>91.266666666666666</v>
      </c>
      <c r="Q123">
        <v>30</v>
      </c>
      <c r="R123">
        <v>2829</v>
      </c>
      <c r="S123">
        <f t="shared" si="29"/>
        <v>1</v>
      </c>
      <c r="T123" s="3">
        <f t="shared" si="30"/>
        <v>94.3</v>
      </c>
      <c r="U123" s="3">
        <f t="shared" si="38"/>
        <v>94.3</v>
      </c>
      <c r="X123">
        <f t="shared" si="31"/>
        <v>0</v>
      </c>
      <c r="Y123" s="3">
        <f t="shared" si="32"/>
        <v>10000</v>
      </c>
      <c r="Z123" s="3" t="e">
        <f t="shared" si="39"/>
        <v>#DIV/0!</v>
      </c>
      <c r="AA123" s="3"/>
      <c r="AB123">
        <v>30</v>
      </c>
    </row>
    <row r="124" spans="4:28" x14ac:dyDescent="0.25">
      <c r="D124">
        <f t="shared" si="23"/>
        <v>0</v>
      </c>
      <c r="E124" s="3">
        <f t="shared" si="24"/>
        <v>10000</v>
      </c>
      <c r="F124" s="3" t="str">
        <f t="shared" si="35"/>
        <v/>
      </c>
      <c r="I124">
        <f t="shared" si="25"/>
        <v>0</v>
      </c>
      <c r="J124" s="3">
        <f t="shared" si="26"/>
        <v>10000</v>
      </c>
      <c r="K124" s="3" t="e">
        <f t="shared" si="36"/>
        <v>#DIV/0!</v>
      </c>
      <c r="L124">
        <v>30</v>
      </c>
      <c r="M124">
        <v>2769</v>
      </c>
      <c r="N124">
        <f t="shared" si="27"/>
        <v>1</v>
      </c>
      <c r="O124" s="3">
        <f t="shared" si="28"/>
        <v>92.3</v>
      </c>
      <c r="P124" s="3">
        <f t="shared" si="37"/>
        <v>92.3</v>
      </c>
      <c r="Q124">
        <v>30</v>
      </c>
      <c r="R124">
        <v>2768</v>
      </c>
      <c r="S124">
        <f t="shared" si="29"/>
        <v>1</v>
      </c>
      <c r="T124" s="3">
        <f t="shared" si="30"/>
        <v>92.266666666666666</v>
      </c>
      <c r="U124" s="3">
        <f t="shared" si="38"/>
        <v>92.266666666666666</v>
      </c>
      <c r="X124">
        <f t="shared" si="31"/>
        <v>0</v>
      </c>
      <c r="Y124" s="3">
        <f t="shared" si="32"/>
        <v>10000</v>
      </c>
      <c r="Z124" s="3" t="e">
        <f t="shared" si="39"/>
        <v>#DIV/0!</v>
      </c>
      <c r="AA124" s="3"/>
      <c r="AB124">
        <v>30</v>
      </c>
    </row>
    <row r="125" spans="4:28" x14ac:dyDescent="0.25">
      <c r="D125">
        <f t="shared" si="23"/>
        <v>0</v>
      </c>
      <c r="E125" s="3">
        <f t="shared" si="24"/>
        <v>10000</v>
      </c>
      <c r="F125" s="3" t="str">
        <f t="shared" si="35"/>
        <v/>
      </c>
      <c r="I125">
        <f t="shared" si="25"/>
        <v>0</v>
      </c>
      <c r="J125" s="3">
        <f t="shared" si="26"/>
        <v>10000</v>
      </c>
      <c r="K125" s="3" t="e">
        <f t="shared" si="36"/>
        <v>#DIV/0!</v>
      </c>
      <c r="L125">
        <v>30</v>
      </c>
      <c r="M125">
        <v>2811</v>
      </c>
      <c r="N125">
        <f t="shared" si="27"/>
        <v>1</v>
      </c>
      <c r="O125" s="3">
        <f t="shared" si="28"/>
        <v>93.7</v>
      </c>
      <c r="P125" s="3">
        <f t="shared" si="37"/>
        <v>93.7</v>
      </c>
      <c r="Q125">
        <v>30</v>
      </c>
      <c r="R125">
        <v>2804</v>
      </c>
      <c r="S125">
        <f t="shared" si="29"/>
        <v>1</v>
      </c>
      <c r="T125" s="3">
        <f t="shared" si="30"/>
        <v>93.466666666666669</v>
      </c>
      <c r="U125" s="3">
        <f t="shared" si="38"/>
        <v>93.466666666666669</v>
      </c>
      <c r="X125">
        <f t="shared" si="31"/>
        <v>0</v>
      </c>
      <c r="Y125" s="3">
        <f t="shared" si="32"/>
        <v>10000</v>
      </c>
      <c r="Z125" s="3" t="e">
        <f t="shared" si="39"/>
        <v>#DIV/0!</v>
      </c>
      <c r="AA125" s="3"/>
      <c r="AB125">
        <v>30</v>
      </c>
    </row>
    <row r="126" spans="4:28" x14ac:dyDescent="0.25">
      <c r="D126">
        <f t="shared" si="23"/>
        <v>0</v>
      </c>
      <c r="E126" s="3">
        <f t="shared" si="24"/>
        <v>10000</v>
      </c>
      <c r="F126" s="3" t="str">
        <f t="shared" si="35"/>
        <v/>
      </c>
      <c r="I126">
        <f t="shared" si="25"/>
        <v>0</v>
      </c>
      <c r="J126" s="3">
        <f t="shared" si="26"/>
        <v>10000</v>
      </c>
      <c r="K126" s="3" t="e">
        <f t="shared" si="36"/>
        <v>#DIV/0!</v>
      </c>
      <c r="L126">
        <v>30</v>
      </c>
      <c r="M126">
        <v>2845</v>
      </c>
      <c r="N126">
        <f t="shared" si="27"/>
        <v>1</v>
      </c>
      <c r="O126" s="3">
        <f t="shared" si="28"/>
        <v>94.833333333333329</v>
      </c>
      <c r="P126" s="3">
        <f t="shared" si="37"/>
        <v>94.833333333333329</v>
      </c>
      <c r="Q126">
        <v>30</v>
      </c>
      <c r="R126">
        <v>3021</v>
      </c>
      <c r="S126">
        <f t="shared" si="29"/>
        <v>1</v>
      </c>
      <c r="T126" s="3">
        <f t="shared" si="30"/>
        <v>100.7</v>
      </c>
      <c r="U126" s="3">
        <f t="shared" si="38"/>
        <v>100.7</v>
      </c>
      <c r="X126">
        <f t="shared" si="31"/>
        <v>0</v>
      </c>
      <c r="Y126" s="3">
        <f t="shared" si="32"/>
        <v>10000</v>
      </c>
      <c r="Z126" s="3" t="e">
        <f t="shared" si="39"/>
        <v>#DIV/0!</v>
      </c>
      <c r="AA126" s="3"/>
      <c r="AB126">
        <v>30</v>
      </c>
    </row>
    <row r="127" spans="4:28" x14ac:dyDescent="0.25">
      <c r="D127">
        <f t="shared" si="23"/>
        <v>0</v>
      </c>
      <c r="E127" s="3">
        <f t="shared" si="24"/>
        <v>10000</v>
      </c>
      <c r="F127" s="3" t="str">
        <f t="shared" si="35"/>
        <v/>
      </c>
      <c r="I127">
        <f t="shared" si="25"/>
        <v>0</v>
      </c>
      <c r="J127" s="3">
        <f t="shared" si="26"/>
        <v>10000</v>
      </c>
      <c r="K127" s="3" t="e">
        <f t="shared" si="36"/>
        <v>#DIV/0!</v>
      </c>
      <c r="L127">
        <v>30</v>
      </c>
      <c r="M127">
        <v>2797</v>
      </c>
      <c r="N127">
        <f t="shared" si="27"/>
        <v>1</v>
      </c>
      <c r="O127" s="3">
        <f t="shared" si="28"/>
        <v>93.233333333333334</v>
      </c>
      <c r="P127" s="3">
        <f t="shared" si="37"/>
        <v>93.233333333333334</v>
      </c>
      <c r="Q127">
        <v>30</v>
      </c>
      <c r="R127">
        <v>2870</v>
      </c>
      <c r="S127">
        <f t="shared" si="29"/>
        <v>1</v>
      </c>
      <c r="T127" s="3">
        <f t="shared" si="30"/>
        <v>95.666666666666671</v>
      </c>
      <c r="U127" s="3">
        <f t="shared" si="38"/>
        <v>95.666666666666671</v>
      </c>
      <c r="X127">
        <f t="shared" si="31"/>
        <v>0</v>
      </c>
      <c r="Y127" s="3">
        <f t="shared" si="32"/>
        <v>10000</v>
      </c>
      <c r="Z127" s="3" t="e">
        <f t="shared" si="39"/>
        <v>#DIV/0!</v>
      </c>
      <c r="AA127" s="3"/>
      <c r="AB127">
        <v>30</v>
      </c>
    </row>
    <row r="128" spans="4:28" x14ac:dyDescent="0.25">
      <c r="D128">
        <f t="shared" si="23"/>
        <v>0</v>
      </c>
      <c r="E128" s="3">
        <f t="shared" si="24"/>
        <v>10000</v>
      </c>
      <c r="F128" s="3" t="str">
        <f t="shared" si="35"/>
        <v/>
      </c>
      <c r="I128">
        <f t="shared" si="25"/>
        <v>0</v>
      </c>
      <c r="J128" s="3">
        <f t="shared" si="26"/>
        <v>10000</v>
      </c>
      <c r="K128" s="3" t="e">
        <f t="shared" si="36"/>
        <v>#DIV/0!</v>
      </c>
      <c r="L128">
        <v>30</v>
      </c>
      <c r="M128">
        <v>2909</v>
      </c>
      <c r="N128">
        <f t="shared" si="27"/>
        <v>1</v>
      </c>
      <c r="O128" s="3">
        <f t="shared" si="28"/>
        <v>96.966666666666669</v>
      </c>
      <c r="P128" s="3">
        <f t="shared" si="37"/>
        <v>96.966666666666669</v>
      </c>
      <c r="Q128">
        <v>30</v>
      </c>
      <c r="R128">
        <v>2747</v>
      </c>
      <c r="S128">
        <f t="shared" si="29"/>
        <v>1</v>
      </c>
      <c r="T128" s="3">
        <f t="shared" si="30"/>
        <v>91.566666666666663</v>
      </c>
      <c r="U128" s="3">
        <f t="shared" si="38"/>
        <v>91.566666666666663</v>
      </c>
      <c r="X128">
        <f t="shared" si="31"/>
        <v>0</v>
      </c>
      <c r="Y128" s="3">
        <f t="shared" si="32"/>
        <v>10000</v>
      </c>
      <c r="Z128" s="3" t="e">
        <f t="shared" si="39"/>
        <v>#DIV/0!</v>
      </c>
      <c r="AA128" s="3"/>
      <c r="AB128">
        <v>30</v>
      </c>
    </row>
    <row r="129" spans="4:28" x14ac:dyDescent="0.25">
      <c r="D129">
        <f t="shared" si="23"/>
        <v>0</v>
      </c>
      <c r="E129" s="3">
        <f t="shared" si="24"/>
        <v>10000</v>
      </c>
      <c r="F129" s="3" t="str">
        <f t="shared" si="35"/>
        <v/>
      </c>
      <c r="I129">
        <f t="shared" si="25"/>
        <v>0</v>
      </c>
      <c r="J129" s="3">
        <f t="shared" si="26"/>
        <v>10000</v>
      </c>
      <c r="K129" s="3" t="e">
        <f t="shared" si="36"/>
        <v>#DIV/0!</v>
      </c>
      <c r="L129">
        <v>30</v>
      </c>
      <c r="M129">
        <v>2908</v>
      </c>
      <c r="N129">
        <f t="shared" si="27"/>
        <v>1</v>
      </c>
      <c r="O129" s="3">
        <f t="shared" si="28"/>
        <v>96.933333333333337</v>
      </c>
      <c r="P129" s="3">
        <f t="shared" si="37"/>
        <v>96.933333333333337</v>
      </c>
      <c r="Q129">
        <v>30</v>
      </c>
      <c r="R129">
        <v>2931</v>
      </c>
      <c r="S129">
        <f t="shared" si="29"/>
        <v>1</v>
      </c>
      <c r="T129" s="3">
        <f t="shared" si="30"/>
        <v>97.7</v>
      </c>
      <c r="U129" s="3">
        <f t="shared" si="38"/>
        <v>97.7</v>
      </c>
      <c r="X129">
        <f t="shared" si="31"/>
        <v>0</v>
      </c>
      <c r="Y129" s="3">
        <f t="shared" si="32"/>
        <v>10000</v>
      </c>
      <c r="Z129" s="3" t="e">
        <f t="shared" si="39"/>
        <v>#DIV/0!</v>
      </c>
      <c r="AA129" s="3"/>
      <c r="AB129">
        <v>30</v>
      </c>
    </row>
    <row r="130" spans="4:28" x14ac:dyDescent="0.25">
      <c r="D130">
        <f t="shared" si="23"/>
        <v>0</v>
      </c>
      <c r="E130" s="3">
        <f t="shared" si="24"/>
        <v>10000</v>
      </c>
      <c r="F130" s="3" t="str">
        <f t="shared" ref="F130:F161" si="40">IF(B130=R130,C130/B130,"")</f>
        <v/>
      </c>
      <c r="I130">
        <f t="shared" si="25"/>
        <v>0</v>
      </c>
      <c r="J130" s="3">
        <f t="shared" si="26"/>
        <v>10000</v>
      </c>
      <c r="K130" s="3" t="e">
        <f t="shared" ref="K130:K161" si="41">IF(G130=W130,H130/G130,"")</f>
        <v>#DIV/0!</v>
      </c>
      <c r="L130">
        <v>30</v>
      </c>
      <c r="M130">
        <v>2959</v>
      </c>
      <c r="N130">
        <f t="shared" si="27"/>
        <v>1</v>
      </c>
      <c r="O130" s="3">
        <f t="shared" si="28"/>
        <v>98.63333333333334</v>
      </c>
      <c r="P130" s="3">
        <f t="shared" ref="P130:P161" si="42">IF(L130=AB130,M130/L130,"")</f>
        <v>98.63333333333334</v>
      </c>
      <c r="Q130">
        <v>30</v>
      </c>
      <c r="R130">
        <v>2782</v>
      </c>
      <c r="S130">
        <f t="shared" si="29"/>
        <v>1</v>
      </c>
      <c r="T130" s="3">
        <f t="shared" si="30"/>
        <v>92.733333333333334</v>
      </c>
      <c r="U130" s="3">
        <f t="shared" ref="U130:U161" si="43">IF(Q130=AB130,R130/Q130,"")</f>
        <v>92.733333333333334</v>
      </c>
      <c r="X130">
        <f t="shared" si="31"/>
        <v>0</v>
      </c>
      <c r="Y130" s="3">
        <f t="shared" si="32"/>
        <v>10000</v>
      </c>
      <c r="Z130" s="3" t="e">
        <f t="shared" si="39"/>
        <v>#DIV/0!</v>
      </c>
      <c r="AA130" s="3"/>
      <c r="AB130">
        <v>30</v>
      </c>
    </row>
    <row r="131" spans="4:28" x14ac:dyDescent="0.25">
      <c r="D131">
        <f t="shared" ref="D131:D194" si="44">B131/AB131</f>
        <v>0</v>
      </c>
      <c r="E131" s="3">
        <f t="shared" ref="E131:E194" si="45">IF(D131=0,10000,C131/D131)</f>
        <v>10000</v>
      </c>
      <c r="F131" s="3" t="str">
        <f t="shared" si="40"/>
        <v/>
      </c>
      <c r="I131">
        <f t="shared" ref="I131:I194" si="46">G131/AB131</f>
        <v>0</v>
      </c>
      <c r="J131" s="3">
        <f t="shared" ref="J131:J194" si="47">IF(I131=0,10000,H131/I131)</f>
        <v>10000</v>
      </c>
      <c r="K131" s="3" t="e">
        <f t="shared" si="41"/>
        <v>#DIV/0!</v>
      </c>
      <c r="L131">
        <v>30</v>
      </c>
      <c r="M131">
        <v>2812</v>
      </c>
      <c r="N131">
        <f t="shared" ref="N131:N194" si="48">L131/AB131</f>
        <v>1</v>
      </c>
      <c r="O131" s="3">
        <f t="shared" ref="O131:O194" si="49">IF(N131=0,10000,M131/(N131*AB131))</f>
        <v>93.733333333333334</v>
      </c>
      <c r="P131" s="3">
        <f t="shared" si="42"/>
        <v>93.733333333333334</v>
      </c>
      <c r="Q131">
        <v>30</v>
      </c>
      <c r="R131">
        <v>2868</v>
      </c>
      <c r="S131">
        <f t="shared" ref="S131:S194" si="50">Q131/AB131</f>
        <v>1</v>
      </c>
      <c r="T131" s="3">
        <f t="shared" ref="T131:T194" si="51">IF(S131=0,10000,R131/(S131*AB131))</f>
        <v>95.6</v>
      </c>
      <c r="U131" s="3">
        <f t="shared" si="43"/>
        <v>95.6</v>
      </c>
      <c r="X131">
        <f t="shared" ref="X131:X194" si="52">V131/AB131</f>
        <v>0</v>
      </c>
      <c r="Y131" s="3">
        <f t="shared" ref="Y131:Y194" si="53">IF(X131=0,10000,W131/X131)</f>
        <v>10000</v>
      </c>
      <c r="Z131" s="3" t="e">
        <f t="shared" si="39"/>
        <v>#DIV/0!</v>
      </c>
      <c r="AA131" s="3"/>
      <c r="AB131">
        <v>30</v>
      </c>
    </row>
    <row r="132" spans="4:28" x14ac:dyDescent="0.25">
      <c r="D132">
        <f t="shared" si="44"/>
        <v>0</v>
      </c>
      <c r="E132" s="3">
        <f t="shared" si="45"/>
        <v>10000</v>
      </c>
      <c r="F132" s="3" t="str">
        <f t="shared" si="40"/>
        <v/>
      </c>
      <c r="I132">
        <f t="shared" si="46"/>
        <v>0</v>
      </c>
      <c r="J132" s="3">
        <f t="shared" si="47"/>
        <v>10000</v>
      </c>
      <c r="K132" s="3" t="e">
        <f t="shared" si="41"/>
        <v>#DIV/0!</v>
      </c>
      <c r="L132">
        <v>30</v>
      </c>
      <c r="M132">
        <v>2787</v>
      </c>
      <c r="N132">
        <f t="shared" si="48"/>
        <v>1</v>
      </c>
      <c r="O132" s="3">
        <f t="shared" si="49"/>
        <v>92.9</v>
      </c>
      <c r="P132" s="3">
        <f t="shared" si="42"/>
        <v>92.9</v>
      </c>
      <c r="Q132">
        <v>30</v>
      </c>
      <c r="R132">
        <v>2711</v>
      </c>
      <c r="S132">
        <f t="shared" si="50"/>
        <v>1</v>
      </c>
      <c r="T132" s="3">
        <f t="shared" si="51"/>
        <v>90.36666666666666</v>
      </c>
      <c r="U132" s="3">
        <f t="shared" si="43"/>
        <v>90.36666666666666</v>
      </c>
      <c r="X132">
        <f t="shared" si="52"/>
        <v>0</v>
      </c>
      <c r="Y132" s="3">
        <f t="shared" si="53"/>
        <v>10000</v>
      </c>
      <c r="Z132" s="3" t="e">
        <f t="shared" si="39"/>
        <v>#DIV/0!</v>
      </c>
      <c r="AA132" s="3"/>
      <c r="AB132">
        <v>30</v>
      </c>
    </row>
    <row r="133" spans="4:28" x14ac:dyDescent="0.25">
      <c r="D133">
        <f t="shared" si="44"/>
        <v>0</v>
      </c>
      <c r="E133" s="3">
        <f t="shared" si="45"/>
        <v>10000</v>
      </c>
      <c r="F133" s="3" t="str">
        <f t="shared" si="40"/>
        <v/>
      </c>
      <c r="I133">
        <f t="shared" si="46"/>
        <v>0</v>
      </c>
      <c r="J133" s="3">
        <f t="shared" si="47"/>
        <v>10000</v>
      </c>
      <c r="K133" s="3" t="e">
        <f t="shared" si="41"/>
        <v>#DIV/0!</v>
      </c>
      <c r="L133">
        <v>30</v>
      </c>
      <c r="M133">
        <v>3107</v>
      </c>
      <c r="N133">
        <f t="shared" si="48"/>
        <v>1</v>
      </c>
      <c r="O133" s="3">
        <f t="shared" si="49"/>
        <v>103.56666666666666</v>
      </c>
      <c r="P133" s="3">
        <f t="shared" si="42"/>
        <v>103.56666666666666</v>
      </c>
      <c r="Q133">
        <v>30</v>
      </c>
      <c r="R133">
        <v>2750</v>
      </c>
      <c r="S133">
        <f t="shared" si="50"/>
        <v>1</v>
      </c>
      <c r="T133" s="3">
        <f t="shared" si="51"/>
        <v>91.666666666666671</v>
      </c>
      <c r="U133" s="3">
        <f t="shared" si="43"/>
        <v>91.666666666666671</v>
      </c>
      <c r="X133">
        <f t="shared" si="52"/>
        <v>0</v>
      </c>
      <c r="Y133" s="3">
        <f t="shared" si="53"/>
        <v>10000</v>
      </c>
      <c r="Z133" s="3" t="e">
        <f t="shared" si="39"/>
        <v>#DIV/0!</v>
      </c>
      <c r="AA133" s="3"/>
      <c r="AB133">
        <v>30</v>
      </c>
    </row>
    <row r="134" spans="4:28" x14ac:dyDescent="0.25">
      <c r="D134">
        <f t="shared" si="44"/>
        <v>0</v>
      </c>
      <c r="E134" s="3">
        <f t="shared" si="45"/>
        <v>10000</v>
      </c>
      <c r="F134" s="3" t="str">
        <f t="shared" si="40"/>
        <v/>
      </c>
      <c r="I134">
        <f t="shared" si="46"/>
        <v>0</v>
      </c>
      <c r="J134" s="3">
        <f t="shared" si="47"/>
        <v>10000</v>
      </c>
      <c r="K134" s="3" t="e">
        <f t="shared" si="41"/>
        <v>#DIV/0!</v>
      </c>
      <c r="L134">
        <v>30</v>
      </c>
      <c r="M134">
        <v>2979</v>
      </c>
      <c r="N134">
        <f t="shared" si="48"/>
        <v>1</v>
      </c>
      <c r="O134" s="3">
        <f t="shared" si="49"/>
        <v>99.3</v>
      </c>
      <c r="P134" s="3">
        <f t="shared" si="42"/>
        <v>99.3</v>
      </c>
      <c r="Q134">
        <v>30</v>
      </c>
      <c r="R134">
        <v>2959</v>
      </c>
      <c r="S134">
        <f t="shared" si="50"/>
        <v>1</v>
      </c>
      <c r="T134" s="3">
        <f t="shared" si="51"/>
        <v>98.63333333333334</v>
      </c>
      <c r="U134" s="3">
        <f t="shared" si="43"/>
        <v>98.63333333333334</v>
      </c>
      <c r="X134">
        <f t="shared" si="52"/>
        <v>0</v>
      </c>
      <c r="Y134" s="3">
        <f t="shared" si="53"/>
        <v>10000</v>
      </c>
      <c r="Z134" s="3" t="e">
        <f t="shared" si="39"/>
        <v>#DIV/0!</v>
      </c>
      <c r="AA134" s="3"/>
      <c r="AB134">
        <v>30</v>
      </c>
    </row>
    <row r="135" spans="4:28" x14ac:dyDescent="0.25">
      <c r="D135">
        <f t="shared" si="44"/>
        <v>0</v>
      </c>
      <c r="E135" s="3">
        <f t="shared" si="45"/>
        <v>10000</v>
      </c>
      <c r="F135" s="3" t="str">
        <f t="shared" si="40"/>
        <v/>
      </c>
      <c r="I135">
        <f t="shared" si="46"/>
        <v>0</v>
      </c>
      <c r="J135" s="3">
        <f t="shared" si="47"/>
        <v>10000</v>
      </c>
      <c r="K135" s="3" t="e">
        <f t="shared" si="41"/>
        <v>#DIV/0!</v>
      </c>
      <c r="L135">
        <v>30</v>
      </c>
      <c r="M135">
        <v>2930</v>
      </c>
      <c r="N135">
        <f t="shared" si="48"/>
        <v>1</v>
      </c>
      <c r="O135" s="3">
        <f t="shared" si="49"/>
        <v>97.666666666666671</v>
      </c>
      <c r="P135" s="3">
        <f t="shared" si="42"/>
        <v>97.666666666666671</v>
      </c>
      <c r="Q135">
        <v>30</v>
      </c>
      <c r="R135">
        <v>2715</v>
      </c>
      <c r="S135">
        <f t="shared" si="50"/>
        <v>1</v>
      </c>
      <c r="T135" s="3">
        <f t="shared" si="51"/>
        <v>90.5</v>
      </c>
      <c r="U135" s="3">
        <f t="shared" si="43"/>
        <v>90.5</v>
      </c>
      <c r="X135">
        <f t="shared" si="52"/>
        <v>0</v>
      </c>
      <c r="Y135" s="3">
        <f t="shared" si="53"/>
        <v>10000</v>
      </c>
      <c r="Z135" s="3" t="e">
        <f t="shared" si="39"/>
        <v>#DIV/0!</v>
      </c>
      <c r="AA135" s="3"/>
      <c r="AB135">
        <v>30</v>
      </c>
    </row>
    <row r="136" spans="4:28" x14ac:dyDescent="0.25">
      <c r="D136">
        <f t="shared" si="44"/>
        <v>0</v>
      </c>
      <c r="E136" s="3">
        <f t="shared" si="45"/>
        <v>10000</v>
      </c>
      <c r="F136" s="3" t="str">
        <f t="shared" si="40"/>
        <v/>
      </c>
      <c r="I136">
        <f t="shared" si="46"/>
        <v>0</v>
      </c>
      <c r="J136" s="3">
        <f t="shared" si="47"/>
        <v>10000</v>
      </c>
      <c r="K136" s="3" t="e">
        <f t="shared" si="41"/>
        <v>#DIV/0!</v>
      </c>
      <c r="L136">
        <v>30</v>
      </c>
      <c r="M136">
        <v>2921</v>
      </c>
      <c r="N136">
        <f t="shared" si="48"/>
        <v>1</v>
      </c>
      <c r="O136" s="3">
        <f t="shared" si="49"/>
        <v>97.36666666666666</v>
      </c>
      <c r="P136" s="3">
        <f t="shared" si="42"/>
        <v>97.36666666666666</v>
      </c>
      <c r="Q136">
        <v>30</v>
      </c>
      <c r="R136">
        <v>2805</v>
      </c>
      <c r="S136">
        <f t="shared" si="50"/>
        <v>1</v>
      </c>
      <c r="T136" s="3">
        <f t="shared" si="51"/>
        <v>93.5</v>
      </c>
      <c r="U136" s="3">
        <f t="shared" si="43"/>
        <v>93.5</v>
      </c>
      <c r="X136">
        <f t="shared" si="52"/>
        <v>0</v>
      </c>
      <c r="Y136" s="3">
        <f t="shared" si="53"/>
        <v>10000</v>
      </c>
      <c r="Z136" s="3" t="e">
        <f t="shared" si="39"/>
        <v>#DIV/0!</v>
      </c>
      <c r="AA136" s="3"/>
      <c r="AB136">
        <v>30</v>
      </c>
    </row>
    <row r="137" spans="4:28" x14ac:dyDescent="0.25">
      <c r="D137">
        <f t="shared" si="44"/>
        <v>0</v>
      </c>
      <c r="E137" s="3">
        <f t="shared" si="45"/>
        <v>10000</v>
      </c>
      <c r="F137" s="3" t="str">
        <f t="shared" si="40"/>
        <v/>
      </c>
      <c r="I137">
        <f t="shared" si="46"/>
        <v>0</v>
      </c>
      <c r="J137" s="3">
        <f t="shared" si="47"/>
        <v>10000</v>
      </c>
      <c r="K137" s="3" t="e">
        <f t="shared" si="41"/>
        <v>#DIV/0!</v>
      </c>
      <c r="L137">
        <v>30</v>
      </c>
      <c r="M137">
        <v>2973</v>
      </c>
      <c r="N137">
        <f t="shared" si="48"/>
        <v>1</v>
      </c>
      <c r="O137" s="3">
        <f t="shared" si="49"/>
        <v>99.1</v>
      </c>
      <c r="P137" s="3">
        <f t="shared" si="42"/>
        <v>99.1</v>
      </c>
      <c r="Q137">
        <v>30</v>
      </c>
      <c r="R137">
        <v>2830</v>
      </c>
      <c r="S137">
        <f t="shared" si="50"/>
        <v>1</v>
      </c>
      <c r="T137" s="3">
        <f t="shared" si="51"/>
        <v>94.333333333333329</v>
      </c>
      <c r="U137" s="3">
        <f t="shared" si="43"/>
        <v>94.333333333333329</v>
      </c>
      <c r="X137">
        <f t="shared" si="52"/>
        <v>0</v>
      </c>
      <c r="Y137" s="3">
        <f t="shared" si="53"/>
        <v>10000</v>
      </c>
      <c r="Z137" s="3" t="e">
        <f t="shared" si="39"/>
        <v>#DIV/0!</v>
      </c>
      <c r="AA137" s="3"/>
      <c r="AB137">
        <v>30</v>
      </c>
    </row>
    <row r="138" spans="4:28" x14ac:dyDescent="0.25">
      <c r="D138">
        <f t="shared" si="44"/>
        <v>0</v>
      </c>
      <c r="E138" s="3">
        <f t="shared" si="45"/>
        <v>10000</v>
      </c>
      <c r="F138" s="3" t="str">
        <f t="shared" si="40"/>
        <v/>
      </c>
      <c r="I138">
        <f t="shared" si="46"/>
        <v>0</v>
      </c>
      <c r="J138" s="3">
        <f t="shared" si="47"/>
        <v>10000</v>
      </c>
      <c r="K138" s="3" t="e">
        <f t="shared" si="41"/>
        <v>#DIV/0!</v>
      </c>
      <c r="L138">
        <v>30</v>
      </c>
      <c r="M138">
        <v>2729</v>
      </c>
      <c r="N138">
        <f t="shared" si="48"/>
        <v>1</v>
      </c>
      <c r="O138" s="3">
        <f t="shared" si="49"/>
        <v>90.966666666666669</v>
      </c>
      <c r="P138" s="3">
        <f t="shared" si="42"/>
        <v>90.966666666666669</v>
      </c>
      <c r="Q138">
        <v>30</v>
      </c>
      <c r="R138">
        <v>2863</v>
      </c>
      <c r="S138">
        <f t="shared" si="50"/>
        <v>1</v>
      </c>
      <c r="T138" s="3">
        <f t="shared" si="51"/>
        <v>95.433333333333337</v>
      </c>
      <c r="U138" s="3">
        <f t="shared" si="43"/>
        <v>95.433333333333337</v>
      </c>
      <c r="X138">
        <f t="shared" si="52"/>
        <v>0</v>
      </c>
      <c r="Y138" s="3">
        <f t="shared" si="53"/>
        <v>10000</v>
      </c>
      <c r="Z138" s="3" t="e">
        <f t="shared" si="39"/>
        <v>#DIV/0!</v>
      </c>
      <c r="AA138" s="3"/>
      <c r="AB138">
        <v>30</v>
      </c>
    </row>
    <row r="139" spans="4:28" x14ac:dyDescent="0.25">
      <c r="D139">
        <f t="shared" si="44"/>
        <v>0</v>
      </c>
      <c r="E139" s="3">
        <f t="shared" si="45"/>
        <v>10000</v>
      </c>
      <c r="F139" s="3" t="str">
        <f t="shared" si="40"/>
        <v/>
      </c>
      <c r="I139">
        <f t="shared" si="46"/>
        <v>0</v>
      </c>
      <c r="J139" s="3">
        <f t="shared" si="47"/>
        <v>10000</v>
      </c>
      <c r="K139" s="3" t="e">
        <f t="shared" si="41"/>
        <v>#DIV/0!</v>
      </c>
      <c r="L139">
        <v>30</v>
      </c>
      <c r="M139">
        <v>3005</v>
      </c>
      <c r="N139">
        <f t="shared" si="48"/>
        <v>1</v>
      </c>
      <c r="O139" s="3">
        <f t="shared" si="49"/>
        <v>100.16666666666667</v>
      </c>
      <c r="P139" s="3">
        <f t="shared" si="42"/>
        <v>100.16666666666667</v>
      </c>
      <c r="Q139">
        <v>30</v>
      </c>
      <c r="R139">
        <v>2709</v>
      </c>
      <c r="S139">
        <f t="shared" si="50"/>
        <v>1</v>
      </c>
      <c r="T139" s="3">
        <f t="shared" si="51"/>
        <v>90.3</v>
      </c>
      <c r="U139" s="3">
        <f t="shared" si="43"/>
        <v>90.3</v>
      </c>
      <c r="X139">
        <f t="shared" si="52"/>
        <v>0</v>
      </c>
      <c r="Y139" s="3">
        <f t="shared" si="53"/>
        <v>10000</v>
      </c>
      <c r="Z139" s="3" t="e">
        <f t="shared" si="39"/>
        <v>#DIV/0!</v>
      </c>
      <c r="AA139" s="3"/>
      <c r="AB139">
        <v>30</v>
      </c>
    </row>
    <row r="140" spans="4:28" x14ac:dyDescent="0.25">
      <c r="D140">
        <f t="shared" si="44"/>
        <v>0</v>
      </c>
      <c r="E140" s="3">
        <f t="shared" si="45"/>
        <v>10000</v>
      </c>
      <c r="F140" s="3" t="str">
        <f t="shared" si="40"/>
        <v/>
      </c>
      <c r="I140">
        <f t="shared" si="46"/>
        <v>0</v>
      </c>
      <c r="J140" s="3">
        <f t="shared" si="47"/>
        <v>10000</v>
      </c>
      <c r="K140" s="3" t="e">
        <f t="shared" si="41"/>
        <v>#DIV/0!</v>
      </c>
      <c r="L140">
        <v>30</v>
      </c>
      <c r="M140">
        <v>2842</v>
      </c>
      <c r="N140">
        <f t="shared" si="48"/>
        <v>1</v>
      </c>
      <c r="O140" s="3">
        <f t="shared" si="49"/>
        <v>94.733333333333334</v>
      </c>
      <c r="P140" s="3">
        <f t="shared" si="42"/>
        <v>94.733333333333334</v>
      </c>
      <c r="Q140">
        <v>30</v>
      </c>
      <c r="R140">
        <v>2761</v>
      </c>
      <c r="S140">
        <f t="shared" si="50"/>
        <v>1</v>
      </c>
      <c r="T140" s="3">
        <f t="shared" si="51"/>
        <v>92.033333333333331</v>
      </c>
      <c r="U140" s="3">
        <f t="shared" si="43"/>
        <v>92.033333333333331</v>
      </c>
      <c r="X140">
        <f t="shared" si="52"/>
        <v>0</v>
      </c>
      <c r="Y140" s="3">
        <f t="shared" si="53"/>
        <v>10000</v>
      </c>
      <c r="Z140" s="3" t="e">
        <f t="shared" si="39"/>
        <v>#DIV/0!</v>
      </c>
      <c r="AA140" s="3"/>
      <c r="AB140">
        <v>30</v>
      </c>
    </row>
    <row r="141" spans="4:28" x14ac:dyDescent="0.25">
      <c r="D141">
        <f t="shared" si="44"/>
        <v>0</v>
      </c>
      <c r="E141" s="3">
        <f t="shared" si="45"/>
        <v>10000</v>
      </c>
      <c r="F141" s="3" t="str">
        <f t="shared" si="40"/>
        <v/>
      </c>
      <c r="I141">
        <f t="shared" si="46"/>
        <v>0</v>
      </c>
      <c r="J141" s="3">
        <f t="shared" si="47"/>
        <v>10000</v>
      </c>
      <c r="K141" s="3" t="e">
        <f t="shared" si="41"/>
        <v>#DIV/0!</v>
      </c>
      <c r="L141">
        <v>30</v>
      </c>
      <c r="M141">
        <v>2715</v>
      </c>
      <c r="N141">
        <f t="shared" si="48"/>
        <v>1</v>
      </c>
      <c r="O141" s="3">
        <f t="shared" si="49"/>
        <v>90.5</v>
      </c>
      <c r="P141" s="3">
        <f t="shared" si="42"/>
        <v>90.5</v>
      </c>
      <c r="Q141">
        <v>30</v>
      </c>
      <c r="R141">
        <v>2735</v>
      </c>
      <c r="S141">
        <f t="shared" si="50"/>
        <v>1</v>
      </c>
      <c r="T141" s="3">
        <f t="shared" si="51"/>
        <v>91.166666666666671</v>
      </c>
      <c r="U141" s="3">
        <f t="shared" si="43"/>
        <v>91.166666666666671</v>
      </c>
      <c r="X141">
        <f t="shared" si="52"/>
        <v>0</v>
      </c>
      <c r="Y141" s="3">
        <f t="shared" si="53"/>
        <v>10000</v>
      </c>
      <c r="Z141" s="3" t="e">
        <f t="shared" si="39"/>
        <v>#DIV/0!</v>
      </c>
      <c r="AA141" s="3"/>
      <c r="AB141">
        <v>30</v>
      </c>
    </row>
    <row r="142" spans="4:28" x14ac:dyDescent="0.25">
      <c r="D142">
        <f t="shared" si="44"/>
        <v>0</v>
      </c>
      <c r="E142" s="3">
        <f t="shared" si="45"/>
        <v>10000</v>
      </c>
      <c r="F142" s="3" t="str">
        <f t="shared" si="40"/>
        <v/>
      </c>
      <c r="I142">
        <f t="shared" si="46"/>
        <v>0</v>
      </c>
      <c r="J142" s="3">
        <f t="shared" si="47"/>
        <v>10000</v>
      </c>
      <c r="K142" s="3" t="e">
        <f t="shared" si="41"/>
        <v>#DIV/0!</v>
      </c>
      <c r="L142">
        <v>22</v>
      </c>
      <c r="M142">
        <v>2874</v>
      </c>
      <c r="N142">
        <f t="shared" si="48"/>
        <v>0.73333333333333328</v>
      </c>
      <c r="O142" s="3">
        <f t="shared" si="49"/>
        <v>130.63636363636363</v>
      </c>
      <c r="P142" s="3" t="str">
        <f t="shared" si="42"/>
        <v/>
      </c>
      <c r="Q142">
        <v>30</v>
      </c>
      <c r="R142">
        <v>3174</v>
      </c>
      <c r="S142">
        <f t="shared" si="50"/>
        <v>1</v>
      </c>
      <c r="T142" s="3">
        <f t="shared" si="51"/>
        <v>105.8</v>
      </c>
      <c r="U142" s="3">
        <f t="shared" si="43"/>
        <v>105.8</v>
      </c>
      <c r="X142">
        <f t="shared" si="52"/>
        <v>0</v>
      </c>
      <c r="Y142" s="3">
        <f t="shared" si="53"/>
        <v>10000</v>
      </c>
      <c r="Z142" s="3" t="e">
        <f t="shared" si="39"/>
        <v>#DIV/0!</v>
      </c>
      <c r="AA142" s="3"/>
      <c r="AB142">
        <v>30</v>
      </c>
    </row>
    <row r="143" spans="4:28" x14ac:dyDescent="0.25">
      <c r="D143">
        <f t="shared" si="44"/>
        <v>0</v>
      </c>
      <c r="E143" s="3">
        <f t="shared" si="45"/>
        <v>10000</v>
      </c>
      <c r="F143" s="3" t="str">
        <f t="shared" si="40"/>
        <v/>
      </c>
      <c r="I143">
        <f t="shared" si="46"/>
        <v>0</v>
      </c>
      <c r="J143" s="3">
        <f t="shared" si="47"/>
        <v>10000</v>
      </c>
      <c r="K143" s="3" t="e">
        <f t="shared" si="41"/>
        <v>#DIV/0!</v>
      </c>
      <c r="L143">
        <v>30</v>
      </c>
      <c r="M143">
        <v>3236</v>
      </c>
      <c r="N143">
        <f t="shared" si="48"/>
        <v>1</v>
      </c>
      <c r="O143" s="3">
        <f t="shared" si="49"/>
        <v>107.86666666666666</v>
      </c>
      <c r="P143" s="3">
        <f t="shared" si="42"/>
        <v>107.86666666666666</v>
      </c>
      <c r="Q143">
        <v>30</v>
      </c>
      <c r="R143">
        <v>3447</v>
      </c>
      <c r="S143">
        <f t="shared" si="50"/>
        <v>1</v>
      </c>
      <c r="T143" s="3">
        <f t="shared" si="51"/>
        <v>114.9</v>
      </c>
      <c r="U143" s="3">
        <f t="shared" si="43"/>
        <v>114.9</v>
      </c>
      <c r="X143">
        <f t="shared" si="52"/>
        <v>0</v>
      </c>
      <c r="Y143" s="3">
        <f t="shared" si="53"/>
        <v>10000</v>
      </c>
      <c r="Z143" s="3" t="e">
        <f t="shared" si="39"/>
        <v>#DIV/0!</v>
      </c>
      <c r="AA143" s="3"/>
      <c r="AB143">
        <v>30</v>
      </c>
    </row>
    <row r="144" spans="4:28" x14ac:dyDescent="0.25">
      <c r="D144">
        <f t="shared" si="44"/>
        <v>0</v>
      </c>
      <c r="E144" s="3">
        <f t="shared" si="45"/>
        <v>10000</v>
      </c>
      <c r="F144" s="3" t="str">
        <f t="shared" si="40"/>
        <v/>
      </c>
      <c r="I144">
        <f t="shared" si="46"/>
        <v>0</v>
      </c>
      <c r="J144" s="3">
        <f t="shared" si="47"/>
        <v>10000</v>
      </c>
      <c r="K144" s="3" t="e">
        <f t="shared" si="41"/>
        <v>#DIV/0!</v>
      </c>
      <c r="L144">
        <v>30</v>
      </c>
      <c r="M144">
        <v>3377</v>
      </c>
      <c r="N144">
        <f t="shared" si="48"/>
        <v>1</v>
      </c>
      <c r="O144" s="3">
        <f t="shared" si="49"/>
        <v>112.56666666666666</v>
      </c>
      <c r="P144" s="3">
        <f t="shared" si="42"/>
        <v>112.56666666666666</v>
      </c>
      <c r="Q144">
        <v>30</v>
      </c>
      <c r="R144">
        <v>3338</v>
      </c>
      <c r="S144">
        <f t="shared" si="50"/>
        <v>1</v>
      </c>
      <c r="T144" s="3">
        <f t="shared" si="51"/>
        <v>111.26666666666667</v>
      </c>
      <c r="U144" s="3">
        <f t="shared" si="43"/>
        <v>111.26666666666667</v>
      </c>
      <c r="X144">
        <f t="shared" si="52"/>
        <v>0</v>
      </c>
      <c r="Y144" s="3">
        <f t="shared" si="53"/>
        <v>10000</v>
      </c>
      <c r="Z144" s="3" t="e">
        <f t="shared" si="39"/>
        <v>#DIV/0!</v>
      </c>
      <c r="AA144" s="3"/>
      <c r="AB144">
        <v>30</v>
      </c>
    </row>
    <row r="145" spans="4:28" x14ac:dyDescent="0.25">
      <c r="D145">
        <f t="shared" si="44"/>
        <v>0</v>
      </c>
      <c r="E145" s="3">
        <f t="shared" si="45"/>
        <v>10000</v>
      </c>
      <c r="F145" s="3" t="str">
        <f t="shared" si="40"/>
        <v/>
      </c>
      <c r="I145">
        <f t="shared" si="46"/>
        <v>0</v>
      </c>
      <c r="J145" s="3">
        <f t="shared" si="47"/>
        <v>10000</v>
      </c>
      <c r="K145" s="3" t="e">
        <f t="shared" si="41"/>
        <v>#DIV/0!</v>
      </c>
      <c r="L145">
        <v>30</v>
      </c>
      <c r="M145">
        <v>3464</v>
      </c>
      <c r="N145">
        <f t="shared" si="48"/>
        <v>1</v>
      </c>
      <c r="O145" s="3">
        <f t="shared" si="49"/>
        <v>115.46666666666667</v>
      </c>
      <c r="P145" s="3">
        <f t="shared" si="42"/>
        <v>115.46666666666667</v>
      </c>
      <c r="Q145">
        <v>30</v>
      </c>
      <c r="R145">
        <v>3342</v>
      </c>
      <c r="S145">
        <f t="shared" si="50"/>
        <v>1</v>
      </c>
      <c r="T145" s="3">
        <f t="shared" si="51"/>
        <v>111.4</v>
      </c>
      <c r="U145" s="3">
        <f t="shared" si="43"/>
        <v>111.4</v>
      </c>
      <c r="X145">
        <f t="shared" si="52"/>
        <v>0</v>
      </c>
      <c r="Y145" s="3">
        <f t="shared" si="53"/>
        <v>10000</v>
      </c>
      <c r="Z145" s="3" t="e">
        <f t="shared" si="39"/>
        <v>#DIV/0!</v>
      </c>
      <c r="AA145" s="3"/>
      <c r="AB145">
        <v>30</v>
      </c>
    </row>
    <row r="146" spans="4:28" x14ac:dyDescent="0.25">
      <c r="D146">
        <f t="shared" si="44"/>
        <v>0</v>
      </c>
      <c r="E146" s="3">
        <f t="shared" si="45"/>
        <v>10000</v>
      </c>
      <c r="F146" s="3" t="str">
        <f t="shared" si="40"/>
        <v/>
      </c>
      <c r="I146">
        <f t="shared" si="46"/>
        <v>0</v>
      </c>
      <c r="J146" s="3">
        <f t="shared" si="47"/>
        <v>10000</v>
      </c>
      <c r="K146" s="3" t="e">
        <f t="shared" si="41"/>
        <v>#DIV/0!</v>
      </c>
      <c r="L146">
        <v>30</v>
      </c>
      <c r="M146">
        <v>3427</v>
      </c>
      <c r="N146">
        <f t="shared" si="48"/>
        <v>1</v>
      </c>
      <c r="O146" s="3">
        <f t="shared" si="49"/>
        <v>114.23333333333333</v>
      </c>
      <c r="P146" s="3">
        <f t="shared" si="42"/>
        <v>114.23333333333333</v>
      </c>
      <c r="Q146">
        <v>30</v>
      </c>
      <c r="R146">
        <v>3285</v>
      </c>
      <c r="S146">
        <f t="shared" si="50"/>
        <v>1</v>
      </c>
      <c r="T146" s="3">
        <f t="shared" si="51"/>
        <v>109.5</v>
      </c>
      <c r="U146" s="3">
        <f t="shared" si="43"/>
        <v>109.5</v>
      </c>
      <c r="X146">
        <f t="shared" si="52"/>
        <v>0</v>
      </c>
      <c r="Y146" s="3">
        <f t="shared" si="53"/>
        <v>10000</v>
      </c>
      <c r="Z146" s="3" t="e">
        <f t="shared" si="39"/>
        <v>#DIV/0!</v>
      </c>
      <c r="AA146" s="3"/>
      <c r="AB146">
        <v>30</v>
      </c>
    </row>
    <row r="147" spans="4:28" x14ac:dyDescent="0.25">
      <c r="D147">
        <f t="shared" si="44"/>
        <v>0</v>
      </c>
      <c r="E147" s="3">
        <f t="shared" si="45"/>
        <v>10000</v>
      </c>
      <c r="F147" s="3" t="str">
        <f t="shared" si="40"/>
        <v/>
      </c>
      <c r="I147">
        <f t="shared" si="46"/>
        <v>0</v>
      </c>
      <c r="J147" s="3">
        <f t="shared" si="47"/>
        <v>10000</v>
      </c>
      <c r="K147" s="3" t="e">
        <f t="shared" si="41"/>
        <v>#DIV/0!</v>
      </c>
      <c r="L147">
        <v>30</v>
      </c>
      <c r="M147">
        <v>3265</v>
      </c>
      <c r="N147">
        <f t="shared" si="48"/>
        <v>1</v>
      </c>
      <c r="O147" s="3">
        <f t="shared" si="49"/>
        <v>108.83333333333333</v>
      </c>
      <c r="P147" s="3">
        <f t="shared" si="42"/>
        <v>108.83333333333333</v>
      </c>
      <c r="Q147">
        <v>30</v>
      </c>
      <c r="R147">
        <v>3185</v>
      </c>
      <c r="S147">
        <f t="shared" si="50"/>
        <v>1</v>
      </c>
      <c r="T147" s="3">
        <f t="shared" si="51"/>
        <v>106.16666666666667</v>
      </c>
      <c r="U147" s="3">
        <f t="shared" si="43"/>
        <v>106.16666666666667</v>
      </c>
      <c r="X147">
        <f t="shared" si="52"/>
        <v>0</v>
      </c>
      <c r="Y147" s="3">
        <f t="shared" si="53"/>
        <v>10000</v>
      </c>
      <c r="Z147" s="3" t="e">
        <f t="shared" si="39"/>
        <v>#DIV/0!</v>
      </c>
      <c r="AA147" s="3"/>
      <c r="AB147">
        <v>30</v>
      </c>
    </row>
    <row r="148" spans="4:28" x14ac:dyDescent="0.25">
      <c r="D148">
        <f t="shared" si="44"/>
        <v>0</v>
      </c>
      <c r="E148" s="3">
        <f t="shared" si="45"/>
        <v>10000</v>
      </c>
      <c r="F148" s="3" t="str">
        <f t="shared" si="40"/>
        <v/>
      </c>
      <c r="I148">
        <f t="shared" si="46"/>
        <v>0</v>
      </c>
      <c r="J148" s="3">
        <f t="shared" si="47"/>
        <v>10000</v>
      </c>
      <c r="K148" s="3" t="e">
        <f t="shared" si="41"/>
        <v>#DIV/0!</v>
      </c>
      <c r="L148">
        <v>30</v>
      </c>
      <c r="M148">
        <v>3243</v>
      </c>
      <c r="N148">
        <f t="shared" si="48"/>
        <v>1</v>
      </c>
      <c r="O148" s="3">
        <f t="shared" si="49"/>
        <v>108.1</v>
      </c>
      <c r="P148" s="3">
        <f t="shared" si="42"/>
        <v>108.1</v>
      </c>
      <c r="Q148">
        <v>30</v>
      </c>
      <c r="R148">
        <v>3019</v>
      </c>
      <c r="S148">
        <f t="shared" si="50"/>
        <v>1</v>
      </c>
      <c r="T148" s="3">
        <f t="shared" si="51"/>
        <v>100.63333333333334</v>
      </c>
      <c r="U148" s="3">
        <f t="shared" si="43"/>
        <v>100.63333333333334</v>
      </c>
      <c r="X148">
        <f t="shared" si="52"/>
        <v>0</v>
      </c>
      <c r="Y148" s="3">
        <f t="shared" si="53"/>
        <v>10000</v>
      </c>
      <c r="Z148" s="3" t="e">
        <f t="shared" si="39"/>
        <v>#DIV/0!</v>
      </c>
      <c r="AA148" s="3"/>
      <c r="AB148">
        <v>30</v>
      </c>
    </row>
    <row r="149" spans="4:28" x14ac:dyDescent="0.25">
      <c r="D149">
        <f t="shared" si="44"/>
        <v>0</v>
      </c>
      <c r="E149" s="3">
        <f t="shared" si="45"/>
        <v>10000</v>
      </c>
      <c r="F149" s="3" t="str">
        <f t="shared" si="40"/>
        <v/>
      </c>
      <c r="I149">
        <f t="shared" si="46"/>
        <v>0</v>
      </c>
      <c r="J149" s="3">
        <f t="shared" si="47"/>
        <v>10000</v>
      </c>
      <c r="K149" s="3" t="e">
        <f t="shared" si="41"/>
        <v>#DIV/0!</v>
      </c>
      <c r="L149">
        <v>30</v>
      </c>
      <c r="M149">
        <v>3303</v>
      </c>
      <c r="N149">
        <f t="shared" si="48"/>
        <v>1</v>
      </c>
      <c r="O149" s="3">
        <f t="shared" si="49"/>
        <v>110.1</v>
      </c>
      <c r="P149" s="3">
        <f t="shared" si="42"/>
        <v>110.1</v>
      </c>
      <c r="Q149">
        <v>30</v>
      </c>
      <c r="R149">
        <v>3482</v>
      </c>
      <c r="S149">
        <f t="shared" si="50"/>
        <v>1</v>
      </c>
      <c r="T149" s="3">
        <f t="shared" si="51"/>
        <v>116.06666666666666</v>
      </c>
      <c r="U149" s="3">
        <f t="shared" si="43"/>
        <v>116.06666666666666</v>
      </c>
      <c r="X149">
        <f t="shared" si="52"/>
        <v>0</v>
      </c>
      <c r="Y149" s="3">
        <f t="shared" si="53"/>
        <v>10000</v>
      </c>
      <c r="Z149" s="3" t="e">
        <f t="shared" si="39"/>
        <v>#DIV/0!</v>
      </c>
      <c r="AA149" s="3"/>
      <c r="AB149">
        <v>30</v>
      </c>
    </row>
    <row r="150" spans="4:28" x14ac:dyDescent="0.25">
      <c r="D150">
        <f t="shared" si="44"/>
        <v>0</v>
      </c>
      <c r="E150" s="3">
        <f t="shared" si="45"/>
        <v>10000</v>
      </c>
      <c r="F150" s="3" t="str">
        <f t="shared" si="40"/>
        <v/>
      </c>
      <c r="I150">
        <f t="shared" si="46"/>
        <v>0</v>
      </c>
      <c r="J150" s="3">
        <f t="shared" si="47"/>
        <v>10000</v>
      </c>
      <c r="K150" s="3" t="e">
        <f t="shared" si="41"/>
        <v>#DIV/0!</v>
      </c>
      <c r="L150">
        <v>30</v>
      </c>
      <c r="M150">
        <v>3327</v>
      </c>
      <c r="N150">
        <f t="shared" si="48"/>
        <v>1</v>
      </c>
      <c r="O150" s="3">
        <f t="shared" si="49"/>
        <v>110.9</v>
      </c>
      <c r="P150" s="3">
        <f t="shared" si="42"/>
        <v>110.9</v>
      </c>
      <c r="Q150">
        <v>30</v>
      </c>
      <c r="R150">
        <v>3177</v>
      </c>
      <c r="S150">
        <f t="shared" si="50"/>
        <v>1</v>
      </c>
      <c r="T150" s="3">
        <f t="shared" si="51"/>
        <v>105.9</v>
      </c>
      <c r="U150" s="3">
        <f t="shared" si="43"/>
        <v>105.9</v>
      </c>
      <c r="X150">
        <f t="shared" si="52"/>
        <v>0</v>
      </c>
      <c r="Y150" s="3">
        <f t="shared" si="53"/>
        <v>10000</v>
      </c>
      <c r="Z150" s="3" t="e">
        <f t="shared" si="39"/>
        <v>#DIV/0!</v>
      </c>
      <c r="AA150" s="3"/>
      <c r="AB150">
        <v>30</v>
      </c>
    </row>
    <row r="151" spans="4:28" x14ac:dyDescent="0.25">
      <c r="D151">
        <f t="shared" si="44"/>
        <v>0</v>
      </c>
      <c r="E151" s="3">
        <f t="shared" si="45"/>
        <v>10000</v>
      </c>
      <c r="F151" s="3" t="str">
        <f t="shared" si="40"/>
        <v/>
      </c>
      <c r="I151">
        <f t="shared" si="46"/>
        <v>0</v>
      </c>
      <c r="J151" s="3">
        <f t="shared" si="47"/>
        <v>10000</v>
      </c>
      <c r="K151" s="3" t="e">
        <f t="shared" si="41"/>
        <v>#DIV/0!</v>
      </c>
      <c r="L151">
        <v>30</v>
      </c>
      <c r="M151">
        <v>3287</v>
      </c>
      <c r="N151">
        <f t="shared" si="48"/>
        <v>1</v>
      </c>
      <c r="O151" s="3">
        <f t="shared" si="49"/>
        <v>109.56666666666666</v>
      </c>
      <c r="P151" s="3">
        <f t="shared" si="42"/>
        <v>109.56666666666666</v>
      </c>
      <c r="Q151">
        <v>30</v>
      </c>
      <c r="R151">
        <v>3376</v>
      </c>
      <c r="S151">
        <f t="shared" si="50"/>
        <v>1</v>
      </c>
      <c r="T151" s="3">
        <f t="shared" si="51"/>
        <v>112.53333333333333</v>
      </c>
      <c r="U151" s="3">
        <f t="shared" si="43"/>
        <v>112.53333333333333</v>
      </c>
      <c r="X151">
        <f t="shared" si="52"/>
        <v>0</v>
      </c>
      <c r="Y151" s="3">
        <f t="shared" si="53"/>
        <v>10000</v>
      </c>
      <c r="Z151" s="3" t="e">
        <f t="shared" si="39"/>
        <v>#DIV/0!</v>
      </c>
      <c r="AA151" s="3"/>
      <c r="AB151">
        <v>30</v>
      </c>
    </row>
    <row r="152" spans="4:28" x14ac:dyDescent="0.25">
      <c r="D152">
        <f t="shared" si="44"/>
        <v>0</v>
      </c>
      <c r="E152" s="3">
        <f t="shared" si="45"/>
        <v>10000</v>
      </c>
      <c r="F152" s="3" t="str">
        <f t="shared" si="40"/>
        <v/>
      </c>
      <c r="I152">
        <f t="shared" si="46"/>
        <v>0</v>
      </c>
      <c r="J152" s="3">
        <f t="shared" si="47"/>
        <v>10000</v>
      </c>
      <c r="K152" s="3" t="e">
        <f t="shared" si="41"/>
        <v>#DIV/0!</v>
      </c>
      <c r="L152">
        <v>30</v>
      </c>
      <c r="M152">
        <v>3483</v>
      </c>
      <c r="N152">
        <f t="shared" si="48"/>
        <v>1</v>
      </c>
      <c r="O152" s="3">
        <f t="shared" si="49"/>
        <v>116.1</v>
      </c>
      <c r="P152" s="3">
        <f t="shared" si="42"/>
        <v>116.1</v>
      </c>
      <c r="Q152">
        <v>30</v>
      </c>
      <c r="R152">
        <v>3374</v>
      </c>
      <c r="S152">
        <f t="shared" si="50"/>
        <v>1</v>
      </c>
      <c r="T152" s="3">
        <f t="shared" si="51"/>
        <v>112.46666666666667</v>
      </c>
      <c r="U152" s="3">
        <f t="shared" si="43"/>
        <v>112.46666666666667</v>
      </c>
      <c r="X152">
        <f t="shared" si="52"/>
        <v>0</v>
      </c>
      <c r="Y152" s="3">
        <f t="shared" si="53"/>
        <v>10000</v>
      </c>
      <c r="Z152" s="3" t="e">
        <f t="shared" si="39"/>
        <v>#DIV/0!</v>
      </c>
      <c r="AA152" s="3"/>
      <c r="AB152">
        <v>30</v>
      </c>
    </row>
    <row r="153" spans="4:28" x14ac:dyDescent="0.25">
      <c r="D153">
        <f t="shared" si="44"/>
        <v>0</v>
      </c>
      <c r="E153" s="3">
        <f t="shared" si="45"/>
        <v>10000</v>
      </c>
      <c r="F153" s="3" t="str">
        <f t="shared" si="40"/>
        <v/>
      </c>
      <c r="I153">
        <f t="shared" si="46"/>
        <v>0</v>
      </c>
      <c r="J153" s="3">
        <f t="shared" si="47"/>
        <v>10000</v>
      </c>
      <c r="K153" s="3" t="e">
        <f t="shared" si="41"/>
        <v>#DIV/0!</v>
      </c>
      <c r="L153">
        <v>30</v>
      </c>
      <c r="M153">
        <v>3370</v>
      </c>
      <c r="N153">
        <f t="shared" si="48"/>
        <v>1</v>
      </c>
      <c r="O153" s="3">
        <f t="shared" si="49"/>
        <v>112.33333333333333</v>
      </c>
      <c r="P153" s="3">
        <f t="shared" si="42"/>
        <v>112.33333333333333</v>
      </c>
      <c r="Q153">
        <v>30</v>
      </c>
      <c r="R153">
        <v>3237</v>
      </c>
      <c r="S153">
        <f t="shared" si="50"/>
        <v>1</v>
      </c>
      <c r="T153" s="3">
        <f t="shared" si="51"/>
        <v>107.9</v>
      </c>
      <c r="U153" s="3">
        <f t="shared" si="43"/>
        <v>107.9</v>
      </c>
      <c r="X153">
        <f t="shared" si="52"/>
        <v>0</v>
      </c>
      <c r="Y153" s="3">
        <f t="shared" si="53"/>
        <v>10000</v>
      </c>
      <c r="Z153" s="3" t="e">
        <f>IF(V153=AJ153,W153/V153,"")</f>
        <v>#DIV/0!</v>
      </c>
      <c r="AA153" s="3"/>
      <c r="AB153">
        <v>30</v>
      </c>
    </row>
    <row r="154" spans="4:28" x14ac:dyDescent="0.25">
      <c r="D154">
        <f t="shared" si="44"/>
        <v>0</v>
      </c>
      <c r="E154" s="3">
        <f t="shared" si="45"/>
        <v>10000</v>
      </c>
      <c r="F154" s="3" t="str">
        <f t="shared" si="40"/>
        <v/>
      </c>
      <c r="I154">
        <f t="shared" si="46"/>
        <v>0</v>
      </c>
      <c r="J154" s="3">
        <f t="shared" si="47"/>
        <v>10000</v>
      </c>
      <c r="K154" s="3" t="e">
        <f t="shared" si="41"/>
        <v>#DIV/0!</v>
      </c>
      <c r="L154">
        <v>30</v>
      </c>
      <c r="M154">
        <v>3489</v>
      </c>
      <c r="N154">
        <f t="shared" si="48"/>
        <v>1</v>
      </c>
      <c r="O154" s="3">
        <f t="shared" si="49"/>
        <v>116.3</v>
      </c>
      <c r="P154" s="3">
        <f t="shared" si="42"/>
        <v>116.3</v>
      </c>
      <c r="Q154">
        <v>30</v>
      </c>
      <c r="R154">
        <v>3315</v>
      </c>
      <c r="S154">
        <f t="shared" si="50"/>
        <v>1</v>
      </c>
      <c r="T154" s="3">
        <f t="shared" si="51"/>
        <v>110.5</v>
      </c>
      <c r="U154" s="3">
        <f t="shared" si="43"/>
        <v>110.5</v>
      </c>
      <c r="X154">
        <f t="shared" si="52"/>
        <v>0</v>
      </c>
      <c r="Y154" s="3">
        <f t="shared" si="53"/>
        <v>10000</v>
      </c>
      <c r="Z154" s="3" t="e">
        <f t="shared" si="39"/>
        <v>#DIV/0!</v>
      </c>
      <c r="AA154" s="3"/>
      <c r="AB154">
        <v>30</v>
      </c>
    </row>
    <row r="155" spans="4:28" x14ac:dyDescent="0.25">
      <c r="D155">
        <f t="shared" si="44"/>
        <v>0</v>
      </c>
      <c r="E155" s="3">
        <f t="shared" si="45"/>
        <v>10000</v>
      </c>
      <c r="F155" s="3" t="str">
        <f t="shared" si="40"/>
        <v/>
      </c>
      <c r="I155">
        <f t="shared" si="46"/>
        <v>0</v>
      </c>
      <c r="J155" s="3">
        <f t="shared" si="47"/>
        <v>10000</v>
      </c>
      <c r="K155" s="3" t="e">
        <f t="shared" si="41"/>
        <v>#DIV/0!</v>
      </c>
      <c r="L155">
        <v>30</v>
      </c>
      <c r="M155">
        <v>3475</v>
      </c>
      <c r="N155">
        <f t="shared" si="48"/>
        <v>1</v>
      </c>
      <c r="O155" s="3">
        <f t="shared" si="49"/>
        <v>115.83333333333333</v>
      </c>
      <c r="P155" s="3">
        <f t="shared" si="42"/>
        <v>115.83333333333333</v>
      </c>
      <c r="Q155">
        <v>30</v>
      </c>
      <c r="R155">
        <v>3293</v>
      </c>
      <c r="S155">
        <f t="shared" si="50"/>
        <v>1</v>
      </c>
      <c r="T155" s="3">
        <f t="shared" si="51"/>
        <v>109.76666666666667</v>
      </c>
      <c r="U155" s="3">
        <f t="shared" si="43"/>
        <v>109.76666666666667</v>
      </c>
      <c r="X155">
        <f t="shared" si="52"/>
        <v>0</v>
      </c>
      <c r="Y155" s="3">
        <f t="shared" si="53"/>
        <v>10000</v>
      </c>
      <c r="Z155" s="3" t="e">
        <f t="shared" si="39"/>
        <v>#DIV/0!</v>
      </c>
      <c r="AA155" s="3"/>
      <c r="AB155">
        <v>30</v>
      </c>
    </row>
    <row r="156" spans="4:28" x14ac:dyDescent="0.25">
      <c r="D156">
        <f t="shared" si="44"/>
        <v>0</v>
      </c>
      <c r="E156" s="3">
        <f t="shared" si="45"/>
        <v>10000</v>
      </c>
      <c r="F156" s="3" t="str">
        <f t="shared" si="40"/>
        <v/>
      </c>
      <c r="I156">
        <f t="shared" si="46"/>
        <v>0</v>
      </c>
      <c r="J156" s="3">
        <f t="shared" si="47"/>
        <v>10000</v>
      </c>
      <c r="K156" s="3" t="e">
        <f t="shared" si="41"/>
        <v>#DIV/0!</v>
      </c>
      <c r="L156">
        <v>30</v>
      </c>
      <c r="M156">
        <v>3460</v>
      </c>
      <c r="N156">
        <f t="shared" si="48"/>
        <v>1</v>
      </c>
      <c r="O156" s="3">
        <f t="shared" si="49"/>
        <v>115.33333333333333</v>
      </c>
      <c r="P156" s="3">
        <f t="shared" si="42"/>
        <v>115.33333333333333</v>
      </c>
      <c r="Q156">
        <v>30</v>
      </c>
      <c r="R156">
        <v>3118</v>
      </c>
      <c r="S156">
        <f t="shared" si="50"/>
        <v>1</v>
      </c>
      <c r="T156" s="3">
        <f t="shared" si="51"/>
        <v>103.93333333333334</v>
      </c>
      <c r="U156" s="3">
        <f t="shared" si="43"/>
        <v>103.93333333333334</v>
      </c>
      <c r="X156">
        <f t="shared" si="52"/>
        <v>0</v>
      </c>
      <c r="Y156" s="3">
        <f t="shared" si="53"/>
        <v>10000</v>
      </c>
      <c r="Z156" s="3" t="e">
        <f t="shared" si="39"/>
        <v>#DIV/0!</v>
      </c>
      <c r="AA156" s="3"/>
      <c r="AB156">
        <v>30</v>
      </c>
    </row>
    <row r="157" spans="4:28" x14ac:dyDescent="0.25">
      <c r="D157">
        <f t="shared" si="44"/>
        <v>0</v>
      </c>
      <c r="E157" s="3">
        <f t="shared" si="45"/>
        <v>10000</v>
      </c>
      <c r="F157" s="3" t="str">
        <f t="shared" si="40"/>
        <v/>
      </c>
      <c r="I157">
        <f t="shared" si="46"/>
        <v>0</v>
      </c>
      <c r="J157" s="3">
        <f t="shared" si="47"/>
        <v>10000</v>
      </c>
      <c r="K157" s="3" t="e">
        <f t="shared" si="41"/>
        <v>#DIV/0!</v>
      </c>
      <c r="L157">
        <v>30</v>
      </c>
      <c r="M157">
        <v>3340</v>
      </c>
      <c r="N157">
        <f t="shared" si="48"/>
        <v>1</v>
      </c>
      <c r="O157" s="3">
        <f t="shared" si="49"/>
        <v>111.33333333333333</v>
      </c>
      <c r="P157" s="3">
        <f t="shared" si="42"/>
        <v>111.33333333333333</v>
      </c>
      <c r="Q157">
        <v>30</v>
      </c>
      <c r="R157">
        <v>3305</v>
      </c>
      <c r="S157">
        <f t="shared" si="50"/>
        <v>1</v>
      </c>
      <c r="T157" s="3">
        <f t="shared" si="51"/>
        <v>110.16666666666667</v>
      </c>
      <c r="U157" s="3">
        <f t="shared" si="43"/>
        <v>110.16666666666667</v>
      </c>
      <c r="X157">
        <f t="shared" si="52"/>
        <v>0</v>
      </c>
      <c r="Y157" s="3">
        <f t="shared" si="53"/>
        <v>10000</v>
      </c>
      <c r="Z157" s="3" t="e">
        <f t="shared" si="39"/>
        <v>#DIV/0!</v>
      </c>
      <c r="AA157" s="3"/>
      <c r="AB157">
        <v>30</v>
      </c>
    </row>
    <row r="158" spans="4:28" x14ac:dyDescent="0.25">
      <c r="D158">
        <f t="shared" si="44"/>
        <v>0</v>
      </c>
      <c r="E158" s="3">
        <f t="shared" si="45"/>
        <v>10000</v>
      </c>
      <c r="F158" s="3" t="str">
        <f t="shared" si="40"/>
        <v/>
      </c>
      <c r="I158">
        <f t="shared" si="46"/>
        <v>0</v>
      </c>
      <c r="J158" s="3">
        <f t="shared" si="47"/>
        <v>10000</v>
      </c>
      <c r="K158" s="3" t="e">
        <f t="shared" si="41"/>
        <v>#DIV/0!</v>
      </c>
      <c r="L158">
        <v>30</v>
      </c>
      <c r="M158">
        <v>3239</v>
      </c>
      <c r="N158">
        <f t="shared" si="48"/>
        <v>1</v>
      </c>
      <c r="O158" s="3">
        <f t="shared" si="49"/>
        <v>107.96666666666667</v>
      </c>
      <c r="P158" s="3">
        <f t="shared" si="42"/>
        <v>107.96666666666667</v>
      </c>
      <c r="Q158">
        <v>30</v>
      </c>
      <c r="R158">
        <v>3144</v>
      </c>
      <c r="S158">
        <f t="shared" si="50"/>
        <v>1</v>
      </c>
      <c r="T158" s="3">
        <f t="shared" si="51"/>
        <v>104.8</v>
      </c>
      <c r="U158" s="3">
        <f t="shared" si="43"/>
        <v>104.8</v>
      </c>
      <c r="X158">
        <f t="shared" si="52"/>
        <v>0</v>
      </c>
      <c r="Y158" s="3">
        <f t="shared" si="53"/>
        <v>10000</v>
      </c>
      <c r="Z158" s="3" t="e">
        <f t="shared" si="39"/>
        <v>#DIV/0!</v>
      </c>
      <c r="AA158" s="3"/>
      <c r="AB158">
        <v>30</v>
      </c>
    </row>
    <row r="159" spans="4:28" x14ac:dyDescent="0.25">
      <c r="D159">
        <f t="shared" si="44"/>
        <v>0</v>
      </c>
      <c r="E159" s="3">
        <f t="shared" si="45"/>
        <v>10000</v>
      </c>
      <c r="F159" s="3" t="str">
        <f t="shared" si="40"/>
        <v/>
      </c>
      <c r="I159">
        <f t="shared" si="46"/>
        <v>0</v>
      </c>
      <c r="J159" s="3">
        <f t="shared" si="47"/>
        <v>10000</v>
      </c>
      <c r="K159" s="3" t="e">
        <f t="shared" si="41"/>
        <v>#DIV/0!</v>
      </c>
      <c r="L159">
        <v>30</v>
      </c>
      <c r="M159">
        <v>3521</v>
      </c>
      <c r="N159">
        <f t="shared" si="48"/>
        <v>1</v>
      </c>
      <c r="O159" s="3">
        <f t="shared" si="49"/>
        <v>117.36666666666666</v>
      </c>
      <c r="P159" s="3">
        <f t="shared" si="42"/>
        <v>117.36666666666666</v>
      </c>
      <c r="Q159">
        <v>30</v>
      </c>
      <c r="R159">
        <v>3225</v>
      </c>
      <c r="S159">
        <f t="shared" si="50"/>
        <v>1</v>
      </c>
      <c r="T159" s="3">
        <f t="shared" si="51"/>
        <v>107.5</v>
      </c>
      <c r="U159" s="3">
        <f t="shared" si="43"/>
        <v>107.5</v>
      </c>
      <c r="X159">
        <f t="shared" si="52"/>
        <v>0</v>
      </c>
      <c r="Y159" s="3">
        <f t="shared" si="53"/>
        <v>10000</v>
      </c>
      <c r="Z159" s="3" t="e">
        <f t="shared" si="39"/>
        <v>#DIV/0!</v>
      </c>
      <c r="AA159" s="3"/>
      <c r="AB159">
        <v>30</v>
      </c>
    </row>
    <row r="160" spans="4:28" x14ac:dyDescent="0.25">
      <c r="D160">
        <f t="shared" si="44"/>
        <v>0</v>
      </c>
      <c r="E160" s="3">
        <f t="shared" si="45"/>
        <v>10000</v>
      </c>
      <c r="F160" s="3" t="str">
        <f t="shared" si="40"/>
        <v/>
      </c>
      <c r="I160">
        <f t="shared" si="46"/>
        <v>0</v>
      </c>
      <c r="J160" s="3">
        <f t="shared" si="47"/>
        <v>10000</v>
      </c>
      <c r="K160" s="3" t="e">
        <f t="shared" si="41"/>
        <v>#DIV/0!</v>
      </c>
      <c r="L160">
        <v>30</v>
      </c>
      <c r="M160">
        <v>3423</v>
      </c>
      <c r="N160">
        <f t="shared" si="48"/>
        <v>1</v>
      </c>
      <c r="O160" s="3">
        <f t="shared" si="49"/>
        <v>114.1</v>
      </c>
      <c r="P160" s="3">
        <f t="shared" si="42"/>
        <v>114.1</v>
      </c>
      <c r="Q160">
        <v>30</v>
      </c>
      <c r="R160">
        <v>3294</v>
      </c>
      <c r="S160">
        <f t="shared" si="50"/>
        <v>1</v>
      </c>
      <c r="T160" s="3">
        <f t="shared" si="51"/>
        <v>109.8</v>
      </c>
      <c r="U160" s="3">
        <f t="shared" si="43"/>
        <v>109.8</v>
      </c>
      <c r="X160">
        <f t="shared" si="52"/>
        <v>0</v>
      </c>
      <c r="Y160" s="3">
        <f t="shared" si="53"/>
        <v>10000</v>
      </c>
      <c r="Z160" s="3" t="e">
        <f t="shared" si="39"/>
        <v>#DIV/0!</v>
      </c>
      <c r="AA160" s="3"/>
      <c r="AB160">
        <v>30</v>
      </c>
    </row>
    <row r="161" spans="4:28" x14ac:dyDescent="0.25">
      <c r="D161">
        <f t="shared" si="44"/>
        <v>0</v>
      </c>
      <c r="E161" s="3">
        <f t="shared" si="45"/>
        <v>10000</v>
      </c>
      <c r="F161" s="3" t="str">
        <f t="shared" si="40"/>
        <v/>
      </c>
      <c r="I161">
        <f t="shared" si="46"/>
        <v>0</v>
      </c>
      <c r="J161" s="3">
        <f t="shared" si="47"/>
        <v>10000</v>
      </c>
      <c r="K161" s="3" t="e">
        <f t="shared" si="41"/>
        <v>#DIV/0!</v>
      </c>
      <c r="L161">
        <v>30</v>
      </c>
      <c r="M161">
        <v>3613</v>
      </c>
      <c r="N161">
        <f t="shared" si="48"/>
        <v>1</v>
      </c>
      <c r="O161" s="3">
        <f t="shared" si="49"/>
        <v>120.43333333333334</v>
      </c>
      <c r="P161" s="3">
        <f t="shared" si="42"/>
        <v>120.43333333333334</v>
      </c>
      <c r="Q161">
        <v>30</v>
      </c>
      <c r="R161">
        <v>3597</v>
      </c>
      <c r="S161">
        <f t="shared" si="50"/>
        <v>1</v>
      </c>
      <c r="T161" s="3">
        <f t="shared" si="51"/>
        <v>119.9</v>
      </c>
      <c r="U161" s="3">
        <f t="shared" si="43"/>
        <v>119.9</v>
      </c>
      <c r="X161">
        <f t="shared" si="52"/>
        <v>0</v>
      </c>
      <c r="Y161" s="3">
        <f t="shared" si="53"/>
        <v>10000</v>
      </c>
      <c r="Z161" s="3" t="e">
        <f t="shared" si="39"/>
        <v>#DIV/0!</v>
      </c>
      <c r="AA161" s="3"/>
      <c r="AB161">
        <v>30</v>
      </c>
    </row>
    <row r="162" spans="4:28" x14ac:dyDescent="0.25">
      <c r="D162">
        <f t="shared" si="44"/>
        <v>0</v>
      </c>
      <c r="E162" s="3">
        <f t="shared" si="45"/>
        <v>10000</v>
      </c>
      <c r="F162" s="3" t="str">
        <f t="shared" ref="F162:F193" si="54">IF(B162=R162,C162/B162,"")</f>
        <v/>
      </c>
      <c r="I162">
        <f t="shared" si="46"/>
        <v>0</v>
      </c>
      <c r="J162" s="3">
        <f t="shared" si="47"/>
        <v>10000</v>
      </c>
      <c r="K162" s="3" t="e">
        <f t="shared" ref="K162:K193" si="55">IF(G162=W162,H162/G162,"")</f>
        <v>#DIV/0!</v>
      </c>
      <c r="L162">
        <v>30</v>
      </c>
      <c r="M162">
        <v>5092</v>
      </c>
      <c r="N162">
        <f t="shared" si="48"/>
        <v>1</v>
      </c>
      <c r="O162" s="3">
        <f t="shared" si="49"/>
        <v>169.73333333333332</v>
      </c>
      <c r="P162" s="3">
        <f t="shared" ref="P162:P193" si="56">IF(L162=AB162,M162/L162,"")</f>
        <v>169.73333333333332</v>
      </c>
      <c r="Q162">
        <v>30</v>
      </c>
      <c r="R162">
        <v>4809</v>
      </c>
      <c r="S162">
        <f t="shared" si="50"/>
        <v>1</v>
      </c>
      <c r="T162" s="3">
        <f t="shared" si="51"/>
        <v>160.30000000000001</v>
      </c>
      <c r="U162" s="3">
        <f t="shared" ref="U162:U193" si="57">IF(Q162=AB162,R162/Q162,"")</f>
        <v>160.30000000000001</v>
      </c>
      <c r="X162">
        <f t="shared" si="52"/>
        <v>0</v>
      </c>
      <c r="Y162" s="3">
        <f t="shared" si="53"/>
        <v>10000</v>
      </c>
      <c r="Z162" s="3" t="e">
        <f t="shared" si="39"/>
        <v>#DIV/0!</v>
      </c>
      <c r="AA162" s="3"/>
      <c r="AB162">
        <v>30</v>
      </c>
    </row>
    <row r="163" spans="4:28" x14ac:dyDescent="0.25">
      <c r="D163">
        <f t="shared" si="44"/>
        <v>0</v>
      </c>
      <c r="E163" s="3">
        <f t="shared" si="45"/>
        <v>10000</v>
      </c>
      <c r="F163" s="3" t="str">
        <f t="shared" si="54"/>
        <v/>
      </c>
      <c r="I163">
        <f t="shared" si="46"/>
        <v>0</v>
      </c>
      <c r="J163" s="3">
        <f t="shared" si="47"/>
        <v>10000</v>
      </c>
      <c r="K163" s="3" t="e">
        <f t="shared" si="55"/>
        <v>#DIV/0!</v>
      </c>
      <c r="L163">
        <v>26</v>
      </c>
      <c r="M163">
        <v>4665</v>
      </c>
      <c r="N163">
        <f t="shared" si="48"/>
        <v>0.8666666666666667</v>
      </c>
      <c r="O163" s="3">
        <f t="shared" si="49"/>
        <v>179.42307692307693</v>
      </c>
      <c r="P163" s="3" t="str">
        <f t="shared" si="56"/>
        <v/>
      </c>
      <c r="Q163">
        <v>30</v>
      </c>
      <c r="R163">
        <v>4969</v>
      </c>
      <c r="S163">
        <f t="shared" si="50"/>
        <v>1</v>
      </c>
      <c r="T163" s="3">
        <f t="shared" si="51"/>
        <v>165.63333333333333</v>
      </c>
      <c r="U163" s="3">
        <f t="shared" si="57"/>
        <v>165.63333333333333</v>
      </c>
      <c r="X163">
        <f t="shared" si="52"/>
        <v>0</v>
      </c>
      <c r="Y163" s="3">
        <f t="shared" si="53"/>
        <v>10000</v>
      </c>
      <c r="Z163" s="3" t="e">
        <f t="shared" si="39"/>
        <v>#DIV/0!</v>
      </c>
      <c r="AA163" s="3"/>
      <c r="AB163">
        <v>30</v>
      </c>
    </row>
    <row r="164" spans="4:28" x14ac:dyDescent="0.25">
      <c r="D164">
        <f t="shared" si="44"/>
        <v>0</v>
      </c>
      <c r="E164" s="3">
        <f t="shared" si="45"/>
        <v>10000</v>
      </c>
      <c r="F164" s="3" t="str">
        <f t="shared" si="54"/>
        <v/>
      </c>
      <c r="I164">
        <f t="shared" si="46"/>
        <v>0</v>
      </c>
      <c r="J164" s="3">
        <f t="shared" si="47"/>
        <v>10000</v>
      </c>
      <c r="K164" s="3" t="e">
        <f t="shared" si="55"/>
        <v>#DIV/0!</v>
      </c>
      <c r="L164">
        <v>30</v>
      </c>
      <c r="M164">
        <v>5169</v>
      </c>
      <c r="N164">
        <f t="shared" si="48"/>
        <v>1</v>
      </c>
      <c r="O164" s="3">
        <f t="shared" si="49"/>
        <v>172.3</v>
      </c>
      <c r="P164" s="3">
        <f t="shared" si="56"/>
        <v>172.3</v>
      </c>
      <c r="Q164">
        <v>30</v>
      </c>
      <c r="R164">
        <v>4624</v>
      </c>
      <c r="S164">
        <f t="shared" si="50"/>
        <v>1</v>
      </c>
      <c r="T164" s="3">
        <f t="shared" si="51"/>
        <v>154.13333333333333</v>
      </c>
      <c r="U164" s="3">
        <f t="shared" si="57"/>
        <v>154.13333333333333</v>
      </c>
      <c r="X164">
        <f t="shared" si="52"/>
        <v>0</v>
      </c>
      <c r="Y164" s="3">
        <f t="shared" si="53"/>
        <v>10000</v>
      </c>
      <c r="Z164" s="3" t="e">
        <f t="shared" si="39"/>
        <v>#DIV/0!</v>
      </c>
      <c r="AA164" s="3"/>
      <c r="AB164">
        <v>30</v>
      </c>
    </row>
    <row r="165" spans="4:28" x14ac:dyDescent="0.25">
      <c r="D165">
        <f t="shared" si="44"/>
        <v>0</v>
      </c>
      <c r="E165" s="3">
        <f t="shared" si="45"/>
        <v>10000</v>
      </c>
      <c r="F165" s="3" t="str">
        <f t="shared" si="54"/>
        <v/>
      </c>
      <c r="I165">
        <f t="shared" si="46"/>
        <v>0</v>
      </c>
      <c r="J165" s="3">
        <f t="shared" si="47"/>
        <v>10000</v>
      </c>
      <c r="K165" s="3" t="e">
        <f t="shared" si="55"/>
        <v>#DIV/0!</v>
      </c>
      <c r="L165">
        <v>30</v>
      </c>
      <c r="M165">
        <v>4940</v>
      </c>
      <c r="N165">
        <f t="shared" si="48"/>
        <v>1</v>
      </c>
      <c r="O165" s="3">
        <f t="shared" si="49"/>
        <v>164.66666666666666</v>
      </c>
      <c r="P165" s="3">
        <f t="shared" si="56"/>
        <v>164.66666666666666</v>
      </c>
      <c r="Q165">
        <v>4</v>
      </c>
      <c r="R165">
        <v>1530</v>
      </c>
      <c r="S165">
        <f t="shared" si="50"/>
        <v>0.13333333333333333</v>
      </c>
      <c r="T165" s="3">
        <f t="shared" si="51"/>
        <v>382.5</v>
      </c>
      <c r="U165" s="3" t="str">
        <f t="shared" si="57"/>
        <v/>
      </c>
      <c r="X165">
        <f t="shared" si="52"/>
        <v>0</v>
      </c>
      <c r="Y165" s="3">
        <f t="shared" si="53"/>
        <v>10000</v>
      </c>
      <c r="Z165" s="3" t="e">
        <f t="shared" si="39"/>
        <v>#DIV/0!</v>
      </c>
      <c r="AA165" s="3"/>
      <c r="AB165">
        <v>30</v>
      </c>
    </row>
    <row r="166" spans="4:28" x14ac:dyDescent="0.25">
      <c r="D166">
        <f t="shared" si="44"/>
        <v>0</v>
      </c>
      <c r="E166" s="3">
        <f t="shared" si="45"/>
        <v>10000</v>
      </c>
      <c r="F166" s="3" t="str">
        <f t="shared" si="54"/>
        <v/>
      </c>
      <c r="I166">
        <f t="shared" si="46"/>
        <v>0</v>
      </c>
      <c r="J166" s="3">
        <f t="shared" si="47"/>
        <v>10000</v>
      </c>
      <c r="K166" s="3" t="e">
        <f t="shared" si="55"/>
        <v>#DIV/0!</v>
      </c>
      <c r="L166">
        <v>30</v>
      </c>
      <c r="M166">
        <v>4927</v>
      </c>
      <c r="N166">
        <f t="shared" si="48"/>
        <v>1</v>
      </c>
      <c r="O166" s="3">
        <f t="shared" si="49"/>
        <v>164.23333333333332</v>
      </c>
      <c r="P166" s="3">
        <f t="shared" si="56"/>
        <v>164.23333333333332</v>
      </c>
      <c r="Q166">
        <v>30</v>
      </c>
      <c r="R166">
        <v>4895</v>
      </c>
      <c r="S166">
        <f t="shared" si="50"/>
        <v>1</v>
      </c>
      <c r="T166" s="3">
        <f t="shared" si="51"/>
        <v>163.16666666666666</v>
      </c>
      <c r="U166" s="3">
        <f t="shared" si="57"/>
        <v>163.16666666666666</v>
      </c>
      <c r="X166">
        <f t="shared" si="52"/>
        <v>0</v>
      </c>
      <c r="Y166" s="3">
        <f t="shared" si="53"/>
        <v>10000</v>
      </c>
      <c r="Z166" s="3" t="e">
        <f t="shared" si="39"/>
        <v>#DIV/0!</v>
      </c>
      <c r="AA166" s="3"/>
      <c r="AB166">
        <v>30</v>
      </c>
    </row>
    <row r="167" spans="4:28" x14ac:dyDescent="0.25">
      <c r="D167">
        <f t="shared" si="44"/>
        <v>0</v>
      </c>
      <c r="E167" s="3">
        <f t="shared" si="45"/>
        <v>10000</v>
      </c>
      <c r="F167" s="3" t="str">
        <f t="shared" si="54"/>
        <v/>
      </c>
      <c r="I167">
        <f t="shared" si="46"/>
        <v>0</v>
      </c>
      <c r="J167" s="3">
        <f t="shared" si="47"/>
        <v>10000</v>
      </c>
      <c r="K167" s="3" t="e">
        <f t="shared" si="55"/>
        <v>#DIV/0!</v>
      </c>
      <c r="L167">
        <v>26</v>
      </c>
      <c r="M167">
        <v>4911</v>
      </c>
      <c r="N167">
        <f t="shared" si="48"/>
        <v>0.8666666666666667</v>
      </c>
      <c r="O167" s="3">
        <f t="shared" si="49"/>
        <v>188.88461538461539</v>
      </c>
      <c r="P167" s="3" t="str">
        <f t="shared" si="56"/>
        <v/>
      </c>
      <c r="Q167">
        <v>30</v>
      </c>
      <c r="R167">
        <v>4639</v>
      </c>
      <c r="S167">
        <f t="shared" si="50"/>
        <v>1</v>
      </c>
      <c r="T167" s="3">
        <f t="shared" si="51"/>
        <v>154.63333333333333</v>
      </c>
      <c r="U167" s="3">
        <f t="shared" si="57"/>
        <v>154.63333333333333</v>
      </c>
      <c r="X167">
        <f t="shared" si="52"/>
        <v>0</v>
      </c>
      <c r="Y167" s="3">
        <f t="shared" si="53"/>
        <v>10000</v>
      </c>
      <c r="Z167" s="3" t="e">
        <f t="shared" si="39"/>
        <v>#DIV/0!</v>
      </c>
      <c r="AA167" s="3"/>
      <c r="AB167">
        <v>30</v>
      </c>
    </row>
    <row r="168" spans="4:28" x14ac:dyDescent="0.25">
      <c r="D168">
        <f t="shared" si="44"/>
        <v>0</v>
      </c>
      <c r="E168" s="3">
        <f t="shared" si="45"/>
        <v>10000</v>
      </c>
      <c r="F168" s="3" t="str">
        <f t="shared" si="54"/>
        <v/>
      </c>
      <c r="I168">
        <f t="shared" si="46"/>
        <v>0</v>
      </c>
      <c r="J168" s="3">
        <f t="shared" si="47"/>
        <v>10000</v>
      </c>
      <c r="K168" s="3" t="e">
        <f t="shared" si="55"/>
        <v>#DIV/0!</v>
      </c>
      <c r="L168">
        <v>26</v>
      </c>
      <c r="M168">
        <v>4587</v>
      </c>
      <c r="N168">
        <f t="shared" si="48"/>
        <v>0.8666666666666667</v>
      </c>
      <c r="O168" s="3">
        <f t="shared" si="49"/>
        <v>176.42307692307693</v>
      </c>
      <c r="P168" s="3" t="str">
        <f t="shared" si="56"/>
        <v/>
      </c>
      <c r="Q168">
        <v>30</v>
      </c>
      <c r="R168">
        <v>4804</v>
      </c>
      <c r="S168">
        <f t="shared" si="50"/>
        <v>1</v>
      </c>
      <c r="T168" s="3">
        <f t="shared" si="51"/>
        <v>160.13333333333333</v>
      </c>
      <c r="U168" s="3">
        <f t="shared" si="57"/>
        <v>160.13333333333333</v>
      </c>
      <c r="X168">
        <f t="shared" si="52"/>
        <v>0</v>
      </c>
      <c r="Y168" s="3">
        <f t="shared" si="53"/>
        <v>10000</v>
      </c>
      <c r="Z168" s="3" t="e">
        <f t="shared" si="39"/>
        <v>#DIV/0!</v>
      </c>
      <c r="AA168" s="3"/>
      <c r="AB168">
        <v>30</v>
      </c>
    </row>
    <row r="169" spans="4:28" x14ac:dyDescent="0.25">
      <c r="D169">
        <f t="shared" si="44"/>
        <v>0</v>
      </c>
      <c r="E169" s="3">
        <f t="shared" si="45"/>
        <v>10000</v>
      </c>
      <c r="F169" s="3" t="str">
        <f t="shared" si="54"/>
        <v/>
      </c>
      <c r="I169">
        <f t="shared" si="46"/>
        <v>0</v>
      </c>
      <c r="J169" s="3">
        <f t="shared" si="47"/>
        <v>10000</v>
      </c>
      <c r="K169" s="3" t="e">
        <f t="shared" si="55"/>
        <v>#DIV/0!</v>
      </c>
      <c r="L169">
        <v>21</v>
      </c>
      <c r="M169">
        <v>3742</v>
      </c>
      <c r="N169">
        <f t="shared" si="48"/>
        <v>0.7</v>
      </c>
      <c r="O169" s="3">
        <f t="shared" si="49"/>
        <v>178.1904761904762</v>
      </c>
      <c r="P169" s="3" t="str">
        <f t="shared" si="56"/>
        <v/>
      </c>
      <c r="Q169">
        <v>30</v>
      </c>
      <c r="R169">
        <v>4785</v>
      </c>
      <c r="S169">
        <f t="shared" si="50"/>
        <v>1</v>
      </c>
      <c r="T169" s="3">
        <f t="shared" si="51"/>
        <v>159.5</v>
      </c>
      <c r="U169" s="3">
        <f t="shared" si="57"/>
        <v>159.5</v>
      </c>
      <c r="X169">
        <f t="shared" si="52"/>
        <v>0</v>
      </c>
      <c r="Y169" s="3">
        <f t="shared" si="53"/>
        <v>10000</v>
      </c>
      <c r="Z169" s="3" t="e">
        <f t="shared" si="39"/>
        <v>#DIV/0!</v>
      </c>
      <c r="AA169" s="3"/>
      <c r="AB169">
        <v>30</v>
      </c>
    </row>
    <row r="170" spans="4:28" x14ac:dyDescent="0.25">
      <c r="D170">
        <f t="shared" si="44"/>
        <v>0</v>
      </c>
      <c r="E170" s="3">
        <f t="shared" si="45"/>
        <v>10000</v>
      </c>
      <c r="F170" s="3" t="str">
        <f t="shared" si="54"/>
        <v/>
      </c>
      <c r="I170">
        <f t="shared" si="46"/>
        <v>0</v>
      </c>
      <c r="J170" s="3">
        <f t="shared" si="47"/>
        <v>10000</v>
      </c>
      <c r="K170" s="3" t="e">
        <f t="shared" si="55"/>
        <v>#DIV/0!</v>
      </c>
      <c r="L170">
        <v>30</v>
      </c>
      <c r="M170">
        <v>5025</v>
      </c>
      <c r="N170">
        <f t="shared" si="48"/>
        <v>1</v>
      </c>
      <c r="O170" s="3">
        <f t="shared" si="49"/>
        <v>167.5</v>
      </c>
      <c r="P170" s="3">
        <f t="shared" si="56"/>
        <v>167.5</v>
      </c>
      <c r="Q170">
        <v>30</v>
      </c>
      <c r="R170">
        <v>4676</v>
      </c>
      <c r="S170">
        <f t="shared" si="50"/>
        <v>1</v>
      </c>
      <c r="T170" s="3">
        <f t="shared" si="51"/>
        <v>155.86666666666667</v>
      </c>
      <c r="U170" s="3">
        <f t="shared" si="57"/>
        <v>155.86666666666667</v>
      </c>
      <c r="X170">
        <f t="shared" si="52"/>
        <v>0</v>
      </c>
      <c r="Y170" s="3">
        <f t="shared" si="53"/>
        <v>10000</v>
      </c>
      <c r="Z170" s="3" t="e">
        <f t="shared" si="39"/>
        <v>#DIV/0!</v>
      </c>
      <c r="AA170" s="3"/>
      <c r="AB170">
        <v>30</v>
      </c>
    </row>
    <row r="171" spans="4:28" x14ac:dyDescent="0.25">
      <c r="D171">
        <f t="shared" si="44"/>
        <v>0</v>
      </c>
      <c r="E171" s="3">
        <f t="shared" si="45"/>
        <v>10000</v>
      </c>
      <c r="F171" s="3" t="str">
        <f t="shared" si="54"/>
        <v/>
      </c>
      <c r="I171">
        <f t="shared" si="46"/>
        <v>0</v>
      </c>
      <c r="J171" s="3">
        <f t="shared" si="47"/>
        <v>10000</v>
      </c>
      <c r="K171" s="3" t="e">
        <f t="shared" si="55"/>
        <v>#DIV/0!</v>
      </c>
      <c r="L171">
        <v>30</v>
      </c>
      <c r="M171">
        <v>5013</v>
      </c>
      <c r="N171">
        <f t="shared" si="48"/>
        <v>1</v>
      </c>
      <c r="O171" s="3">
        <f t="shared" si="49"/>
        <v>167.1</v>
      </c>
      <c r="P171" s="3">
        <f t="shared" si="56"/>
        <v>167.1</v>
      </c>
      <c r="Q171">
        <v>30</v>
      </c>
      <c r="R171">
        <v>4872</v>
      </c>
      <c r="S171">
        <f t="shared" si="50"/>
        <v>1</v>
      </c>
      <c r="T171" s="3">
        <f t="shared" si="51"/>
        <v>162.4</v>
      </c>
      <c r="U171" s="3">
        <f t="shared" si="57"/>
        <v>162.4</v>
      </c>
      <c r="X171">
        <f t="shared" si="52"/>
        <v>0</v>
      </c>
      <c r="Y171" s="3">
        <f t="shared" si="53"/>
        <v>10000</v>
      </c>
      <c r="Z171" s="3" t="e">
        <f t="shared" si="39"/>
        <v>#DIV/0!</v>
      </c>
      <c r="AA171" s="3"/>
      <c r="AB171">
        <v>30</v>
      </c>
    </row>
    <row r="172" spans="4:28" x14ac:dyDescent="0.25">
      <c r="D172">
        <f t="shared" si="44"/>
        <v>0</v>
      </c>
      <c r="E172" s="3">
        <f t="shared" si="45"/>
        <v>10000</v>
      </c>
      <c r="F172" s="3" t="str">
        <f t="shared" si="54"/>
        <v/>
      </c>
      <c r="I172">
        <f t="shared" si="46"/>
        <v>0</v>
      </c>
      <c r="J172" s="3">
        <f t="shared" si="47"/>
        <v>10000</v>
      </c>
      <c r="K172" s="3" t="e">
        <f t="shared" si="55"/>
        <v>#DIV/0!</v>
      </c>
      <c r="L172">
        <v>10</v>
      </c>
      <c r="M172">
        <v>2074</v>
      </c>
      <c r="N172">
        <f t="shared" si="48"/>
        <v>0.33333333333333331</v>
      </c>
      <c r="O172" s="3">
        <f t="shared" si="49"/>
        <v>207.4</v>
      </c>
      <c r="P172" s="3" t="str">
        <f t="shared" si="56"/>
        <v/>
      </c>
      <c r="Q172">
        <v>30</v>
      </c>
      <c r="R172">
        <v>4773</v>
      </c>
      <c r="S172">
        <f t="shared" si="50"/>
        <v>1</v>
      </c>
      <c r="T172" s="3">
        <f t="shared" si="51"/>
        <v>159.1</v>
      </c>
      <c r="U172" s="3">
        <f t="shared" si="57"/>
        <v>159.1</v>
      </c>
      <c r="X172">
        <f t="shared" si="52"/>
        <v>0</v>
      </c>
      <c r="Y172" s="3">
        <f t="shared" si="53"/>
        <v>10000</v>
      </c>
      <c r="Z172" s="3" t="e">
        <f t="shared" si="39"/>
        <v>#DIV/0!</v>
      </c>
      <c r="AA172" s="3"/>
      <c r="AB172">
        <v>30</v>
      </c>
    </row>
    <row r="173" spans="4:28" x14ac:dyDescent="0.25">
      <c r="D173">
        <f t="shared" si="44"/>
        <v>0</v>
      </c>
      <c r="E173" s="3">
        <f t="shared" si="45"/>
        <v>10000</v>
      </c>
      <c r="F173" s="3" t="str">
        <f t="shared" si="54"/>
        <v/>
      </c>
      <c r="I173">
        <f t="shared" si="46"/>
        <v>0</v>
      </c>
      <c r="J173" s="3">
        <f t="shared" si="47"/>
        <v>10000</v>
      </c>
      <c r="K173" s="3" t="e">
        <f t="shared" si="55"/>
        <v>#DIV/0!</v>
      </c>
      <c r="L173">
        <v>26</v>
      </c>
      <c r="M173">
        <v>4659</v>
      </c>
      <c r="N173">
        <f t="shared" si="48"/>
        <v>0.8666666666666667</v>
      </c>
      <c r="O173" s="3">
        <f t="shared" si="49"/>
        <v>179.19230769230768</v>
      </c>
      <c r="P173" s="3" t="str">
        <f t="shared" si="56"/>
        <v/>
      </c>
      <c r="Q173">
        <v>30</v>
      </c>
      <c r="R173">
        <v>4829</v>
      </c>
      <c r="S173">
        <f t="shared" si="50"/>
        <v>1</v>
      </c>
      <c r="T173" s="3">
        <f t="shared" si="51"/>
        <v>160.96666666666667</v>
      </c>
      <c r="U173" s="3">
        <f t="shared" si="57"/>
        <v>160.96666666666667</v>
      </c>
      <c r="X173">
        <f t="shared" si="52"/>
        <v>0</v>
      </c>
      <c r="Y173" s="3">
        <f t="shared" si="53"/>
        <v>10000</v>
      </c>
      <c r="Z173" s="3" t="e">
        <f t="shared" si="39"/>
        <v>#DIV/0!</v>
      </c>
      <c r="AA173" s="3"/>
      <c r="AB173">
        <v>30</v>
      </c>
    </row>
    <row r="174" spans="4:28" x14ac:dyDescent="0.25">
      <c r="D174">
        <f t="shared" si="44"/>
        <v>0</v>
      </c>
      <c r="E174" s="3">
        <f t="shared" si="45"/>
        <v>10000</v>
      </c>
      <c r="F174" s="3" t="str">
        <f t="shared" si="54"/>
        <v/>
      </c>
      <c r="I174">
        <f t="shared" si="46"/>
        <v>0</v>
      </c>
      <c r="J174" s="3">
        <f t="shared" si="47"/>
        <v>10000</v>
      </c>
      <c r="K174" s="3" t="e">
        <f t="shared" si="55"/>
        <v>#DIV/0!</v>
      </c>
      <c r="L174">
        <v>30</v>
      </c>
      <c r="M174">
        <v>4657</v>
      </c>
      <c r="N174">
        <f t="shared" si="48"/>
        <v>1</v>
      </c>
      <c r="O174" s="3">
        <f t="shared" si="49"/>
        <v>155.23333333333332</v>
      </c>
      <c r="P174" s="3">
        <f t="shared" si="56"/>
        <v>155.23333333333332</v>
      </c>
      <c r="Q174">
        <v>30</v>
      </c>
      <c r="R174">
        <v>4726</v>
      </c>
      <c r="S174">
        <f t="shared" si="50"/>
        <v>1</v>
      </c>
      <c r="T174" s="3">
        <f t="shared" si="51"/>
        <v>157.53333333333333</v>
      </c>
      <c r="U174" s="3">
        <f t="shared" si="57"/>
        <v>157.53333333333333</v>
      </c>
      <c r="X174">
        <f t="shared" si="52"/>
        <v>0</v>
      </c>
      <c r="Y174" s="3">
        <f t="shared" si="53"/>
        <v>10000</v>
      </c>
      <c r="Z174" s="3" t="e">
        <f t="shared" ref="Z174:Z184" si="58">IF(V174=AJ174,W174/V174,"")</f>
        <v>#DIV/0!</v>
      </c>
      <c r="AA174" s="3"/>
      <c r="AB174">
        <v>30</v>
      </c>
    </row>
    <row r="175" spans="4:28" x14ac:dyDescent="0.25">
      <c r="D175">
        <f t="shared" si="44"/>
        <v>0</v>
      </c>
      <c r="E175" s="3">
        <f t="shared" si="45"/>
        <v>10000</v>
      </c>
      <c r="F175" s="3" t="str">
        <f t="shared" si="54"/>
        <v/>
      </c>
      <c r="I175">
        <f t="shared" si="46"/>
        <v>0</v>
      </c>
      <c r="J175" s="3">
        <f t="shared" si="47"/>
        <v>10000</v>
      </c>
      <c r="K175" s="3" t="e">
        <f t="shared" si="55"/>
        <v>#DIV/0!</v>
      </c>
      <c r="L175">
        <v>30</v>
      </c>
      <c r="M175">
        <v>4931</v>
      </c>
      <c r="N175">
        <f t="shared" si="48"/>
        <v>1</v>
      </c>
      <c r="O175" s="3">
        <f t="shared" si="49"/>
        <v>164.36666666666667</v>
      </c>
      <c r="P175" s="3">
        <f t="shared" si="56"/>
        <v>164.36666666666667</v>
      </c>
      <c r="Q175">
        <v>30</v>
      </c>
      <c r="R175">
        <v>5074</v>
      </c>
      <c r="S175">
        <f t="shared" si="50"/>
        <v>1</v>
      </c>
      <c r="T175" s="3">
        <f t="shared" si="51"/>
        <v>169.13333333333333</v>
      </c>
      <c r="U175" s="3">
        <f t="shared" si="57"/>
        <v>169.13333333333333</v>
      </c>
      <c r="X175">
        <f t="shared" si="52"/>
        <v>0</v>
      </c>
      <c r="Y175" s="3">
        <f t="shared" si="53"/>
        <v>10000</v>
      </c>
      <c r="Z175" s="3" t="e">
        <f t="shared" si="58"/>
        <v>#DIV/0!</v>
      </c>
      <c r="AA175" s="3"/>
      <c r="AB175">
        <v>30</v>
      </c>
    </row>
    <row r="176" spans="4:28" x14ac:dyDescent="0.25">
      <c r="D176">
        <f t="shared" si="44"/>
        <v>0</v>
      </c>
      <c r="E176" s="3">
        <f t="shared" si="45"/>
        <v>10000</v>
      </c>
      <c r="F176" s="3" t="str">
        <f t="shared" si="54"/>
        <v/>
      </c>
      <c r="I176">
        <f t="shared" si="46"/>
        <v>0</v>
      </c>
      <c r="J176" s="3">
        <f t="shared" si="47"/>
        <v>10000</v>
      </c>
      <c r="K176" s="3" t="e">
        <f t="shared" si="55"/>
        <v>#DIV/0!</v>
      </c>
      <c r="L176">
        <v>30</v>
      </c>
      <c r="M176">
        <v>5203</v>
      </c>
      <c r="N176">
        <f t="shared" si="48"/>
        <v>1</v>
      </c>
      <c r="O176" s="3">
        <f t="shared" si="49"/>
        <v>173.43333333333334</v>
      </c>
      <c r="P176" s="3">
        <f t="shared" si="56"/>
        <v>173.43333333333334</v>
      </c>
      <c r="Q176">
        <v>30</v>
      </c>
      <c r="R176">
        <v>5101</v>
      </c>
      <c r="S176">
        <f t="shared" si="50"/>
        <v>1</v>
      </c>
      <c r="T176" s="3">
        <f t="shared" si="51"/>
        <v>170.03333333333333</v>
      </c>
      <c r="U176" s="3">
        <f t="shared" si="57"/>
        <v>170.03333333333333</v>
      </c>
      <c r="X176">
        <f t="shared" si="52"/>
        <v>0</v>
      </c>
      <c r="Y176" s="3">
        <f t="shared" si="53"/>
        <v>10000</v>
      </c>
      <c r="Z176" s="3" t="e">
        <f t="shared" si="58"/>
        <v>#DIV/0!</v>
      </c>
      <c r="AA176" s="3"/>
      <c r="AB176">
        <v>30</v>
      </c>
    </row>
    <row r="177" spans="4:29" x14ac:dyDescent="0.25">
      <c r="D177">
        <f t="shared" si="44"/>
        <v>0</v>
      </c>
      <c r="E177" s="3">
        <f t="shared" si="45"/>
        <v>10000</v>
      </c>
      <c r="F177" s="3" t="str">
        <f t="shared" si="54"/>
        <v/>
      </c>
      <c r="I177">
        <f t="shared" si="46"/>
        <v>0</v>
      </c>
      <c r="J177" s="3">
        <f t="shared" si="47"/>
        <v>10000</v>
      </c>
      <c r="K177" s="3" t="e">
        <f t="shared" si="55"/>
        <v>#DIV/0!</v>
      </c>
      <c r="L177">
        <v>30</v>
      </c>
      <c r="M177">
        <v>4776</v>
      </c>
      <c r="N177">
        <f t="shared" si="48"/>
        <v>1</v>
      </c>
      <c r="O177" s="3">
        <f t="shared" si="49"/>
        <v>159.19999999999999</v>
      </c>
      <c r="P177" s="3">
        <f t="shared" si="56"/>
        <v>159.19999999999999</v>
      </c>
      <c r="Q177">
        <v>26</v>
      </c>
      <c r="R177">
        <v>4996</v>
      </c>
      <c r="S177">
        <f t="shared" si="50"/>
        <v>0.8666666666666667</v>
      </c>
      <c r="T177" s="3">
        <f t="shared" si="51"/>
        <v>192.15384615384616</v>
      </c>
      <c r="U177" s="3" t="str">
        <f t="shared" si="57"/>
        <v/>
      </c>
      <c r="X177">
        <f t="shared" si="52"/>
        <v>0</v>
      </c>
      <c r="Y177" s="3">
        <f t="shared" si="53"/>
        <v>10000</v>
      </c>
      <c r="Z177" s="3" t="e">
        <f t="shared" si="58"/>
        <v>#DIV/0!</v>
      </c>
      <c r="AA177" s="3"/>
      <c r="AB177">
        <v>30</v>
      </c>
    </row>
    <row r="178" spans="4:29" x14ac:dyDescent="0.25">
      <c r="D178">
        <f t="shared" si="44"/>
        <v>0</v>
      </c>
      <c r="E178" s="3">
        <f t="shared" si="45"/>
        <v>10000</v>
      </c>
      <c r="F178" s="3" t="str">
        <f t="shared" si="54"/>
        <v/>
      </c>
      <c r="I178">
        <f t="shared" si="46"/>
        <v>0</v>
      </c>
      <c r="J178" s="3">
        <f t="shared" si="47"/>
        <v>10000</v>
      </c>
      <c r="K178" s="3" t="e">
        <f t="shared" si="55"/>
        <v>#DIV/0!</v>
      </c>
      <c r="L178">
        <v>21</v>
      </c>
      <c r="M178">
        <v>3880</v>
      </c>
      <c r="N178">
        <f t="shared" si="48"/>
        <v>0.7</v>
      </c>
      <c r="O178" s="3">
        <f t="shared" si="49"/>
        <v>184.76190476190476</v>
      </c>
      <c r="P178" s="3" t="str">
        <f t="shared" si="56"/>
        <v/>
      </c>
      <c r="Q178">
        <v>30</v>
      </c>
      <c r="R178">
        <v>4864</v>
      </c>
      <c r="S178">
        <f t="shared" si="50"/>
        <v>1</v>
      </c>
      <c r="T178" s="3">
        <f t="shared" si="51"/>
        <v>162.13333333333333</v>
      </c>
      <c r="U178" s="3">
        <f t="shared" si="57"/>
        <v>162.13333333333333</v>
      </c>
      <c r="X178">
        <f t="shared" si="52"/>
        <v>0</v>
      </c>
      <c r="Y178" s="3">
        <f t="shared" si="53"/>
        <v>10000</v>
      </c>
      <c r="Z178" s="3" t="e">
        <f t="shared" si="58"/>
        <v>#DIV/0!</v>
      </c>
      <c r="AA178" s="3"/>
      <c r="AB178">
        <v>30</v>
      </c>
    </row>
    <row r="179" spans="4:29" x14ac:dyDescent="0.25">
      <c r="D179">
        <f t="shared" si="44"/>
        <v>0</v>
      </c>
      <c r="E179" s="3">
        <f t="shared" si="45"/>
        <v>10000</v>
      </c>
      <c r="F179" s="3" t="str">
        <f t="shared" si="54"/>
        <v/>
      </c>
      <c r="I179">
        <f t="shared" si="46"/>
        <v>0</v>
      </c>
      <c r="J179" s="3">
        <f t="shared" si="47"/>
        <v>10000</v>
      </c>
      <c r="K179" s="3" t="e">
        <f t="shared" si="55"/>
        <v>#DIV/0!</v>
      </c>
      <c r="L179">
        <v>30</v>
      </c>
      <c r="M179">
        <v>4697</v>
      </c>
      <c r="N179">
        <f t="shared" si="48"/>
        <v>1</v>
      </c>
      <c r="O179" s="3">
        <f t="shared" si="49"/>
        <v>156.56666666666666</v>
      </c>
      <c r="P179" s="3">
        <f t="shared" si="56"/>
        <v>156.56666666666666</v>
      </c>
      <c r="Q179">
        <v>30</v>
      </c>
      <c r="R179">
        <v>5140</v>
      </c>
      <c r="S179">
        <f t="shared" si="50"/>
        <v>1</v>
      </c>
      <c r="T179" s="3">
        <f t="shared" si="51"/>
        <v>171.33333333333334</v>
      </c>
      <c r="U179" s="3">
        <f t="shared" si="57"/>
        <v>171.33333333333334</v>
      </c>
      <c r="X179">
        <f t="shared" si="52"/>
        <v>0</v>
      </c>
      <c r="Y179" s="3">
        <f t="shared" si="53"/>
        <v>10000</v>
      </c>
      <c r="Z179" s="3" t="e">
        <f t="shared" si="58"/>
        <v>#DIV/0!</v>
      </c>
      <c r="AA179" s="3"/>
      <c r="AB179">
        <v>30</v>
      </c>
    </row>
    <row r="180" spans="4:29" x14ac:dyDescent="0.25">
      <c r="D180">
        <f t="shared" si="44"/>
        <v>0</v>
      </c>
      <c r="E180" s="3">
        <f t="shared" si="45"/>
        <v>10000</v>
      </c>
      <c r="F180" s="3" t="str">
        <f t="shared" si="54"/>
        <v/>
      </c>
      <c r="I180">
        <f t="shared" si="46"/>
        <v>0</v>
      </c>
      <c r="J180" s="3">
        <f t="shared" si="47"/>
        <v>10000</v>
      </c>
      <c r="K180" s="3" t="e">
        <f t="shared" si="55"/>
        <v>#DIV/0!</v>
      </c>
      <c r="L180">
        <v>30</v>
      </c>
      <c r="M180">
        <v>4925</v>
      </c>
      <c r="N180">
        <f t="shared" si="48"/>
        <v>1</v>
      </c>
      <c r="O180" s="3">
        <f t="shared" si="49"/>
        <v>164.16666666666666</v>
      </c>
      <c r="P180" s="3">
        <f t="shared" si="56"/>
        <v>164.16666666666666</v>
      </c>
      <c r="Q180">
        <v>30</v>
      </c>
      <c r="R180">
        <v>5112</v>
      </c>
      <c r="S180">
        <f t="shared" si="50"/>
        <v>1</v>
      </c>
      <c r="T180" s="3">
        <f t="shared" si="51"/>
        <v>170.4</v>
      </c>
      <c r="U180" s="3">
        <f t="shared" si="57"/>
        <v>170.4</v>
      </c>
      <c r="X180">
        <f t="shared" si="52"/>
        <v>0</v>
      </c>
      <c r="Y180" s="3">
        <f t="shared" si="53"/>
        <v>10000</v>
      </c>
      <c r="Z180" s="3" t="e">
        <f t="shared" si="58"/>
        <v>#DIV/0!</v>
      </c>
      <c r="AA180" s="3"/>
      <c r="AB180">
        <v>30</v>
      </c>
    </row>
    <row r="181" spans="4:29" x14ac:dyDescent="0.25">
      <c r="D181">
        <f t="shared" si="44"/>
        <v>0</v>
      </c>
      <c r="E181" s="3">
        <f t="shared" si="45"/>
        <v>10000</v>
      </c>
      <c r="F181" s="3" t="str">
        <f t="shared" si="54"/>
        <v/>
      </c>
      <c r="I181">
        <f t="shared" si="46"/>
        <v>0</v>
      </c>
      <c r="J181" s="3">
        <f t="shared" si="47"/>
        <v>10000</v>
      </c>
      <c r="K181" s="3" t="e">
        <f t="shared" si="55"/>
        <v>#DIV/0!</v>
      </c>
      <c r="L181">
        <v>30</v>
      </c>
      <c r="M181">
        <v>4881</v>
      </c>
      <c r="N181">
        <f t="shared" si="48"/>
        <v>1</v>
      </c>
      <c r="O181" s="3">
        <f t="shared" si="49"/>
        <v>162.69999999999999</v>
      </c>
      <c r="P181" s="3">
        <f t="shared" si="56"/>
        <v>162.69999999999999</v>
      </c>
      <c r="Q181">
        <v>21</v>
      </c>
      <c r="R181">
        <v>3791</v>
      </c>
      <c r="S181">
        <f t="shared" si="50"/>
        <v>0.7</v>
      </c>
      <c r="T181" s="3">
        <f t="shared" si="51"/>
        <v>180.52380952380952</v>
      </c>
      <c r="U181" s="3" t="str">
        <f t="shared" si="57"/>
        <v/>
      </c>
      <c r="X181">
        <f t="shared" si="52"/>
        <v>0</v>
      </c>
      <c r="Y181" s="3">
        <f t="shared" si="53"/>
        <v>10000</v>
      </c>
      <c r="Z181" s="3" t="e">
        <f t="shared" si="58"/>
        <v>#DIV/0!</v>
      </c>
      <c r="AA181" s="3"/>
      <c r="AB181">
        <v>30</v>
      </c>
      <c r="AC181" s="1" t="s">
        <v>89</v>
      </c>
    </row>
    <row r="182" spans="4:29" x14ac:dyDescent="0.25">
      <c r="D182">
        <f t="shared" si="44"/>
        <v>0</v>
      </c>
      <c r="E182" s="3">
        <f t="shared" si="45"/>
        <v>10000</v>
      </c>
      <c r="F182" s="3" t="str">
        <f t="shared" si="54"/>
        <v/>
      </c>
      <c r="I182">
        <f t="shared" si="46"/>
        <v>0</v>
      </c>
      <c r="J182" s="3">
        <f t="shared" si="47"/>
        <v>10000</v>
      </c>
      <c r="K182" s="3" t="e">
        <f t="shared" si="55"/>
        <v>#DIV/0!</v>
      </c>
      <c r="L182">
        <v>50</v>
      </c>
      <c r="M182">
        <v>4277</v>
      </c>
      <c r="N182">
        <f t="shared" si="48"/>
        <v>1</v>
      </c>
      <c r="O182" s="3">
        <f t="shared" si="49"/>
        <v>85.54</v>
      </c>
      <c r="P182" s="3">
        <f t="shared" si="56"/>
        <v>85.54</v>
      </c>
      <c r="Q182">
        <v>50</v>
      </c>
      <c r="R182">
        <v>4200</v>
      </c>
      <c r="S182">
        <f t="shared" si="50"/>
        <v>1</v>
      </c>
      <c r="T182" s="3">
        <f t="shared" si="51"/>
        <v>84</v>
      </c>
      <c r="U182" s="3">
        <f t="shared" si="57"/>
        <v>84</v>
      </c>
      <c r="X182">
        <f t="shared" si="52"/>
        <v>0</v>
      </c>
      <c r="Y182" s="3">
        <f t="shared" si="53"/>
        <v>10000</v>
      </c>
      <c r="Z182" s="3" t="e">
        <f t="shared" si="58"/>
        <v>#DIV/0!</v>
      </c>
      <c r="AA182" s="3"/>
      <c r="AB182">
        <v>50</v>
      </c>
    </row>
    <row r="183" spans="4:29" x14ac:dyDescent="0.25">
      <c r="D183">
        <f t="shared" si="44"/>
        <v>0</v>
      </c>
      <c r="E183" s="3">
        <f t="shared" si="45"/>
        <v>10000</v>
      </c>
      <c r="F183" s="3" t="str">
        <f t="shared" si="54"/>
        <v/>
      </c>
      <c r="I183">
        <f t="shared" si="46"/>
        <v>0</v>
      </c>
      <c r="J183" s="3">
        <f t="shared" si="47"/>
        <v>10000</v>
      </c>
      <c r="K183" s="3" t="e">
        <f t="shared" si="55"/>
        <v>#DIV/0!</v>
      </c>
      <c r="L183">
        <v>50</v>
      </c>
      <c r="M183">
        <v>4463</v>
      </c>
      <c r="N183">
        <f t="shared" si="48"/>
        <v>1</v>
      </c>
      <c r="O183" s="3">
        <f t="shared" si="49"/>
        <v>89.26</v>
      </c>
      <c r="P183" s="3">
        <f t="shared" si="56"/>
        <v>89.26</v>
      </c>
      <c r="Q183">
        <v>50</v>
      </c>
      <c r="R183">
        <v>4109</v>
      </c>
      <c r="S183">
        <f t="shared" si="50"/>
        <v>1</v>
      </c>
      <c r="T183" s="3">
        <f t="shared" si="51"/>
        <v>82.18</v>
      </c>
      <c r="U183" s="3">
        <f t="shared" si="57"/>
        <v>82.18</v>
      </c>
      <c r="X183">
        <f t="shared" si="52"/>
        <v>0</v>
      </c>
      <c r="Y183" s="3">
        <f t="shared" si="53"/>
        <v>10000</v>
      </c>
      <c r="Z183" s="3" t="e">
        <f t="shared" si="58"/>
        <v>#DIV/0!</v>
      </c>
      <c r="AA183" s="3"/>
      <c r="AB183">
        <v>50</v>
      </c>
    </row>
    <row r="184" spans="4:29" x14ac:dyDescent="0.25">
      <c r="D184">
        <f t="shared" si="44"/>
        <v>0</v>
      </c>
      <c r="E184" s="3">
        <f t="shared" si="45"/>
        <v>10000</v>
      </c>
      <c r="F184" s="3" t="str">
        <f t="shared" si="54"/>
        <v/>
      </c>
      <c r="I184">
        <f t="shared" si="46"/>
        <v>0</v>
      </c>
      <c r="J184" s="3">
        <f t="shared" si="47"/>
        <v>10000</v>
      </c>
      <c r="K184" s="3" t="e">
        <f t="shared" si="55"/>
        <v>#DIV/0!</v>
      </c>
      <c r="L184">
        <v>50</v>
      </c>
      <c r="M184">
        <v>4250</v>
      </c>
      <c r="N184">
        <f t="shared" si="48"/>
        <v>1</v>
      </c>
      <c r="O184" s="3">
        <f t="shared" si="49"/>
        <v>85</v>
      </c>
      <c r="P184" s="3">
        <f t="shared" si="56"/>
        <v>85</v>
      </c>
      <c r="Q184">
        <v>50</v>
      </c>
      <c r="R184">
        <v>4251</v>
      </c>
      <c r="S184">
        <f t="shared" si="50"/>
        <v>1</v>
      </c>
      <c r="T184" s="3">
        <f t="shared" si="51"/>
        <v>85.02</v>
      </c>
      <c r="U184" s="3">
        <f t="shared" si="57"/>
        <v>85.02</v>
      </c>
      <c r="X184">
        <f t="shared" si="52"/>
        <v>0</v>
      </c>
      <c r="Y184" s="3">
        <f t="shared" si="53"/>
        <v>10000</v>
      </c>
      <c r="Z184" s="3" t="e">
        <f t="shared" si="58"/>
        <v>#DIV/0!</v>
      </c>
      <c r="AA184" s="3"/>
      <c r="AB184">
        <v>50</v>
      </c>
    </row>
    <row r="185" spans="4:29" x14ac:dyDescent="0.25">
      <c r="D185">
        <f t="shared" si="44"/>
        <v>0</v>
      </c>
      <c r="E185" s="3">
        <f t="shared" si="45"/>
        <v>10000</v>
      </c>
      <c r="F185" s="3" t="str">
        <f t="shared" si="54"/>
        <v/>
      </c>
      <c r="I185">
        <f t="shared" si="46"/>
        <v>0</v>
      </c>
      <c r="J185" s="3">
        <f t="shared" si="47"/>
        <v>10000</v>
      </c>
      <c r="K185" s="3" t="e">
        <f t="shared" si="55"/>
        <v>#DIV/0!</v>
      </c>
      <c r="L185">
        <v>50</v>
      </c>
      <c r="M185">
        <v>4508</v>
      </c>
      <c r="N185">
        <f t="shared" si="48"/>
        <v>1</v>
      </c>
      <c r="O185" s="3">
        <f t="shared" si="49"/>
        <v>90.16</v>
      </c>
      <c r="P185" s="3">
        <f t="shared" si="56"/>
        <v>90.16</v>
      </c>
      <c r="Q185">
        <v>50</v>
      </c>
      <c r="R185">
        <v>4309</v>
      </c>
      <c r="S185">
        <f t="shared" si="50"/>
        <v>1</v>
      </c>
      <c r="T185" s="3">
        <f t="shared" si="51"/>
        <v>86.18</v>
      </c>
      <c r="U185" s="3">
        <f t="shared" si="57"/>
        <v>86.18</v>
      </c>
      <c r="X185">
        <f t="shared" si="52"/>
        <v>0</v>
      </c>
      <c r="Y185" s="3">
        <f t="shared" si="53"/>
        <v>10000</v>
      </c>
      <c r="Z185" s="3" t="e">
        <f>IF(V185=AJ185,W185/V185,"")</f>
        <v>#DIV/0!</v>
      </c>
      <c r="AA185" s="3"/>
      <c r="AB185">
        <v>50</v>
      </c>
    </row>
    <row r="186" spans="4:29" x14ac:dyDescent="0.25">
      <c r="D186">
        <f t="shared" si="44"/>
        <v>0</v>
      </c>
      <c r="E186" s="3">
        <f t="shared" si="45"/>
        <v>10000</v>
      </c>
      <c r="F186" s="3" t="str">
        <f t="shared" si="54"/>
        <v/>
      </c>
      <c r="I186">
        <f t="shared" si="46"/>
        <v>0</v>
      </c>
      <c r="J186" s="3">
        <f t="shared" si="47"/>
        <v>10000</v>
      </c>
      <c r="K186" s="3" t="e">
        <f t="shared" si="55"/>
        <v>#DIV/0!</v>
      </c>
      <c r="L186">
        <v>50</v>
      </c>
      <c r="M186">
        <v>4362</v>
      </c>
      <c r="N186">
        <f t="shared" si="48"/>
        <v>1</v>
      </c>
      <c r="O186" s="3">
        <f t="shared" si="49"/>
        <v>87.24</v>
      </c>
      <c r="P186" s="3">
        <f t="shared" si="56"/>
        <v>87.24</v>
      </c>
      <c r="Q186">
        <v>50</v>
      </c>
      <c r="R186">
        <v>4284</v>
      </c>
      <c r="S186">
        <f t="shared" si="50"/>
        <v>1</v>
      </c>
      <c r="T186" s="3">
        <f t="shared" si="51"/>
        <v>85.68</v>
      </c>
      <c r="U186" s="3">
        <f t="shared" si="57"/>
        <v>85.68</v>
      </c>
      <c r="X186">
        <f t="shared" si="52"/>
        <v>0</v>
      </c>
      <c r="Y186" s="3">
        <f t="shared" si="53"/>
        <v>10000</v>
      </c>
      <c r="Z186" s="3" t="e">
        <f t="shared" ref="Z186:Z201" si="59">IF(V186=AJ186,W186/V186,"")</f>
        <v>#DIV/0!</v>
      </c>
      <c r="AA186" s="3"/>
      <c r="AB186">
        <v>50</v>
      </c>
    </row>
    <row r="187" spans="4:29" x14ac:dyDescent="0.25">
      <c r="D187">
        <f t="shared" si="44"/>
        <v>0</v>
      </c>
      <c r="E187" s="3">
        <f t="shared" si="45"/>
        <v>10000</v>
      </c>
      <c r="F187" s="3" t="str">
        <f t="shared" si="54"/>
        <v/>
      </c>
      <c r="I187">
        <f t="shared" si="46"/>
        <v>0</v>
      </c>
      <c r="J187" s="3">
        <f t="shared" si="47"/>
        <v>10000</v>
      </c>
      <c r="K187" s="3" t="e">
        <f t="shared" si="55"/>
        <v>#DIV/0!</v>
      </c>
      <c r="L187">
        <v>50</v>
      </c>
      <c r="M187">
        <v>4328</v>
      </c>
      <c r="N187">
        <f t="shared" si="48"/>
        <v>1</v>
      </c>
      <c r="O187" s="3">
        <f t="shared" si="49"/>
        <v>86.56</v>
      </c>
      <c r="P187" s="3">
        <f t="shared" si="56"/>
        <v>86.56</v>
      </c>
      <c r="Q187">
        <v>50</v>
      </c>
      <c r="R187">
        <v>4283</v>
      </c>
      <c r="S187">
        <f t="shared" si="50"/>
        <v>1</v>
      </c>
      <c r="T187" s="3">
        <f t="shared" si="51"/>
        <v>85.66</v>
      </c>
      <c r="U187" s="3">
        <f t="shared" si="57"/>
        <v>85.66</v>
      </c>
      <c r="X187">
        <f t="shared" si="52"/>
        <v>0</v>
      </c>
      <c r="Y187" s="3">
        <f t="shared" si="53"/>
        <v>10000</v>
      </c>
      <c r="Z187" s="3" t="e">
        <f t="shared" si="59"/>
        <v>#DIV/0!</v>
      </c>
      <c r="AA187" s="3"/>
      <c r="AB187">
        <v>50</v>
      </c>
    </row>
    <row r="188" spans="4:29" x14ac:dyDescent="0.25">
      <c r="D188">
        <f t="shared" si="44"/>
        <v>0</v>
      </c>
      <c r="E188" s="3">
        <f t="shared" si="45"/>
        <v>10000</v>
      </c>
      <c r="F188" s="3" t="str">
        <f t="shared" si="54"/>
        <v/>
      </c>
      <c r="I188">
        <f t="shared" si="46"/>
        <v>0</v>
      </c>
      <c r="J188" s="3">
        <f t="shared" si="47"/>
        <v>10000</v>
      </c>
      <c r="K188" s="3" t="e">
        <f t="shared" si="55"/>
        <v>#DIV/0!</v>
      </c>
      <c r="L188">
        <v>50</v>
      </c>
      <c r="M188">
        <v>4261</v>
      </c>
      <c r="N188">
        <f t="shared" si="48"/>
        <v>1</v>
      </c>
      <c r="O188" s="3">
        <f t="shared" si="49"/>
        <v>85.22</v>
      </c>
      <c r="P188" s="3">
        <f t="shared" si="56"/>
        <v>85.22</v>
      </c>
      <c r="Q188">
        <v>50</v>
      </c>
      <c r="R188">
        <v>4213</v>
      </c>
      <c r="S188">
        <f t="shared" si="50"/>
        <v>1</v>
      </c>
      <c r="T188" s="3">
        <f t="shared" si="51"/>
        <v>84.26</v>
      </c>
      <c r="U188" s="3">
        <f t="shared" si="57"/>
        <v>84.26</v>
      </c>
      <c r="X188">
        <f t="shared" si="52"/>
        <v>0</v>
      </c>
      <c r="Y188" s="3">
        <f t="shared" si="53"/>
        <v>10000</v>
      </c>
      <c r="Z188" s="3" t="e">
        <f t="shared" si="59"/>
        <v>#DIV/0!</v>
      </c>
      <c r="AA188" s="3"/>
      <c r="AB188">
        <v>50</v>
      </c>
    </row>
    <row r="189" spans="4:29" x14ac:dyDescent="0.25">
      <c r="D189">
        <f t="shared" si="44"/>
        <v>0</v>
      </c>
      <c r="E189" s="3">
        <f t="shared" si="45"/>
        <v>10000</v>
      </c>
      <c r="F189" s="3" t="str">
        <f t="shared" si="54"/>
        <v/>
      </c>
      <c r="I189">
        <f t="shared" si="46"/>
        <v>0</v>
      </c>
      <c r="J189" s="3">
        <f t="shared" si="47"/>
        <v>10000</v>
      </c>
      <c r="K189" s="3" t="e">
        <f t="shared" si="55"/>
        <v>#DIV/0!</v>
      </c>
      <c r="L189">
        <v>50</v>
      </c>
      <c r="M189">
        <v>4264</v>
      </c>
      <c r="N189">
        <f t="shared" si="48"/>
        <v>1</v>
      </c>
      <c r="O189" s="3">
        <f t="shared" si="49"/>
        <v>85.28</v>
      </c>
      <c r="P189" s="3">
        <f t="shared" si="56"/>
        <v>85.28</v>
      </c>
      <c r="Q189">
        <v>50</v>
      </c>
      <c r="R189">
        <v>4166</v>
      </c>
      <c r="S189">
        <f t="shared" si="50"/>
        <v>1</v>
      </c>
      <c r="T189" s="3">
        <f t="shared" si="51"/>
        <v>83.32</v>
      </c>
      <c r="U189" s="3">
        <f t="shared" si="57"/>
        <v>83.32</v>
      </c>
      <c r="X189">
        <f t="shared" si="52"/>
        <v>0</v>
      </c>
      <c r="Y189" s="3">
        <f t="shared" si="53"/>
        <v>10000</v>
      </c>
      <c r="Z189" s="3" t="e">
        <f t="shared" si="59"/>
        <v>#DIV/0!</v>
      </c>
      <c r="AA189" s="3"/>
      <c r="AB189">
        <v>50</v>
      </c>
    </row>
    <row r="190" spans="4:29" x14ac:dyDescent="0.25">
      <c r="D190">
        <f t="shared" si="44"/>
        <v>0</v>
      </c>
      <c r="E190" s="3">
        <f t="shared" si="45"/>
        <v>10000</v>
      </c>
      <c r="F190" s="3" t="str">
        <f t="shared" si="54"/>
        <v/>
      </c>
      <c r="I190">
        <f t="shared" si="46"/>
        <v>0</v>
      </c>
      <c r="J190" s="3">
        <f t="shared" si="47"/>
        <v>10000</v>
      </c>
      <c r="K190" s="3" t="e">
        <f t="shared" si="55"/>
        <v>#DIV/0!</v>
      </c>
      <c r="L190">
        <v>50</v>
      </c>
      <c r="M190">
        <v>4277</v>
      </c>
      <c r="N190">
        <f t="shared" si="48"/>
        <v>1</v>
      </c>
      <c r="O190" s="3">
        <f t="shared" si="49"/>
        <v>85.54</v>
      </c>
      <c r="P190" s="3">
        <f t="shared" si="56"/>
        <v>85.54</v>
      </c>
      <c r="Q190">
        <v>50</v>
      </c>
      <c r="R190">
        <v>4175</v>
      </c>
      <c r="S190">
        <f t="shared" si="50"/>
        <v>1</v>
      </c>
      <c r="T190" s="3">
        <f t="shared" si="51"/>
        <v>83.5</v>
      </c>
      <c r="U190" s="3">
        <f t="shared" si="57"/>
        <v>83.5</v>
      </c>
      <c r="X190">
        <f t="shared" si="52"/>
        <v>0</v>
      </c>
      <c r="Y190" s="3">
        <f t="shared" si="53"/>
        <v>10000</v>
      </c>
      <c r="Z190" s="3" t="e">
        <f t="shared" si="59"/>
        <v>#DIV/0!</v>
      </c>
      <c r="AA190" s="3"/>
      <c r="AB190">
        <v>50</v>
      </c>
    </row>
    <row r="191" spans="4:29" x14ac:dyDescent="0.25">
      <c r="D191">
        <f t="shared" si="44"/>
        <v>0</v>
      </c>
      <c r="E191" s="3">
        <f t="shared" si="45"/>
        <v>10000</v>
      </c>
      <c r="F191" s="3" t="str">
        <f t="shared" si="54"/>
        <v/>
      </c>
      <c r="I191">
        <f t="shared" si="46"/>
        <v>0</v>
      </c>
      <c r="J191" s="3">
        <f t="shared" si="47"/>
        <v>10000</v>
      </c>
      <c r="K191" s="3" t="e">
        <f t="shared" si="55"/>
        <v>#DIV/0!</v>
      </c>
      <c r="L191">
        <v>50</v>
      </c>
      <c r="M191">
        <v>4278</v>
      </c>
      <c r="N191">
        <f t="shared" si="48"/>
        <v>1</v>
      </c>
      <c r="O191" s="3">
        <f t="shared" si="49"/>
        <v>85.56</v>
      </c>
      <c r="P191" s="3">
        <f t="shared" si="56"/>
        <v>85.56</v>
      </c>
      <c r="Q191">
        <v>50</v>
      </c>
      <c r="R191">
        <v>4334</v>
      </c>
      <c r="S191">
        <f t="shared" si="50"/>
        <v>1</v>
      </c>
      <c r="T191" s="3">
        <f t="shared" si="51"/>
        <v>86.68</v>
      </c>
      <c r="U191" s="3">
        <f t="shared" si="57"/>
        <v>86.68</v>
      </c>
      <c r="X191">
        <f t="shared" si="52"/>
        <v>0</v>
      </c>
      <c r="Y191" s="3">
        <f t="shared" si="53"/>
        <v>10000</v>
      </c>
      <c r="Z191" s="3" t="e">
        <f t="shared" si="59"/>
        <v>#DIV/0!</v>
      </c>
      <c r="AA191" s="3"/>
      <c r="AB191">
        <v>50</v>
      </c>
    </row>
    <row r="192" spans="4:29" x14ac:dyDescent="0.25">
      <c r="D192">
        <f t="shared" si="44"/>
        <v>0</v>
      </c>
      <c r="E192" s="3">
        <f t="shared" si="45"/>
        <v>10000</v>
      </c>
      <c r="F192" s="3" t="str">
        <f t="shared" si="54"/>
        <v/>
      </c>
      <c r="I192">
        <f t="shared" si="46"/>
        <v>0</v>
      </c>
      <c r="J192" s="3">
        <f t="shared" si="47"/>
        <v>10000</v>
      </c>
      <c r="K192" s="3" t="e">
        <f t="shared" si="55"/>
        <v>#DIV/0!</v>
      </c>
      <c r="L192">
        <v>50</v>
      </c>
      <c r="M192">
        <v>4138</v>
      </c>
      <c r="N192">
        <f t="shared" si="48"/>
        <v>1</v>
      </c>
      <c r="O192" s="3">
        <f t="shared" si="49"/>
        <v>82.76</v>
      </c>
      <c r="P192" s="3">
        <f t="shared" si="56"/>
        <v>82.76</v>
      </c>
      <c r="Q192">
        <v>50</v>
      </c>
      <c r="R192">
        <v>4422</v>
      </c>
      <c r="S192">
        <f t="shared" si="50"/>
        <v>1</v>
      </c>
      <c r="T192" s="3">
        <f t="shared" si="51"/>
        <v>88.44</v>
      </c>
      <c r="U192" s="3">
        <f t="shared" si="57"/>
        <v>88.44</v>
      </c>
      <c r="X192">
        <f t="shared" si="52"/>
        <v>0</v>
      </c>
      <c r="Y192" s="3">
        <f t="shared" si="53"/>
        <v>10000</v>
      </c>
      <c r="Z192" s="3" t="e">
        <f t="shared" si="59"/>
        <v>#DIV/0!</v>
      </c>
      <c r="AA192" s="3"/>
      <c r="AB192">
        <v>50</v>
      </c>
    </row>
    <row r="193" spans="1:28" x14ac:dyDescent="0.25">
      <c r="D193">
        <f t="shared" si="44"/>
        <v>0</v>
      </c>
      <c r="E193" s="3">
        <f t="shared" si="45"/>
        <v>10000</v>
      </c>
      <c r="F193" s="3" t="str">
        <f t="shared" si="54"/>
        <v/>
      </c>
      <c r="I193">
        <f t="shared" si="46"/>
        <v>0</v>
      </c>
      <c r="J193" s="3">
        <f t="shared" si="47"/>
        <v>10000</v>
      </c>
      <c r="K193" s="3" t="e">
        <f t="shared" si="55"/>
        <v>#DIV/0!</v>
      </c>
      <c r="L193">
        <v>50</v>
      </c>
      <c r="M193">
        <v>4318</v>
      </c>
      <c r="N193">
        <f t="shared" si="48"/>
        <v>1</v>
      </c>
      <c r="O193" s="3">
        <f t="shared" si="49"/>
        <v>86.36</v>
      </c>
      <c r="P193" s="3">
        <f t="shared" si="56"/>
        <v>86.36</v>
      </c>
      <c r="Q193">
        <v>50</v>
      </c>
      <c r="R193">
        <v>4157</v>
      </c>
      <c r="S193">
        <f t="shared" si="50"/>
        <v>1</v>
      </c>
      <c r="T193" s="3">
        <f t="shared" si="51"/>
        <v>83.14</v>
      </c>
      <c r="U193" s="3">
        <f t="shared" si="57"/>
        <v>83.14</v>
      </c>
      <c r="X193">
        <f t="shared" si="52"/>
        <v>0</v>
      </c>
      <c r="Y193" s="3">
        <f t="shared" si="53"/>
        <v>10000</v>
      </c>
      <c r="Z193" s="3" t="e">
        <f t="shared" si="59"/>
        <v>#DIV/0!</v>
      </c>
      <c r="AA193" s="3"/>
      <c r="AB193">
        <v>50</v>
      </c>
    </row>
    <row r="194" spans="1:28" x14ac:dyDescent="0.25">
      <c r="D194">
        <f t="shared" si="44"/>
        <v>0</v>
      </c>
      <c r="E194" s="3">
        <f t="shared" si="45"/>
        <v>10000</v>
      </c>
      <c r="F194" s="3" t="str">
        <f t="shared" ref="F194:F201" si="60">IF(B194=R194,C194/B194,"")</f>
        <v/>
      </c>
      <c r="I194">
        <f t="shared" si="46"/>
        <v>0</v>
      </c>
      <c r="J194" s="3">
        <f t="shared" si="47"/>
        <v>10000</v>
      </c>
      <c r="K194" s="3" t="e">
        <f t="shared" ref="K194:K201" si="61">IF(G194=W194,H194/G194,"")</f>
        <v>#DIV/0!</v>
      </c>
      <c r="L194">
        <v>50</v>
      </c>
      <c r="M194">
        <v>4378</v>
      </c>
      <c r="N194">
        <f t="shared" si="48"/>
        <v>1</v>
      </c>
      <c r="O194" s="3">
        <f t="shared" si="49"/>
        <v>87.56</v>
      </c>
      <c r="P194" s="3">
        <f t="shared" ref="P194:P201" si="62">IF(L194=AB194,M194/L194,"")</f>
        <v>87.56</v>
      </c>
      <c r="Q194">
        <v>50</v>
      </c>
      <c r="R194">
        <v>4093</v>
      </c>
      <c r="S194">
        <f t="shared" si="50"/>
        <v>1</v>
      </c>
      <c r="T194" s="3">
        <f t="shared" si="51"/>
        <v>81.86</v>
      </c>
      <c r="U194" s="3">
        <f t="shared" ref="U194:U201" si="63">IF(Q194=AB194,R194/Q194,"")</f>
        <v>81.86</v>
      </c>
      <c r="X194">
        <f t="shared" si="52"/>
        <v>0</v>
      </c>
      <c r="Y194" s="3">
        <f t="shared" si="53"/>
        <v>10000</v>
      </c>
      <c r="Z194" s="3" t="e">
        <f t="shared" si="59"/>
        <v>#DIV/0!</v>
      </c>
      <c r="AA194" s="3"/>
      <c r="AB194">
        <v>50</v>
      </c>
    </row>
    <row r="195" spans="1:28" x14ac:dyDescent="0.25">
      <c r="D195">
        <f t="shared" ref="D195:D201" si="64">B195/AB195</f>
        <v>0</v>
      </c>
      <c r="E195" s="3">
        <f t="shared" ref="E195:E201" si="65">IF(D195=0,10000,C195/D195)</f>
        <v>10000</v>
      </c>
      <c r="F195" s="3" t="str">
        <f t="shared" si="60"/>
        <v/>
      </c>
      <c r="I195">
        <f t="shared" ref="I195:I201" si="66">G195/AB195</f>
        <v>0</v>
      </c>
      <c r="J195" s="3">
        <f t="shared" ref="J195:J201" si="67">IF(I195=0,10000,H195/I195)</f>
        <v>10000</v>
      </c>
      <c r="K195" s="3" t="e">
        <f t="shared" si="61"/>
        <v>#DIV/0!</v>
      </c>
      <c r="L195">
        <v>50</v>
      </c>
      <c r="M195">
        <v>4352</v>
      </c>
      <c r="N195">
        <f t="shared" ref="N195:N201" si="68">L195/AB195</f>
        <v>1</v>
      </c>
      <c r="O195" s="3">
        <f t="shared" ref="O195:O201" si="69">IF(N195=0,10000,M195/(N195*AB195))</f>
        <v>87.04</v>
      </c>
      <c r="P195" s="3">
        <f t="shared" si="62"/>
        <v>87.04</v>
      </c>
      <c r="Q195">
        <v>50</v>
      </c>
      <c r="R195">
        <v>4280</v>
      </c>
      <c r="S195">
        <f t="shared" ref="S195:S201" si="70">Q195/AB195</f>
        <v>1</v>
      </c>
      <c r="T195" s="3">
        <f t="shared" ref="T195:T201" si="71">IF(S195=0,10000,R195/(S195*AB195))</f>
        <v>85.6</v>
      </c>
      <c r="U195" s="3">
        <f t="shared" si="63"/>
        <v>85.6</v>
      </c>
      <c r="X195">
        <f t="shared" ref="X195:X201" si="72">V195/AB195</f>
        <v>0</v>
      </c>
      <c r="Y195" s="3">
        <f t="shared" ref="Y195:Y201" si="73">IF(X195=0,10000,W195/X195)</f>
        <v>10000</v>
      </c>
      <c r="Z195" s="3" t="e">
        <f t="shared" si="59"/>
        <v>#DIV/0!</v>
      </c>
      <c r="AA195" s="3"/>
      <c r="AB195">
        <v>50</v>
      </c>
    </row>
    <row r="196" spans="1:28" x14ac:dyDescent="0.25">
      <c r="D196">
        <f t="shared" si="64"/>
        <v>0</v>
      </c>
      <c r="E196" s="3">
        <f t="shared" si="65"/>
        <v>10000</v>
      </c>
      <c r="F196" s="3" t="str">
        <f t="shared" si="60"/>
        <v/>
      </c>
      <c r="I196">
        <f t="shared" si="66"/>
        <v>0</v>
      </c>
      <c r="J196" s="3">
        <f t="shared" si="67"/>
        <v>10000</v>
      </c>
      <c r="K196" s="3" t="e">
        <f t="shared" si="61"/>
        <v>#DIV/0!</v>
      </c>
      <c r="L196">
        <v>50</v>
      </c>
      <c r="M196">
        <v>4169</v>
      </c>
      <c r="N196">
        <f t="shared" si="68"/>
        <v>1</v>
      </c>
      <c r="O196" s="3">
        <f t="shared" si="69"/>
        <v>83.38</v>
      </c>
      <c r="P196" s="3">
        <f t="shared" si="62"/>
        <v>83.38</v>
      </c>
      <c r="Q196">
        <v>50</v>
      </c>
      <c r="R196">
        <v>4297</v>
      </c>
      <c r="S196">
        <f t="shared" si="70"/>
        <v>1</v>
      </c>
      <c r="T196" s="3">
        <f t="shared" si="71"/>
        <v>85.94</v>
      </c>
      <c r="U196" s="3">
        <f t="shared" si="63"/>
        <v>85.94</v>
      </c>
      <c r="X196">
        <f t="shared" si="72"/>
        <v>0</v>
      </c>
      <c r="Y196" s="3">
        <f t="shared" si="73"/>
        <v>10000</v>
      </c>
      <c r="Z196" s="3" t="e">
        <f t="shared" si="59"/>
        <v>#DIV/0!</v>
      </c>
      <c r="AA196" s="3"/>
      <c r="AB196">
        <v>50</v>
      </c>
    </row>
    <row r="197" spans="1:28" x14ac:dyDescent="0.25">
      <c r="D197">
        <f t="shared" si="64"/>
        <v>0</v>
      </c>
      <c r="E197" s="3">
        <f t="shared" si="65"/>
        <v>10000</v>
      </c>
      <c r="F197" s="3" t="str">
        <f t="shared" si="60"/>
        <v/>
      </c>
      <c r="I197">
        <f t="shared" si="66"/>
        <v>0</v>
      </c>
      <c r="J197" s="3">
        <f t="shared" si="67"/>
        <v>10000</v>
      </c>
      <c r="K197" s="3" t="e">
        <f t="shared" si="61"/>
        <v>#DIV/0!</v>
      </c>
      <c r="L197">
        <v>50</v>
      </c>
      <c r="M197">
        <v>4455</v>
      </c>
      <c r="N197">
        <f t="shared" si="68"/>
        <v>1</v>
      </c>
      <c r="O197" s="3">
        <f t="shared" si="69"/>
        <v>89.1</v>
      </c>
      <c r="P197" s="3">
        <f t="shared" si="62"/>
        <v>89.1</v>
      </c>
      <c r="Q197">
        <v>50</v>
      </c>
      <c r="R197">
        <v>4375</v>
      </c>
      <c r="S197">
        <f t="shared" si="70"/>
        <v>1</v>
      </c>
      <c r="T197" s="3">
        <f t="shared" si="71"/>
        <v>87.5</v>
      </c>
      <c r="U197" s="3">
        <f t="shared" si="63"/>
        <v>87.5</v>
      </c>
      <c r="X197">
        <f t="shared" si="72"/>
        <v>0</v>
      </c>
      <c r="Y197" s="3">
        <f t="shared" si="73"/>
        <v>10000</v>
      </c>
      <c r="Z197" s="3" t="e">
        <f t="shared" si="59"/>
        <v>#DIV/0!</v>
      </c>
      <c r="AA197" s="3"/>
      <c r="AB197">
        <v>50</v>
      </c>
    </row>
    <row r="198" spans="1:28" x14ac:dyDescent="0.25">
      <c r="D198">
        <f t="shared" si="64"/>
        <v>0</v>
      </c>
      <c r="E198" s="3">
        <f t="shared" si="65"/>
        <v>10000</v>
      </c>
      <c r="F198" s="3" t="str">
        <f t="shared" si="60"/>
        <v/>
      </c>
      <c r="I198">
        <f t="shared" si="66"/>
        <v>0</v>
      </c>
      <c r="J198" s="3">
        <f t="shared" si="67"/>
        <v>10000</v>
      </c>
      <c r="K198" s="3" t="e">
        <f t="shared" si="61"/>
        <v>#DIV/0!</v>
      </c>
      <c r="L198">
        <v>50</v>
      </c>
      <c r="M198">
        <v>4453</v>
      </c>
      <c r="N198">
        <f t="shared" si="68"/>
        <v>1</v>
      </c>
      <c r="O198" s="3">
        <f t="shared" si="69"/>
        <v>89.06</v>
      </c>
      <c r="P198" s="3">
        <f t="shared" si="62"/>
        <v>89.06</v>
      </c>
      <c r="Q198">
        <v>50</v>
      </c>
      <c r="R198">
        <v>4305</v>
      </c>
      <c r="S198">
        <f t="shared" si="70"/>
        <v>1</v>
      </c>
      <c r="T198" s="3">
        <f t="shared" si="71"/>
        <v>86.1</v>
      </c>
      <c r="U198" s="3">
        <f t="shared" si="63"/>
        <v>86.1</v>
      </c>
      <c r="X198">
        <f t="shared" si="72"/>
        <v>0</v>
      </c>
      <c r="Y198" s="3">
        <f t="shared" si="73"/>
        <v>10000</v>
      </c>
      <c r="Z198" s="3" t="e">
        <f t="shared" si="59"/>
        <v>#DIV/0!</v>
      </c>
      <c r="AA198" s="3"/>
      <c r="AB198">
        <v>50</v>
      </c>
    </row>
    <row r="199" spans="1:28" x14ac:dyDescent="0.25">
      <c r="D199">
        <f t="shared" si="64"/>
        <v>0</v>
      </c>
      <c r="E199" s="3">
        <f t="shared" si="65"/>
        <v>10000</v>
      </c>
      <c r="F199" s="3" t="str">
        <f t="shared" si="60"/>
        <v/>
      </c>
      <c r="I199">
        <f t="shared" si="66"/>
        <v>0</v>
      </c>
      <c r="J199" s="3">
        <f t="shared" si="67"/>
        <v>10000</v>
      </c>
      <c r="K199" s="3" t="e">
        <f t="shared" si="61"/>
        <v>#DIV/0!</v>
      </c>
      <c r="L199">
        <v>50</v>
      </c>
      <c r="M199">
        <v>4344</v>
      </c>
      <c r="N199">
        <f t="shared" si="68"/>
        <v>1</v>
      </c>
      <c r="O199" s="3">
        <f t="shared" si="69"/>
        <v>86.88</v>
      </c>
      <c r="P199" s="3">
        <f t="shared" si="62"/>
        <v>86.88</v>
      </c>
      <c r="Q199">
        <v>50</v>
      </c>
      <c r="R199">
        <v>4285</v>
      </c>
      <c r="S199">
        <f t="shared" si="70"/>
        <v>1</v>
      </c>
      <c r="T199" s="3">
        <f t="shared" si="71"/>
        <v>85.7</v>
      </c>
      <c r="U199" s="3">
        <f t="shared" si="63"/>
        <v>85.7</v>
      </c>
      <c r="X199">
        <f t="shared" si="72"/>
        <v>0</v>
      </c>
      <c r="Y199" s="3">
        <f t="shared" si="73"/>
        <v>10000</v>
      </c>
      <c r="Z199" s="3" t="e">
        <f t="shared" si="59"/>
        <v>#DIV/0!</v>
      </c>
      <c r="AA199" s="3"/>
      <c r="AB199">
        <v>50</v>
      </c>
    </row>
    <row r="200" spans="1:28" x14ac:dyDescent="0.25">
      <c r="D200">
        <f t="shared" si="64"/>
        <v>0</v>
      </c>
      <c r="E200" s="3">
        <f t="shared" si="65"/>
        <v>10000</v>
      </c>
      <c r="F200" s="3" t="str">
        <f t="shared" si="60"/>
        <v/>
      </c>
      <c r="I200">
        <f t="shared" si="66"/>
        <v>0</v>
      </c>
      <c r="J200" s="3">
        <f t="shared" si="67"/>
        <v>10000</v>
      </c>
      <c r="K200" s="3" t="e">
        <f t="shared" si="61"/>
        <v>#DIV/0!</v>
      </c>
      <c r="L200">
        <v>50</v>
      </c>
      <c r="M200">
        <v>4273</v>
      </c>
      <c r="N200">
        <f t="shared" si="68"/>
        <v>1</v>
      </c>
      <c r="O200" s="3">
        <f t="shared" si="69"/>
        <v>85.46</v>
      </c>
      <c r="P200" s="3">
        <f t="shared" si="62"/>
        <v>85.46</v>
      </c>
      <c r="Q200">
        <v>50</v>
      </c>
      <c r="R200">
        <v>4146</v>
      </c>
      <c r="S200">
        <f t="shared" si="70"/>
        <v>1</v>
      </c>
      <c r="T200" s="3">
        <f t="shared" si="71"/>
        <v>82.92</v>
      </c>
      <c r="U200" s="3">
        <f t="shared" si="63"/>
        <v>82.92</v>
      </c>
      <c r="X200">
        <f t="shared" si="72"/>
        <v>0</v>
      </c>
      <c r="Y200" s="3">
        <f t="shared" si="73"/>
        <v>10000</v>
      </c>
      <c r="Z200" s="3" t="e">
        <f t="shared" si="59"/>
        <v>#DIV/0!</v>
      </c>
      <c r="AA200" s="3"/>
      <c r="AB200">
        <v>50</v>
      </c>
    </row>
    <row r="201" spans="1:28" x14ac:dyDescent="0.25">
      <c r="D201">
        <f t="shared" si="64"/>
        <v>0</v>
      </c>
      <c r="E201" s="3">
        <f t="shared" si="65"/>
        <v>10000</v>
      </c>
      <c r="F201" s="3" t="str">
        <f t="shared" si="60"/>
        <v/>
      </c>
      <c r="I201">
        <f t="shared" si="66"/>
        <v>0</v>
      </c>
      <c r="J201" s="3">
        <f t="shared" si="67"/>
        <v>10000</v>
      </c>
      <c r="K201" s="3" t="e">
        <f t="shared" si="61"/>
        <v>#DIV/0!</v>
      </c>
      <c r="L201">
        <v>50</v>
      </c>
      <c r="M201">
        <v>4277</v>
      </c>
      <c r="N201">
        <f t="shared" si="68"/>
        <v>1</v>
      </c>
      <c r="O201" s="3">
        <f t="shared" si="69"/>
        <v>85.54</v>
      </c>
      <c r="P201" s="3">
        <f t="shared" si="62"/>
        <v>85.54</v>
      </c>
      <c r="Q201">
        <v>50</v>
      </c>
      <c r="R201">
        <v>4119</v>
      </c>
      <c r="S201">
        <f t="shared" si="70"/>
        <v>1</v>
      </c>
      <c r="T201" s="3">
        <f t="shared" si="71"/>
        <v>82.38</v>
      </c>
      <c r="U201" s="3">
        <f t="shared" si="63"/>
        <v>82.38</v>
      </c>
      <c r="X201">
        <f t="shared" si="72"/>
        <v>0</v>
      </c>
      <c r="Y201" s="3">
        <f t="shared" si="73"/>
        <v>10000</v>
      </c>
      <c r="Z201" s="3" t="e">
        <f t="shared" si="59"/>
        <v>#DIV/0!</v>
      </c>
      <c r="AA201" s="3"/>
      <c r="AB201">
        <v>50</v>
      </c>
    </row>
    <row r="202" spans="1:28" x14ac:dyDescent="0.25">
      <c r="A202" s="1" t="s">
        <v>5</v>
      </c>
      <c r="B202" s="3" t="e">
        <f>AVERAGE(B2:B201)</f>
        <v>#DIV/0!</v>
      </c>
      <c r="C202" s="3" t="e">
        <f t="shared" ref="C202:X202" si="74">AVERAGE(C2:C201)</f>
        <v>#DIV/0!</v>
      </c>
      <c r="D202" s="3">
        <f t="shared" si="74"/>
        <v>0</v>
      </c>
      <c r="E202" s="3">
        <f>AVERAGE(E2:E201)</f>
        <v>10000</v>
      </c>
      <c r="F202" s="3" t="e">
        <f>AVERAGE(F2:F201)</f>
        <v>#DIV/0!</v>
      </c>
      <c r="G202" s="3" t="e">
        <f t="shared" si="74"/>
        <v>#DIV/0!</v>
      </c>
      <c r="H202" s="3" t="e">
        <f t="shared" si="74"/>
        <v>#DIV/0!</v>
      </c>
      <c r="I202" s="3">
        <f t="shared" si="74"/>
        <v>0</v>
      </c>
      <c r="J202" s="3">
        <f>AVERAGE(J2:J201)</f>
        <v>10000</v>
      </c>
      <c r="K202" s="3" t="e">
        <f>AVERAGE(K2:K201)</f>
        <v>#DIV/0!</v>
      </c>
      <c r="L202" s="3">
        <f t="shared" si="74"/>
        <v>36.69</v>
      </c>
      <c r="M202" s="3">
        <f t="shared" si="74"/>
        <v>3641.6350000000002</v>
      </c>
      <c r="N202" s="3">
        <f t="shared" si="74"/>
        <v>0.98966666666666669</v>
      </c>
      <c r="O202" s="3">
        <f>AVERAGE(O2:O201)</f>
        <v>102.11885077422583</v>
      </c>
      <c r="P202" s="3">
        <f>AVERAGE(P2:P201)</f>
        <v>98.952387152777831</v>
      </c>
      <c r="Q202" s="3">
        <f t="shared" si="74"/>
        <v>36.770000000000003</v>
      </c>
      <c r="R202" s="3">
        <f t="shared" si="74"/>
        <v>3558.68</v>
      </c>
      <c r="S202" s="3">
        <f t="shared" si="74"/>
        <v>0.99262499999999987</v>
      </c>
      <c r="T202" s="3">
        <f>AVERAGE(T2:T201)</f>
        <v>100.23505570263067</v>
      </c>
      <c r="U202" s="3">
        <f>AVERAGE(U2:U201)</f>
        <v>97.928494897959155</v>
      </c>
      <c r="V202" s="3" t="e">
        <f t="shared" si="74"/>
        <v>#DIV/0!</v>
      </c>
      <c r="W202" s="3" t="e">
        <f t="shared" si="74"/>
        <v>#DIV/0!</v>
      </c>
      <c r="X202" s="3">
        <f t="shared" si="74"/>
        <v>0</v>
      </c>
      <c r="Y202" s="3">
        <f>AVERAGE(Y2:Y201)</f>
        <v>10000</v>
      </c>
      <c r="Z202" s="3" t="e">
        <f>AVERAGE(Z2:Z201)</f>
        <v>#DIV/0!</v>
      </c>
      <c r="AA202" s="3"/>
    </row>
    <row r="203" spans="1:28" x14ac:dyDescent="0.25">
      <c r="A203" s="1" t="s">
        <v>6</v>
      </c>
      <c r="B203" s="3" t="e">
        <f>STDEV(B2:B201)</f>
        <v>#DIV/0!</v>
      </c>
      <c r="C203" s="3" t="e">
        <f t="shared" ref="C203:Y203" si="75">STDEV(C2:C201)</f>
        <v>#DIV/0!</v>
      </c>
      <c r="D203" s="3">
        <f t="shared" si="75"/>
        <v>0</v>
      </c>
      <c r="E203" s="3">
        <f t="shared" si="75"/>
        <v>0</v>
      </c>
      <c r="F203" s="3">
        <f>STDEVA(F2:F201)</f>
        <v>0</v>
      </c>
      <c r="G203" s="3" t="e">
        <f t="shared" si="75"/>
        <v>#DIV/0!</v>
      </c>
      <c r="H203" s="3" t="e">
        <f t="shared" si="75"/>
        <v>#DIV/0!</v>
      </c>
      <c r="I203" s="3">
        <f t="shared" si="75"/>
        <v>0</v>
      </c>
      <c r="J203" s="3">
        <f t="shared" si="75"/>
        <v>0</v>
      </c>
      <c r="K203" s="3" t="e">
        <f>STDEVA(K2:K201)</f>
        <v>#DIV/0!</v>
      </c>
      <c r="L203" s="3">
        <f t="shared" si="75"/>
        <v>6.9956124081329909</v>
      </c>
      <c r="M203" s="3">
        <f t="shared" si="75"/>
        <v>671.03585400618431</v>
      </c>
      <c r="N203" s="3">
        <f t="shared" si="75"/>
        <v>6.1198708853884079E-2</v>
      </c>
      <c r="O203" s="3">
        <f t="shared" si="75"/>
        <v>25.921269076801995</v>
      </c>
      <c r="P203" s="3">
        <f>STDEVA(P2:P201)</f>
        <v>28.133290276109356</v>
      </c>
      <c r="Q203" s="3">
        <f t="shared" si="75"/>
        <v>6.9149245046148211</v>
      </c>
      <c r="R203" s="3">
        <f t="shared" si="75"/>
        <v>666.77271002506598</v>
      </c>
      <c r="S203" s="3">
        <f t="shared" si="75"/>
        <v>6.644738591486532E-2</v>
      </c>
      <c r="T203" s="3">
        <f t="shared" si="75"/>
        <v>31.069765685113392</v>
      </c>
      <c r="U203" s="3">
        <f>STDEVA(U2:U201)</f>
        <v>25.956689154689801</v>
      </c>
      <c r="V203" s="3" t="e">
        <f t="shared" si="75"/>
        <v>#DIV/0!</v>
      </c>
      <c r="W203" s="3" t="e">
        <f t="shared" si="75"/>
        <v>#DIV/0!</v>
      </c>
      <c r="X203" s="3">
        <f t="shared" si="75"/>
        <v>0</v>
      </c>
      <c r="Y203" s="3">
        <f t="shared" si="75"/>
        <v>0</v>
      </c>
      <c r="Z203" s="3" t="e">
        <f>STDEVA(Z2:Z201)</f>
        <v>#DIV/0!</v>
      </c>
      <c r="AA203" s="3"/>
    </row>
    <row r="204" spans="1:28" x14ac:dyDescent="0.25">
      <c r="A204" s="1" t="s">
        <v>7</v>
      </c>
      <c r="B204" s="3" t="e">
        <f>B203/SQRT(200)</f>
        <v>#DIV/0!</v>
      </c>
      <c r="C204" s="3" t="e">
        <f t="shared" ref="C204:X204" si="76">C203/SQRT(200)</f>
        <v>#DIV/0!</v>
      </c>
      <c r="D204" s="3">
        <f t="shared" si="76"/>
        <v>0</v>
      </c>
      <c r="E204" s="3">
        <f>E203/SQRT(200)</f>
        <v>0</v>
      </c>
      <c r="F204" s="3" t="e">
        <f>F203/SQRT(COUNTA(F2:F201)-COUNTBLANK(F2:F201))</f>
        <v>#DIV/0!</v>
      </c>
      <c r="G204" s="3" t="e">
        <f t="shared" si="76"/>
        <v>#DIV/0!</v>
      </c>
      <c r="H204" s="3" t="e">
        <f t="shared" si="76"/>
        <v>#DIV/0!</v>
      </c>
      <c r="I204" s="3">
        <f t="shared" si="76"/>
        <v>0</v>
      </c>
      <c r="J204" s="3">
        <f>J203/SQRT(200)</f>
        <v>0</v>
      </c>
      <c r="K204" s="3" t="e">
        <f>K203/SQRT(COUNTA(K2:K201)-COUNTBLANK(K2:K201))</f>
        <v>#DIV/0!</v>
      </c>
      <c r="L204" s="3">
        <f t="shared" si="76"/>
        <v>0.49466449723435912</v>
      </c>
      <c r="M204" s="3">
        <f t="shared" si="76"/>
        <v>47.449400278707898</v>
      </c>
      <c r="N204" s="3">
        <f t="shared" si="76"/>
        <v>4.3274022030442639E-3</v>
      </c>
      <c r="O204" s="3">
        <f>O203/SQRT(200)</f>
        <v>1.8329105141167847</v>
      </c>
      <c r="P204" s="3">
        <f>P203/SQRT(COUNTA(P2:P201)-COUNTBLANK(P2:P201))</f>
        <v>2.0303453392627024</v>
      </c>
      <c r="Q204" s="3">
        <f t="shared" si="76"/>
        <v>0.48895900086061678</v>
      </c>
      <c r="R204" s="3">
        <f t="shared" si="76"/>
        <v>47.147950476885562</v>
      </c>
      <c r="S204" s="3">
        <f t="shared" si="76"/>
        <v>4.6985397172520753E-3</v>
      </c>
      <c r="T204" s="3">
        <f>T203/SQRT(200)</f>
        <v>2.1969642005820775</v>
      </c>
      <c r="U204" s="3">
        <f>U203/SQRT(COUNTA(U2:U201)-COUNTBLANK(U2:U201))</f>
        <v>1.8540492253349858</v>
      </c>
      <c r="V204" s="3" t="e">
        <f t="shared" si="76"/>
        <v>#DIV/0!</v>
      </c>
      <c r="W204" s="3" t="e">
        <f t="shared" si="76"/>
        <v>#DIV/0!</v>
      </c>
      <c r="X204" s="3">
        <f t="shared" si="76"/>
        <v>0</v>
      </c>
      <c r="Y204" s="3">
        <f>Y203/SQRT(200)</f>
        <v>0</v>
      </c>
      <c r="Z204" s="3" t="e">
        <f>Z203/SQRT(COUNTA(Z2:Z201)-COUNTBLANK(Z2:Z201))</f>
        <v>#DIV/0!</v>
      </c>
      <c r="AA204" s="3"/>
    </row>
    <row r="205" spans="1:28" x14ac:dyDescent="0.25">
      <c r="A205" s="1"/>
      <c r="Y205" s="3"/>
      <c r="Z205" s="3"/>
      <c r="AA205" s="3"/>
    </row>
    <row r="207" spans="1:28" x14ac:dyDescent="0.25">
      <c r="A207" s="1" t="s">
        <v>8</v>
      </c>
      <c r="B207" s="3" t="e">
        <f t="shared" ref="B207:Z207" si="77">AVERAGE(B2:B21)</f>
        <v>#DIV/0!</v>
      </c>
      <c r="C207" s="3" t="e">
        <f t="shared" si="77"/>
        <v>#DIV/0!</v>
      </c>
      <c r="D207" s="3">
        <f t="shared" si="77"/>
        <v>0</v>
      </c>
      <c r="E207" s="3">
        <f t="shared" si="77"/>
        <v>10000</v>
      </c>
      <c r="F207" s="3" t="e">
        <f t="shared" si="77"/>
        <v>#DIV/0!</v>
      </c>
      <c r="G207" s="3" t="e">
        <f t="shared" si="77"/>
        <v>#DIV/0!</v>
      </c>
      <c r="H207" s="3" t="e">
        <f t="shared" si="77"/>
        <v>#DIV/0!</v>
      </c>
      <c r="I207" s="3">
        <f t="shared" si="77"/>
        <v>0</v>
      </c>
      <c r="J207" s="3">
        <f t="shared" si="77"/>
        <v>10000</v>
      </c>
      <c r="K207" s="3" t="e">
        <f t="shared" si="77"/>
        <v>#DIV/0!</v>
      </c>
      <c r="L207" s="3">
        <f t="shared" si="77"/>
        <v>40</v>
      </c>
      <c r="M207" s="3">
        <f t="shared" si="77"/>
        <v>3892.4</v>
      </c>
      <c r="N207" s="3">
        <f t="shared" si="77"/>
        <v>1</v>
      </c>
      <c r="O207" s="3">
        <f t="shared" si="77"/>
        <v>97.309999999999974</v>
      </c>
      <c r="P207" s="3">
        <f t="shared" si="77"/>
        <v>97.309999999999974</v>
      </c>
      <c r="Q207" s="3">
        <f t="shared" si="77"/>
        <v>40</v>
      </c>
      <c r="R207" s="3">
        <f t="shared" si="77"/>
        <v>3793.15</v>
      </c>
      <c r="S207" s="3">
        <f t="shared" si="77"/>
        <v>1</v>
      </c>
      <c r="T207" s="3">
        <f t="shared" si="77"/>
        <v>94.828749999999999</v>
      </c>
      <c r="U207" s="3">
        <f t="shared" si="77"/>
        <v>94.828749999999999</v>
      </c>
      <c r="V207" s="3" t="e">
        <f t="shared" si="77"/>
        <v>#DIV/0!</v>
      </c>
      <c r="W207" s="3" t="e">
        <f t="shared" si="77"/>
        <v>#DIV/0!</v>
      </c>
      <c r="X207" s="3">
        <f t="shared" si="77"/>
        <v>0</v>
      </c>
      <c r="Y207" s="3">
        <f t="shared" si="77"/>
        <v>10000</v>
      </c>
      <c r="Z207" s="3" t="e">
        <f t="shared" si="77"/>
        <v>#DIV/0!</v>
      </c>
      <c r="AA207" s="3"/>
    </row>
    <row r="208" spans="1:28" x14ac:dyDescent="0.25">
      <c r="A208" s="1" t="s">
        <v>9</v>
      </c>
      <c r="B208" s="3" t="e">
        <f t="shared" ref="B208:Z208" si="78">STDEV(B1:B21)</f>
        <v>#DIV/0!</v>
      </c>
      <c r="C208" s="3" t="e">
        <f t="shared" si="78"/>
        <v>#DIV/0!</v>
      </c>
      <c r="D208" s="3">
        <f t="shared" si="78"/>
        <v>0</v>
      </c>
      <c r="E208" s="3">
        <f t="shared" si="78"/>
        <v>0</v>
      </c>
      <c r="F208" s="3" t="e">
        <f t="shared" si="78"/>
        <v>#DIV/0!</v>
      </c>
      <c r="G208" s="3" t="e">
        <f t="shared" si="78"/>
        <v>#DIV/0!</v>
      </c>
      <c r="H208" s="3" t="e">
        <f t="shared" si="78"/>
        <v>#DIV/0!</v>
      </c>
      <c r="I208" s="3">
        <f t="shared" si="78"/>
        <v>0</v>
      </c>
      <c r="J208" s="3">
        <f t="shared" si="78"/>
        <v>0</v>
      </c>
      <c r="K208" s="3" t="e">
        <f t="shared" si="78"/>
        <v>#DIV/0!</v>
      </c>
      <c r="L208" s="3">
        <f t="shared" si="78"/>
        <v>0</v>
      </c>
      <c r="M208" s="3">
        <f t="shared" si="78"/>
        <v>58.129981393787709</v>
      </c>
      <c r="N208" s="3">
        <f t="shared" si="78"/>
        <v>0</v>
      </c>
      <c r="O208" s="3">
        <f t="shared" si="78"/>
        <v>1.4532495348446921</v>
      </c>
      <c r="P208" s="3">
        <f t="shared" si="78"/>
        <v>1.4532495348446921</v>
      </c>
      <c r="Q208" s="3">
        <f t="shared" si="78"/>
        <v>0</v>
      </c>
      <c r="R208" s="3">
        <f t="shared" si="78"/>
        <v>81.476037807702113</v>
      </c>
      <c r="S208" s="3">
        <f t="shared" si="78"/>
        <v>0</v>
      </c>
      <c r="T208" s="3">
        <f t="shared" si="78"/>
        <v>2.0369009451925524</v>
      </c>
      <c r="U208" s="3">
        <f t="shared" si="78"/>
        <v>2.0369009451925524</v>
      </c>
      <c r="V208" s="3" t="e">
        <f t="shared" si="78"/>
        <v>#DIV/0!</v>
      </c>
      <c r="W208" s="3" t="e">
        <f t="shared" si="78"/>
        <v>#DIV/0!</v>
      </c>
      <c r="X208" s="3">
        <f t="shared" si="78"/>
        <v>0</v>
      </c>
      <c r="Y208" s="3">
        <f t="shared" si="78"/>
        <v>0</v>
      </c>
      <c r="Z208" s="3" t="e">
        <f t="shared" si="78"/>
        <v>#DIV/0!</v>
      </c>
      <c r="AA208" s="3"/>
    </row>
    <row r="209" spans="1:27" x14ac:dyDescent="0.25">
      <c r="A209" s="1" t="s">
        <v>10</v>
      </c>
      <c r="B209" s="3" t="e">
        <f>B208/SQRT(200)</f>
        <v>#DIV/0!</v>
      </c>
      <c r="C209" s="3" t="e">
        <f t="shared" ref="C209:Y209" si="79">C208/SQRT(200)</f>
        <v>#DIV/0!</v>
      </c>
      <c r="D209" s="3">
        <f t="shared" si="79"/>
        <v>0</v>
      </c>
      <c r="E209" s="3">
        <f>E208/SQRT(200)</f>
        <v>0</v>
      </c>
      <c r="F209" s="3" t="e">
        <f>F208/SQRT(COUNTA(F1:F21)-COUNTBLANK(F1:F21))</f>
        <v>#DIV/0!</v>
      </c>
      <c r="G209" s="3" t="e">
        <f t="shared" si="79"/>
        <v>#DIV/0!</v>
      </c>
      <c r="H209" s="3" t="e">
        <f t="shared" si="79"/>
        <v>#DIV/0!</v>
      </c>
      <c r="I209" s="3">
        <f t="shared" si="79"/>
        <v>0</v>
      </c>
      <c r="J209" s="3">
        <f t="shared" si="79"/>
        <v>0</v>
      </c>
      <c r="K209" s="3" t="e">
        <f>K208/SQRT(COUNTA(K1:K21)-COUNTBLANK(K1:K21))</f>
        <v>#DIV/0!</v>
      </c>
      <c r="L209" s="3">
        <f t="shared" si="79"/>
        <v>0</v>
      </c>
      <c r="M209" s="3">
        <f t="shared" si="79"/>
        <v>4.1104104033795119</v>
      </c>
      <c r="N209" s="3">
        <f t="shared" si="79"/>
        <v>0</v>
      </c>
      <c r="O209" s="3">
        <f t="shared" si="79"/>
        <v>0.10276026008448777</v>
      </c>
      <c r="P209" s="3">
        <f>P208/SQRT(COUNTA(P1:P21)-COUNTBLANK(P1:P21))</f>
        <v>0.317125047480246</v>
      </c>
      <c r="Q209" s="3">
        <f t="shared" si="79"/>
        <v>0</v>
      </c>
      <c r="R209" s="3">
        <f t="shared" si="79"/>
        <v>5.7612258838037693</v>
      </c>
      <c r="S209" s="3">
        <f t="shared" si="79"/>
        <v>0</v>
      </c>
      <c r="T209" s="3">
        <f t="shared" si="79"/>
        <v>0.14403064709509419</v>
      </c>
      <c r="U209" s="3">
        <f>U208/SQRT(COUNTA(U1:U21)-COUNTBLANK(U1:U21))</f>
        <v>0.44448822687961753</v>
      </c>
      <c r="V209" s="3" t="e">
        <f t="shared" si="79"/>
        <v>#DIV/0!</v>
      </c>
      <c r="W209" s="3" t="e">
        <f t="shared" si="79"/>
        <v>#DIV/0!</v>
      </c>
      <c r="X209" s="3">
        <f t="shared" si="79"/>
        <v>0</v>
      </c>
      <c r="Y209" s="3">
        <f t="shared" si="79"/>
        <v>0</v>
      </c>
      <c r="Z209" s="3" t="e">
        <f>Z208/SQRT(COUNTA(Z1:Z21)-COUNTBLANK(Z1:Z21))</f>
        <v>#DIV/0!</v>
      </c>
      <c r="AA209" s="3"/>
    </row>
    <row r="210" spans="1:27" x14ac:dyDescent="0.25">
      <c r="A210" s="1" t="s">
        <v>112</v>
      </c>
      <c r="F210" s="3">
        <f>10*MIN(F2:F21)</f>
        <v>0</v>
      </c>
      <c r="K210" s="3" t="e">
        <f>10*MIN(K2:K21)</f>
        <v>#DIV/0!</v>
      </c>
      <c r="P210" s="3">
        <f>10*MIN(P2:P21)</f>
        <v>951.75</v>
      </c>
      <c r="U210" s="3">
        <f>10*MIN(U2:U21)</f>
        <v>910</v>
      </c>
      <c r="Y210" s="3"/>
      <c r="Z210" s="3" t="e">
        <f>10*MIN(Z2:Z21)</f>
        <v>#DIV/0!</v>
      </c>
      <c r="AA210" s="3" t="e">
        <f>MIN(F210:Z210)</f>
        <v>#DIV/0!</v>
      </c>
    </row>
    <row r="211" spans="1:27" x14ac:dyDescent="0.25">
      <c r="Y211" s="3"/>
      <c r="Z211" s="3"/>
      <c r="AA211" s="3"/>
    </row>
    <row r="212" spans="1:27" x14ac:dyDescent="0.25">
      <c r="A212" s="1" t="s">
        <v>11</v>
      </c>
      <c r="B212" s="3" t="e">
        <f t="shared" ref="B212:Z212" si="80">AVERAGE(B22:B41)</f>
        <v>#DIV/0!</v>
      </c>
      <c r="C212" s="3" t="e">
        <f t="shared" si="80"/>
        <v>#DIV/0!</v>
      </c>
      <c r="D212" s="3">
        <f t="shared" si="80"/>
        <v>0</v>
      </c>
      <c r="E212" s="3">
        <f t="shared" si="80"/>
        <v>10000</v>
      </c>
      <c r="F212" s="3" t="e">
        <f t="shared" si="80"/>
        <v>#DIV/0!</v>
      </c>
      <c r="G212" s="3" t="e">
        <f t="shared" si="80"/>
        <v>#DIV/0!</v>
      </c>
      <c r="H212" s="3" t="e">
        <f t="shared" si="80"/>
        <v>#DIV/0!</v>
      </c>
      <c r="I212" s="3">
        <f t="shared" si="80"/>
        <v>0</v>
      </c>
      <c r="J212" s="3">
        <f t="shared" si="80"/>
        <v>10000</v>
      </c>
      <c r="K212" s="3" t="e">
        <f t="shared" si="80"/>
        <v>#DIV/0!</v>
      </c>
      <c r="L212" s="3">
        <f t="shared" si="80"/>
        <v>40</v>
      </c>
      <c r="M212" s="3">
        <f t="shared" si="80"/>
        <v>3300.6</v>
      </c>
      <c r="N212" s="3">
        <f t="shared" si="80"/>
        <v>1</v>
      </c>
      <c r="O212" s="3">
        <f t="shared" si="80"/>
        <v>82.515000000000001</v>
      </c>
      <c r="P212" s="3">
        <f t="shared" si="80"/>
        <v>82.515000000000001</v>
      </c>
      <c r="Q212" s="3">
        <f t="shared" si="80"/>
        <v>40</v>
      </c>
      <c r="R212" s="3">
        <f t="shared" si="80"/>
        <v>3189.6</v>
      </c>
      <c r="S212" s="3">
        <f t="shared" si="80"/>
        <v>1</v>
      </c>
      <c r="T212" s="3">
        <f t="shared" si="80"/>
        <v>79.739999999999995</v>
      </c>
      <c r="U212" s="3">
        <f t="shared" si="80"/>
        <v>79.739999999999995</v>
      </c>
      <c r="V212" s="3" t="e">
        <f t="shared" si="80"/>
        <v>#DIV/0!</v>
      </c>
      <c r="W212" s="3" t="e">
        <f t="shared" si="80"/>
        <v>#DIV/0!</v>
      </c>
      <c r="X212" s="3">
        <f t="shared" si="80"/>
        <v>0</v>
      </c>
      <c r="Y212" s="3">
        <f t="shared" si="80"/>
        <v>10000</v>
      </c>
      <c r="Z212" s="3" t="e">
        <f t="shared" si="80"/>
        <v>#DIV/0!</v>
      </c>
      <c r="AA212" s="3"/>
    </row>
    <row r="213" spans="1:27" x14ac:dyDescent="0.25">
      <c r="A213" s="1" t="s">
        <v>12</v>
      </c>
      <c r="B213" s="3" t="e">
        <f t="shared" ref="B213:Z213" si="81">STDEV(B22:B41)</f>
        <v>#DIV/0!</v>
      </c>
      <c r="C213" s="3" t="e">
        <f t="shared" si="81"/>
        <v>#DIV/0!</v>
      </c>
      <c r="D213" s="3">
        <f t="shared" si="81"/>
        <v>0</v>
      </c>
      <c r="E213" s="3">
        <f t="shared" si="81"/>
        <v>0</v>
      </c>
      <c r="F213" s="3" t="e">
        <f t="shared" si="81"/>
        <v>#DIV/0!</v>
      </c>
      <c r="G213" s="3" t="e">
        <f t="shared" si="81"/>
        <v>#DIV/0!</v>
      </c>
      <c r="H213" s="3" t="e">
        <f t="shared" si="81"/>
        <v>#DIV/0!</v>
      </c>
      <c r="I213" s="3">
        <f t="shared" si="81"/>
        <v>0</v>
      </c>
      <c r="J213" s="3">
        <f t="shared" si="81"/>
        <v>0</v>
      </c>
      <c r="K213" s="3" t="e">
        <f t="shared" si="81"/>
        <v>#DIV/0!</v>
      </c>
      <c r="L213" s="3">
        <f t="shared" si="81"/>
        <v>0</v>
      </c>
      <c r="M213" s="3">
        <f t="shared" si="81"/>
        <v>87.818832652347709</v>
      </c>
      <c r="N213" s="3">
        <f t="shared" si="81"/>
        <v>0</v>
      </c>
      <c r="O213" s="3">
        <f t="shared" si="81"/>
        <v>2.1954708163086942</v>
      </c>
      <c r="P213" s="3">
        <f t="shared" si="81"/>
        <v>2.1954708163086942</v>
      </c>
      <c r="Q213" s="3">
        <f t="shared" si="81"/>
        <v>0</v>
      </c>
      <c r="R213" s="3">
        <f t="shared" si="81"/>
        <v>94.458233599495401</v>
      </c>
      <c r="S213" s="3">
        <f t="shared" si="81"/>
        <v>0</v>
      </c>
      <c r="T213" s="3">
        <f t="shared" si="81"/>
        <v>2.3614558399873875</v>
      </c>
      <c r="U213" s="3">
        <f t="shared" si="81"/>
        <v>2.3614558399873875</v>
      </c>
      <c r="V213" s="3" t="e">
        <f t="shared" si="81"/>
        <v>#DIV/0!</v>
      </c>
      <c r="W213" s="3" t="e">
        <f t="shared" si="81"/>
        <v>#DIV/0!</v>
      </c>
      <c r="X213" s="3">
        <f t="shared" si="81"/>
        <v>0</v>
      </c>
      <c r="Y213" s="3">
        <f t="shared" si="81"/>
        <v>0</v>
      </c>
      <c r="Z213" s="3" t="e">
        <f t="shared" si="81"/>
        <v>#DIV/0!</v>
      </c>
      <c r="AA213" s="3"/>
    </row>
    <row r="214" spans="1:27" x14ac:dyDescent="0.25">
      <c r="A214" s="1" t="s">
        <v>13</v>
      </c>
      <c r="B214" s="3" t="e">
        <f>B213/SQRT(200)</f>
        <v>#DIV/0!</v>
      </c>
      <c r="C214" s="3" t="e">
        <f t="shared" ref="C214:Y214" si="82">C213/SQRT(200)</f>
        <v>#DIV/0!</v>
      </c>
      <c r="D214" s="3">
        <f t="shared" si="82"/>
        <v>0</v>
      </c>
      <c r="E214" s="3">
        <f>E213/SQRT(200)</f>
        <v>0</v>
      </c>
      <c r="F214" s="3" t="e">
        <f>F213/SQRT(COUNTA(F22:F41)-COUNTBLANK(F22:F41))</f>
        <v>#DIV/0!</v>
      </c>
      <c r="G214" s="3" t="e">
        <f t="shared" si="82"/>
        <v>#DIV/0!</v>
      </c>
      <c r="H214" s="3" t="e">
        <f t="shared" si="82"/>
        <v>#DIV/0!</v>
      </c>
      <c r="I214" s="3">
        <f t="shared" si="82"/>
        <v>0</v>
      </c>
      <c r="J214" s="3">
        <f t="shared" si="82"/>
        <v>0</v>
      </c>
      <c r="K214" s="3" t="e">
        <f>K213/SQRT(COUNTA(K22:K41)-COUNTBLANK(K22:K41))</f>
        <v>#DIV/0!</v>
      </c>
      <c r="L214" s="3">
        <f t="shared" si="82"/>
        <v>0</v>
      </c>
      <c r="M214" s="3">
        <f t="shared" si="82"/>
        <v>6.2097292084361664</v>
      </c>
      <c r="N214" s="3">
        <f t="shared" si="82"/>
        <v>0</v>
      </c>
      <c r="O214" s="3">
        <f t="shared" si="82"/>
        <v>0.15524323021090428</v>
      </c>
      <c r="P214" s="3">
        <f>P213/SQRT(COUNTA(P22:P41)-COUNTBLANK(P22:P41))</f>
        <v>0.49092219878831939</v>
      </c>
      <c r="Q214" s="3">
        <f t="shared" si="82"/>
        <v>0</v>
      </c>
      <c r="R214" s="3">
        <f t="shared" si="82"/>
        <v>6.6792057517106187</v>
      </c>
      <c r="S214" s="3">
        <f t="shared" si="82"/>
        <v>0</v>
      </c>
      <c r="T214" s="3">
        <f t="shared" si="82"/>
        <v>0.16698014379276563</v>
      </c>
      <c r="U214" s="3">
        <f>U213/SQRT(COUNTA(U22:U41)-COUNTBLANK(U22:U41))</f>
        <v>0.52803757840756649</v>
      </c>
      <c r="V214" s="3" t="e">
        <f t="shared" si="82"/>
        <v>#DIV/0!</v>
      </c>
      <c r="W214" s="3" t="e">
        <f t="shared" si="82"/>
        <v>#DIV/0!</v>
      </c>
      <c r="X214" s="3">
        <f t="shared" si="82"/>
        <v>0</v>
      </c>
      <c r="Y214" s="3">
        <f t="shared" si="82"/>
        <v>0</v>
      </c>
      <c r="Z214" s="3" t="e">
        <f>Z213/SQRT(COUNTA(Z22:Z41)-COUNTBLANK(Z22:Z41))</f>
        <v>#DIV/0!</v>
      </c>
      <c r="AA214" s="3"/>
    </row>
    <row r="215" spans="1:27" x14ac:dyDescent="0.25">
      <c r="A215" s="1" t="s">
        <v>113</v>
      </c>
      <c r="F215" s="3">
        <f>10*MIN(F22:F41)</f>
        <v>0</v>
      </c>
      <c r="K215" s="3">
        <f>10*MIN(P22:P41)</f>
        <v>789.75</v>
      </c>
      <c r="P215" s="3">
        <f>10*MIN(U22:U41)</f>
        <v>753.5</v>
      </c>
      <c r="U215" s="3">
        <f>10*MIN(U22:U41)</f>
        <v>753.5</v>
      </c>
      <c r="Y215" s="3"/>
      <c r="Z215" s="3" t="e">
        <f>10*MIN(Z22:Z41)</f>
        <v>#DIV/0!</v>
      </c>
      <c r="AA215" s="3" t="e">
        <f>MIN(F215:Z215)</f>
        <v>#DIV/0!</v>
      </c>
    </row>
    <row r="216" spans="1:27" x14ac:dyDescent="0.25">
      <c r="Y216" s="3"/>
      <c r="Z216" s="3"/>
      <c r="AA216" s="3"/>
    </row>
    <row r="217" spans="1:27" x14ac:dyDescent="0.25">
      <c r="A217" s="1" t="s">
        <v>14</v>
      </c>
      <c r="B217" s="3" t="e">
        <f t="shared" ref="B217:Z217" si="83">AVERAGE(B42:B61)</f>
        <v>#DIV/0!</v>
      </c>
      <c r="C217" s="3" t="e">
        <f t="shared" si="83"/>
        <v>#DIV/0!</v>
      </c>
      <c r="D217" s="3">
        <f t="shared" si="83"/>
        <v>0</v>
      </c>
      <c r="E217" s="3">
        <f t="shared" si="83"/>
        <v>10000</v>
      </c>
      <c r="F217" s="3" t="e">
        <f t="shared" si="83"/>
        <v>#DIV/0!</v>
      </c>
      <c r="G217" s="3" t="e">
        <f t="shared" si="83"/>
        <v>#DIV/0!</v>
      </c>
      <c r="H217" s="3" t="e">
        <f t="shared" si="83"/>
        <v>#DIV/0!</v>
      </c>
      <c r="I217" s="3">
        <f t="shared" si="83"/>
        <v>0</v>
      </c>
      <c r="J217" s="3">
        <f t="shared" si="83"/>
        <v>10000</v>
      </c>
      <c r="K217" s="3" t="e">
        <f t="shared" si="83"/>
        <v>#DIV/0!</v>
      </c>
      <c r="L217" s="3">
        <f t="shared" si="83"/>
        <v>40</v>
      </c>
      <c r="M217" s="3">
        <f t="shared" si="83"/>
        <v>3073.45</v>
      </c>
      <c r="N217" s="3">
        <f t="shared" si="83"/>
        <v>1</v>
      </c>
      <c r="O217" s="3">
        <f t="shared" si="83"/>
        <v>76.836249999999993</v>
      </c>
      <c r="P217" s="3">
        <f t="shared" si="83"/>
        <v>76.836249999999993</v>
      </c>
      <c r="Q217" s="3">
        <f t="shared" si="83"/>
        <v>40</v>
      </c>
      <c r="R217" s="3">
        <f t="shared" si="83"/>
        <v>3024.5</v>
      </c>
      <c r="S217" s="3">
        <f t="shared" si="83"/>
        <v>1</v>
      </c>
      <c r="T217" s="3">
        <f t="shared" si="83"/>
        <v>75.612499999999983</v>
      </c>
      <c r="U217" s="3">
        <f t="shared" si="83"/>
        <v>75.612499999999983</v>
      </c>
      <c r="V217" s="3" t="e">
        <f t="shared" si="83"/>
        <v>#DIV/0!</v>
      </c>
      <c r="W217" s="3" t="e">
        <f t="shared" si="83"/>
        <v>#DIV/0!</v>
      </c>
      <c r="X217" s="3">
        <f t="shared" si="83"/>
        <v>0</v>
      </c>
      <c r="Y217" s="3">
        <f t="shared" si="83"/>
        <v>10000</v>
      </c>
      <c r="Z217" s="3" t="e">
        <f t="shared" si="83"/>
        <v>#DIV/0!</v>
      </c>
      <c r="AA217" s="3"/>
    </row>
    <row r="218" spans="1:27" x14ac:dyDescent="0.25">
      <c r="A218" s="1" t="s">
        <v>15</v>
      </c>
      <c r="B218" s="3" t="e">
        <f t="shared" ref="B218:Z218" si="84">STDEV(B42:B61)</f>
        <v>#DIV/0!</v>
      </c>
      <c r="C218" s="3" t="e">
        <f t="shared" si="84"/>
        <v>#DIV/0!</v>
      </c>
      <c r="D218" s="3">
        <f t="shared" si="84"/>
        <v>0</v>
      </c>
      <c r="E218" s="3">
        <f t="shared" si="84"/>
        <v>0</v>
      </c>
      <c r="F218" s="3" t="e">
        <f t="shared" si="84"/>
        <v>#DIV/0!</v>
      </c>
      <c r="G218" s="3" t="e">
        <f t="shared" si="84"/>
        <v>#DIV/0!</v>
      </c>
      <c r="H218" s="3" t="e">
        <f t="shared" si="84"/>
        <v>#DIV/0!</v>
      </c>
      <c r="I218" s="3">
        <f t="shared" si="84"/>
        <v>0</v>
      </c>
      <c r="J218" s="3">
        <f t="shared" si="84"/>
        <v>0</v>
      </c>
      <c r="K218" s="3" t="e">
        <f t="shared" si="84"/>
        <v>#DIV/0!</v>
      </c>
      <c r="L218" s="3">
        <f t="shared" si="84"/>
        <v>0</v>
      </c>
      <c r="M218" s="3">
        <f t="shared" si="84"/>
        <v>74.190703772883765</v>
      </c>
      <c r="N218" s="3">
        <f t="shared" si="84"/>
        <v>0</v>
      </c>
      <c r="O218" s="3">
        <f t="shared" si="84"/>
        <v>1.8547675943220931</v>
      </c>
      <c r="P218" s="3">
        <f t="shared" si="84"/>
        <v>1.8547675943220931</v>
      </c>
      <c r="Q218" s="3">
        <f t="shared" si="84"/>
        <v>0</v>
      </c>
      <c r="R218" s="3">
        <f t="shared" si="84"/>
        <v>46.497877710482094</v>
      </c>
      <c r="S218" s="3">
        <f t="shared" si="84"/>
        <v>0</v>
      </c>
      <c r="T218" s="3">
        <f t="shared" si="84"/>
        <v>1.1624469427620521</v>
      </c>
      <c r="U218" s="3">
        <f t="shared" si="84"/>
        <v>1.1624469427620521</v>
      </c>
      <c r="V218" s="3" t="e">
        <f t="shared" si="84"/>
        <v>#DIV/0!</v>
      </c>
      <c r="W218" s="3" t="e">
        <f t="shared" si="84"/>
        <v>#DIV/0!</v>
      </c>
      <c r="X218" s="3">
        <f t="shared" si="84"/>
        <v>0</v>
      </c>
      <c r="Y218" s="3">
        <f t="shared" si="84"/>
        <v>0</v>
      </c>
      <c r="Z218" s="3" t="e">
        <f t="shared" si="84"/>
        <v>#DIV/0!</v>
      </c>
      <c r="AA218" s="3"/>
    </row>
    <row r="219" spans="1:27" x14ac:dyDescent="0.25">
      <c r="A219" s="1" t="s">
        <v>16</v>
      </c>
      <c r="B219" s="3" t="e">
        <f>B218/SQRT(200)</f>
        <v>#DIV/0!</v>
      </c>
      <c r="C219" s="3" t="e">
        <f t="shared" ref="C219:Y219" si="85">C218/SQRT(200)</f>
        <v>#DIV/0!</v>
      </c>
      <c r="D219" s="3">
        <f t="shared" si="85"/>
        <v>0</v>
      </c>
      <c r="E219" s="3">
        <f>E218/SQRT(200)</f>
        <v>0</v>
      </c>
      <c r="F219" s="3" t="e">
        <f>F218/SQRT(COUNTA(F42:F61)-COUNTBLANK(F42:F61))</f>
        <v>#DIV/0!</v>
      </c>
      <c r="G219" s="3" t="e">
        <f t="shared" si="85"/>
        <v>#DIV/0!</v>
      </c>
      <c r="H219" s="3" t="e">
        <f t="shared" si="85"/>
        <v>#DIV/0!</v>
      </c>
      <c r="I219" s="3">
        <f t="shared" si="85"/>
        <v>0</v>
      </c>
      <c r="J219" s="3">
        <f t="shared" si="85"/>
        <v>0</v>
      </c>
      <c r="K219" s="3" t="e">
        <f>K218/SQRT(COUNTA(K42:K61)-COUNTBLANK(K42:K61))</f>
        <v>#DIV/0!</v>
      </c>
      <c r="L219" s="3">
        <f t="shared" si="85"/>
        <v>0</v>
      </c>
      <c r="M219" s="3">
        <f t="shared" si="85"/>
        <v>5.2460749738808481</v>
      </c>
      <c r="N219" s="3">
        <f t="shared" si="85"/>
        <v>0</v>
      </c>
      <c r="O219" s="3">
        <f t="shared" si="85"/>
        <v>0.13115187434702114</v>
      </c>
      <c r="P219" s="3">
        <f>P218/SQRT(COUNTA(P42:P61)-COUNTBLANK(P42:P61))</f>
        <v>0.4147386423367953</v>
      </c>
      <c r="Q219" s="3">
        <f t="shared" si="85"/>
        <v>0</v>
      </c>
      <c r="R219" s="3">
        <f t="shared" si="85"/>
        <v>3.2878964639864705</v>
      </c>
      <c r="S219" s="3">
        <f t="shared" si="85"/>
        <v>0</v>
      </c>
      <c r="T219" s="3">
        <f t="shared" si="85"/>
        <v>8.2197411599661749E-2</v>
      </c>
      <c r="U219" s="3">
        <f>U218/SQRT(COUNTA(U42:U61)-COUNTBLANK(U42:U61))</f>
        <v>0.25993103842527554</v>
      </c>
      <c r="V219" s="3" t="e">
        <f t="shared" si="85"/>
        <v>#DIV/0!</v>
      </c>
      <c r="W219" s="3" t="e">
        <f t="shared" si="85"/>
        <v>#DIV/0!</v>
      </c>
      <c r="X219" s="3">
        <f t="shared" si="85"/>
        <v>0</v>
      </c>
      <c r="Y219" s="3">
        <f t="shared" si="85"/>
        <v>0</v>
      </c>
      <c r="Z219" s="3" t="e">
        <f>Z218/SQRT(COUNTA(Z42:Z61)-COUNTBLANK(Z42:Z61))</f>
        <v>#DIV/0!</v>
      </c>
      <c r="AA219" s="3"/>
    </row>
    <row r="220" spans="1:27" x14ac:dyDescent="0.25">
      <c r="A220" s="1" t="s">
        <v>114</v>
      </c>
      <c r="F220" s="3">
        <f>10*MIN(F42:F61)</f>
        <v>0</v>
      </c>
      <c r="K220" s="3" t="e">
        <f>10*MIN(K42:K61)</f>
        <v>#DIV/0!</v>
      </c>
      <c r="P220" s="3">
        <f>10*MIN(P42:P61)</f>
        <v>731.5</v>
      </c>
      <c r="U220" s="3">
        <f>10*MIN(U42:U61)</f>
        <v>734.75</v>
      </c>
      <c r="Y220" s="3"/>
      <c r="Z220" s="3" t="e">
        <f>10*MIN(Z42:Z61)</f>
        <v>#DIV/0!</v>
      </c>
      <c r="AA220" s="3" t="e">
        <f>MIN(F220:Z220)</f>
        <v>#DIV/0!</v>
      </c>
    </row>
    <row r="221" spans="1:27" x14ac:dyDescent="0.25">
      <c r="Y221" s="3"/>
      <c r="Z221" s="3"/>
      <c r="AA221" s="3"/>
    </row>
    <row r="222" spans="1:27" x14ac:dyDescent="0.25">
      <c r="A222" s="1" t="s">
        <v>17</v>
      </c>
      <c r="B222" s="3" t="e">
        <f t="shared" ref="B222:Z222" si="86">AVERAGE(B62:B81)</f>
        <v>#DIV/0!</v>
      </c>
      <c r="C222" s="3" t="e">
        <f t="shared" si="86"/>
        <v>#DIV/0!</v>
      </c>
      <c r="D222" s="3">
        <f t="shared" si="86"/>
        <v>0</v>
      </c>
      <c r="E222" s="3">
        <f t="shared" si="86"/>
        <v>10000</v>
      </c>
      <c r="F222" s="3" t="e">
        <f>AVERAGE(F62:F81)</f>
        <v>#DIV/0!</v>
      </c>
      <c r="G222" s="3" t="e">
        <f t="shared" si="86"/>
        <v>#DIV/0!</v>
      </c>
      <c r="H222" s="3" t="e">
        <f t="shared" si="86"/>
        <v>#DIV/0!</v>
      </c>
      <c r="I222" s="3">
        <f t="shared" si="86"/>
        <v>0</v>
      </c>
      <c r="J222" s="3">
        <f t="shared" si="86"/>
        <v>10000</v>
      </c>
      <c r="K222" s="3" t="e">
        <f t="shared" si="86"/>
        <v>#DIV/0!</v>
      </c>
      <c r="L222" s="3">
        <f t="shared" si="86"/>
        <v>40</v>
      </c>
      <c r="M222" s="3">
        <f t="shared" si="86"/>
        <v>3966.45</v>
      </c>
      <c r="N222" s="3">
        <f t="shared" si="86"/>
        <v>1</v>
      </c>
      <c r="O222" s="3">
        <f t="shared" si="86"/>
        <v>99.161249999999995</v>
      </c>
      <c r="P222" s="3">
        <f t="shared" si="86"/>
        <v>99.161249999999995</v>
      </c>
      <c r="Q222" s="3">
        <f t="shared" si="86"/>
        <v>39.65</v>
      </c>
      <c r="R222" s="3">
        <f t="shared" si="86"/>
        <v>3781.45</v>
      </c>
      <c r="S222" s="3">
        <f t="shared" si="86"/>
        <v>0.99124999999999996</v>
      </c>
      <c r="T222" s="3">
        <f t="shared" si="86"/>
        <v>95.392424242424241</v>
      </c>
      <c r="U222" s="3">
        <f t="shared" si="86"/>
        <v>95.263157894736835</v>
      </c>
      <c r="V222" s="3" t="e">
        <f t="shared" si="86"/>
        <v>#DIV/0!</v>
      </c>
      <c r="W222" s="3" t="e">
        <f t="shared" si="86"/>
        <v>#DIV/0!</v>
      </c>
      <c r="X222" s="3">
        <f t="shared" si="86"/>
        <v>0</v>
      </c>
      <c r="Y222" s="3">
        <f t="shared" si="86"/>
        <v>10000</v>
      </c>
      <c r="Z222" s="3" t="e">
        <f t="shared" si="86"/>
        <v>#DIV/0!</v>
      </c>
      <c r="AA222" s="3"/>
    </row>
    <row r="223" spans="1:27" x14ac:dyDescent="0.25">
      <c r="A223" s="1" t="s">
        <v>18</v>
      </c>
      <c r="B223" s="3" t="e">
        <f t="shared" ref="B223:Z223" si="87">STDEV(B62:B81)</f>
        <v>#DIV/0!</v>
      </c>
      <c r="C223" s="3" t="e">
        <f t="shared" si="87"/>
        <v>#DIV/0!</v>
      </c>
      <c r="D223" s="3">
        <f t="shared" si="87"/>
        <v>0</v>
      </c>
      <c r="E223" s="3">
        <f t="shared" si="87"/>
        <v>0</v>
      </c>
      <c r="F223" s="3" t="e">
        <f t="shared" si="87"/>
        <v>#DIV/0!</v>
      </c>
      <c r="G223" s="3" t="e">
        <f t="shared" si="87"/>
        <v>#DIV/0!</v>
      </c>
      <c r="H223" s="3" t="e">
        <f t="shared" si="87"/>
        <v>#DIV/0!</v>
      </c>
      <c r="I223" s="3">
        <f t="shared" si="87"/>
        <v>0</v>
      </c>
      <c r="J223" s="3">
        <f t="shared" si="87"/>
        <v>0</v>
      </c>
      <c r="K223" s="3" t="e">
        <f t="shared" si="87"/>
        <v>#DIV/0!</v>
      </c>
      <c r="L223" s="3">
        <f t="shared" si="87"/>
        <v>0</v>
      </c>
      <c r="M223" s="3">
        <f t="shared" si="87"/>
        <v>143.05813135704108</v>
      </c>
      <c r="N223" s="3">
        <f t="shared" si="87"/>
        <v>0</v>
      </c>
      <c r="O223" s="3">
        <f t="shared" si="87"/>
        <v>3.5764532839260275</v>
      </c>
      <c r="P223" s="3">
        <f t="shared" si="87"/>
        <v>3.5764532839260275</v>
      </c>
      <c r="Q223" s="3">
        <f t="shared" si="87"/>
        <v>1.5652475842498528</v>
      </c>
      <c r="R223" s="3">
        <f t="shared" si="87"/>
        <v>178.47643954786921</v>
      </c>
      <c r="S223" s="3">
        <f t="shared" si="87"/>
        <v>3.9131189606246328E-2</v>
      </c>
      <c r="T223" s="3">
        <f t="shared" si="87"/>
        <v>3.1104571521444369</v>
      </c>
      <c r="U223" s="3">
        <f t="shared" si="87"/>
        <v>3.1400124780919443</v>
      </c>
      <c r="V223" s="3" t="e">
        <f t="shared" si="87"/>
        <v>#DIV/0!</v>
      </c>
      <c r="W223" s="3" t="e">
        <f t="shared" si="87"/>
        <v>#DIV/0!</v>
      </c>
      <c r="X223" s="3">
        <f t="shared" si="87"/>
        <v>0</v>
      </c>
      <c r="Y223" s="3">
        <f t="shared" si="87"/>
        <v>0</v>
      </c>
      <c r="Z223" s="3" t="e">
        <f t="shared" si="87"/>
        <v>#DIV/0!</v>
      </c>
      <c r="AA223" s="3"/>
    </row>
    <row r="224" spans="1:27" x14ac:dyDescent="0.25">
      <c r="A224" s="1" t="s">
        <v>19</v>
      </c>
      <c r="B224" s="3" t="e">
        <f>B223/SQRT(200)</f>
        <v>#DIV/0!</v>
      </c>
      <c r="C224" s="3" t="e">
        <f t="shared" ref="C224:Y224" si="88">C223/SQRT(200)</f>
        <v>#DIV/0!</v>
      </c>
      <c r="D224" s="3">
        <f t="shared" si="88"/>
        <v>0</v>
      </c>
      <c r="E224" s="3">
        <f>E223/SQRT(200)</f>
        <v>0</v>
      </c>
      <c r="F224" s="3" t="e">
        <f>F223/SQRT(COUNTA(F62:F81)-COUNTBLANK(F62:F81))</f>
        <v>#DIV/0!</v>
      </c>
      <c r="G224" s="3" t="e">
        <f t="shared" si="88"/>
        <v>#DIV/0!</v>
      </c>
      <c r="H224" s="3" t="e">
        <f t="shared" si="88"/>
        <v>#DIV/0!</v>
      </c>
      <c r="I224" s="3">
        <f t="shared" si="88"/>
        <v>0</v>
      </c>
      <c r="J224" s="3">
        <f t="shared" si="88"/>
        <v>0</v>
      </c>
      <c r="K224" s="3" t="e">
        <f>K223/SQRT(COUNTA(K62:K81)-COUNTBLANK(K62:K81))</f>
        <v>#DIV/0!</v>
      </c>
      <c r="L224" s="3">
        <f t="shared" si="88"/>
        <v>0</v>
      </c>
      <c r="M224" s="3">
        <f t="shared" si="88"/>
        <v>10.115737478643961</v>
      </c>
      <c r="N224" s="3">
        <f t="shared" si="88"/>
        <v>0</v>
      </c>
      <c r="O224" s="3">
        <f t="shared" si="88"/>
        <v>0.25289343696609906</v>
      </c>
      <c r="P224" s="3">
        <f>P223/SQRT(COUNTA(P62:P81)-COUNTBLANK(P62:P81))</f>
        <v>0.79971926612109534</v>
      </c>
      <c r="Q224" s="3">
        <f t="shared" si="88"/>
        <v>0.11067971810589328</v>
      </c>
      <c r="R224" s="3">
        <f t="shared" si="88"/>
        <v>12.620190068632922</v>
      </c>
      <c r="S224" s="3">
        <f t="shared" si="88"/>
        <v>2.7669929526473323E-3</v>
      </c>
      <c r="T224" s="3">
        <f t="shared" si="88"/>
        <v>0.21994253448715279</v>
      </c>
      <c r="U224" s="3">
        <f>U223/SQRT(COUNTA(U62:U81)-COUNTBLANK(U62:U81))</f>
        <v>0.72036826702418455</v>
      </c>
      <c r="V224" s="3" t="e">
        <f t="shared" si="88"/>
        <v>#DIV/0!</v>
      </c>
      <c r="W224" s="3" t="e">
        <f t="shared" si="88"/>
        <v>#DIV/0!</v>
      </c>
      <c r="X224" s="3">
        <f t="shared" si="88"/>
        <v>0</v>
      </c>
      <c r="Y224" s="3">
        <f t="shared" si="88"/>
        <v>0</v>
      </c>
      <c r="Z224" s="3" t="e">
        <f>Z223/SQRT(COUNTA(Z62:Z81)-COUNTBLANK(Z62:Z81))</f>
        <v>#DIV/0!</v>
      </c>
      <c r="AA224" s="3"/>
    </row>
    <row r="225" spans="1:27" x14ac:dyDescent="0.25">
      <c r="A225" s="1" t="s">
        <v>115</v>
      </c>
      <c r="F225" s="3">
        <f>10*MIN(F62:F81)</f>
        <v>0</v>
      </c>
      <c r="K225" s="3" t="e">
        <f>10*MIN(K62:K81)</f>
        <v>#DIV/0!</v>
      </c>
      <c r="P225" s="3">
        <f>10*MIN(P62:P81)</f>
        <v>933</v>
      </c>
      <c r="U225" s="3">
        <f>10*MIN(U62:U81)</f>
        <v>915.5</v>
      </c>
      <c r="Y225" s="3"/>
      <c r="Z225" s="3" t="e">
        <f>10*MIN(Z62:Z81)</f>
        <v>#DIV/0!</v>
      </c>
      <c r="AA225" s="3" t="e">
        <f>MIN(F225:Z225)</f>
        <v>#DIV/0!</v>
      </c>
    </row>
    <row r="226" spans="1:27" x14ac:dyDescent="0.25">
      <c r="Y226" s="3"/>
      <c r="Z226" s="3"/>
      <c r="AA226" s="3"/>
    </row>
    <row r="227" spans="1:27" x14ac:dyDescent="0.25">
      <c r="A227" s="1" t="s">
        <v>20</v>
      </c>
      <c r="B227" s="3" t="e">
        <f t="shared" ref="B227:Z227" si="89">AVERAGE(B82:B101)</f>
        <v>#DIV/0!</v>
      </c>
      <c r="C227" s="3" t="e">
        <f t="shared" si="89"/>
        <v>#DIV/0!</v>
      </c>
      <c r="D227" s="3">
        <f t="shared" si="89"/>
        <v>0</v>
      </c>
      <c r="E227" s="3">
        <f t="shared" si="89"/>
        <v>10000</v>
      </c>
      <c r="F227" s="3" t="e">
        <f t="shared" si="89"/>
        <v>#DIV/0!</v>
      </c>
      <c r="G227" s="3" t="e">
        <f t="shared" si="89"/>
        <v>#DIV/0!</v>
      </c>
      <c r="H227" s="3" t="e">
        <f t="shared" si="89"/>
        <v>#DIV/0!</v>
      </c>
      <c r="I227" s="3">
        <f t="shared" si="89"/>
        <v>0</v>
      </c>
      <c r="J227" s="3">
        <f t="shared" si="89"/>
        <v>10000</v>
      </c>
      <c r="K227" s="3" t="e">
        <f t="shared" si="89"/>
        <v>#DIV/0!</v>
      </c>
      <c r="L227" s="3">
        <f t="shared" si="89"/>
        <v>40</v>
      </c>
      <c r="M227" s="3">
        <f t="shared" si="89"/>
        <v>4246.95</v>
      </c>
      <c r="N227" s="3">
        <f t="shared" si="89"/>
        <v>1</v>
      </c>
      <c r="O227" s="3">
        <f t="shared" si="89"/>
        <v>106.17374999999997</v>
      </c>
      <c r="P227" s="3">
        <f t="shared" si="89"/>
        <v>106.17374999999997</v>
      </c>
      <c r="Q227" s="3">
        <f t="shared" si="89"/>
        <v>40</v>
      </c>
      <c r="R227" s="3">
        <f t="shared" si="89"/>
        <v>4062.6</v>
      </c>
      <c r="S227" s="3">
        <f t="shared" si="89"/>
        <v>1</v>
      </c>
      <c r="T227" s="3">
        <f t="shared" si="89"/>
        <v>101.565</v>
      </c>
      <c r="U227" s="3">
        <f t="shared" si="89"/>
        <v>101.565</v>
      </c>
      <c r="V227" s="3" t="e">
        <f t="shared" si="89"/>
        <v>#DIV/0!</v>
      </c>
      <c r="W227" s="3" t="e">
        <f t="shared" si="89"/>
        <v>#DIV/0!</v>
      </c>
      <c r="X227" s="3">
        <f t="shared" si="89"/>
        <v>0</v>
      </c>
      <c r="Y227" s="3">
        <f t="shared" si="89"/>
        <v>10000</v>
      </c>
      <c r="Z227" s="3" t="e">
        <f t="shared" si="89"/>
        <v>#DIV/0!</v>
      </c>
      <c r="AA227" s="3"/>
    </row>
    <row r="228" spans="1:27" x14ac:dyDescent="0.25">
      <c r="A228" s="1" t="s">
        <v>21</v>
      </c>
      <c r="B228" s="3" t="e">
        <f t="shared" ref="B228:Z228" si="90">STDEV(B82:B101)</f>
        <v>#DIV/0!</v>
      </c>
      <c r="C228" s="3" t="e">
        <f t="shared" si="90"/>
        <v>#DIV/0!</v>
      </c>
      <c r="D228" s="3">
        <f t="shared" si="90"/>
        <v>0</v>
      </c>
      <c r="E228" s="3">
        <f t="shared" si="90"/>
        <v>0</v>
      </c>
      <c r="F228" s="3" t="e">
        <f t="shared" si="90"/>
        <v>#DIV/0!</v>
      </c>
      <c r="G228" s="3" t="e">
        <f t="shared" si="90"/>
        <v>#DIV/0!</v>
      </c>
      <c r="H228" s="3" t="e">
        <f t="shared" si="90"/>
        <v>#DIV/0!</v>
      </c>
      <c r="I228" s="3">
        <f t="shared" si="90"/>
        <v>0</v>
      </c>
      <c r="J228" s="3">
        <f t="shared" si="90"/>
        <v>0</v>
      </c>
      <c r="K228" s="3" t="e">
        <f t="shared" si="90"/>
        <v>#DIV/0!</v>
      </c>
      <c r="L228" s="3">
        <f t="shared" si="90"/>
        <v>0</v>
      </c>
      <c r="M228" s="3">
        <f t="shared" si="90"/>
        <v>130.02124320360318</v>
      </c>
      <c r="N228" s="3">
        <f t="shared" si="90"/>
        <v>0</v>
      </c>
      <c r="O228" s="3">
        <f t="shared" si="90"/>
        <v>3.25053108009008</v>
      </c>
      <c r="P228" s="3">
        <f t="shared" si="90"/>
        <v>3.25053108009008</v>
      </c>
      <c r="Q228" s="3">
        <f t="shared" si="90"/>
        <v>0</v>
      </c>
      <c r="R228" s="3">
        <f t="shared" si="90"/>
        <v>125.53481379157023</v>
      </c>
      <c r="S228" s="3">
        <f t="shared" si="90"/>
        <v>0</v>
      </c>
      <c r="T228" s="3">
        <f t="shared" si="90"/>
        <v>3.1383703447892564</v>
      </c>
      <c r="U228" s="3">
        <f t="shared" si="90"/>
        <v>3.1383703447892564</v>
      </c>
      <c r="V228" s="3" t="e">
        <f t="shared" si="90"/>
        <v>#DIV/0!</v>
      </c>
      <c r="W228" s="3" t="e">
        <f t="shared" si="90"/>
        <v>#DIV/0!</v>
      </c>
      <c r="X228" s="3">
        <f t="shared" si="90"/>
        <v>0</v>
      </c>
      <c r="Y228" s="3">
        <f t="shared" si="90"/>
        <v>0</v>
      </c>
      <c r="Z228" s="3" t="e">
        <f t="shared" si="90"/>
        <v>#DIV/0!</v>
      </c>
      <c r="AA228" s="3"/>
    </row>
    <row r="229" spans="1:27" x14ac:dyDescent="0.25">
      <c r="A229" s="1" t="s">
        <v>22</v>
      </c>
      <c r="B229" s="3" t="e">
        <f>B228/SQRT(200)</f>
        <v>#DIV/0!</v>
      </c>
      <c r="C229" s="3" t="e">
        <f t="shared" ref="C229:Y229" si="91">C228/SQRT(200)</f>
        <v>#DIV/0!</v>
      </c>
      <c r="D229" s="3">
        <f t="shared" si="91"/>
        <v>0</v>
      </c>
      <c r="E229" s="3">
        <f>E228/SQRT(200)</f>
        <v>0</v>
      </c>
      <c r="F229" s="3" t="e">
        <f>F228/SQRT(COUNTA(F82:F101)-COUNTBLANK(F82:F101))</f>
        <v>#DIV/0!</v>
      </c>
      <c r="G229" s="3" t="e">
        <f t="shared" si="91"/>
        <v>#DIV/0!</v>
      </c>
      <c r="H229" s="3" t="e">
        <f t="shared" si="91"/>
        <v>#DIV/0!</v>
      </c>
      <c r="I229" s="3">
        <f t="shared" si="91"/>
        <v>0</v>
      </c>
      <c r="J229" s="3">
        <f t="shared" si="91"/>
        <v>0</v>
      </c>
      <c r="K229" s="3" t="e">
        <f>K228/SQRT(COUNTA(K82:K101)-COUNTBLANK(K82:K101))</f>
        <v>#DIV/0!</v>
      </c>
      <c r="L229" s="3">
        <f t="shared" si="91"/>
        <v>0</v>
      </c>
      <c r="M229" s="3">
        <f t="shared" si="91"/>
        <v>9.1938902767573101</v>
      </c>
      <c r="N229" s="3">
        <f t="shared" si="91"/>
        <v>0</v>
      </c>
      <c r="O229" s="3">
        <f t="shared" si="91"/>
        <v>0.22984725691893282</v>
      </c>
      <c r="P229" s="3">
        <f>P228/SQRT(COUNTA(P82:P101)-COUNTBLANK(P82:P101))</f>
        <v>0.72684084580572317</v>
      </c>
      <c r="Q229" s="3">
        <f t="shared" si="91"/>
        <v>0</v>
      </c>
      <c r="R229" s="3">
        <f t="shared" si="91"/>
        <v>8.8766518107009844</v>
      </c>
      <c r="S229" s="3">
        <f t="shared" si="91"/>
        <v>0</v>
      </c>
      <c r="T229" s="3">
        <f t="shared" si="91"/>
        <v>0.22191629526752463</v>
      </c>
      <c r="U229" s="3">
        <f>U228/SQRT(COUNTA(U82:U101)-COUNTBLANK(U82:U101))</f>
        <v>0.70176094295182301</v>
      </c>
      <c r="V229" s="3" t="e">
        <f t="shared" si="91"/>
        <v>#DIV/0!</v>
      </c>
      <c r="W229" s="3" t="e">
        <f t="shared" si="91"/>
        <v>#DIV/0!</v>
      </c>
      <c r="X229" s="3">
        <f t="shared" si="91"/>
        <v>0</v>
      </c>
      <c r="Y229" s="3">
        <f t="shared" si="91"/>
        <v>0</v>
      </c>
      <c r="Z229" s="3" t="e">
        <f>Z228/SQRT(COUNTA(Z82:Z101)-COUNTBLANK(Z82:Z101))</f>
        <v>#DIV/0!</v>
      </c>
      <c r="AA229" s="3"/>
    </row>
    <row r="230" spans="1:27" x14ac:dyDescent="0.25">
      <c r="A230" s="1" t="s">
        <v>116</v>
      </c>
      <c r="F230" s="3">
        <f>10*MIN(F82:F101)</f>
        <v>0</v>
      </c>
      <c r="K230" s="3" t="e">
        <f>10*MIN(K82:K101)</f>
        <v>#DIV/0!</v>
      </c>
      <c r="P230" s="3">
        <f>10*MIN(P82:P101)</f>
        <v>1007.5</v>
      </c>
      <c r="U230" s="3">
        <f>10*MIN(U82:U101)</f>
        <v>970.75</v>
      </c>
      <c r="Y230" s="3"/>
      <c r="Z230" s="3" t="e">
        <f>10*MIN(Z82:Z101)</f>
        <v>#DIV/0!</v>
      </c>
      <c r="AA230" s="3" t="e">
        <f>MIN(F230:Z230)</f>
        <v>#DIV/0!</v>
      </c>
    </row>
    <row r="231" spans="1:27" x14ac:dyDescent="0.25">
      <c r="Y231" s="3"/>
      <c r="Z231" s="3"/>
      <c r="AA231" s="3"/>
    </row>
    <row r="232" spans="1:27" x14ac:dyDescent="0.25">
      <c r="A232" s="1" t="s">
        <v>23</v>
      </c>
      <c r="B232" s="3" t="e">
        <f t="shared" ref="B232:Z232" si="92">AVERAGE(B102:B121)</f>
        <v>#DIV/0!</v>
      </c>
      <c r="C232" s="3" t="e">
        <f t="shared" si="92"/>
        <v>#DIV/0!</v>
      </c>
      <c r="D232" s="3">
        <f t="shared" si="92"/>
        <v>0</v>
      </c>
      <c r="E232" s="3">
        <f t="shared" si="92"/>
        <v>10000</v>
      </c>
      <c r="F232" s="3" t="e">
        <f>AVERAGE(F102:F121)</f>
        <v>#DIV/0!</v>
      </c>
      <c r="G232" s="3" t="e">
        <f t="shared" si="92"/>
        <v>#DIV/0!</v>
      </c>
      <c r="H232" s="3" t="e">
        <f t="shared" si="92"/>
        <v>#DIV/0!</v>
      </c>
      <c r="I232" s="3">
        <f t="shared" si="92"/>
        <v>0</v>
      </c>
      <c r="J232" s="3">
        <f t="shared" si="92"/>
        <v>10000</v>
      </c>
      <c r="K232" s="3" t="e">
        <f t="shared" si="92"/>
        <v>#DIV/0!</v>
      </c>
      <c r="L232" s="3">
        <f t="shared" si="92"/>
        <v>30</v>
      </c>
      <c r="M232" s="3">
        <f t="shared" si="92"/>
        <v>2744.55</v>
      </c>
      <c r="N232" s="3">
        <f t="shared" si="92"/>
        <v>1</v>
      </c>
      <c r="O232" s="3">
        <f t="shared" si="92"/>
        <v>91.485000000000014</v>
      </c>
      <c r="P232" s="3">
        <f t="shared" si="92"/>
        <v>91.485000000000014</v>
      </c>
      <c r="Q232" s="3">
        <f t="shared" si="92"/>
        <v>30</v>
      </c>
      <c r="R232" s="3">
        <f t="shared" si="92"/>
        <v>2742.5</v>
      </c>
      <c r="S232" s="3">
        <f t="shared" si="92"/>
        <v>1</v>
      </c>
      <c r="T232" s="3">
        <f t="shared" si="92"/>
        <v>91.416666666666671</v>
      </c>
      <c r="U232" s="3">
        <f t="shared" si="92"/>
        <v>91.416666666666671</v>
      </c>
      <c r="V232" s="3" t="e">
        <f t="shared" si="92"/>
        <v>#DIV/0!</v>
      </c>
      <c r="W232" s="3" t="e">
        <f t="shared" si="92"/>
        <v>#DIV/0!</v>
      </c>
      <c r="X232" s="3">
        <f t="shared" si="92"/>
        <v>0</v>
      </c>
      <c r="Y232" s="3">
        <f t="shared" si="92"/>
        <v>10000</v>
      </c>
      <c r="Z232" s="3" t="e">
        <f t="shared" si="92"/>
        <v>#DIV/0!</v>
      </c>
      <c r="AA232" s="3"/>
    </row>
    <row r="233" spans="1:27" x14ac:dyDescent="0.25">
      <c r="A233" s="1" t="s">
        <v>24</v>
      </c>
      <c r="B233" s="3" t="e">
        <f t="shared" ref="B233:Z233" si="93">STDEV(B102:B121)</f>
        <v>#DIV/0!</v>
      </c>
      <c r="C233" s="3" t="e">
        <f t="shared" si="93"/>
        <v>#DIV/0!</v>
      </c>
      <c r="D233" s="3">
        <f t="shared" si="93"/>
        <v>0</v>
      </c>
      <c r="E233" s="3">
        <f t="shared" si="93"/>
        <v>0</v>
      </c>
      <c r="F233" s="3" t="e">
        <f t="shared" si="93"/>
        <v>#DIV/0!</v>
      </c>
      <c r="G233" s="3" t="e">
        <f t="shared" si="93"/>
        <v>#DIV/0!</v>
      </c>
      <c r="H233" s="3" t="e">
        <f t="shared" si="93"/>
        <v>#DIV/0!</v>
      </c>
      <c r="I233" s="3">
        <f t="shared" si="93"/>
        <v>0</v>
      </c>
      <c r="J233" s="3">
        <f t="shared" si="93"/>
        <v>0</v>
      </c>
      <c r="K233" s="3" t="e">
        <f t="shared" si="93"/>
        <v>#DIV/0!</v>
      </c>
      <c r="L233" s="3">
        <f t="shared" si="93"/>
        <v>0</v>
      </c>
      <c r="M233" s="3">
        <f t="shared" si="93"/>
        <v>76.499380802447632</v>
      </c>
      <c r="N233" s="3">
        <f t="shared" si="93"/>
        <v>0</v>
      </c>
      <c r="O233" s="3">
        <f t="shared" si="93"/>
        <v>2.5499793600815885</v>
      </c>
      <c r="P233" s="3">
        <f t="shared" si="93"/>
        <v>2.5499793600815885</v>
      </c>
      <c r="Q233" s="3">
        <f t="shared" si="93"/>
        <v>0</v>
      </c>
      <c r="R233" s="3">
        <f t="shared" si="93"/>
        <v>105.51652402399002</v>
      </c>
      <c r="S233" s="3">
        <f t="shared" si="93"/>
        <v>0</v>
      </c>
      <c r="T233" s="3">
        <f t="shared" si="93"/>
        <v>3.517217467466335</v>
      </c>
      <c r="U233" s="3">
        <f t="shared" si="93"/>
        <v>3.517217467466335</v>
      </c>
      <c r="V233" s="3" t="e">
        <f t="shared" si="93"/>
        <v>#DIV/0!</v>
      </c>
      <c r="W233" s="3" t="e">
        <f t="shared" si="93"/>
        <v>#DIV/0!</v>
      </c>
      <c r="X233" s="3">
        <f t="shared" si="93"/>
        <v>0</v>
      </c>
      <c r="Y233" s="3">
        <f t="shared" si="93"/>
        <v>0</v>
      </c>
      <c r="Z233" s="3" t="e">
        <f t="shared" si="93"/>
        <v>#DIV/0!</v>
      </c>
      <c r="AA233" s="3"/>
    </row>
    <row r="234" spans="1:27" x14ac:dyDescent="0.25">
      <c r="A234" s="1" t="s">
        <v>25</v>
      </c>
      <c r="B234" s="3" t="e">
        <f>B233/SQRT(200)</f>
        <v>#DIV/0!</v>
      </c>
      <c r="C234" s="3" t="e">
        <f t="shared" ref="C234:Y234" si="94">C233/SQRT(200)</f>
        <v>#DIV/0!</v>
      </c>
      <c r="D234" s="3">
        <f t="shared" si="94"/>
        <v>0</v>
      </c>
      <c r="E234" s="3">
        <f>E233/SQRT(200)</f>
        <v>0</v>
      </c>
      <c r="F234" s="3" t="e">
        <f>F233/SQRT(COUNTA(F102:F121)-COUNTBLANK(F102:F121))</f>
        <v>#DIV/0!</v>
      </c>
      <c r="G234" s="3" t="e">
        <f t="shared" si="94"/>
        <v>#DIV/0!</v>
      </c>
      <c r="H234" s="3" t="e">
        <f t="shared" si="94"/>
        <v>#DIV/0!</v>
      </c>
      <c r="I234" s="3">
        <f t="shared" si="94"/>
        <v>0</v>
      </c>
      <c r="J234" s="3">
        <f t="shared" si="94"/>
        <v>0</v>
      </c>
      <c r="K234" s="3" t="e">
        <f>K233/SQRT(COUNTA(K102:K121)-COUNTBLANK(K102:K121))</f>
        <v>#DIV/0!</v>
      </c>
      <c r="L234" s="3">
        <f t="shared" si="94"/>
        <v>0</v>
      </c>
      <c r="M234" s="3">
        <f t="shared" si="94"/>
        <v>5.4093230921982709</v>
      </c>
      <c r="N234" s="3">
        <f t="shared" si="94"/>
        <v>0</v>
      </c>
      <c r="O234" s="3">
        <f t="shared" si="94"/>
        <v>0.18031076973994242</v>
      </c>
      <c r="P234" s="3">
        <f>P233/SQRT(COUNTA(P102:P121)-COUNTBLANK(P102:P121))</f>
        <v>0.57019271903638458</v>
      </c>
      <c r="Q234" s="3">
        <f t="shared" si="94"/>
        <v>0</v>
      </c>
      <c r="R234" s="3">
        <f t="shared" si="94"/>
        <v>7.461144966459659</v>
      </c>
      <c r="S234" s="3">
        <f t="shared" si="94"/>
        <v>0</v>
      </c>
      <c r="T234" s="3">
        <f t="shared" si="94"/>
        <v>0.24870483221532205</v>
      </c>
      <c r="U234" s="3">
        <f>U233/SQRT(COUNTA(U102:U121)-COUNTBLANK(U102:U121))</f>
        <v>0.78647373489043793</v>
      </c>
      <c r="V234" s="3" t="e">
        <f t="shared" si="94"/>
        <v>#DIV/0!</v>
      </c>
      <c r="W234" s="3" t="e">
        <f t="shared" si="94"/>
        <v>#DIV/0!</v>
      </c>
      <c r="X234" s="3">
        <f t="shared" si="94"/>
        <v>0</v>
      </c>
      <c r="Y234" s="3">
        <f t="shared" si="94"/>
        <v>0</v>
      </c>
      <c r="Z234" s="3" t="e">
        <f>Z233/SQRT(COUNTA(Z102:Z121)-COUNTBLANK(Z102:Z121))</f>
        <v>#DIV/0!</v>
      </c>
      <c r="AA234" s="3"/>
    </row>
    <row r="235" spans="1:27" x14ac:dyDescent="0.25">
      <c r="A235" s="1" t="s">
        <v>117</v>
      </c>
      <c r="F235" s="3">
        <f>10*MIN(F102:F121)</f>
        <v>0</v>
      </c>
      <c r="K235" s="3" t="e">
        <f>10*MIN(K102:K121)</f>
        <v>#DIV/0!</v>
      </c>
      <c r="P235" s="3">
        <f>10*MIN(P102:P121)</f>
        <v>872.66666666666663</v>
      </c>
      <c r="U235" s="3">
        <f>10*MIN(U102:U121)</f>
        <v>852.66666666666663</v>
      </c>
      <c r="Y235" s="3"/>
      <c r="Z235" s="3" t="e">
        <f>10*MIN(Z102:Z121)</f>
        <v>#DIV/0!</v>
      </c>
      <c r="AA235" s="3" t="e">
        <f>MIN(F235:Z235)</f>
        <v>#DIV/0!</v>
      </c>
    </row>
    <row r="236" spans="1:27" x14ac:dyDescent="0.25">
      <c r="Y236" s="3"/>
      <c r="Z236" s="3"/>
      <c r="AA236" s="3"/>
    </row>
    <row r="237" spans="1:27" x14ac:dyDescent="0.25">
      <c r="A237" s="1" t="s">
        <v>26</v>
      </c>
      <c r="B237" s="3" t="e">
        <f t="shared" ref="B237:Z237" si="95">AVERAGE(B122:B141)</f>
        <v>#DIV/0!</v>
      </c>
      <c r="C237" s="3" t="e">
        <f t="shared" si="95"/>
        <v>#DIV/0!</v>
      </c>
      <c r="D237" s="3">
        <f t="shared" si="95"/>
        <v>0</v>
      </c>
      <c r="E237" s="3">
        <f t="shared" si="95"/>
        <v>10000</v>
      </c>
      <c r="F237" s="3" t="e">
        <f>AVERAGE(F122:F141)</f>
        <v>#DIV/0!</v>
      </c>
      <c r="G237" s="3" t="e">
        <f t="shared" si="95"/>
        <v>#DIV/0!</v>
      </c>
      <c r="H237" s="3" t="e">
        <f t="shared" si="95"/>
        <v>#DIV/0!</v>
      </c>
      <c r="I237" s="3">
        <f t="shared" si="95"/>
        <v>0</v>
      </c>
      <c r="J237" s="3">
        <f t="shared" si="95"/>
        <v>10000</v>
      </c>
      <c r="K237" s="3" t="e">
        <f t="shared" si="95"/>
        <v>#DIV/0!</v>
      </c>
      <c r="L237" s="3">
        <f t="shared" si="95"/>
        <v>30</v>
      </c>
      <c r="M237" s="3">
        <f t="shared" si="95"/>
        <v>2872.2</v>
      </c>
      <c r="N237" s="3">
        <f t="shared" si="95"/>
        <v>1</v>
      </c>
      <c r="O237" s="3">
        <f t="shared" si="95"/>
        <v>95.74</v>
      </c>
      <c r="P237" s="3">
        <f t="shared" si="95"/>
        <v>95.74</v>
      </c>
      <c r="Q237" s="3">
        <f t="shared" si="95"/>
        <v>30</v>
      </c>
      <c r="R237" s="3">
        <f t="shared" si="95"/>
        <v>2816.05</v>
      </c>
      <c r="S237" s="3">
        <f t="shared" si="95"/>
        <v>1</v>
      </c>
      <c r="T237" s="3">
        <f t="shared" si="95"/>
        <v>93.868333333333354</v>
      </c>
      <c r="U237" s="3">
        <f t="shared" si="95"/>
        <v>93.868333333333354</v>
      </c>
      <c r="V237" s="3" t="e">
        <f t="shared" si="95"/>
        <v>#DIV/0!</v>
      </c>
      <c r="W237" s="3" t="e">
        <f t="shared" si="95"/>
        <v>#DIV/0!</v>
      </c>
      <c r="X237" s="3">
        <f t="shared" si="95"/>
        <v>0</v>
      </c>
      <c r="Y237" s="3">
        <f t="shared" si="95"/>
        <v>10000</v>
      </c>
      <c r="Z237" s="3" t="e">
        <f t="shared" si="95"/>
        <v>#DIV/0!</v>
      </c>
      <c r="AA237" s="3"/>
    </row>
    <row r="238" spans="1:27" x14ac:dyDescent="0.25">
      <c r="A238" s="1" t="s">
        <v>27</v>
      </c>
      <c r="B238" s="3" t="e">
        <f t="shared" ref="B238:Z238" si="96">STDEV(B122:B141)</f>
        <v>#DIV/0!</v>
      </c>
      <c r="C238" s="3" t="e">
        <f t="shared" si="96"/>
        <v>#DIV/0!</v>
      </c>
      <c r="D238" s="3">
        <f t="shared" si="96"/>
        <v>0</v>
      </c>
      <c r="E238" s="3">
        <f t="shared" si="96"/>
        <v>0</v>
      </c>
      <c r="F238" s="3" t="e">
        <f t="shared" si="96"/>
        <v>#DIV/0!</v>
      </c>
      <c r="G238" s="3" t="e">
        <f t="shared" si="96"/>
        <v>#DIV/0!</v>
      </c>
      <c r="H238" s="3" t="e">
        <f t="shared" si="96"/>
        <v>#DIV/0!</v>
      </c>
      <c r="I238" s="3">
        <f t="shared" si="96"/>
        <v>0</v>
      </c>
      <c r="J238" s="3">
        <f t="shared" si="96"/>
        <v>0</v>
      </c>
      <c r="K238" s="3" t="e">
        <f t="shared" si="96"/>
        <v>#DIV/0!</v>
      </c>
      <c r="L238" s="3">
        <f t="shared" si="96"/>
        <v>0</v>
      </c>
      <c r="M238" s="3">
        <f t="shared" si="96"/>
        <v>104.45880578133735</v>
      </c>
      <c r="N238" s="3">
        <f t="shared" si="96"/>
        <v>0</v>
      </c>
      <c r="O238" s="3">
        <f t="shared" si="96"/>
        <v>3.4819601927112447</v>
      </c>
      <c r="P238" s="3">
        <f t="shared" si="96"/>
        <v>3.4819601927112447</v>
      </c>
      <c r="Q238" s="3">
        <f t="shared" si="96"/>
        <v>0</v>
      </c>
      <c r="R238" s="3">
        <f t="shared" si="96"/>
        <v>86.208117214588384</v>
      </c>
      <c r="S238" s="3">
        <f t="shared" si="96"/>
        <v>0</v>
      </c>
      <c r="T238" s="3">
        <f t="shared" si="96"/>
        <v>2.873603907152948</v>
      </c>
      <c r="U238" s="3">
        <f t="shared" si="96"/>
        <v>2.873603907152948</v>
      </c>
      <c r="V238" s="3" t="e">
        <f t="shared" si="96"/>
        <v>#DIV/0!</v>
      </c>
      <c r="W238" s="3" t="e">
        <f t="shared" si="96"/>
        <v>#DIV/0!</v>
      </c>
      <c r="X238" s="3">
        <f t="shared" si="96"/>
        <v>0</v>
      </c>
      <c r="Y238" s="3">
        <f t="shared" si="96"/>
        <v>0</v>
      </c>
      <c r="Z238" s="3" t="e">
        <f t="shared" si="96"/>
        <v>#DIV/0!</v>
      </c>
      <c r="AA238" s="3"/>
    </row>
    <row r="239" spans="1:27" x14ac:dyDescent="0.25">
      <c r="A239" s="1" t="s">
        <v>28</v>
      </c>
      <c r="B239" s="3" t="e">
        <f>B238/SQRT(200)</f>
        <v>#DIV/0!</v>
      </c>
      <c r="C239" s="3" t="e">
        <f t="shared" ref="C239:Y239" si="97">C238/SQRT(200)</f>
        <v>#DIV/0!</v>
      </c>
      <c r="D239" s="3">
        <f t="shared" si="97"/>
        <v>0</v>
      </c>
      <c r="E239" s="3">
        <f>E238/SQRT(200)</f>
        <v>0</v>
      </c>
      <c r="F239" s="3" t="e">
        <f>F238/SQRT(COUNTA(F122:F141)-COUNTBLANK(F122:F141))</f>
        <v>#DIV/0!</v>
      </c>
      <c r="G239" s="3" t="e">
        <f t="shared" si="97"/>
        <v>#DIV/0!</v>
      </c>
      <c r="H239" s="3" t="e">
        <f t="shared" si="97"/>
        <v>#DIV/0!</v>
      </c>
      <c r="I239" s="3">
        <f t="shared" si="97"/>
        <v>0</v>
      </c>
      <c r="J239" s="3">
        <f t="shared" si="97"/>
        <v>0</v>
      </c>
      <c r="K239" s="3" t="e">
        <f>K238/SQRT(COUNTA(K122:K141)-COUNTBLANK(K122:K141))</f>
        <v>#DIV/0!</v>
      </c>
      <c r="L239" s="3">
        <f t="shared" si="97"/>
        <v>0</v>
      </c>
      <c r="M239" s="3">
        <f t="shared" si="97"/>
        <v>7.386352992263217</v>
      </c>
      <c r="N239" s="3">
        <f t="shared" si="97"/>
        <v>0</v>
      </c>
      <c r="O239" s="3">
        <f t="shared" si="97"/>
        <v>0.24621176640877387</v>
      </c>
      <c r="P239" s="3">
        <f>P238/SQRT(COUNTA(P122:P141)-COUNTBLANK(P122:P141))</f>
        <v>0.77858996858506102</v>
      </c>
      <c r="Q239" s="3">
        <f t="shared" si="97"/>
        <v>0</v>
      </c>
      <c r="R239" s="3">
        <f t="shared" si="97"/>
        <v>6.095834427576019</v>
      </c>
      <c r="S239" s="3">
        <f t="shared" si="97"/>
        <v>0</v>
      </c>
      <c r="T239" s="3">
        <f t="shared" si="97"/>
        <v>0.20319448091920075</v>
      </c>
      <c r="U239" s="3">
        <f>U238/SQRT(COUNTA(U122:U141)-COUNTBLANK(U122:U141))</f>
        <v>0.64255736768029859</v>
      </c>
      <c r="V239" s="3" t="e">
        <f t="shared" si="97"/>
        <v>#DIV/0!</v>
      </c>
      <c r="W239" s="3" t="e">
        <f t="shared" si="97"/>
        <v>#DIV/0!</v>
      </c>
      <c r="X239" s="3">
        <f t="shared" si="97"/>
        <v>0</v>
      </c>
      <c r="Y239" s="3">
        <f t="shared" si="97"/>
        <v>0</v>
      </c>
      <c r="Z239" s="3" t="e">
        <f>Z238/SQRT(COUNTA(Z122:Z141)-COUNTBLANK(Z122:Z141))</f>
        <v>#DIV/0!</v>
      </c>
      <c r="AA239" s="3"/>
    </row>
    <row r="240" spans="1:27" x14ac:dyDescent="0.25">
      <c r="A240" s="1" t="s">
        <v>118</v>
      </c>
      <c r="F240" s="3">
        <f>10*MIN(F122:F141)</f>
        <v>0</v>
      </c>
      <c r="K240" s="3" t="e">
        <f>10*MIN(K122:K141)</f>
        <v>#DIV/0!</v>
      </c>
      <c r="P240" s="3">
        <f>10*MIN(P122:P141)</f>
        <v>905</v>
      </c>
      <c r="U240" s="3">
        <f>10*MIN(U122:U141)</f>
        <v>903</v>
      </c>
      <c r="Y240" s="3"/>
      <c r="Z240" s="3" t="e">
        <f>10*MIN(Z122:Z141)</f>
        <v>#DIV/0!</v>
      </c>
      <c r="AA240" s="3" t="e">
        <f>MIN(F240:Z240)</f>
        <v>#DIV/0!</v>
      </c>
    </row>
    <row r="241" spans="1:27" x14ac:dyDescent="0.25">
      <c r="Y241" s="3"/>
      <c r="Z241" s="3"/>
      <c r="AA241" s="3"/>
    </row>
    <row r="242" spans="1:27" x14ac:dyDescent="0.25">
      <c r="A242" s="1" t="s">
        <v>29</v>
      </c>
      <c r="B242" s="3" t="e">
        <f t="shared" ref="B242:Z242" si="98">AVERAGE(B142:B161)</f>
        <v>#DIV/0!</v>
      </c>
      <c r="C242" s="3" t="e">
        <f t="shared" si="98"/>
        <v>#DIV/0!</v>
      </c>
      <c r="D242" s="3">
        <f t="shared" si="98"/>
        <v>0</v>
      </c>
      <c r="E242" s="3">
        <f t="shared" si="98"/>
        <v>10000</v>
      </c>
      <c r="F242" s="3" t="e">
        <f t="shared" si="98"/>
        <v>#DIV/0!</v>
      </c>
      <c r="G242" s="3" t="e">
        <f t="shared" si="98"/>
        <v>#DIV/0!</v>
      </c>
      <c r="H242" s="3" t="e">
        <f t="shared" si="98"/>
        <v>#DIV/0!</v>
      </c>
      <c r="I242" s="3">
        <f t="shared" si="98"/>
        <v>0</v>
      </c>
      <c r="J242" s="3">
        <f t="shared" si="98"/>
        <v>10000</v>
      </c>
      <c r="K242" s="3" t="e">
        <f t="shared" si="98"/>
        <v>#DIV/0!</v>
      </c>
      <c r="L242" s="3">
        <f t="shared" si="98"/>
        <v>29.6</v>
      </c>
      <c r="M242" s="3">
        <f t="shared" si="98"/>
        <v>3360.8</v>
      </c>
      <c r="N242" s="3">
        <f t="shared" si="98"/>
        <v>0.98666666666666669</v>
      </c>
      <c r="O242" s="3">
        <f t="shared" si="98"/>
        <v>113.76848484848483</v>
      </c>
      <c r="P242" s="3">
        <f t="shared" si="98"/>
        <v>112.88070175438592</v>
      </c>
      <c r="Q242" s="3">
        <f t="shared" si="98"/>
        <v>30</v>
      </c>
      <c r="R242" s="3">
        <f t="shared" si="98"/>
        <v>3286.35</v>
      </c>
      <c r="S242" s="3">
        <f t="shared" si="98"/>
        <v>1</v>
      </c>
      <c r="T242" s="3">
        <f t="shared" si="98"/>
        <v>109.54500000000003</v>
      </c>
      <c r="U242" s="3">
        <f t="shared" si="98"/>
        <v>109.54500000000003</v>
      </c>
      <c r="V242" s="3" t="e">
        <f t="shared" si="98"/>
        <v>#DIV/0!</v>
      </c>
      <c r="W242" s="3" t="e">
        <f t="shared" si="98"/>
        <v>#DIV/0!</v>
      </c>
      <c r="X242" s="3">
        <f t="shared" si="98"/>
        <v>0</v>
      </c>
      <c r="Y242" s="3">
        <f t="shared" si="98"/>
        <v>10000</v>
      </c>
      <c r="Z242" s="3" t="e">
        <f t="shared" si="98"/>
        <v>#DIV/0!</v>
      </c>
      <c r="AA242" s="3"/>
    </row>
    <row r="243" spans="1:27" x14ac:dyDescent="0.25">
      <c r="A243" s="1" t="s">
        <v>30</v>
      </c>
      <c r="B243" s="3" t="e">
        <f t="shared" ref="B243:Z243" si="99">STDEV(B142:B161)</f>
        <v>#DIV/0!</v>
      </c>
      <c r="C243" s="3" t="e">
        <f t="shared" si="99"/>
        <v>#DIV/0!</v>
      </c>
      <c r="D243" s="3">
        <f t="shared" si="99"/>
        <v>0</v>
      </c>
      <c r="E243" s="3">
        <f t="shared" si="99"/>
        <v>0</v>
      </c>
      <c r="F243" s="3" t="e">
        <f t="shared" si="99"/>
        <v>#DIV/0!</v>
      </c>
      <c r="G243" s="3" t="e">
        <f t="shared" si="99"/>
        <v>#DIV/0!</v>
      </c>
      <c r="H243" s="3" t="e">
        <f t="shared" si="99"/>
        <v>#DIV/0!</v>
      </c>
      <c r="I243" s="3">
        <f t="shared" si="99"/>
        <v>0</v>
      </c>
      <c r="J243" s="3">
        <f t="shared" si="99"/>
        <v>0</v>
      </c>
      <c r="K243" s="3" t="e">
        <f t="shared" si="99"/>
        <v>#DIV/0!</v>
      </c>
      <c r="L243" s="3">
        <f t="shared" si="99"/>
        <v>1.788854381999831</v>
      </c>
      <c r="M243" s="3">
        <f t="shared" si="99"/>
        <v>156.19980456891878</v>
      </c>
      <c r="N243" s="3">
        <f t="shared" si="99"/>
        <v>5.9628479399994404E-2</v>
      </c>
      <c r="O243" s="3">
        <f t="shared" si="99"/>
        <v>5.318361379575669</v>
      </c>
      <c r="P243" s="3">
        <f t="shared" si="99"/>
        <v>3.6355806130193553</v>
      </c>
      <c r="Q243" s="3">
        <f t="shared" si="99"/>
        <v>0</v>
      </c>
      <c r="R243" s="3">
        <f t="shared" si="99"/>
        <v>134.64975032712795</v>
      </c>
      <c r="S243" s="3">
        <f t="shared" si="99"/>
        <v>0</v>
      </c>
      <c r="T243" s="3">
        <f t="shared" si="99"/>
        <v>4.4883250109042647</v>
      </c>
      <c r="U243" s="3">
        <f t="shared" si="99"/>
        <v>4.4883250109042647</v>
      </c>
      <c r="V243" s="3" t="e">
        <f t="shared" si="99"/>
        <v>#DIV/0!</v>
      </c>
      <c r="W243" s="3" t="e">
        <f t="shared" si="99"/>
        <v>#DIV/0!</v>
      </c>
      <c r="X243" s="3">
        <f t="shared" si="99"/>
        <v>0</v>
      </c>
      <c r="Y243" s="3">
        <f t="shared" si="99"/>
        <v>0</v>
      </c>
      <c r="Z243" s="3" t="e">
        <f t="shared" si="99"/>
        <v>#DIV/0!</v>
      </c>
      <c r="AA243" s="3"/>
    </row>
    <row r="244" spans="1:27" x14ac:dyDescent="0.25">
      <c r="A244" s="1" t="s">
        <v>31</v>
      </c>
      <c r="B244" s="3" t="e">
        <f>B243/SQRT(200)</f>
        <v>#DIV/0!</v>
      </c>
      <c r="C244" s="3" t="e">
        <f t="shared" ref="C244:Y244" si="100">C243/SQRT(200)</f>
        <v>#DIV/0!</v>
      </c>
      <c r="D244" s="3">
        <f t="shared" si="100"/>
        <v>0</v>
      </c>
      <c r="E244" s="3">
        <f>E243/SQRT(200)</f>
        <v>0</v>
      </c>
      <c r="F244" s="3" t="e">
        <f>F243/SQRT(COUNTA(F142:F161)-COUNTBLANK(F142:F161))</f>
        <v>#DIV/0!</v>
      </c>
      <c r="G244" s="3" t="e">
        <f t="shared" si="100"/>
        <v>#DIV/0!</v>
      </c>
      <c r="H244" s="3" t="e">
        <f t="shared" si="100"/>
        <v>#DIV/0!</v>
      </c>
      <c r="I244" s="3">
        <f t="shared" si="100"/>
        <v>0</v>
      </c>
      <c r="J244" s="3">
        <f t="shared" si="100"/>
        <v>0</v>
      </c>
      <c r="K244" s="3" t="e">
        <f>K243/SQRT(COUNTA(K142:K161)-COUNTBLANK(K142:K161))</f>
        <v>#DIV/0!</v>
      </c>
      <c r="L244" s="3">
        <f t="shared" si="100"/>
        <v>0.12649110640673511</v>
      </c>
      <c r="M244" s="3">
        <f t="shared" si="100"/>
        <v>11.044994103069593</v>
      </c>
      <c r="N244" s="3">
        <f t="shared" si="100"/>
        <v>4.2163702135578395E-3</v>
      </c>
      <c r="O244" s="3">
        <f t="shared" si="100"/>
        <v>0.37606493962985976</v>
      </c>
      <c r="P244" s="3">
        <f>P243/SQRT(COUNTA(P142:P161)-COUNTBLANK(P142:P161))</f>
        <v>0.83405939438142218</v>
      </c>
      <c r="Q244" s="3">
        <f t="shared" si="100"/>
        <v>0</v>
      </c>
      <c r="R244" s="3">
        <f t="shared" si="100"/>
        <v>9.5211751541387706</v>
      </c>
      <c r="S244" s="3">
        <f t="shared" si="100"/>
        <v>0</v>
      </c>
      <c r="T244" s="3">
        <f t="shared" si="100"/>
        <v>0.31737250513795906</v>
      </c>
      <c r="U244" s="3">
        <f>U243/SQRT(COUNTA(U142:U161)-COUNTBLANK(U142:U161))</f>
        <v>1.0036199829494421</v>
      </c>
      <c r="V244" s="3" t="e">
        <f t="shared" si="100"/>
        <v>#DIV/0!</v>
      </c>
      <c r="W244" s="3" t="e">
        <f t="shared" si="100"/>
        <v>#DIV/0!</v>
      </c>
      <c r="X244" s="3">
        <f t="shared" si="100"/>
        <v>0</v>
      </c>
      <c r="Y244" s="3">
        <f t="shared" si="100"/>
        <v>0</v>
      </c>
      <c r="Z244" s="3" t="e">
        <f>Z243/SQRT(COUNTA(Z142:Z161)-COUNTBLANK(Z142:Z161))</f>
        <v>#DIV/0!</v>
      </c>
      <c r="AA244" s="3"/>
    </row>
    <row r="245" spans="1:27" x14ac:dyDescent="0.25">
      <c r="A245" s="1" t="s">
        <v>119</v>
      </c>
      <c r="F245" s="3">
        <f>10*MIN(F142:F161)</f>
        <v>0</v>
      </c>
      <c r="K245" s="3" t="e">
        <f>10*MIN(K142:K161)</f>
        <v>#DIV/0!</v>
      </c>
      <c r="P245" s="3">
        <f>10*MIN(P142:P161)</f>
        <v>1078.6666666666665</v>
      </c>
      <c r="U245" s="3">
        <f>10*MIN(U142:U161)</f>
        <v>1006.3333333333334</v>
      </c>
      <c r="Y245" s="3"/>
      <c r="Z245" s="3" t="e">
        <f>10*MIN(Z142:Z161)</f>
        <v>#DIV/0!</v>
      </c>
      <c r="AA245" s="3" t="e">
        <f>MIN(F245:Z245)</f>
        <v>#DIV/0!</v>
      </c>
    </row>
    <row r="246" spans="1:27" x14ac:dyDescent="0.25">
      <c r="Y246" s="3"/>
      <c r="Z246" s="3"/>
      <c r="AA246" s="3"/>
    </row>
    <row r="247" spans="1:27" x14ac:dyDescent="0.25">
      <c r="A247" s="1" t="s">
        <v>32</v>
      </c>
      <c r="B247" s="3" t="e">
        <f t="shared" ref="B247:Z247" si="101">AVERAGE(B162:B181)</f>
        <v>#DIV/0!</v>
      </c>
      <c r="C247" s="3" t="e">
        <f t="shared" si="101"/>
        <v>#DIV/0!</v>
      </c>
      <c r="D247" s="3">
        <f t="shared" si="101"/>
        <v>0</v>
      </c>
      <c r="E247" s="3">
        <f t="shared" si="101"/>
        <v>10000</v>
      </c>
      <c r="F247" s="3" t="e">
        <f>AVERAGE(F162:F181)</f>
        <v>#DIV/0!</v>
      </c>
      <c r="G247" s="3" t="e">
        <f t="shared" si="101"/>
        <v>#DIV/0!</v>
      </c>
      <c r="H247" s="3" t="e">
        <f t="shared" si="101"/>
        <v>#DIV/0!</v>
      </c>
      <c r="I247" s="3">
        <f t="shared" si="101"/>
        <v>0</v>
      </c>
      <c r="J247" s="3">
        <f t="shared" si="101"/>
        <v>10000</v>
      </c>
      <c r="K247" s="3" t="e">
        <f t="shared" si="101"/>
        <v>#DIV/0!</v>
      </c>
      <c r="L247" s="3">
        <f t="shared" si="101"/>
        <v>27.3</v>
      </c>
      <c r="M247" s="3">
        <f t="shared" si="101"/>
        <v>4637.7</v>
      </c>
      <c r="N247" s="3">
        <f t="shared" si="101"/>
        <v>0.91000000000000014</v>
      </c>
      <c r="O247" s="3">
        <f t="shared" si="101"/>
        <v>171.77377289377284</v>
      </c>
      <c r="P247" s="3">
        <f t="shared" si="101"/>
        <v>164.7076923076923</v>
      </c>
      <c r="Q247" s="3">
        <f t="shared" si="101"/>
        <v>28.05</v>
      </c>
      <c r="R247" s="3">
        <f t="shared" si="101"/>
        <v>4650.45</v>
      </c>
      <c r="S247" s="3">
        <f t="shared" si="101"/>
        <v>0.93499999999999994</v>
      </c>
      <c r="T247" s="3">
        <f t="shared" si="101"/>
        <v>175.57888278388279</v>
      </c>
      <c r="U247" s="3">
        <f t="shared" si="101"/>
        <v>162.14117647058825</v>
      </c>
      <c r="V247" s="3" t="e">
        <f t="shared" si="101"/>
        <v>#DIV/0!</v>
      </c>
      <c r="W247" s="3" t="e">
        <f t="shared" si="101"/>
        <v>#DIV/0!</v>
      </c>
      <c r="X247" s="3">
        <f t="shared" si="101"/>
        <v>0</v>
      </c>
      <c r="Y247" s="3">
        <f t="shared" si="101"/>
        <v>10000</v>
      </c>
      <c r="Z247" s="3" t="e">
        <f t="shared" si="101"/>
        <v>#DIV/0!</v>
      </c>
      <c r="AA247" s="3"/>
    </row>
    <row r="248" spans="1:27" x14ac:dyDescent="0.25">
      <c r="A248" s="1" t="s">
        <v>33</v>
      </c>
      <c r="B248" s="3" t="e">
        <f t="shared" ref="B248:Z248" si="102">STDEV(B162:B181)</f>
        <v>#DIV/0!</v>
      </c>
      <c r="C248" s="3" t="e">
        <f t="shared" si="102"/>
        <v>#DIV/0!</v>
      </c>
      <c r="D248" s="3">
        <f t="shared" si="102"/>
        <v>0</v>
      </c>
      <c r="E248" s="3">
        <f t="shared" si="102"/>
        <v>0</v>
      </c>
      <c r="F248" s="3" t="e">
        <f t="shared" si="102"/>
        <v>#DIV/0!</v>
      </c>
      <c r="G248" s="3" t="e">
        <f t="shared" si="102"/>
        <v>#DIV/0!</v>
      </c>
      <c r="H248" s="3" t="e">
        <f t="shared" si="102"/>
        <v>#DIV/0!</v>
      </c>
      <c r="I248" s="3">
        <f t="shared" si="102"/>
        <v>0</v>
      </c>
      <c r="J248" s="3">
        <f t="shared" si="102"/>
        <v>0</v>
      </c>
      <c r="K248" s="3" t="e">
        <f t="shared" si="102"/>
        <v>#DIV/0!</v>
      </c>
      <c r="L248" s="3">
        <f t="shared" si="102"/>
        <v>5.0272939252172586</v>
      </c>
      <c r="M248" s="3">
        <f t="shared" si="102"/>
        <v>709.05230302217626</v>
      </c>
      <c r="N248" s="3">
        <f t="shared" si="102"/>
        <v>0.16757646417390787</v>
      </c>
      <c r="O248" s="3">
        <f t="shared" si="102"/>
        <v>12.396346512994581</v>
      </c>
      <c r="P248" s="3">
        <f t="shared" si="102"/>
        <v>5.5045293445346761</v>
      </c>
      <c r="Q248" s="3">
        <f t="shared" si="102"/>
        <v>6.0565319240773805</v>
      </c>
      <c r="R248" s="3">
        <f t="shared" si="102"/>
        <v>788.31001616048673</v>
      </c>
      <c r="S248" s="3">
        <f t="shared" si="102"/>
        <v>0.20188439746924555</v>
      </c>
      <c r="T248" s="3">
        <f t="shared" si="102"/>
        <v>49.560472438016745</v>
      </c>
      <c r="U248" s="3">
        <f t="shared" si="102"/>
        <v>5.4961037892988438</v>
      </c>
      <c r="V248" s="3" t="e">
        <f t="shared" si="102"/>
        <v>#DIV/0!</v>
      </c>
      <c r="W248" s="3" t="e">
        <f t="shared" si="102"/>
        <v>#DIV/0!</v>
      </c>
      <c r="X248" s="3">
        <f t="shared" si="102"/>
        <v>0</v>
      </c>
      <c r="Y248" s="3">
        <f t="shared" si="102"/>
        <v>0</v>
      </c>
      <c r="Z248" s="3" t="e">
        <f t="shared" si="102"/>
        <v>#DIV/0!</v>
      </c>
      <c r="AA248" s="3"/>
    </row>
    <row r="249" spans="1:27" x14ac:dyDescent="0.25">
      <c r="A249" s="1" t="s">
        <v>34</v>
      </c>
      <c r="B249" s="3" t="e">
        <f>B248/SQRT(200)</f>
        <v>#DIV/0!</v>
      </c>
      <c r="C249" s="3" t="e">
        <f t="shared" ref="C249:Y249" si="103">C248/SQRT(200)</f>
        <v>#DIV/0!</v>
      </c>
      <c r="D249" s="3">
        <f t="shared" si="103"/>
        <v>0</v>
      </c>
      <c r="E249" s="3">
        <f>E248/SQRT(200)</f>
        <v>0</v>
      </c>
      <c r="F249" s="3" t="e">
        <f>F248/SQRT(COUNTA(F162:F181)-COUNTBLANK(F162:F181))</f>
        <v>#DIV/0!</v>
      </c>
      <c r="G249" s="3" t="e">
        <f t="shared" si="103"/>
        <v>#DIV/0!</v>
      </c>
      <c r="H249" s="3" t="e">
        <f t="shared" si="103"/>
        <v>#DIV/0!</v>
      </c>
      <c r="I249" s="3">
        <f t="shared" si="103"/>
        <v>0</v>
      </c>
      <c r="J249" s="3">
        <f t="shared" si="103"/>
        <v>0</v>
      </c>
      <c r="K249" s="3" t="e">
        <f>K248/SQRT(COUNTA(K162:K181)-COUNTBLANK(K162:K181))</f>
        <v>#DIV/0!</v>
      </c>
      <c r="L249" s="3">
        <f t="shared" si="103"/>
        <v>0.35548336255390595</v>
      </c>
      <c r="M249" s="3">
        <f t="shared" si="103"/>
        <v>50.137569168291954</v>
      </c>
      <c r="N249" s="3">
        <f t="shared" si="103"/>
        <v>1.1849445418463479E-2</v>
      </c>
      <c r="O249" s="3">
        <f t="shared" si="103"/>
        <v>0.87655406812766801</v>
      </c>
      <c r="P249" s="3">
        <f>P248/SQRT(COUNTA(P162:P181)-COUNTBLANK(P162:P181))</f>
        <v>1.5266817537704584</v>
      </c>
      <c r="Q249" s="3">
        <f t="shared" si="103"/>
        <v>0.42826147939879239</v>
      </c>
      <c r="R249" s="3">
        <f t="shared" si="103"/>
        <v>55.741935810435699</v>
      </c>
      <c r="S249" s="3">
        <f t="shared" si="103"/>
        <v>1.4275382646626381E-2</v>
      </c>
      <c r="T249" s="3">
        <f t="shared" si="103"/>
        <v>3.5044546139730626</v>
      </c>
      <c r="U249" s="3">
        <f>U248/SQRT(COUNTA(U162:U181)-COUNTBLANK(U162:U181))</f>
        <v>1.3330009678021533</v>
      </c>
      <c r="V249" s="3" t="e">
        <f t="shared" si="103"/>
        <v>#DIV/0!</v>
      </c>
      <c r="W249" s="3" t="e">
        <f t="shared" si="103"/>
        <v>#DIV/0!</v>
      </c>
      <c r="X249" s="3">
        <f t="shared" si="103"/>
        <v>0</v>
      </c>
      <c r="Y249" s="3">
        <f t="shared" si="103"/>
        <v>0</v>
      </c>
      <c r="Z249" s="3" t="e">
        <f>Z248/SQRT(COUNTA(Z162:Z181)-COUNTBLANK(Z162:Z181))</f>
        <v>#DIV/0!</v>
      </c>
      <c r="AA249" s="3"/>
    </row>
    <row r="250" spans="1:27" x14ac:dyDescent="0.25">
      <c r="A250" s="1" t="s">
        <v>120</v>
      </c>
      <c r="F250" s="3">
        <f>10*MIN(F162:F181)</f>
        <v>0</v>
      </c>
      <c r="K250" s="3" t="e">
        <f>10*MIN(K162:K181)</f>
        <v>#DIV/0!</v>
      </c>
      <c r="P250" s="3">
        <f>10*MIN(P162:P181)</f>
        <v>1552.3333333333333</v>
      </c>
      <c r="U250" s="3">
        <f>10*MIN(U162:U181)</f>
        <v>1541.3333333333333</v>
      </c>
      <c r="Y250" s="3"/>
      <c r="Z250" s="3" t="e">
        <f>10*MIN(Z162:Z181)</f>
        <v>#DIV/0!</v>
      </c>
      <c r="AA250" s="3" t="e">
        <f>MIN(F250:Z250)</f>
        <v>#DIV/0!</v>
      </c>
    </row>
    <row r="251" spans="1:27" x14ac:dyDescent="0.25">
      <c r="Y251" s="3"/>
      <c r="Z251" s="3"/>
      <c r="AA251" s="3"/>
    </row>
    <row r="252" spans="1:27" x14ac:dyDescent="0.25">
      <c r="A252" s="1" t="s">
        <v>35</v>
      </c>
      <c r="B252" s="3" t="e">
        <f t="shared" ref="B252:Z252" si="104">AVERAGE(B182:B201)</f>
        <v>#DIV/0!</v>
      </c>
      <c r="C252" s="3" t="e">
        <f t="shared" si="104"/>
        <v>#DIV/0!</v>
      </c>
      <c r="D252" s="3">
        <f t="shared" si="104"/>
        <v>0</v>
      </c>
      <c r="E252" s="3">
        <f t="shared" si="104"/>
        <v>10000</v>
      </c>
      <c r="F252" s="3" t="e">
        <f>AVERAGE(F182:F201)</f>
        <v>#DIV/0!</v>
      </c>
      <c r="G252" s="3" t="e">
        <f t="shared" si="104"/>
        <v>#DIV/0!</v>
      </c>
      <c r="H252" s="3" t="e">
        <f t="shared" si="104"/>
        <v>#DIV/0!</v>
      </c>
      <c r="I252" s="3">
        <f t="shared" si="104"/>
        <v>0</v>
      </c>
      <c r="J252" s="3">
        <f t="shared" si="104"/>
        <v>10000</v>
      </c>
      <c r="K252" s="3" t="e">
        <f t="shared" si="104"/>
        <v>#DIV/0!</v>
      </c>
      <c r="L252" s="3">
        <f t="shared" si="104"/>
        <v>50</v>
      </c>
      <c r="M252" s="3">
        <f t="shared" si="104"/>
        <v>4321.25</v>
      </c>
      <c r="N252" s="3">
        <f t="shared" si="104"/>
        <v>1</v>
      </c>
      <c r="O252" s="3">
        <f t="shared" si="104"/>
        <v>86.424999999999983</v>
      </c>
      <c r="P252" s="3">
        <f t="shared" si="104"/>
        <v>86.424999999999983</v>
      </c>
      <c r="Q252" s="3">
        <f t="shared" si="104"/>
        <v>50</v>
      </c>
      <c r="R252" s="3">
        <f t="shared" si="104"/>
        <v>4240.1499999999996</v>
      </c>
      <c r="S252" s="3">
        <f t="shared" si="104"/>
        <v>1</v>
      </c>
      <c r="T252" s="3">
        <f t="shared" si="104"/>
        <v>84.802999999999997</v>
      </c>
      <c r="U252" s="3">
        <f t="shared" si="104"/>
        <v>84.802999999999997</v>
      </c>
      <c r="V252" s="3" t="e">
        <f t="shared" si="104"/>
        <v>#DIV/0!</v>
      </c>
      <c r="W252" s="3" t="e">
        <f t="shared" si="104"/>
        <v>#DIV/0!</v>
      </c>
      <c r="X252" s="3">
        <f t="shared" si="104"/>
        <v>0</v>
      </c>
      <c r="Y252" s="3">
        <f t="shared" si="104"/>
        <v>10000</v>
      </c>
      <c r="Z252" s="3" t="e">
        <f t="shared" si="104"/>
        <v>#DIV/0!</v>
      </c>
      <c r="AA252" s="3"/>
    </row>
    <row r="253" spans="1:27" x14ac:dyDescent="0.25">
      <c r="A253" s="1" t="s">
        <v>36</v>
      </c>
      <c r="B253" s="3" t="e">
        <f t="shared" ref="B253:Z253" si="105">STDEV(B182:B201)</f>
        <v>#DIV/0!</v>
      </c>
      <c r="C253" s="3" t="e">
        <f t="shared" si="105"/>
        <v>#DIV/0!</v>
      </c>
      <c r="D253" s="3">
        <f t="shared" si="105"/>
        <v>0</v>
      </c>
      <c r="E253" s="3">
        <f t="shared" si="105"/>
        <v>0</v>
      </c>
      <c r="F253" s="3" t="e">
        <f t="shared" si="105"/>
        <v>#DIV/0!</v>
      </c>
      <c r="G253" s="3" t="e">
        <f t="shared" si="105"/>
        <v>#DIV/0!</v>
      </c>
      <c r="H253" s="3" t="e">
        <f t="shared" si="105"/>
        <v>#DIV/0!</v>
      </c>
      <c r="I253" s="3">
        <f t="shared" si="105"/>
        <v>0</v>
      </c>
      <c r="J253" s="3">
        <f t="shared" si="105"/>
        <v>0</v>
      </c>
      <c r="K253" s="3" t="e">
        <f t="shared" si="105"/>
        <v>#DIV/0!</v>
      </c>
      <c r="L253" s="3">
        <f t="shared" si="105"/>
        <v>0</v>
      </c>
      <c r="M253" s="3">
        <f t="shared" si="105"/>
        <v>96.090349479840555</v>
      </c>
      <c r="N253" s="3">
        <f t="shared" si="105"/>
        <v>0</v>
      </c>
      <c r="O253" s="3">
        <f t="shared" si="105"/>
        <v>1.9218069895968106</v>
      </c>
      <c r="P253" s="3">
        <f t="shared" si="105"/>
        <v>1.9218069895968106</v>
      </c>
      <c r="Q253" s="3">
        <f t="shared" si="105"/>
        <v>0</v>
      </c>
      <c r="R253" s="3">
        <f t="shared" si="105"/>
        <v>92.085929549810331</v>
      </c>
      <c r="S253" s="3">
        <f t="shared" si="105"/>
        <v>0</v>
      </c>
      <c r="T253" s="3">
        <f t="shared" si="105"/>
        <v>1.8417185909962068</v>
      </c>
      <c r="U253" s="3">
        <f t="shared" si="105"/>
        <v>1.8417185909962068</v>
      </c>
      <c r="V253" s="3" t="e">
        <f t="shared" si="105"/>
        <v>#DIV/0!</v>
      </c>
      <c r="W253" s="3" t="e">
        <f t="shared" si="105"/>
        <v>#DIV/0!</v>
      </c>
      <c r="X253" s="3">
        <f t="shared" si="105"/>
        <v>0</v>
      </c>
      <c r="Y253" s="3">
        <f t="shared" si="105"/>
        <v>0</v>
      </c>
      <c r="Z253" s="3" t="e">
        <f t="shared" si="105"/>
        <v>#DIV/0!</v>
      </c>
      <c r="AA253" s="3"/>
    </row>
    <row r="254" spans="1:27" x14ac:dyDescent="0.25">
      <c r="A254" s="1" t="s">
        <v>37</v>
      </c>
      <c r="B254" s="3" t="e">
        <f>B253/SQRT(200)</f>
        <v>#DIV/0!</v>
      </c>
      <c r="C254" s="3" t="e">
        <f t="shared" ref="C254:Y254" si="106">C253/SQRT(200)</f>
        <v>#DIV/0!</v>
      </c>
      <c r="D254" s="3">
        <f t="shared" si="106"/>
        <v>0</v>
      </c>
      <c r="E254" s="3">
        <f>E253/SQRT(200)</f>
        <v>0</v>
      </c>
      <c r="F254" s="3" t="e">
        <f>F253/SQRT(COUNTA(F182:F201)-COUNTBLANK(F182:F201))</f>
        <v>#DIV/0!</v>
      </c>
      <c r="G254" s="3" t="e">
        <f t="shared" si="106"/>
        <v>#DIV/0!</v>
      </c>
      <c r="H254" s="3" t="e">
        <f t="shared" si="106"/>
        <v>#DIV/0!</v>
      </c>
      <c r="I254" s="3">
        <f t="shared" si="106"/>
        <v>0</v>
      </c>
      <c r="J254" s="3">
        <f t="shared" si="106"/>
        <v>0</v>
      </c>
      <c r="K254" s="3" t="e">
        <f>K253/SQRT(COUNTA(K182:K201)-COUNTBLANK(K182:K201))</f>
        <v>#DIV/0!</v>
      </c>
      <c r="L254" s="3">
        <f t="shared" si="106"/>
        <v>0</v>
      </c>
      <c r="M254" s="3">
        <f t="shared" si="106"/>
        <v>6.7946137723780495</v>
      </c>
      <c r="N254" s="3">
        <f t="shared" si="106"/>
        <v>0</v>
      </c>
      <c r="O254" s="3">
        <f t="shared" si="106"/>
        <v>0.13589227544756094</v>
      </c>
      <c r="P254" s="3">
        <f>P253/SQRT(COUNTA(P182:P201)-COUNTBLANK(P182:P201))</f>
        <v>0.42972910683726995</v>
      </c>
      <c r="Q254" s="3">
        <f t="shared" si="106"/>
        <v>0</v>
      </c>
      <c r="R254" s="3">
        <f t="shared" si="106"/>
        <v>6.5114585236537561</v>
      </c>
      <c r="S254" s="3">
        <f t="shared" si="106"/>
        <v>0</v>
      </c>
      <c r="T254" s="3">
        <f t="shared" si="106"/>
        <v>0.13022917047307514</v>
      </c>
      <c r="U254" s="3">
        <f>U253/SQRT(COUNTA(U182:U201)-COUNTBLANK(U182:U201))</f>
        <v>0.41182079648926506</v>
      </c>
      <c r="V254" s="3" t="e">
        <f t="shared" si="106"/>
        <v>#DIV/0!</v>
      </c>
      <c r="W254" s="3" t="e">
        <f t="shared" si="106"/>
        <v>#DIV/0!</v>
      </c>
      <c r="X254" s="3">
        <f t="shared" si="106"/>
        <v>0</v>
      </c>
      <c r="Y254" s="3">
        <f t="shared" si="106"/>
        <v>0</v>
      </c>
      <c r="Z254" s="3" t="e">
        <f>Z253/SQRT(COUNTA(Z182:Z201)-COUNTBLANK(Z182:Z201))</f>
        <v>#DIV/0!</v>
      </c>
      <c r="AA254" s="3"/>
    </row>
    <row r="255" spans="1:27" x14ac:dyDescent="0.25">
      <c r="A255" s="1" t="s">
        <v>121</v>
      </c>
      <c r="F255" s="3">
        <f>10*MIN(F182:F201)</f>
        <v>0</v>
      </c>
      <c r="K255" s="3" t="e">
        <f>10*MIN(K182:K201)</f>
        <v>#DIV/0!</v>
      </c>
      <c r="P255" s="3">
        <f>10*MIN(P182:P201)</f>
        <v>827.6</v>
      </c>
      <c r="U255" s="3">
        <f>10*MIN(U182:U201)</f>
        <v>818.6</v>
      </c>
      <c r="Z255" s="3" t="e">
        <f>10*MIN(Z182:Z201)</f>
        <v>#DIV/0!</v>
      </c>
      <c r="AA255" s="3" t="e">
        <f>MIN(F255:Z255)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5"/>
  <sheetViews>
    <sheetView zoomScale="55" zoomScaleNormal="55" workbookViewId="0">
      <pane ySplit="1" topLeftCell="A148" activePane="bottomLeft" state="frozen"/>
      <selection activeCell="S2" sqref="S2"/>
      <selection pane="bottomLeft" activeCell="T2" sqref="T2:T201"/>
    </sheetView>
  </sheetViews>
  <sheetFormatPr defaultRowHeight="15" x14ac:dyDescent="0.25"/>
  <cols>
    <col min="1" max="1" width="20" bestFit="1" customWidth="1"/>
    <col min="2" max="3" width="10.5703125" style="3" bestFit="1" customWidth="1"/>
    <col min="4" max="4" width="12.140625" style="3" bestFit="1" customWidth="1"/>
    <col min="5" max="5" width="10.140625" style="3" bestFit="1" customWidth="1"/>
    <col min="6" max="6" width="12.140625" style="3" bestFit="1" customWidth="1"/>
    <col min="7" max="8" width="11" style="3" bestFit="1" customWidth="1"/>
    <col min="9" max="9" width="12.5703125" style="3" bestFit="1" customWidth="1"/>
    <col min="10" max="10" width="10.28515625" style="3" bestFit="1" customWidth="1"/>
    <col min="11" max="11" width="12.5703125" style="3" bestFit="1" customWidth="1"/>
    <col min="12" max="13" width="12" style="3" bestFit="1" customWidth="1"/>
    <col min="14" max="14" width="13.5703125" style="3" bestFit="1" customWidth="1"/>
    <col min="15" max="15" width="11.42578125" style="3" bestFit="1" customWidth="1"/>
    <col min="16" max="16" width="13.5703125" style="3" bestFit="1" customWidth="1"/>
    <col min="17" max="17" width="12" style="3" bestFit="1" customWidth="1"/>
    <col min="18" max="18" width="12" style="3" customWidth="1"/>
    <col min="19" max="19" width="13.5703125" style="3" bestFit="1" customWidth="1"/>
    <col min="20" max="20" width="11.42578125" style="3" bestFit="1" customWidth="1"/>
    <col min="21" max="21" width="13.5703125" style="3" bestFit="1" customWidth="1"/>
    <col min="22" max="23" width="12.42578125" style="3" bestFit="1" customWidth="1"/>
    <col min="24" max="24" width="14" style="3" bestFit="1" customWidth="1"/>
    <col min="25" max="25" width="11.7109375" bestFit="1" customWidth="1"/>
    <col min="26" max="26" width="14" bestFit="1" customWidth="1"/>
    <col min="27" max="27" width="14" customWidth="1"/>
    <col min="28" max="28" width="19.140625" bestFit="1" customWidth="1"/>
  </cols>
  <sheetData>
    <row r="1" spans="2:28" s="1" customFormat="1" x14ac:dyDescent="0.25">
      <c r="B1" s="2" t="s">
        <v>48</v>
      </c>
      <c r="C1" s="2" t="s">
        <v>48</v>
      </c>
      <c r="D1" s="2" t="s">
        <v>149</v>
      </c>
      <c r="E1" s="2" t="s">
        <v>53</v>
      </c>
      <c r="F1" s="2" t="s">
        <v>84</v>
      </c>
      <c r="G1" s="2" t="s">
        <v>49</v>
      </c>
      <c r="H1" s="2" t="s">
        <v>49</v>
      </c>
      <c r="I1" s="2" t="s">
        <v>150</v>
      </c>
      <c r="J1" s="2" t="s">
        <v>54</v>
      </c>
      <c r="K1" s="2" t="s">
        <v>85</v>
      </c>
      <c r="L1" s="2" t="s">
        <v>50</v>
      </c>
      <c r="M1" s="2" t="s">
        <v>50</v>
      </c>
      <c r="N1" s="2" t="s">
        <v>151</v>
      </c>
      <c r="O1" s="2" t="s">
        <v>55</v>
      </c>
      <c r="P1" s="2" t="s">
        <v>86</v>
      </c>
      <c r="Q1" s="2" t="s">
        <v>51</v>
      </c>
      <c r="R1" s="2" t="s">
        <v>51</v>
      </c>
      <c r="S1" s="2" t="s">
        <v>152</v>
      </c>
      <c r="T1" s="2" t="s">
        <v>56</v>
      </c>
      <c r="U1" s="2" t="s">
        <v>87</v>
      </c>
      <c r="V1" s="2" t="s">
        <v>52</v>
      </c>
      <c r="W1" s="2" t="s">
        <v>52</v>
      </c>
      <c r="X1" s="2" t="s">
        <v>153</v>
      </c>
      <c r="Y1" s="1" t="s">
        <v>57</v>
      </c>
      <c r="Z1" s="2" t="s">
        <v>88</v>
      </c>
      <c r="AA1" s="2" t="s">
        <v>122</v>
      </c>
      <c r="AB1" s="1" t="s">
        <v>138</v>
      </c>
    </row>
    <row r="2" spans="2:28" x14ac:dyDescent="0.25">
      <c r="D2">
        <f>B2/AB2</f>
        <v>0</v>
      </c>
      <c r="E2" s="3">
        <f>IF(D2=0,10000,C2/D2)</f>
        <v>10000</v>
      </c>
      <c r="F2" s="3" t="str">
        <f t="shared" ref="F2:F33" si="0">IF(B2=R2,C2/B2,"")</f>
        <v/>
      </c>
      <c r="I2">
        <f>G2/AB2</f>
        <v>0</v>
      </c>
      <c r="J2" s="3">
        <f>IF(I2=0,10000,H2/I2)</f>
        <v>10000</v>
      </c>
      <c r="K2" s="3" t="e">
        <f t="shared" ref="K2:K33" si="1">IF(G2=W2,H2/G2,"")</f>
        <v>#DIV/0!</v>
      </c>
      <c r="L2">
        <v>40</v>
      </c>
      <c r="M2">
        <v>3941</v>
      </c>
      <c r="N2">
        <f>L2/AB2</f>
        <v>1</v>
      </c>
      <c r="O2" s="3">
        <f>IF(N2=0,10000,M2/(N2*AB2))</f>
        <v>98.525000000000006</v>
      </c>
      <c r="P2" s="3">
        <f t="shared" ref="P2:P33" si="2">IF(L2=AB2,M2/L2,"")</f>
        <v>98.525000000000006</v>
      </c>
      <c r="Q2">
        <v>40</v>
      </c>
      <c r="R2">
        <v>3629</v>
      </c>
      <c r="S2">
        <f>Q2/AB2</f>
        <v>1</v>
      </c>
      <c r="T2" s="3">
        <f>IF(S2=0,10000,R2/(S2*AB2))</f>
        <v>90.724999999999994</v>
      </c>
      <c r="U2" s="3">
        <f t="shared" ref="U2:U33" si="3">IF(Q2=AB2,R2/Q2,"")</f>
        <v>90.724999999999994</v>
      </c>
      <c r="X2">
        <f>V2/AB2</f>
        <v>0</v>
      </c>
      <c r="Y2" s="3">
        <f>IF(X2=0,10000,W2/X2)</f>
        <v>10000</v>
      </c>
      <c r="Z2" s="3" t="e">
        <f>IF(V2=AJ2,W2/V2,"")</f>
        <v>#DIV/0!</v>
      </c>
      <c r="AA2" s="3"/>
      <c r="AB2">
        <v>40</v>
      </c>
    </row>
    <row r="3" spans="2:28" x14ac:dyDescent="0.25">
      <c r="D3">
        <f t="shared" ref="D3:D66" si="4">B3/AB3</f>
        <v>0</v>
      </c>
      <c r="E3" s="3">
        <f t="shared" ref="E3:E66" si="5">IF(D3=0,10000,C3/D3)</f>
        <v>10000</v>
      </c>
      <c r="F3" s="3" t="str">
        <f t="shared" si="0"/>
        <v/>
      </c>
      <c r="I3">
        <f t="shared" ref="I3:I66" si="6">G3/AB3</f>
        <v>0</v>
      </c>
      <c r="J3" s="3">
        <f t="shared" ref="J3:J66" si="7">IF(I3=0,10000,H3/I3)</f>
        <v>10000</v>
      </c>
      <c r="K3" s="3" t="e">
        <f t="shared" si="1"/>
        <v>#DIV/0!</v>
      </c>
      <c r="L3">
        <v>40</v>
      </c>
      <c r="M3">
        <v>3854</v>
      </c>
      <c r="N3">
        <f t="shared" ref="N3:N66" si="8">L3/AB3</f>
        <v>1</v>
      </c>
      <c r="O3" s="3">
        <f t="shared" ref="O3:O66" si="9">IF(N3=0,10000,M3/(N3*AB3))</f>
        <v>96.35</v>
      </c>
      <c r="P3" s="3">
        <f t="shared" si="2"/>
        <v>96.35</v>
      </c>
      <c r="Q3">
        <v>40</v>
      </c>
      <c r="R3">
        <v>3536</v>
      </c>
      <c r="S3">
        <f t="shared" ref="S3:S66" si="10">Q3/AB3</f>
        <v>1</v>
      </c>
      <c r="T3" s="3">
        <f t="shared" ref="T3:T66" si="11">IF(S3=0,10000,R3/(S3*AB3))</f>
        <v>88.4</v>
      </c>
      <c r="U3" s="3">
        <f t="shared" si="3"/>
        <v>88.4</v>
      </c>
      <c r="X3">
        <f t="shared" ref="X3:X66" si="12">V3/AB3</f>
        <v>0</v>
      </c>
      <c r="Y3" s="3">
        <f t="shared" ref="Y3:Y66" si="13">IF(X3=0,10000,W3/X3)</f>
        <v>10000</v>
      </c>
      <c r="Z3" s="3" t="e">
        <f t="shared" ref="Z3:Z66" si="14">IF(V3=AJ3,W3/V3,"")</f>
        <v>#DIV/0!</v>
      </c>
      <c r="AA3" s="3"/>
      <c r="AB3">
        <v>40</v>
      </c>
    </row>
    <row r="4" spans="2:28" x14ac:dyDescent="0.25">
      <c r="D4">
        <f t="shared" si="4"/>
        <v>0</v>
      </c>
      <c r="E4" s="3">
        <f t="shared" si="5"/>
        <v>10000</v>
      </c>
      <c r="F4" s="3" t="str">
        <f t="shared" si="0"/>
        <v/>
      </c>
      <c r="I4">
        <f t="shared" si="6"/>
        <v>0</v>
      </c>
      <c r="J4" s="3">
        <f t="shared" si="7"/>
        <v>10000</v>
      </c>
      <c r="K4" s="3" t="e">
        <f t="shared" si="1"/>
        <v>#DIV/0!</v>
      </c>
      <c r="L4">
        <v>40</v>
      </c>
      <c r="M4">
        <v>3708</v>
      </c>
      <c r="N4">
        <f t="shared" si="8"/>
        <v>1</v>
      </c>
      <c r="O4" s="3">
        <f t="shared" si="9"/>
        <v>92.7</v>
      </c>
      <c r="P4" s="3">
        <f t="shared" si="2"/>
        <v>92.7</v>
      </c>
      <c r="Q4">
        <v>40</v>
      </c>
      <c r="R4">
        <v>3511</v>
      </c>
      <c r="S4">
        <f t="shared" si="10"/>
        <v>1</v>
      </c>
      <c r="T4" s="3">
        <f t="shared" si="11"/>
        <v>87.775000000000006</v>
      </c>
      <c r="U4" s="3">
        <f t="shared" si="3"/>
        <v>87.775000000000006</v>
      </c>
      <c r="X4">
        <f t="shared" si="12"/>
        <v>0</v>
      </c>
      <c r="Y4" s="3">
        <f t="shared" si="13"/>
        <v>10000</v>
      </c>
      <c r="Z4" s="3" t="e">
        <f t="shared" si="14"/>
        <v>#DIV/0!</v>
      </c>
      <c r="AA4" s="3"/>
      <c r="AB4">
        <v>40</v>
      </c>
    </row>
    <row r="5" spans="2:28" x14ac:dyDescent="0.25">
      <c r="D5">
        <f t="shared" si="4"/>
        <v>0</v>
      </c>
      <c r="E5" s="3">
        <f t="shared" si="5"/>
        <v>10000</v>
      </c>
      <c r="F5" s="3" t="str">
        <f t="shared" si="0"/>
        <v/>
      </c>
      <c r="I5">
        <f t="shared" si="6"/>
        <v>0</v>
      </c>
      <c r="J5" s="3">
        <f t="shared" si="7"/>
        <v>10000</v>
      </c>
      <c r="K5" s="3" t="e">
        <f t="shared" si="1"/>
        <v>#DIV/0!</v>
      </c>
      <c r="L5">
        <v>40</v>
      </c>
      <c r="M5">
        <v>3641</v>
      </c>
      <c r="N5">
        <f t="shared" si="8"/>
        <v>1</v>
      </c>
      <c r="O5" s="3">
        <f t="shared" si="9"/>
        <v>91.025000000000006</v>
      </c>
      <c r="P5" s="3">
        <f t="shared" si="2"/>
        <v>91.025000000000006</v>
      </c>
      <c r="Q5">
        <v>40</v>
      </c>
      <c r="R5">
        <v>3617</v>
      </c>
      <c r="S5">
        <f t="shared" si="10"/>
        <v>1</v>
      </c>
      <c r="T5" s="3">
        <f t="shared" si="11"/>
        <v>90.424999999999997</v>
      </c>
      <c r="U5" s="3">
        <f t="shared" si="3"/>
        <v>90.424999999999997</v>
      </c>
      <c r="X5">
        <f t="shared" si="12"/>
        <v>0</v>
      </c>
      <c r="Y5" s="3">
        <f t="shared" si="13"/>
        <v>10000</v>
      </c>
      <c r="Z5" s="3" t="e">
        <f t="shared" si="14"/>
        <v>#DIV/0!</v>
      </c>
      <c r="AA5" s="3"/>
      <c r="AB5">
        <v>40</v>
      </c>
    </row>
    <row r="6" spans="2:28" x14ac:dyDescent="0.25">
      <c r="D6">
        <f t="shared" si="4"/>
        <v>0</v>
      </c>
      <c r="E6" s="3">
        <f t="shared" si="5"/>
        <v>10000</v>
      </c>
      <c r="F6" s="3" t="str">
        <f t="shared" si="0"/>
        <v/>
      </c>
      <c r="I6">
        <f t="shared" si="6"/>
        <v>0</v>
      </c>
      <c r="J6" s="3">
        <f t="shared" si="7"/>
        <v>10000</v>
      </c>
      <c r="K6" s="3" t="e">
        <f t="shared" si="1"/>
        <v>#DIV/0!</v>
      </c>
      <c r="L6">
        <v>40</v>
      </c>
      <c r="M6">
        <v>3712</v>
      </c>
      <c r="N6">
        <f t="shared" si="8"/>
        <v>1</v>
      </c>
      <c r="O6" s="3">
        <f t="shared" si="9"/>
        <v>92.8</v>
      </c>
      <c r="P6" s="3">
        <f t="shared" si="2"/>
        <v>92.8</v>
      </c>
      <c r="Q6">
        <v>40</v>
      </c>
      <c r="R6">
        <v>3600</v>
      </c>
      <c r="S6">
        <f t="shared" si="10"/>
        <v>1</v>
      </c>
      <c r="T6" s="3">
        <f t="shared" si="11"/>
        <v>90</v>
      </c>
      <c r="U6" s="3">
        <f t="shared" si="3"/>
        <v>90</v>
      </c>
      <c r="X6">
        <f t="shared" si="12"/>
        <v>0</v>
      </c>
      <c r="Y6" s="3">
        <f t="shared" si="13"/>
        <v>10000</v>
      </c>
      <c r="Z6" s="3" t="e">
        <f t="shared" si="14"/>
        <v>#DIV/0!</v>
      </c>
      <c r="AA6" s="3"/>
      <c r="AB6">
        <v>40</v>
      </c>
    </row>
    <row r="7" spans="2:28" x14ac:dyDescent="0.25">
      <c r="D7">
        <f t="shared" si="4"/>
        <v>0</v>
      </c>
      <c r="E7" s="3">
        <f t="shared" si="5"/>
        <v>10000</v>
      </c>
      <c r="F7" s="3" t="str">
        <f t="shared" si="0"/>
        <v/>
      </c>
      <c r="I7">
        <f t="shared" si="6"/>
        <v>0</v>
      </c>
      <c r="J7" s="3">
        <f t="shared" si="7"/>
        <v>10000</v>
      </c>
      <c r="K7" s="3" t="e">
        <f t="shared" si="1"/>
        <v>#DIV/0!</v>
      </c>
      <c r="L7">
        <v>40</v>
      </c>
      <c r="M7">
        <v>3662</v>
      </c>
      <c r="N7">
        <f t="shared" si="8"/>
        <v>1</v>
      </c>
      <c r="O7" s="3">
        <f t="shared" si="9"/>
        <v>91.55</v>
      </c>
      <c r="P7" s="3">
        <f t="shared" si="2"/>
        <v>91.55</v>
      </c>
      <c r="Q7">
        <v>40</v>
      </c>
      <c r="R7">
        <v>3616</v>
      </c>
      <c r="S7">
        <f t="shared" si="10"/>
        <v>1</v>
      </c>
      <c r="T7" s="3">
        <f t="shared" si="11"/>
        <v>90.4</v>
      </c>
      <c r="U7" s="3">
        <f t="shared" si="3"/>
        <v>90.4</v>
      </c>
      <c r="X7">
        <f t="shared" si="12"/>
        <v>0</v>
      </c>
      <c r="Y7" s="3">
        <f t="shared" si="13"/>
        <v>10000</v>
      </c>
      <c r="Z7" s="3" t="e">
        <f t="shared" si="14"/>
        <v>#DIV/0!</v>
      </c>
      <c r="AA7" s="3"/>
      <c r="AB7">
        <v>40</v>
      </c>
    </row>
    <row r="8" spans="2:28" x14ac:dyDescent="0.25">
      <c r="D8">
        <f t="shared" si="4"/>
        <v>0</v>
      </c>
      <c r="E8" s="3">
        <f t="shared" si="5"/>
        <v>10000</v>
      </c>
      <c r="F8" s="3" t="str">
        <f t="shared" si="0"/>
        <v/>
      </c>
      <c r="I8">
        <f t="shared" si="6"/>
        <v>0</v>
      </c>
      <c r="J8" s="3">
        <f t="shared" si="7"/>
        <v>10000</v>
      </c>
      <c r="K8" s="3" t="e">
        <f t="shared" si="1"/>
        <v>#DIV/0!</v>
      </c>
      <c r="L8">
        <v>40</v>
      </c>
      <c r="M8">
        <v>4050</v>
      </c>
      <c r="N8">
        <f t="shared" si="8"/>
        <v>1</v>
      </c>
      <c r="O8" s="3">
        <f t="shared" si="9"/>
        <v>101.25</v>
      </c>
      <c r="P8" s="3">
        <f t="shared" si="2"/>
        <v>101.25</v>
      </c>
      <c r="Q8">
        <v>40</v>
      </c>
      <c r="R8">
        <v>3805</v>
      </c>
      <c r="S8">
        <f t="shared" si="10"/>
        <v>1</v>
      </c>
      <c r="T8" s="3">
        <f t="shared" si="11"/>
        <v>95.125</v>
      </c>
      <c r="U8" s="3">
        <f t="shared" si="3"/>
        <v>95.125</v>
      </c>
      <c r="X8">
        <f t="shared" si="12"/>
        <v>0</v>
      </c>
      <c r="Y8" s="3">
        <f t="shared" si="13"/>
        <v>10000</v>
      </c>
      <c r="Z8" s="3" t="e">
        <f t="shared" si="14"/>
        <v>#DIV/0!</v>
      </c>
      <c r="AA8" s="3"/>
      <c r="AB8">
        <v>40</v>
      </c>
    </row>
    <row r="9" spans="2:28" x14ac:dyDescent="0.25">
      <c r="D9">
        <f t="shared" si="4"/>
        <v>0</v>
      </c>
      <c r="E9" s="3">
        <f t="shared" si="5"/>
        <v>10000</v>
      </c>
      <c r="F9" s="3" t="str">
        <f t="shared" si="0"/>
        <v/>
      </c>
      <c r="I9">
        <f t="shared" si="6"/>
        <v>0</v>
      </c>
      <c r="J9" s="3">
        <f t="shared" si="7"/>
        <v>10000</v>
      </c>
      <c r="K9" s="3" t="e">
        <f t="shared" si="1"/>
        <v>#DIV/0!</v>
      </c>
      <c r="L9">
        <v>40</v>
      </c>
      <c r="M9">
        <v>3886</v>
      </c>
      <c r="N9">
        <f t="shared" si="8"/>
        <v>1</v>
      </c>
      <c r="O9" s="3">
        <f t="shared" si="9"/>
        <v>97.15</v>
      </c>
      <c r="P9" s="3">
        <f t="shared" si="2"/>
        <v>97.15</v>
      </c>
      <c r="Q9">
        <v>40</v>
      </c>
      <c r="R9">
        <v>3672</v>
      </c>
      <c r="S9">
        <f t="shared" si="10"/>
        <v>1</v>
      </c>
      <c r="T9" s="3">
        <f t="shared" si="11"/>
        <v>91.8</v>
      </c>
      <c r="U9" s="3">
        <f t="shared" si="3"/>
        <v>91.8</v>
      </c>
      <c r="X9">
        <f t="shared" si="12"/>
        <v>0</v>
      </c>
      <c r="Y9" s="3">
        <f t="shared" si="13"/>
        <v>10000</v>
      </c>
      <c r="Z9" s="3" t="e">
        <f t="shared" si="14"/>
        <v>#DIV/0!</v>
      </c>
      <c r="AA9" s="3"/>
      <c r="AB9">
        <v>40</v>
      </c>
    </row>
    <row r="10" spans="2:28" x14ac:dyDescent="0.25">
      <c r="D10">
        <f t="shared" si="4"/>
        <v>0</v>
      </c>
      <c r="E10" s="3">
        <f t="shared" si="5"/>
        <v>10000</v>
      </c>
      <c r="F10" s="3" t="str">
        <f t="shared" si="0"/>
        <v/>
      </c>
      <c r="I10">
        <f t="shared" si="6"/>
        <v>0</v>
      </c>
      <c r="J10" s="3">
        <f t="shared" si="7"/>
        <v>10000</v>
      </c>
      <c r="K10" s="3" t="e">
        <f t="shared" si="1"/>
        <v>#DIV/0!</v>
      </c>
      <c r="L10">
        <v>40</v>
      </c>
      <c r="M10">
        <v>3644</v>
      </c>
      <c r="N10">
        <f t="shared" si="8"/>
        <v>1</v>
      </c>
      <c r="O10" s="3">
        <f t="shared" si="9"/>
        <v>91.1</v>
      </c>
      <c r="P10" s="3">
        <f t="shared" si="2"/>
        <v>91.1</v>
      </c>
      <c r="Q10">
        <v>40</v>
      </c>
      <c r="R10">
        <v>3492</v>
      </c>
      <c r="S10">
        <f t="shared" si="10"/>
        <v>1</v>
      </c>
      <c r="T10" s="3">
        <f t="shared" si="11"/>
        <v>87.3</v>
      </c>
      <c r="U10" s="3">
        <f t="shared" si="3"/>
        <v>87.3</v>
      </c>
      <c r="X10">
        <f t="shared" si="12"/>
        <v>0</v>
      </c>
      <c r="Y10" s="3">
        <f t="shared" si="13"/>
        <v>10000</v>
      </c>
      <c r="Z10" s="3" t="e">
        <f t="shared" si="14"/>
        <v>#DIV/0!</v>
      </c>
      <c r="AA10" s="3"/>
      <c r="AB10">
        <v>40</v>
      </c>
    </row>
    <row r="11" spans="2:28" x14ac:dyDescent="0.25">
      <c r="D11">
        <f t="shared" si="4"/>
        <v>0</v>
      </c>
      <c r="E11" s="3">
        <f t="shared" si="5"/>
        <v>10000</v>
      </c>
      <c r="F11" s="3" t="str">
        <f t="shared" si="0"/>
        <v/>
      </c>
      <c r="I11">
        <f t="shared" si="6"/>
        <v>0</v>
      </c>
      <c r="J11" s="3">
        <f t="shared" si="7"/>
        <v>10000</v>
      </c>
      <c r="K11" s="3" t="e">
        <f t="shared" si="1"/>
        <v>#DIV/0!</v>
      </c>
      <c r="L11">
        <v>40</v>
      </c>
      <c r="M11">
        <v>3888</v>
      </c>
      <c r="N11">
        <f t="shared" si="8"/>
        <v>1</v>
      </c>
      <c r="O11" s="3">
        <f t="shared" si="9"/>
        <v>97.2</v>
      </c>
      <c r="P11" s="3">
        <f t="shared" si="2"/>
        <v>97.2</v>
      </c>
      <c r="Q11">
        <v>40</v>
      </c>
      <c r="R11">
        <v>3476</v>
      </c>
      <c r="S11">
        <f t="shared" si="10"/>
        <v>1</v>
      </c>
      <c r="T11" s="3">
        <f t="shared" si="11"/>
        <v>86.9</v>
      </c>
      <c r="U11" s="3">
        <f t="shared" si="3"/>
        <v>86.9</v>
      </c>
      <c r="X11">
        <f t="shared" si="12"/>
        <v>0</v>
      </c>
      <c r="Y11" s="3">
        <f t="shared" si="13"/>
        <v>10000</v>
      </c>
      <c r="Z11" s="3" t="e">
        <f t="shared" si="14"/>
        <v>#DIV/0!</v>
      </c>
      <c r="AA11" s="3"/>
      <c r="AB11">
        <v>40</v>
      </c>
    </row>
    <row r="12" spans="2:28" x14ac:dyDescent="0.25">
      <c r="D12">
        <f t="shared" si="4"/>
        <v>0</v>
      </c>
      <c r="E12" s="3">
        <f t="shared" si="5"/>
        <v>10000</v>
      </c>
      <c r="F12" s="3" t="str">
        <f t="shared" si="0"/>
        <v/>
      </c>
      <c r="I12">
        <f t="shared" si="6"/>
        <v>0</v>
      </c>
      <c r="J12" s="3">
        <f t="shared" si="7"/>
        <v>10000</v>
      </c>
      <c r="K12" s="3" t="e">
        <f t="shared" si="1"/>
        <v>#DIV/0!</v>
      </c>
      <c r="L12">
        <v>40</v>
      </c>
      <c r="M12">
        <v>3713</v>
      </c>
      <c r="N12">
        <f t="shared" si="8"/>
        <v>1</v>
      </c>
      <c r="O12" s="3">
        <f t="shared" si="9"/>
        <v>92.825000000000003</v>
      </c>
      <c r="P12" s="3">
        <f t="shared" si="2"/>
        <v>92.825000000000003</v>
      </c>
      <c r="Q12">
        <v>40</v>
      </c>
      <c r="R12">
        <v>3641</v>
      </c>
      <c r="S12">
        <f t="shared" si="10"/>
        <v>1</v>
      </c>
      <c r="T12" s="3">
        <f t="shared" si="11"/>
        <v>91.025000000000006</v>
      </c>
      <c r="U12" s="3">
        <f t="shared" si="3"/>
        <v>91.025000000000006</v>
      </c>
      <c r="X12">
        <f t="shared" si="12"/>
        <v>0</v>
      </c>
      <c r="Y12" s="3">
        <f t="shared" si="13"/>
        <v>10000</v>
      </c>
      <c r="Z12" s="3" t="e">
        <f t="shared" si="14"/>
        <v>#DIV/0!</v>
      </c>
      <c r="AA12" s="3"/>
      <c r="AB12">
        <v>40</v>
      </c>
    </row>
    <row r="13" spans="2:28" x14ac:dyDescent="0.25">
      <c r="D13">
        <f t="shared" si="4"/>
        <v>0</v>
      </c>
      <c r="E13" s="3">
        <f t="shared" si="5"/>
        <v>10000</v>
      </c>
      <c r="F13" s="3" t="str">
        <f t="shared" si="0"/>
        <v/>
      </c>
      <c r="I13">
        <f t="shared" si="6"/>
        <v>0</v>
      </c>
      <c r="J13" s="3">
        <f t="shared" si="7"/>
        <v>10000</v>
      </c>
      <c r="K13" s="3" t="e">
        <f t="shared" si="1"/>
        <v>#DIV/0!</v>
      </c>
      <c r="L13">
        <v>40</v>
      </c>
      <c r="M13">
        <v>3800</v>
      </c>
      <c r="N13">
        <f t="shared" si="8"/>
        <v>1</v>
      </c>
      <c r="O13" s="3">
        <f t="shared" si="9"/>
        <v>95</v>
      </c>
      <c r="P13" s="3">
        <f t="shared" si="2"/>
        <v>95</v>
      </c>
      <c r="Q13">
        <v>40</v>
      </c>
      <c r="R13">
        <v>3576</v>
      </c>
      <c r="S13">
        <f t="shared" si="10"/>
        <v>1</v>
      </c>
      <c r="T13" s="3">
        <f t="shared" si="11"/>
        <v>89.4</v>
      </c>
      <c r="U13" s="3">
        <f t="shared" si="3"/>
        <v>89.4</v>
      </c>
      <c r="X13">
        <f t="shared" si="12"/>
        <v>0</v>
      </c>
      <c r="Y13" s="3">
        <f t="shared" si="13"/>
        <v>10000</v>
      </c>
      <c r="Z13" s="3" t="e">
        <f t="shared" si="14"/>
        <v>#DIV/0!</v>
      </c>
      <c r="AA13" s="3"/>
      <c r="AB13">
        <v>40</v>
      </c>
    </row>
    <row r="14" spans="2:28" x14ac:dyDescent="0.25">
      <c r="D14">
        <f t="shared" si="4"/>
        <v>0</v>
      </c>
      <c r="E14" s="3">
        <f t="shared" si="5"/>
        <v>10000</v>
      </c>
      <c r="F14" s="3" t="str">
        <f t="shared" si="0"/>
        <v/>
      </c>
      <c r="I14">
        <f t="shared" si="6"/>
        <v>0</v>
      </c>
      <c r="J14" s="3">
        <f t="shared" si="7"/>
        <v>10000</v>
      </c>
      <c r="K14" s="3" t="e">
        <f t="shared" si="1"/>
        <v>#DIV/0!</v>
      </c>
      <c r="L14">
        <v>40</v>
      </c>
      <c r="M14">
        <v>3893</v>
      </c>
      <c r="N14">
        <f t="shared" si="8"/>
        <v>1</v>
      </c>
      <c r="O14" s="3">
        <f t="shared" si="9"/>
        <v>97.325000000000003</v>
      </c>
      <c r="P14" s="3">
        <f t="shared" si="2"/>
        <v>97.325000000000003</v>
      </c>
      <c r="Q14">
        <v>40</v>
      </c>
      <c r="R14">
        <v>3608</v>
      </c>
      <c r="S14">
        <f t="shared" si="10"/>
        <v>1</v>
      </c>
      <c r="T14" s="3">
        <f t="shared" si="11"/>
        <v>90.2</v>
      </c>
      <c r="U14" s="3">
        <f t="shared" si="3"/>
        <v>90.2</v>
      </c>
      <c r="X14">
        <f t="shared" si="12"/>
        <v>0</v>
      </c>
      <c r="Y14" s="3">
        <f t="shared" si="13"/>
        <v>10000</v>
      </c>
      <c r="Z14" s="3" t="e">
        <f t="shared" si="14"/>
        <v>#DIV/0!</v>
      </c>
      <c r="AA14" s="3"/>
      <c r="AB14">
        <v>40</v>
      </c>
    </row>
    <row r="15" spans="2:28" x14ac:dyDescent="0.25">
      <c r="D15">
        <f t="shared" si="4"/>
        <v>0</v>
      </c>
      <c r="E15" s="3">
        <f t="shared" si="5"/>
        <v>10000</v>
      </c>
      <c r="F15" s="3" t="str">
        <f t="shared" si="0"/>
        <v/>
      </c>
      <c r="I15">
        <f t="shared" si="6"/>
        <v>0</v>
      </c>
      <c r="J15" s="3">
        <f t="shared" si="7"/>
        <v>10000</v>
      </c>
      <c r="K15" s="3" t="e">
        <f t="shared" si="1"/>
        <v>#DIV/0!</v>
      </c>
      <c r="L15">
        <v>40</v>
      </c>
      <c r="M15">
        <v>3477</v>
      </c>
      <c r="N15">
        <f t="shared" si="8"/>
        <v>1</v>
      </c>
      <c r="O15" s="3">
        <f t="shared" si="9"/>
        <v>86.924999999999997</v>
      </c>
      <c r="P15" s="3">
        <f t="shared" si="2"/>
        <v>86.924999999999997</v>
      </c>
      <c r="Q15">
        <v>40</v>
      </c>
      <c r="R15">
        <v>3690</v>
      </c>
      <c r="S15">
        <f t="shared" si="10"/>
        <v>1</v>
      </c>
      <c r="T15" s="3">
        <f t="shared" si="11"/>
        <v>92.25</v>
      </c>
      <c r="U15" s="3">
        <f t="shared" si="3"/>
        <v>92.25</v>
      </c>
      <c r="X15">
        <f t="shared" si="12"/>
        <v>0</v>
      </c>
      <c r="Y15" s="3">
        <f t="shared" si="13"/>
        <v>10000</v>
      </c>
      <c r="Z15" s="3" t="e">
        <f t="shared" si="14"/>
        <v>#DIV/0!</v>
      </c>
      <c r="AA15" s="3"/>
      <c r="AB15">
        <v>40</v>
      </c>
    </row>
    <row r="16" spans="2:28" x14ac:dyDescent="0.25">
      <c r="D16">
        <f t="shared" si="4"/>
        <v>0</v>
      </c>
      <c r="E16" s="3">
        <f t="shared" si="5"/>
        <v>10000</v>
      </c>
      <c r="F16" s="3" t="str">
        <f t="shared" si="0"/>
        <v/>
      </c>
      <c r="I16">
        <f t="shared" si="6"/>
        <v>0</v>
      </c>
      <c r="J16" s="3">
        <f t="shared" si="7"/>
        <v>10000</v>
      </c>
      <c r="K16" s="3" t="e">
        <f t="shared" si="1"/>
        <v>#DIV/0!</v>
      </c>
      <c r="L16">
        <v>40</v>
      </c>
      <c r="M16">
        <v>3781</v>
      </c>
      <c r="N16">
        <f t="shared" si="8"/>
        <v>1</v>
      </c>
      <c r="O16" s="3">
        <f t="shared" si="9"/>
        <v>94.525000000000006</v>
      </c>
      <c r="P16" s="3">
        <f t="shared" si="2"/>
        <v>94.525000000000006</v>
      </c>
      <c r="Q16">
        <v>40</v>
      </c>
      <c r="R16">
        <v>3517</v>
      </c>
      <c r="S16">
        <f t="shared" si="10"/>
        <v>1</v>
      </c>
      <c r="T16" s="3">
        <f t="shared" si="11"/>
        <v>87.924999999999997</v>
      </c>
      <c r="U16" s="3">
        <f t="shared" si="3"/>
        <v>87.924999999999997</v>
      </c>
      <c r="X16">
        <f t="shared" si="12"/>
        <v>0</v>
      </c>
      <c r="Y16" s="3">
        <f t="shared" si="13"/>
        <v>10000</v>
      </c>
      <c r="Z16" s="3" t="e">
        <f t="shared" si="14"/>
        <v>#DIV/0!</v>
      </c>
      <c r="AA16" s="3"/>
      <c r="AB16">
        <v>40</v>
      </c>
    </row>
    <row r="17" spans="4:28" x14ac:dyDescent="0.25">
      <c r="D17">
        <f t="shared" si="4"/>
        <v>0</v>
      </c>
      <c r="E17" s="3">
        <f t="shared" si="5"/>
        <v>10000</v>
      </c>
      <c r="F17" s="3" t="str">
        <f t="shared" si="0"/>
        <v/>
      </c>
      <c r="I17">
        <f t="shared" si="6"/>
        <v>0</v>
      </c>
      <c r="J17" s="3">
        <f t="shared" si="7"/>
        <v>10000</v>
      </c>
      <c r="K17" s="3" t="e">
        <f t="shared" si="1"/>
        <v>#DIV/0!</v>
      </c>
      <c r="L17">
        <v>40</v>
      </c>
      <c r="M17">
        <v>3588</v>
      </c>
      <c r="N17">
        <f t="shared" si="8"/>
        <v>1</v>
      </c>
      <c r="O17" s="3">
        <f t="shared" si="9"/>
        <v>89.7</v>
      </c>
      <c r="P17" s="3">
        <f t="shared" si="2"/>
        <v>89.7</v>
      </c>
      <c r="Q17">
        <v>40</v>
      </c>
      <c r="R17">
        <v>3495</v>
      </c>
      <c r="S17">
        <f t="shared" si="10"/>
        <v>1</v>
      </c>
      <c r="T17" s="3">
        <f t="shared" si="11"/>
        <v>87.375</v>
      </c>
      <c r="U17" s="3">
        <f t="shared" si="3"/>
        <v>87.375</v>
      </c>
      <c r="X17">
        <f t="shared" si="12"/>
        <v>0</v>
      </c>
      <c r="Y17" s="3">
        <f t="shared" si="13"/>
        <v>10000</v>
      </c>
      <c r="Z17" s="3" t="e">
        <f t="shared" si="14"/>
        <v>#DIV/0!</v>
      </c>
      <c r="AA17" s="3"/>
      <c r="AB17">
        <v>40</v>
      </c>
    </row>
    <row r="18" spans="4:28" x14ac:dyDescent="0.25">
      <c r="D18">
        <f t="shared" si="4"/>
        <v>0</v>
      </c>
      <c r="E18" s="3">
        <f t="shared" si="5"/>
        <v>10000</v>
      </c>
      <c r="F18" s="3" t="str">
        <f t="shared" si="0"/>
        <v/>
      </c>
      <c r="I18">
        <f t="shared" si="6"/>
        <v>0</v>
      </c>
      <c r="J18" s="3">
        <f t="shared" si="7"/>
        <v>10000</v>
      </c>
      <c r="K18" s="3" t="e">
        <f t="shared" si="1"/>
        <v>#DIV/0!</v>
      </c>
      <c r="L18">
        <v>40</v>
      </c>
      <c r="M18">
        <v>3587</v>
      </c>
      <c r="N18">
        <f t="shared" si="8"/>
        <v>1</v>
      </c>
      <c r="O18" s="3">
        <f t="shared" si="9"/>
        <v>89.674999999999997</v>
      </c>
      <c r="P18" s="3">
        <f t="shared" si="2"/>
        <v>89.674999999999997</v>
      </c>
      <c r="Q18">
        <v>40</v>
      </c>
      <c r="R18">
        <v>3507</v>
      </c>
      <c r="S18">
        <f t="shared" si="10"/>
        <v>1</v>
      </c>
      <c r="T18" s="3">
        <f t="shared" si="11"/>
        <v>87.674999999999997</v>
      </c>
      <c r="U18" s="3">
        <f t="shared" si="3"/>
        <v>87.674999999999997</v>
      </c>
      <c r="X18">
        <f t="shared" si="12"/>
        <v>0</v>
      </c>
      <c r="Y18" s="3">
        <f t="shared" si="13"/>
        <v>10000</v>
      </c>
      <c r="Z18" s="3" t="e">
        <f t="shared" si="14"/>
        <v>#DIV/0!</v>
      </c>
      <c r="AA18" s="3"/>
      <c r="AB18">
        <v>40</v>
      </c>
    </row>
    <row r="19" spans="4:28" x14ac:dyDescent="0.25">
      <c r="D19">
        <f t="shared" si="4"/>
        <v>0</v>
      </c>
      <c r="E19" s="3">
        <f t="shared" si="5"/>
        <v>10000</v>
      </c>
      <c r="F19" s="3" t="str">
        <f t="shared" si="0"/>
        <v/>
      </c>
      <c r="I19">
        <f t="shared" si="6"/>
        <v>0</v>
      </c>
      <c r="J19" s="3">
        <f t="shared" si="7"/>
        <v>10000</v>
      </c>
      <c r="K19" s="3" t="e">
        <f t="shared" si="1"/>
        <v>#DIV/0!</v>
      </c>
      <c r="L19">
        <v>40</v>
      </c>
      <c r="M19">
        <v>3691</v>
      </c>
      <c r="N19">
        <f t="shared" si="8"/>
        <v>1</v>
      </c>
      <c r="O19" s="3">
        <f t="shared" si="9"/>
        <v>92.275000000000006</v>
      </c>
      <c r="P19" s="3">
        <f t="shared" si="2"/>
        <v>92.275000000000006</v>
      </c>
      <c r="Q19">
        <v>40</v>
      </c>
      <c r="R19">
        <v>3505</v>
      </c>
      <c r="S19">
        <f t="shared" si="10"/>
        <v>1</v>
      </c>
      <c r="T19" s="3">
        <f t="shared" si="11"/>
        <v>87.625</v>
      </c>
      <c r="U19" s="3">
        <f t="shared" si="3"/>
        <v>87.625</v>
      </c>
      <c r="X19">
        <f t="shared" si="12"/>
        <v>0</v>
      </c>
      <c r="Y19" s="3">
        <f t="shared" si="13"/>
        <v>10000</v>
      </c>
      <c r="Z19" s="3" t="e">
        <f t="shared" si="14"/>
        <v>#DIV/0!</v>
      </c>
      <c r="AA19" s="3"/>
      <c r="AB19">
        <v>40</v>
      </c>
    </row>
    <row r="20" spans="4:28" x14ac:dyDescent="0.25">
      <c r="D20">
        <f t="shared" si="4"/>
        <v>0</v>
      </c>
      <c r="E20" s="3">
        <f t="shared" si="5"/>
        <v>10000</v>
      </c>
      <c r="F20" s="3" t="str">
        <f t="shared" si="0"/>
        <v/>
      </c>
      <c r="I20">
        <f t="shared" si="6"/>
        <v>0</v>
      </c>
      <c r="J20" s="3">
        <f t="shared" si="7"/>
        <v>10000</v>
      </c>
      <c r="K20" s="3" t="e">
        <f t="shared" si="1"/>
        <v>#DIV/0!</v>
      </c>
      <c r="L20">
        <v>40</v>
      </c>
      <c r="M20">
        <v>3496</v>
      </c>
      <c r="N20">
        <f t="shared" si="8"/>
        <v>1</v>
      </c>
      <c r="O20" s="3">
        <f t="shared" si="9"/>
        <v>87.4</v>
      </c>
      <c r="P20" s="3">
        <f t="shared" si="2"/>
        <v>87.4</v>
      </c>
      <c r="Q20">
        <v>40</v>
      </c>
      <c r="R20">
        <v>3501</v>
      </c>
      <c r="S20">
        <f t="shared" si="10"/>
        <v>1</v>
      </c>
      <c r="T20" s="3">
        <f t="shared" si="11"/>
        <v>87.525000000000006</v>
      </c>
      <c r="U20" s="3">
        <f t="shared" si="3"/>
        <v>87.525000000000006</v>
      </c>
      <c r="X20">
        <f t="shared" si="12"/>
        <v>0</v>
      </c>
      <c r="Y20" s="3">
        <f t="shared" si="13"/>
        <v>10000</v>
      </c>
      <c r="Z20" s="3" t="e">
        <f t="shared" si="14"/>
        <v>#DIV/0!</v>
      </c>
      <c r="AA20" s="3"/>
      <c r="AB20">
        <v>40</v>
      </c>
    </row>
    <row r="21" spans="4:28" x14ac:dyDescent="0.25">
      <c r="D21">
        <f t="shared" si="4"/>
        <v>0</v>
      </c>
      <c r="E21" s="3">
        <f t="shared" si="5"/>
        <v>10000</v>
      </c>
      <c r="F21" s="3" t="str">
        <f t="shared" si="0"/>
        <v/>
      </c>
      <c r="I21">
        <f t="shared" si="6"/>
        <v>0</v>
      </c>
      <c r="J21" s="3">
        <f t="shared" si="7"/>
        <v>10000</v>
      </c>
      <c r="K21" s="3" t="e">
        <f t="shared" si="1"/>
        <v>#DIV/0!</v>
      </c>
      <c r="L21">
        <v>40</v>
      </c>
      <c r="M21">
        <v>3784</v>
      </c>
      <c r="N21">
        <f t="shared" si="8"/>
        <v>1</v>
      </c>
      <c r="O21" s="3">
        <f t="shared" si="9"/>
        <v>94.6</v>
      </c>
      <c r="P21" s="3">
        <f t="shared" si="2"/>
        <v>94.6</v>
      </c>
      <c r="Q21">
        <v>40</v>
      </c>
      <c r="R21">
        <v>3563</v>
      </c>
      <c r="S21">
        <f t="shared" si="10"/>
        <v>1</v>
      </c>
      <c r="T21" s="3">
        <f t="shared" si="11"/>
        <v>89.075000000000003</v>
      </c>
      <c r="U21" s="3">
        <f t="shared" si="3"/>
        <v>89.075000000000003</v>
      </c>
      <c r="X21">
        <f t="shared" si="12"/>
        <v>0</v>
      </c>
      <c r="Y21" s="3">
        <f t="shared" si="13"/>
        <v>10000</v>
      </c>
      <c r="Z21" s="3" t="e">
        <f t="shared" si="14"/>
        <v>#DIV/0!</v>
      </c>
      <c r="AA21" s="3"/>
      <c r="AB21">
        <v>40</v>
      </c>
    </row>
    <row r="22" spans="4:28" x14ac:dyDescent="0.25">
      <c r="D22">
        <f t="shared" si="4"/>
        <v>0</v>
      </c>
      <c r="E22" s="3">
        <f t="shared" si="5"/>
        <v>10000</v>
      </c>
      <c r="F22" s="3" t="str">
        <f t="shared" si="0"/>
        <v/>
      </c>
      <c r="I22">
        <f t="shared" si="6"/>
        <v>0</v>
      </c>
      <c r="J22" s="3">
        <f t="shared" si="7"/>
        <v>10000</v>
      </c>
      <c r="K22" s="3" t="e">
        <f t="shared" si="1"/>
        <v>#DIV/0!</v>
      </c>
      <c r="L22">
        <v>40</v>
      </c>
      <c r="M22">
        <v>3302</v>
      </c>
      <c r="N22">
        <f t="shared" si="8"/>
        <v>1</v>
      </c>
      <c r="O22" s="3">
        <f t="shared" si="9"/>
        <v>82.55</v>
      </c>
      <c r="P22" s="3">
        <f t="shared" si="2"/>
        <v>82.55</v>
      </c>
      <c r="Q22">
        <v>40</v>
      </c>
      <c r="R22">
        <v>3056</v>
      </c>
      <c r="S22">
        <f t="shared" si="10"/>
        <v>1</v>
      </c>
      <c r="T22" s="3">
        <f t="shared" si="11"/>
        <v>76.400000000000006</v>
      </c>
      <c r="U22" s="3">
        <f t="shared" si="3"/>
        <v>76.400000000000006</v>
      </c>
      <c r="X22">
        <f t="shared" si="12"/>
        <v>0</v>
      </c>
      <c r="Y22" s="3">
        <f t="shared" si="13"/>
        <v>10000</v>
      </c>
      <c r="Z22" s="3" t="e">
        <f t="shared" si="14"/>
        <v>#DIV/0!</v>
      </c>
      <c r="AA22" s="3"/>
      <c r="AB22">
        <v>40</v>
      </c>
    </row>
    <row r="23" spans="4:28" x14ac:dyDescent="0.25">
      <c r="D23">
        <f t="shared" si="4"/>
        <v>0</v>
      </c>
      <c r="E23" s="3">
        <f t="shared" si="5"/>
        <v>10000</v>
      </c>
      <c r="F23" s="3" t="str">
        <f t="shared" si="0"/>
        <v/>
      </c>
      <c r="I23">
        <f t="shared" si="6"/>
        <v>0</v>
      </c>
      <c r="J23" s="3">
        <f t="shared" si="7"/>
        <v>10000</v>
      </c>
      <c r="K23" s="3" t="e">
        <f t="shared" si="1"/>
        <v>#DIV/0!</v>
      </c>
      <c r="L23">
        <v>40</v>
      </c>
      <c r="M23">
        <v>3208</v>
      </c>
      <c r="N23">
        <f t="shared" si="8"/>
        <v>1</v>
      </c>
      <c r="O23" s="3">
        <f t="shared" si="9"/>
        <v>80.2</v>
      </c>
      <c r="P23" s="3">
        <f t="shared" si="2"/>
        <v>80.2</v>
      </c>
      <c r="Q23">
        <v>40</v>
      </c>
      <c r="R23">
        <v>3052</v>
      </c>
      <c r="S23">
        <f t="shared" si="10"/>
        <v>1</v>
      </c>
      <c r="T23" s="3">
        <f t="shared" si="11"/>
        <v>76.3</v>
      </c>
      <c r="U23" s="3">
        <f t="shared" si="3"/>
        <v>76.3</v>
      </c>
      <c r="X23">
        <f t="shared" si="12"/>
        <v>0</v>
      </c>
      <c r="Y23" s="3">
        <f t="shared" si="13"/>
        <v>10000</v>
      </c>
      <c r="Z23" s="3" t="e">
        <f t="shared" si="14"/>
        <v>#DIV/0!</v>
      </c>
      <c r="AA23" s="3"/>
      <c r="AB23">
        <v>40</v>
      </c>
    </row>
    <row r="24" spans="4:28" x14ac:dyDescent="0.25">
      <c r="D24">
        <f t="shared" si="4"/>
        <v>0</v>
      </c>
      <c r="E24" s="3">
        <f t="shared" si="5"/>
        <v>10000</v>
      </c>
      <c r="F24" s="3" t="str">
        <f t="shared" si="0"/>
        <v/>
      </c>
      <c r="I24">
        <f t="shared" si="6"/>
        <v>0</v>
      </c>
      <c r="J24" s="3">
        <f t="shared" si="7"/>
        <v>10000</v>
      </c>
      <c r="K24" s="3" t="e">
        <f t="shared" si="1"/>
        <v>#DIV/0!</v>
      </c>
      <c r="L24">
        <v>40</v>
      </c>
      <c r="M24">
        <v>3320</v>
      </c>
      <c r="N24">
        <f t="shared" si="8"/>
        <v>1</v>
      </c>
      <c r="O24" s="3">
        <f t="shared" si="9"/>
        <v>83</v>
      </c>
      <c r="P24" s="3">
        <f t="shared" si="2"/>
        <v>83</v>
      </c>
      <c r="Q24">
        <v>40</v>
      </c>
      <c r="R24">
        <v>3027</v>
      </c>
      <c r="S24">
        <f t="shared" si="10"/>
        <v>1</v>
      </c>
      <c r="T24" s="3">
        <f t="shared" si="11"/>
        <v>75.674999999999997</v>
      </c>
      <c r="U24" s="3">
        <f t="shared" si="3"/>
        <v>75.674999999999997</v>
      </c>
      <c r="X24">
        <f t="shared" si="12"/>
        <v>0</v>
      </c>
      <c r="Y24" s="3">
        <f t="shared" si="13"/>
        <v>10000</v>
      </c>
      <c r="Z24" s="3" t="e">
        <f t="shared" si="14"/>
        <v>#DIV/0!</v>
      </c>
      <c r="AA24" s="3"/>
      <c r="AB24">
        <v>40</v>
      </c>
    </row>
    <row r="25" spans="4:28" x14ac:dyDescent="0.25">
      <c r="D25">
        <f t="shared" si="4"/>
        <v>0</v>
      </c>
      <c r="E25" s="3">
        <f t="shared" si="5"/>
        <v>10000</v>
      </c>
      <c r="F25" s="3" t="str">
        <f t="shared" si="0"/>
        <v/>
      </c>
      <c r="I25">
        <f t="shared" si="6"/>
        <v>0</v>
      </c>
      <c r="J25" s="3">
        <f t="shared" si="7"/>
        <v>10000</v>
      </c>
      <c r="K25" s="3" t="e">
        <f t="shared" si="1"/>
        <v>#DIV/0!</v>
      </c>
      <c r="L25">
        <v>40</v>
      </c>
      <c r="M25">
        <v>2901</v>
      </c>
      <c r="N25">
        <f t="shared" si="8"/>
        <v>1</v>
      </c>
      <c r="O25" s="3">
        <f t="shared" si="9"/>
        <v>72.525000000000006</v>
      </c>
      <c r="P25" s="3">
        <f t="shared" si="2"/>
        <v>72.525000000000006</v>
      </c>
      <c r="Q25">
        <v>40</v>
      </c>
      <c r="R25">
        <v>3238</v>
      </c>
      <c r="S25">
        <f t="shared" si="10"/>
        <v>1</v>
      </c>
      <c r="T25" s="3">
        <f t="shared" si="11"/>
        <v>80.95</v>
      </c>
      <c r="U25" s="3">
        <f t="shared" si="3"/>
        <v>80.95</v>
      </c>
      <c r="X25">
        <f t="shared" si="12"/>
        <v>0</v>
      </c>
      <c r="Y25" s="3">
        <f t="shared" si="13"/>
        <v>10000</v>
      </c>
      <c r="Z25" s="3" t="e">
        <f t="shared" si="14"/>
        <v>#DIV/0!</v>
      </c>
      <c r="AA25" s="3"/>
      <c r="AB25">
        <v>40</v>
      </c>
    </row>
    <row r="26" spans="4:28" x14ac:dyDescent="0.25">
      <c r="D26">
        <f t="shared" si="4"/>
        <v>0</v>
      </c>
      <c r="E26" s="3">
        <f t="shared" si="5"/>
        <v>10000</v>
      </c>
      <c r="F26" s="3" t="str">
        <f t="shared" si="0"/>
        <v/>
      </c>
      <c r="I26">
        <f t="shared" si="6"/>
        <v>0</v>
      </c>
      <c r="J26" s="3">
        <f t="shared" si="7"/>
        <v>10000</v>
      </c>
      <c r="K26" s="3" t="e">
        <f t="shared" si="1"/>
        <v>#DIV/0!</v>
      </c>
      <c r="L26">
        <v>40</v>
      </c>
      <c r="M26">
        <v>3300</v>
      </c>
      <c r="N26">
        <f t="shared" si="8"/>
        <v>1</v>
      </c>
      <c r="O26" s="3">
        <f t="shared" si="9"/>
        <v>82.5</v>
      </c>
      <c r="P26" s="3">
        <f t="shared" si="2"/>
        <v>82.5</v>
      </c>
      <c r="Q26">
        <v>40</v>
      </c>
      <c r="R26">
        <v>3041</v>
      </c>
      <c r="S26">
        <f t="shared" si="10"/>
        <v>1</v>
      </c>
      <c r="T26" s="3">
        <f t="shared" si="11"/>
        <v>76.025000000000006</v>
      </c>
      <c r="U26" s="3">
        <f t="shared" si="3"/>
        <v>76.025000000000006</v>
      </c>
      <c r="X26">
        <f t="shared" si="12"/>
        <v>0</v>
      </c>
      <c r="Y26" s="3">
        <f t="shared" si="13"/>
        <v>10000</v>
      </c>
      <c r="Z26" s="3" t="e">
        <f t="shared" si="14"/>
        <v>#DIV/0!</v>
      </c>
      <c r="AA26" s="3"/>
      <c r="AB26">
        <v>40</v>
      </c>
    </row>
    <row r="27" spans="4:28" x14ac:dyDescent="0.25">
      <c r="D27">
        <f t="shared" si="4"/>
        <v>0</v>
      </c>
      <c r="E27" s="3">
        <f t="shared" si="5"/>
        <v>10000</v>
      </c>
      <c r="F27" s="3" t="str">
        <f t="shared" si="0"/>
        <v/>
      </c>
      <c r="I27">
        <f t="shared" si="6"/>
        <v>0</v>
      </c>
      <c r="J27" s="3">
        <f t="shared" si="7"/>
        <v>10000</v>
      </c>
      <c r="K27" s="3" t="e">
        <f t="shared" si="1"/>
        <v>#DIV/0!</v>
      </c>
      <c r="L27">
        <v>40</v>
      </c>
      <c r="M27">
        <v>2903</v>
      </c>
      <c r="N27">
        <f t="shared" si="8"/>
        <v>1</v>
      </c>
      <c r="O27" s="3">
        <f t="shared" si="9"/>
        <v>72.575000000000003</v>
      </c>
      <c r="P27" s="3">
        <f t="shared" si="2"/>
        <v>72.575000000000003</v>
      </c>
      <c r="Q27">
        <v>40</v>
      </c>
      <c r="R27">
        <v>2987</v>
      </c>
      <c r="S27">
        <f t="shared" si="10"/>
        <v>1</v>
      </c>
      <c r="T27" s="3">
        <f t="shared" si="11"/>
        <v>74.674999999999997</v>
      </c>
      <c r="U27" s="3">
        <f t="shared" si="3"/>
        <v>74.674999999999997</v>
      </c>
      <c r="X27">
        <f t="shared" si="12"/>
        <v>0</v>
      </c>
      <c r="Y27" s="3">
        <f t="shared" si="13"/>
        <v>10000</v>
      </c>
      <c r="Z27" s="3" t="e">
        <f t="shared" si="14"/>
        <v>#DIV/0!</v>
      </c>
      <c r="AA27" s="3"/>
      <c r="AB27">
        <v>40</v>
      </c>
    </row>
    <row r="28" spans="4:28" x14ac:dyDescent="0.25">
      <c r="D28">
        <f t="shared" si="4"/>
        <v>0</v>
      </c>
      <c r="E28" s="3">
        <f t="shared" si="5"/>
        <v>10000</v>
      </c>
      <c r="F28" s="3" t="str">
        <f t="shared" si="0"/>
        <v/>
      </c>
      <c r="I28">
        <f t="shared" si="6"/>
        <v>0</v>
      </c>
      <c r="J28" s="3">
        <f t="shared" si="7"/>
        <v>10000</v>
      </c>
      <c r="K28" s="3" t="e">
        <f t="shared" si="1"/>
        <v>#DIV/0!</v>
      </c>
      <c r="L28">
        <v>40</v>
      </c>
      <c r="M28">
        <v>3189</v>
      </c>
      <c r="N28">
        <f t="shared" si="8"/>
        <v>1</v>
      </c>
      <c r="O28" s="3">
        <f t="shared" si="9"/>
        <v>79.724999999999994</v>
      </c>
      <c r="P28" s="3">
        <f t="shared" si="2"/>
        <v>79.724999999999994</v>
      </c>
      <c r="Q28">
        <v>40</v>
      </c>
      <c r="R28">
        <v>2972</v>
      </c>
      <c r="S28">
        <f t="shared" si="10"/>
        <v>1</v>
      </c>
      <c r="T28" s="3">
        <f t="shared" si="11"/>
        <v>74.3</v>
      </c>
      <c r="U28" s="3">
        <f t="shared" si="3"/>
        <v>74.3</v>
      </c>
      <c r="X28">
        <f t="shared" si="12"/>
        <v>0</v>
      </c>
      <c r="Y28" s="3">
        <f t="shared" si="13"/>
        <v>10000</v>
      </c>
      <c r="Z28" s="3" t="e">
        <f t="shared" si="14"/>
        <v>#DIV/0!</v>
      </c>
      <c r="AA28" s="3"/>
      <c r="AB28">
        <v>40</v>
      </c>
    </row>
    <row r="29" spans="4:28" x14ac:dyDescent="0.25">
      <c r="D29">
        <f t="shared" si="4"/>
        <v>0</v>
      </c>
      <c r="E29" s="3">
        <f t="shared" si="5"/>
        <v>10000</v>
      </c>
      <c r="F29" s="3" t="str">
        <f t="shared" si="0"/>
        <v/>
      </c>
      <c r="I29">
        <f t="shared" si="6"/>
        <v>0</v>
      </c>
      <c r="J29" s="3">
        <f t="shared" si="7"/>
        <v>10000</v>
      </c>
      <c r="K29" s="3" t="e">
        <f t="shared" si="1"/>
        <v>#DIV/0!</v>
      </c>
      <c r="L29">
        <v>40</v>
      </c>
      <c r="M29">
        <v>3160</v>
      </c>
      <c r="N29">
        <f t="shared" si="8"/>
        <v>1</v>
      </c>
      <c r="O29" s="3">
        <f t="shared" si="9"/>
        <v>79</v>
      </c>
      <c r="P29" s="3">
        <f t="shared" si="2"/>
        <v>79</v>
      </c>
      <c r="Q29">
        <v>40</v>
      </c>
      <c r="R29">
        <v>2919</v>
      </c>
      <c r="S29">
        <f t="shared" si="10"/>
        <v>1</v>
      </c>
      <c r="T29" s="3">
        <f t="shared" si="11"/>
        <v>72.974999999999994</v>
      </c>
      <c r="U29" s="3">
        <f t="shared" si="3"/>
        <v>72.974999999999994</v>
      </c>
      <c r="X29">
        <f t="shared" si="12"/>
        <v>0</v>
      </c>
      <c r="Y29" s="3">
        <f t="shared" si="13"/>
        <v>10000</v>
      </c>
      <c r="Z29" s="3" t="e">
        <f t="shared" si="14"/>
        <v>#DIV/0!</v>
      </c>
      <c r="AA29" s="3"/>
      <c r="AB29">
        <v>40</v>
      </c>
    </row>
    <row r="30" spans="4:28" x14ac:dyDescent="0.25">
      <c r="D30">
        <f t="shared" si="4"/>
        <v>0</v>
      </c>
      <c r="E30" s="3">
        <f t="shared" si="5"/>
        <v>10000</v>
      </c>
      <c r="F30" s="3" t="str">
        <f t="shared" si="0"/>
        <v/>
      </c>
      <c r="I30">
        <f t="shared" si="6"/>
        <v>0</v>
      </c>
      <c r="J30" s="3">
        <f t="shared" si="7"/>
        <v>10000</v>
      </c>
      <c r="K30" s="3" t="e">
        <f t="shared" si="1"/>
        <v>#DIV/0!</v>
      </c>
      <c r="L30">
        <v>40</v>
      </c>
      <c r="M30">
        <v>2930</v>
      </c>
      <c r="N30">
        <f t="shared" si="8"/>
        <v>1</v>
      </c>
      <c r="O30" s="3">
        <f t="shared" si="9"/>
        <v>73.25</v>
      </c>
      <c r="P30" s="3">
        <f t="shared" si="2"/>
        <v>73.25</v>
      </c>
      <c r="Q30">
        <v>40</v>
      </c>
      <c r="R30">
        <v>2965</v>
      </c>
      <c r="S30">
        <f t="shared" si="10"/>
        <v>1</v>
      </c>
      <c r="T30" s="3">
        <f t="shared" si="11"/>
        <v>74.125</v>
      </c>
      <c r="U30" s="3">
        <f t="shared" si="3"/>
        <v>74.125</v>
      </c>
      <c r="X30">
        <f t="shared" si="12"/>
        <v>0</v>
      </c>
      <c r="Y30" s="3">
        <f t="shared" si="13"/>
        <v>10000</v>
      </c>
      <c r="Z30" s="3" t="e">
        <f t="shared" si="14"/>
        <v>#DIV/0!</v>
      </c>
      <c r="AA30" s="3"/>
      <c r="AB30">
        <v>40</v>
      </c>
    </row>
    <row r="31" spans="4:28" x14ac:dyDescent="0.25">
      <c r="D31">
        <f t="shared" si="4"/>
        <v>0</v>
      </c>
      <c r="E31" s="3">
        <f t="shared" si="5"/>
        <v>10000</v>
      </c>
      <c r="F31" s="3" t="str">
        <f t="shared" si="0"/>
        <v/>
      </c>
      <c r="I31">
        <f t="shared" si="6"/>
        <v>0</v>
      </c>
      <c r="J31" s="3">
        <f t="shared" si="7"/>
        <v>10000</v>
      </c>
      <c r="K31" s="3" t="e">
        <f t="shared" si="1"/>
        <v>#DIV/0!</v>
      </c>
      <c r="L31">
        <v>40</v>
      </c>
      <c r="M31">
        <v>3093</v>
      </c>
      <c r="N31">
        <f t="shared" si="8"/>
        <v>1</v>
      </c>
      <c r="O31" s="3">
        <f t="shared" si="9"/>
        <v>77.325000000000003</v>
      </c>
      <c r="P31" s="3">
        <f t="shared" si="2"/>
        <v>77.325000000000003</v>
      </c>
      <c r="Q31">
        <v>40</v>
      </c>
      <c r="R31">
        <v>2940</v>
      </c>
      <c r="S31">
        <f t="shared" si="10"/>
        <v>1</v>
      </c>
      <c r="T31" s="3">
        <f t="shared" si="11"/>
        <v>73.5</v>
      </c>
      <c r="U31" s="3">
        <f t="shared" si="3"/>
        <v>73.5</v>
      </c>
      <c r="X31">
        <f t="shared" si="12"/>
        <v>0</v>
      </c>
      <c r="Y31" s="3">
        <f t="shared" si="13"/>
        <v>10000</v>
      </c>
      <c r="Z31" s="3" t="e">
        <f t="shared" si="14"/>
        <v>#DIV/0!</v>
      </c>
      <c r="AA31" s="3"/>
      <c r="AB31">
        <v>40</v>
      </c>
    </row>
    <row r="32" spans="4:28" x14ac:dyDescent="0.25">
      <c r="D32">
        <f t="shared" si="4"/>
        <v>0</v>
      </c>
      <c r="E32" s="3">
        <f t="shared" si="5"/>
        <v>10000</v>
      </c>
      <c r="F32" s="3" t="str">
        <f t="shared" si="0"/>
        <v/>
      </c>
      <c r="I32">
        <f t="shared" si="6"/>
        <v>0</v>
      </c>
      <c r="J32" s="3">
        <f t="shared" si="7"/>
        <v>10000</v>
      </c>
      <c r="K32" s="3" t="e">
        <f t="shared" si="1"/>
        <v>#DIV/0!</v>
      </c>
      <c r="L32">
        <v>40</v>
      </c>
      <c r="M32">
        <v>2990</v>
      </c>
      <c r="N32">
        <f t="shared" si="8"/>
        <v>1</v>
      </c>
      <c r="O32" s="3">
        <f t="shared" si="9"/>
        <v>74.75</v>
      </c>
      <c r="P32" s="3">
        <f t="shared" si="2"/>
        <v>74.75</v>
      </c>
      <c r="Q32">
        <v>40</v>
      </c>
      <c r="R32">
        <v>2970</v>
      </c>
      <c r="S32">
        <f t="shared" si="10"/>
        <v>1</v>
      </c>
      <c r="T32" s="3">
        <f t="shared" si="11"/>
        <v>74.25</v>
      </c>
      <c r="U32" s="3">
        <f t="shared" si="3"/>
        <v>74.25</v>
      </c>
      <c r="X32">
        <f t="shared" si="12"/>
        <v>0</v>
      </c>
      <c r="Y32" s="3">
        <f t="shared" si="13"/>
        <v>10000</v>
      </c>
      <c r="Z32" s="3" t="e">
        <f t="shared" si="14"/>
        <v>#DIV/0!</v>
      </c>
      <c r="AA32" s="3"/>
      <c r="AB32">
        <v>40</v>
      </c>
    </row>
    <row r="33" spans="4:28" x14ac:dyDescent="0.25">
      <c r="D33">
        <f t="shared" si="4"/>
        <v>0</v>
      </c>
      <c r="E33" s="3">
        <f t="shared" si="5"/>
        <v>10000</v>
      </c>
      <c r="F33" s="3" t="str">
        <f t="shared" si="0"/>
        <v/>
      </c>
      <c r="I33">
        <f t="shared" si="6"/>
        <v>0</v>
      </c>
      <c r="J33" s="3">
        <f t="shared" si="7"/>
        <v>10000</v>
      </c>
      <c r="K33" s="3" t="e">
        <f t="shared" si="1"/>
        <v>#DIV/0!</v>
      </c>
      <c r="L33">
        <v>40</v>
      </c>
      <c r="M33">
        <v>3016</v>
      </c>
      <c r="N33">
        <f t="shared" si="8"/>
        <v>1</v>
      </c>
      <c r="O33" s="3">
        <f t="shared" si="9"/>
        <v>75.400000000000006</v>
      </c>
      <c r="P33" s="3">
        <f t="shared" si="2"/>
        <v>75.400000000000006</v>
      </c>
      <c r="Q33">
        <v>40</v>
      </c>
      <c r="R33">
        <v>3019</v>
      </c>
      <c r="S33">
        <f t="shared" si="10"/>
        <v>1</v>
      </c>
      <c r="T33" s="3">
        <f t="shared" si="11"/>
        <v>75.474999999999994</v>
      </c>
      <c r="U33" s="3">
        <f t="shared" si="3"/>
        <v>75.474999999999994</v>
      </c>
      <c r="X33">
        <f t="shared" si="12"/>
        <v>0</v>
      </c>
      <c r="Y33" s="3">
        <f t="shared" si="13"/>
        <v>10000</v>
      </c>
      <c r="Z33" s="3" t="e">
        <f t="shared" si="14"/>
        <v>#DIV/0!</v>
      </c>
      <c r="AA33" s="3"/>
      <c r="AB33">
        <v>40</v>
      </c>
    </row>
    <row r="34" spans="4:28" x14ac:dyDescent="0.25">
      <c r="D34">
        <f t="shared" si="4"/>
        <v>0</v>
      </c>
      <c r="E34" s="3">
        <f t="shared" si="5"/>
        <v>10000</v>
      </c>
      <c r="F34" s="3" t="str">
        <f t="shared" ref="F34:F65" si="15">IF(B34=R34,C34/B34,"")</f>
        <v/>
      </c>
      <c r="I34">
        <f t="shared" si="6"/>
        <v>0</v>
      </c>
      <c r="J34" s="3">
        <f t="shared" si="7"/>
        <v>10000</v>
      </c>
      <c r="K34" s="3" t="e">
        <f t="shared" ref="K34:K65" si="16">IF(G34=W34,H34/G34,"")</f>
        <v>#DIV/0!</v>
      </c>
      <c r="L34">
        <v>40</v>
      </c>
      <c r="M34">
        <v>3172</v>
      </c>
      <c r="N34">
        <f t="shared" si="8"/>
        <v>1</v>
      </c>
      <c r="O34" s="3">
        <f t="shared" si="9"/>
        <v>79.3</v>
      </c>
      <c r="P34" s="3">
        <f t="shared" ref="P34:P65" si="17">IF(L34=AB34,M34/L34,"")</f>
        <v>79.3</v>
      </c>
      <c r="Q34">
        <v>40</v>
      </c>
      <c r="R34">
        <v>2936</v>
      </c>
      <c r="S34">
        <f t="shared" si="10"/>
        <v>1</v>
      </c>
      <c r="T34" s="3">
        <f t="shared" si="11"/>
        <v>73.400000000000006</v>
      </c>
      <c r="U34" s="3">
        <f t="shared" ref="U34:U65" si="18">IF(Q34=AB34,R34/Q34,"")</f>
        <v>73.400000000000006</v>
      </c>
      <c r="X34">
        <f t="shared" si="12"/>
        <v>0</v>
      </c>
      <c r="Y34" s="3">
        <f t="shared" si="13"/>
        <v>10000</v>
      </c>
      <c r="Z34" s="3" t="e">
        <f t="shared" si="14"/>
        <v>#DIV/0!</v>
      </c>
      <c r="AA34" s="3"/>
      <c r="AB34">
        <v>40</v>
      </c>
    </row>
    <row r="35" spans="4:28" x14ac:dyDescent="0.25">
      <c r="D35">
        <f t="shared" si="4"/>
        <v>0</v>
      </c>
      <c r="E35" s="3">
        <f t="shared" si="5"/>
        <v>10000</v>
      </c>
      <c r="F35" s="3" t="str">
        <f t="shared" si="15"/>
        <v/>
      </c>
      <c r="I35">
        <f t="shared" si="6"/>
        <v>0</v>
      </c>
      <c r="J35" s="3">
        <f t="shared" si="7"/>
        <v>10000</v>
      </c>
      <c r="K35" s="3" t="e">
        <f t="shared" si="16"/>
        <v>#DIV/0!</v>
      </c>
      <c r="L35">
        <v>40</v>
      </c>
      <c r="M35">
        <v>3154</v>
      </c>
      <c r="N35">
        <f t="shared" si="8"/>
        <v>1</v>
      </c>
      <c r="O35" s="3">
        <f t="shared" si="9"/>
        <v>78.849999999999994</v>
      </c>
      <c r="P35" s="3">
        <f t="shared" si="17"/>
        <v>78.849999999999994</v>
      </c>
      <c r="Q35">
        <v>40</v>
      </c>
      <c r="R35">
        <v>2892</v>
      </c>
      <c r="S35">
        <f t="shared" si="10"/>
        <v>1</v>
      </c>
      <c r="T35" s="3">
        <f t="shared" si="11"/>
        <v>72.3</v>
      </c>
      <c r="U35" s="3">
        <f t="shared" si="18"/>
        <v>72.3</v>
      </c>
      <c r="X35">
        <f t="shared" si="12"/>
        <v>0</v>
      </c>
      <c r="Y35" s="3">
        <f t="shared" si="13"/>
        <v>10000</v>
      </c>
      <c r="Z35" s="3" t="e">
        <f t="shared" si="14"/>
        <v>#DIV/0!</v>
      </c>
      <c r="AA35" s="3"/>
      <c r="AB35">
        <v>40</v>
      </c>
    </row>
    <row r="36" spans="4:28" x14ac:dyDescent="0.25">
      <c r="D36">
        <f t="shared" si="4"/>
        <v>0</v>
      </c>
      <c r="E36" s="3">
        <f t="shared" si="5"/>
        <v>10000</v>
      </c>
      <c r="F36" s="3" t="str">
        <f t="shared" si="15"/>
        <v/>
      </c>
      <c r="I36">
        <f t="shared" si="6"/>
        <v>0</v>
      </c>
      <c r="J36" s="3">
        <f t="shared" si="7"/>
        <v>10000</v>
      </c>
      <c r="K36" s="3" t="e">
        <f t="shared" si="16"/>
        <v>#DIV/0!</v>
      </c>
      <c r="L36">
        <v>40</v>
      </c>
      <c r="M36">
        <v>3229</v>
      </c>
      <c r="N36">
        <f t="shared" si="8"/>
        <v>1</v>
      </c>
      <c r="O36" s="3">
        <f t="shared" si="9"/>
        <v>80.724999999999994</v>
      </c>
      <c r="P36" s="3">
        <f t="shared" si="17"/>
        <v>80.724999999999994</v>
      </c>
      <c r="Q36">
        <v>40</v>
      </c>
      <c r="R36">
        <v>2893</v>
      </c>
      <c r="S36">
        <f t="shared" si="10"/>
        <v>1</v>
      </c>
      <c r="T36" s="3">
        <f t="shared" si="11"/>
        <v>72.325000000000003</v>
      </c>
      <c r="U36" s="3">
        <f t="shared" si="18"/>
        <v>72.325000000000003</v>
      </c>
      <c r="X36">
        <f t="shared" si="12"/>
        <v>0</v>
      </c>
      <c r="Y36" s="3">
        <f t="shared" si="13"/>
        <v>10000</v>
      </c>
      <c r="Z36" s="3" t="e">
        <f t="shared" si="14"/>
        <v>#DIV/0!</v>
      </c>
      <c r="AA36" s="3"/>
      <c r="AB36">
        <v>40</v>
      </c>
    </row>
    <row r="37" spans="4:28" x14ac:dyDescent="0.25">
      <c r="D37">
        <f t="shared" si="4"/>
        <v>0</v>
      </c>
      <c r="E37" s="3">
        <f t="shared" si="5"/>
        <v>10000</v>
      </c>
      <c r="F37" s="3" t="str">
        <f t="shared" si="15"/>
        <v/>
      </c>
      <c r="I37">
        <f t="shared" si="6"/>
        <v>0</v>
      </c>
      <c r="J37" s="3">
        <f t="shared" si="7"/>
        <v>10000</v>
      </c>
      <c r="K37" s="3" t="e">
        <f t="shared" si="16"/>
        <v>#DIV/0!</v>
      </c>
      <c r="L37">
        <v>40</v>
      </c>
      <c r="M37">
        <v>2975</v>
      </c>
      <c r="N37">
        <f t="shared" si="8"/>
        <v>1</v>
      </c>
      <c r="O37" s="3">
        <f t="shared" si="9"/>
        <v>74.375</v>
      </c>
      <c r="P37" s="3">
        <f t="shared" si="17"/>
        <v>74.375</v>
      </c>
      <c r="Q37">
        <v>40</v>
      </c>
      <c r="R37">
        <v>2890</v>
      </c>
      <c r="S37">
        <f t="shared" si="10"/>
        <v>1</v>
      </c>
      <c r="T37" s="3">
        <f t="shared" si="11"/>
        <v>72.25</v>
      </c>
      <c r="U37" s="3">
        <f t="shared" si="18"/>
        <v>72.25</v>
      </c>
      <c r="X37">
        <f t="shared" si="12"/>
        <v>0</v>
      </c>
      <c r="Y37" s="3">
        <f t="shared" si="13"/>
        <v>10000</v>
      </c>
      <c r="Z37" s="3" t="e">
        <f t="shared" si="14"/>
        <v>#DIV/0!</v>
      </c>
      <c r="AA37" s="3"/>
      <c r="AB37">
        <v>40</v>
      </c>
    </row>
    <row r="38" spans="4:28" x14ac:dyDescent="0.25">
      <c r="D38">
        <f t="shared" si="4"/>
        <v>0</v>
      </c>
      <c r="E38" s="3">
        <f t="shared" si="5"/>
        <v>10000</v>
      </c>
      <c r="F38" s="3" t="str">
        <f t="shared" si="15"/>
        <v/>
      </c>
      <c r="I38">
        <f t="shared" si="6"/>
        <v>0</v>
      </c>
      <c r="J38" s="3">
        <f t="shared" si="7"/>
        <v>10000</v>
      </c>
      <c r="K38" s="3" t="e">
        <f t="shared" si="16"/>
        <v>#DIV/0!</v>
      </c>
      <c r="L38">
        <v>40</v>
      </c>
      <c r="M38">
        <v>2998</v>
      </c>
      <c r="N38">
        <f t="shared" si="8"/>
        <v>1</v>
      </c>
      <c r="O38" s="3">
        <f t="shared" si="9"/>
        <v>74.95</v>
      </c>
      <c r="P38" s="3">
        <f t="shared" si="17"/>
        <v>74.95</v>
      </c>
      <c r="Q38">
        <v>40</v>
      </c>
      <c r="R38">
        <v>3143</v>
      </c>
      <c r="S38">
        <f t="shared" si="10"/>
        <v>1</v>
      </c>
      <c r="T38" s="3">
        <f t="shared" si="11"/>
        <v>78.575000000000003</v>
      </c>
      <c r="U38" s="3">
        <f t="shared" si="18"/>
        <v>78.575000000000003</v>
      </c>
      <c r="X38">
        <f t="shared" si="12"/>
        <v>0</v>
      </c>
      <c r="Y38" s="3">
        <f t="shared" si="13"/>
        <v>10000</v>
      </c>
      <c r="Z38" s="3" t="e">
        <f t="shared" si="14"/>
        <v>#DIV/0!</v>
      </c>
      <c r="AA38" s="3"/>
      <c r="AB38">
        <v>40</v>
      </c>
    </row>
    <row r="39" spans="4:28" x14ac:dyDescent="0.25">
      <c r="D39">
        <f t="shared" si="4"/>
        <v>0</v>
      </c>
      <c r="E39" s="3">
        <f t="shared" si="5"/>
        <v>10000</v>
      </c>
      <c r="F39" s="3" t="str">
        <f t="shared" si="15"/>
        <v/>
      </c>
      <c r="I39">
        <f t="shared" si="6"/>
        <v>0</v>
      </c>
      <c r="J39" s="3">
        <f t="shared" si="7"/>
        <v>10000</v>
      </c>
      <c r="K39" s="3" t="e">
        <f t="shared" si="16"/>
        <v>#DIV/0!</v>
      </c>
      <c r="L39">
        <v>40</v>
      </c>
      <c r="M39">
        <v>3075</v>
      </c>
      <c r="N39">
        <f t="shared" si="8"/>
        <v>1</v>
      </c>
      <c r="O39" s="3">
        <f t="shared" si="9"/>
        <v>76.875</v>
      </c>
      <c r="P39" s="3">
        <f t="shared" si="17"/>
        <v>76.875</v>
      </c>
      <c r="Q39">
        <v>40</v>
      </c>
      <c r="R39">
        <v>3265</v>
      </c>
      <c r="S39">
        <f t="shared" si="10"/>
        <v>1</v>
      </c>
      <c r="T39" s="3">
        <f t="shared" si="11"/>
        <v>81.625</v>
      </c>
      <c r="U39" s="3">
        <f t="shared" si="18"/>
        <v>81.625</v>
      </c>
      <c r="X39">
        <f t="shared" si="12"/>
        <v>0</v>
      </c>
      <c r="Y39" s="3">
        <f t="shared" si="13"/>
        <v>10000</v>
      </c>
      <c r="Z39" s="3" t="e">
        <f t="shared" si="14"/>
        <v>#DIV/0!</v>
      </c>
      <c r="AA39" s="3"/>
      <c r="AB39">
        <v>40</v>
      </c>
    </row>
    <row r="40" spans="4:28" x14ac:dyDescent="0.25">
      <c r="D40">
        <f t="shared" si="4"/>
        <v>0</v>
      </c>
      <c r="E40" s="3">
        <f t="shared" si="5"/>
        <v>10000</v>
      </c>
      <c r="F40" s="3" t="str">
        <f t="shared" si="15"/>
        <v/>
      </c>
      <c r="I40">
        <f t="shared" si="6"/>
        <v>0</v>
      </c>
      <c r="J40" s="3">
        <f t="shared" si="7"/>
        <v>10000</v>
      </c>
      <c r="K40" s="3" t="e">
        <f t="shared" si="16"/>
        <v>#DIV/0!</v>
      </c>
      <c r="L40">
        <v>40</v>
      </c>
      <c r="M40">
        <v>3161</v>
      </c>
      <c r="N40">
        <f t="shared" si="8"/>
        <v>1</v>
      </c>
      <c r="O40" s="3">
        <f t="shared" si="9"/>
        <v>79.025000000000006</v>
      </c>
      <c r="P40" s="3">
        <f t="shared" si="17"/>
        <v>79.025000000000006</v>
      </c>
      <c r="Q40">
        <v>40</v>
      </c>
      <c r="R40">
        <v>3058</v>
      </c>
      <c r="S40">
        <f t="shared" si="10"/>
        <v>1</v>
      </c>
      <c r="T40" s="3">
        <f t="shared" si="11"/>
        <v>76.45</v>
      </c>
      <c r="U40" s="3">
        <f t="shared" si="18"/>
        <v>76.45</v>
      </c>
      <c r="X40">
        <f t="shared" si="12"/>
        <v>0</v>
      </c>
      <c r="Y40" s="3">
        <f t="shared" si="13"/>
        <v>10000</v>
      </c>
      <c r="Z40" s="3" t="e">
        <f t="shared" si="14"/>
        <v>#DIV/0!</v>
      </c>
      <c r="AA40" s="3"/>
      <c r="AB40">
        <v>40</v>
      </c>
    </row>
    <row r="41" spans="4:28" x14ac:dyDescent="0.25">
      <c r="D41">
        <f t="shared" si="4"/>
        <v>0</v>
      </c>
      <c r="E41" s="3">
        <f t="shared" si="5"/>
        <v>10000</v>
      </c>
      <c r="F41" s="3" t="str">
        <f t="shared" si="15"/>
        <v/>
      </c>
      <c r="I41">
        <f t="shared" si="6"/>
        <v>0</v>
      </c>
      <c r="J41" s="3">
        <f t="shared" si="7"/>
        <v>10000</v>
      </c>
      <c r="K41" s="3" t="e">
        <f t="shared" si="16"/>
        <v>#DIV/0!</v>
      </c>
      <c r="L41">
        <v>40</v>
      </c>
      <c r="M41">
        <v>3042</v>
      </c>
      <c r="N41">
        <f t="shared" si="8"/>
        <v>1</v>
      </c>
      <c r="O41" s="3">
        <f t="shared" si="9"/>
        <v>76.05</v>
      </c>
      <c r="P41" s="3">
        <f t="shared" si="17"/>
        <v>76.05</v>
      </c>
      <c r="Q41">
        <v>40</v>
      </c>
      <c r="R41">
        <v>3001</v>
      </c>
      <c r="S41">
        <f t="shared" si="10"/>
        <v>1</v>
      </c>
      <c r="T41" s="3">
        <f t="shared" si="11"/>
        <v>75.025000000000006</v>
      </c>
      <c r="U41" s="3">
        <f t="shared" si="18"/>
        <v>75.025000000000006</v>
      </c>
      <c r="X41">
        <f t="shared" si="12"/>
        <v>0</v>
      </c>
      <c r="Y41" s="3">
        <f t="shared" si="13"/>
        <v>10000</v>
      </c>
      <c r="Z41" s="3" t="e">
        <f t="shared" si="14"/>
        <v>#DIV/0!</v>
      </c>
      <c r="AA41" s="3"/>
      <c r="AB41">
        <v>40</v>
      </c>
    </row>
    <row r="42" spans="4:28" x14ac:dyDescent="0.25">
      <c r="D42">
        <f t="shared" si="4"/>
        <v>0</v>
      </c>
      <c r="E42" s="3">
        <f t="shared" si="5"/>
        <v>10000</v>
      </c>
      <c r="F42" s="3" t="str">
        <f t="shared" si="15"/>
        <v/>
      </c>
      <c r="I42">
        <f t="shared" si="6"/>
        <v>0</v>
      </c>
      <c r="J42" s="3">
        <f t="shared" si="7"/>
        <v>10000</v>
      </c>
      <c r="K42" s="3" t="e">
        <f t="shared" si="16"/>
        <v>#DIV/0!</v>
      </c>
      <c r="L42">
        <v>40</v>
      </c>
      <c r="M42">
        <v>3098</v>
      </c>
      <c r="N42">
        <f t="shared" si="8"/>
        <v>1</v>
      </c>
      <c r="O42" s="3">
        <f t="shared" si="9"/>
        <v>77.45</v>
      </c>
      <c r="P42" s="3">
        <f t="shared" si="17"/>
        <v>77.45</v>
      </c>
      <c r="Q42">
        <v>40</v>
      </c>
      <c r="R42">
        <v>2869</v>
      </c>
      <c r="S42">
        <f t="shared" si="10"/>
        <v>1</v>
      </c>
      <c r="T42" s="3">
        <f t="shared" si="11"/>
        <v>71.724999999999994</v>
      </c>
      <c r="U42" s="3">
        <f t="shared" si="18"/>
        <v>71.724999999999994</v>
      </c>
      <c r="X42">
        <f t="shared" si="12"/>
        <v>0</v>
      </c>
      <c r="Y42" s="3">
        <f t="shared" si="13"/>
        <v>10000</v>
      </c>
      <c r="Z42" s="3" t="e">
        <f t="shared" si="14"/>
        <v>#DIV/0!</v>
      </c>
      <c r="AA42" s="3"/>
      <c r="AB42">
        <v>40</v>
      </c>
    </row>
    <row r="43" spans="4:28" x14ac:dyDescent="0.25">
      <c r="D43">
        <f t="shared" si="4"/>
        <v>0</v>
      </c>
      <c r="E43" s="3">
        <f t="shared" si="5"/>
        <v>10000</v>
      </c>
      <c r="F43" s="3" t="str">
        <f t="shared" si="15"/>
        <v/>
      </c>
      <c r="I43">
        <f t="shared" si="6"/>
        <v>0</v>
      </c>
      <c r="J43" s="3">
        <f t="shared" si="7"/>
        <v>10000</v>
      </c>
      <c r="K43" s="3" t="e">
        <f t="shared" si="16"/>
        <v>#DIV/0!</v>
      </c>
      <c r="L43">
        <v>40</v>
      </c>
      <c r="M43">
        <v>2832</v>
      </c>
      <c r="N43">
        <f t="shared" si="8"/>
        <v>1</v>
      </c>
      <c r="O43" s="3">
        <f t="shared" si="9"/>
        <v>70.8</v>
      </c>
      <c r="P43" s="3">
        <f t="shared" si="17"/>
        <v>70.8</v>
      </c>
      <c r="Q43">
        <v>40</v>
      </c>
      <c r="R43">
        <v>2868</v>
      </c>
      <c r="S43">
        <f t="shared" si="10"/>
        <v>1</v>
      </c>
      <c r="T43" s="3">
        <f t="shared" si="11"/>
        <v>71.7</v>
      </c>
      <c r="U43" s="3">
        <f t="shared" si="18"/>
        <v>71.7</v>
      </c>
      <c r="X43">
        <f t="shared" si="12"/>
        <v>0</v>
      </c>
      <c r="Y43" s="3">
        <f t="shared" si="13"/>
        <v>10000</v>
      </c>
      <c r="Z43" s="3" t="e">
        <f t="shared" si="14"/>
        <v>#DIV/0!</v>
      </c>
      <c r="AA43" s="3"/>
      <c r="AB43">
        <v>40</v>
      </c>
    </row>
    <row r="44" spans="4:28" x14ac:dyDescent="0.25">
      <c r="D44">
        <f t="shared" si="4"/>
        <v>0</v>
      </c>
      <c r="E44" s="3">
        <f t="shared" si="5"/>
        <v>10000</v>
      </c>
      <c r="F44" s="3" t="str">
        <f t="shared" si="15"/>
        <v/>
      </c>
      <c r="I44">
        <f t="shared" si="6"/>
        <v>0</v>
      </c>
      <c r="J44" s="3">
        <f t="shared" si="7"/>
        <v>10000</v>
      </c>
      <c r="K44" s="3" t="e">
        <f t="shared" si="16"/>
        <v>#DIV/0!</v>
      </c>
      <c r="L44">
        <v>40</v>
      </c>
      <c r="M44">
        <v>2748</v>
      </c>
      <c r="N44">
        <f t="shared" si="8"/>
        <v>1</v>
      </c>
      <c r="O44" s="3">
        <f t="shared" si="9"/>
        <v>68.7</v>
      </c>
      <c r="P44" s="3">
        <f t="shared" si="17"/>
        <v>68.7</v>
      </c>
      <c r="Q44">
        <v>40</v>
      </c>
      <c r="R44">
        <v>2804</v>
      </c>
      <c r="S44">
        <f t="shared" si="10"/>
        <v>1</v>
      </c>
      <c r="T44" s="3">
        <f t="shared" si="11"/>
        <v>70.099999999999994</v>
      </c>
      <c r="U44" s="3">
        <f t="shared" si="18"/>
        <v>70.099999999999994</v>
      </c>
      <c r="X44">
        <f t="shared" si="12"/>
        <v>0</v>
      </c>
      <c r="Y44" s="3">
        <f t="shared" si="13"/>
        <v>10000</v>
      </c>
      <c r="Z44" s="3" t="e">
        <f t="shared" si="14"/>
        <v>#DIV/0!</v>
      </c>
      <c r="AA44" s="3"/>
      <c r="AB44">
        <v>40</v>
      </c>
    </row>
    <row r="45" spans="4:28" x14ac:dyDescent="0.25">
      <c r="D45">
        <f t="shared" si="4"/>
        <v>0</v>
      </c>
      <c r="E45" s="3">
        <f t="shared" si="5"/>
        <v>10000</v>
      </c>
      <c r="F45" s="3" t="str">
        <f t="shared" si="15"/>
        <v/>
      </c>
      <c r="I45">
        <f t="shared" si="6"/>
        <v>0</v>
      </c>
      <c r="J45" s="3">
        <f t="shared" si="7"/>
        <v>10000</v>
      </c>
      <c r="K45" s="3" t="e">
        <f t="shared" si="16"/>
        <v>#DIV/0!</v>
      </c>
      <c r="L45">
        <v>40</v>
      </c>
      <c r="M45">
        <v>2881</v>
      </c>
      <c r="N45">
        <f t="shared" si="8"/>
        <v>1</v>
      </c>
      <c r="O45" s="3">
        <f t="shared" si="9"/>
        <v>72.025000000000006</v>
      </c>
      <c r="P45" s="3">
        <f t="shared" si="17"/>
        <v>72.025000000000006</v>
      </c>
      <c r="Q45">
        <v>40</v>
      </c>
      <c r="R45">
        <v>2894</v>
      </c>
      <c r="S45">
        <f t="shared" si="10"/>
        <v>1</v>
      </c>
      <c r="T45" s="3">
        <f t="shared" si="11"/>
        <v>72.349999999999994</v>
      </c>
      <c r="U45" s="3">
        <f t="shared" si="18"/>
        <v>72.349999999999994</v>
      </c>
      <c r="X45">
        <f t="shared" si="12"/>
        <v>0</v>
      </c>
      <c r="Y45" s="3">
        <f t="shared" si="13"/>
        <v>10000</v>
      </c>
      <c r="Z45" s="3" t="e">
        <f t="shared" si="14"/>
        <v>#DIV/0!</v>
      </c>
      <c r="AA45" s="3"/>
      <c r="AB45">
        <v>40</v>
      </c>
    </row>
    <row r="46" spans="4:28" x14ac:dyDescent="0.25">
      <c r="D46">
        <f t="shared" si="4"/>
        <v>0</v>
      </c>
      <c r="E46" s="3">
        <f t="shared" si="5"/>
        <v>10000</v>
      </c>
      <c r="F46" s="3" t="str">
        <f t="shared" si="15"/>
        <v/>
      </c>
      <c r="I46">
        <f t="shared" si="6"/>
        <v>0</v>
      </c>
      <c r="J46" s="3">
        <f t="shared" si="7"/>
        <v>10000</v>
      </c>
      <c r="K46" s="3" t="e">
        <f t="shared" si="16"/>
        <v>#DIV/0!</v>
      </c>
      <c r="L46">
        <v>40</v>
      </c>
      <c r="M46">
        <v>2791</v>
      </c>
      <c r="N46">
        <f t="shared" si="8"/>
        <v>1</v>
      </c>
      <c r="O46" s="3">
        <f t="shared" si="9"/>
        <v>69.775000000000006</v>
      </c>
      <c r="P46" s="3">
        <f t="shared" si="17"/>
        <v>69.775000000000006</v>
      </c>
      <c r="Q46">
        <v>40</v>
      </c>
      <c r="R46">
        <v>2822</v>
      </c>
      <c r="S46">
        <f t="shared" si="10"/>
        <v>1</v>
      </c>
      <c r="T46" s="3">
        <f t="shared" si="11"/>
        <v>70.55</v>
      </c>
      <c r="U46" s="3">
        <f t="shared" si="18"/>
        <v>70.55</v>
      </c>
      <c r="X46">
        <f t="shared" si="12"/>
        <v>0</v>
      </c>
      <c r="Y46" s="3">
        <f t="shared" si="13"/>
        <v>10000</v>
      </c>
      <c r="Z46" s="3" t="e">
        <f>IF(V46=AJ46,W46/V46,"")</f>
        <v>#DIV/0!</v>
      </c>
      <c r="AA46" s="3"/>
      <c r="AB46">
        <v>40</v>
      </c>
    </row>
    <row r="47" spans="4:28" x14ac:dyDescent="0.25">
      <c r="D47">
        <f t="shared" si="4"/>
        <v>0</v>
      </c>
      <c r="E47" s="3">
        <f t="shared" si="5"/>
        <v>10000</v>
      </c>
      <c r="F47" s="3" t="str">
        <f t="shared" si="15"/>
        <v/>
      </c>
      <c r="I47">
        <f t="shared" si="6"/>
        <v>0</v>
      </c>
      <c r="J47" s="3">
        <f t="shared" si="7"/>
        <v>10000</v>
      </c>
      <c r="K47" s="3" t="e">
        <f t="shared" si="16"/>
        <v>#DIV/0!</v>
      </c>
      <c r="L47">
        <v>40</v>
      </c>
      <c r="M47">
        <v>3165</v>
      </c>
      <c r="N47">
        <f t="shared" si="8"/>
        <v>1</v>
      </c>
      <c r="O47" s="3">
        <f t="shared" si="9"/>
        <v>79.125</v>
      </c>
      <c r="P47" s="3">
        <f t="shared" si="17"/>
        <v>79.125</v>
      </c>
      <c r="Q47">
        <v>40</v>
      </c>
      <c r="R47">
        <v>2908</v>
      </c>
      <c r="S47">
        <f t="shared" si="10"/>
        <v>1</v>
      </c>
      <c r="T47" s="3">
        <f t="shared" si="11"/>
        <v>72.7</v>
      </c>
      <c r="U47" s="3">
        <f t="shared" si="18"/>
        <v>72.7</v>
      </c>
      <c r="X47">
        <f t="shared" si="12"/>
        <v>0</v>
      </c>
      <c r="Y47" s="3">
        <f t="shared" si="13"/>
        <v>10000</v>
      </c>
      <c r="Z47" s="3" t="e">
        <f t="shared" si="14"/>
        <v>#DIV/0!</v>
      </c>
      <c r="AA47" s="3"/>
      <c r="AB47">
        <v>40</v>
      </c>
    </row>
    <row r="48" spans="4:28" x14ac:dyDescent="0.25">
      <c r="D48">
        <f t="shared" si="4"/>
        <v>0</v>
      </c>
      <c r="E48" s="3">
        <f t="shared" si="5"/>
        <v>10000</v>
      </c>
      <c r="F48" s="3" t="str">
        <f t="shared" si="15"/>
        <v/>
      </c>
      <c r="I48">
        <f t="shared" si="6"/>
        <v>0</v>
      </c>
      <c r="J48" s="3">
        <f t="shared" si="7"/>
        <v>10000</v>
      </c>
      <c r="K48" s="3" t="e">
        <f t="shared" si="16"/>
        <v>#DIV/0!</v>
      </c>
      <c r="L48">
        <v>40</v>
      </c>
      <c r="M48">
        <v>2770</v>
      </c>
      <c r="N48">
        <f t="shared" si="8"/>
        <v>1</v>
      </c>
      <c r="O48" s="3">
        <f t="shared" si="9"/>
        <v>69.25</v>
      </c>
      <c r="P48" s="3">
        <f t="shared" si="17"/>
        <v>69.25</v>
      </c>
      <c r="Q48">
        <v>40</v>
      </c>
      <c r="R48">
        <v>2818</v>
      </c>
      <c r="S48">
        <f t="shared" si="10"/>
        <v>1</v>
      </c>
      <c r="T48" s="3">
        <f t="shared" si="11"/>
        <v>70.45</v>
      </c>
      <c r="U48" s="3">
        <f t="shared" si="18"/>
        <v>70.45</v>
      </c>
      <c r="X48">
        <f t="shared" si="12"/>
        <v>0</v>
      </c>
      <c r="Y48" s="3">
        <f t="shared" si="13"/>
        <v>10000</v>
      </c>
      <c r="Z48" s="3" t="e">
        <f t="shared" si="14"/>
        <v>#DIV/0!</v>
      </c>
      <c r="AA48" s="3"/>
      <c r="AB48">
        <v>40</v>
      </c>
    </row>
    <row r="49" spans="4:28" x14ac:dyDescent="0.25">
      <c r="D49">
        <f t="shared" si="4"/>
        <v>0</v>
      </c>
      <c r="E49" s="3">
        <f t="shared" si="5"/>
        <v>10000</v>
      </c>
      <c r="F49" s="3" t="str">
        <f t="shared" si="15"/>
        <v/>
      </c>
      <c r="I49">
        <f t="shared" si="6"/>
        <v>0</v>
      </c>
      <c r="J49" s="3">
        <f t="shared" si="7"/>
        <v>10000</v>
      </c>
      <c r="K49" s="3" t="e">
        <f t="shared" si="16"/>
        <v>#DIV/0!</v>
      </c>
      <c r="L49">
        <v>40</v>
      </c>
      <c r="M49">
        <v>2836</v>
      </c>
      <c r="N49">
        <f t="shared" si="8"/>
        <v>1</v>
      </c>
      <c r="O49" s="3">
        <f t="shared" si="9"/>
        <v>70.900000000000006</v>
      </c>
      <c r="P49" s="3">
        <f t="shared" si="17"/>
        <v>70.900000000000006</v>
      </c>
      <c r="Q49">
        <v>40</v>
      </c>
      <c r="R49">
        <v>2847</v>
      </c>
      <c r="S49">
        <f t="shared" si="10"/>
        <v>1</v>
      </c>
      <c r="T49" s="3">
        <f t="shared" si="11"/>
        <v>71.174999999999997</v>
      </c>
      <c r="U49" s="3">
        <f t="shared" si="18"/>
        <v>71.174999999999997</v>
      </c>
      <c r="X49">
        <f t="shared" si="12"/>
        <v>0</v>
      </c>
      <c r="Y49" s="3">
        <f t="shared" si="13"/>
        <v>10000</v>
      </c>
      <c r="Z49" s="3" t="e">
        <f t="shared" si="14"/>
        <v>#DIV/0!</v>
      </c>
      <c r="AA49" s="3"/>
      <c r="AB49">
        <v>40</v>
      </c>
    </row>
    <row r="50" spans="4:28" x14ac:dyDescent="0.25">
      <c r="D50">
        <f t="shared" si="4"/>
        <v>0</v>
      </c>
      <c r="E50" s="3">
        <f t="shared" si="5"/>
        <v>10000</v>
      </c>
      <c r="F50" s="3" t="str">
        <f t="shared" si="15"/>
        <v/>
      </c>
      <c r="I50">
        <f t="shared" si="6"/>
        <v>0</v>
      </c>
      <c r="J50" s="3">
        <f t="shared" si="7"/>
        <v>10000</v>
      </c>
      <c r="K50" s="3" t="e">
        <f t="shared" si="16"/>
        <v>#DIV/0!</v>
      </c>
      <c r="L50">
        <v>40</v>
      </c>
      <c r="M50">
        <v>2697</v>
      </c>
      <c r="N50">
        <f t="shared" si="8"/>
        <v>1</v>
      </c>
      <c r="O50" s="3">
        <f t="shared" si="9"/>
        <v>67.424999999999997</v>
      </c>
      <c r="P50" s="3">
        <f t="shared" si="17"/>
        <v>67.424999999999997</v>
      </c>
      <c r="Q50">
        <v>40</v>
      </c>
      <c r="R50">
        <v>2759</v>
      </c>
      <c r="S50">
        <f t="shared" si="10"/>
        <v>1</v>
      </c>
      <c r="T50" s="3">
        <f t="shared" si="11"/>
        <v>68.974999999999994</v>
      </c>
      <c r="U50" s="3">
        <f t="shared" si="18"/>
        <v>68.974999999999994</v>
      </c>
      <c r="X50">
        <f t="shared" si="12"/>
        <v>0</v>
      </c>
      <c r="Y50" s="3">
        <f t="shared" si="13"/>
        <v>10000</v>
      </c>
      <c r="Z50" s="3" t="e">
        <f t="shared" si="14"/>
        <v>#DIV/0!</v>
      </c>
      <c r="AA50" s="3"/>
      <c r="AB50">
        <v>40</v>
      </c>
    </row>
    <row r="51" spans="4:28" x14ac:dyDescent="0.25">
      <c r="D51">
        <f t="shared" si="4"/>
        <v>0</v>
      </c>
      <c r="E51" s="3">
        <f t="shared" si="5"/>
        <v>10000</v>
      </c>
      <c r="F51" s="3" t="str">
        <f t="shared" si="15"/>
        <v/>
      </c>
      <c r="I51">
        <f t="shared" si="6"/>
        <v>0</v>
      </c>
      <c r="J51" s="3">
        <f t="shared" si="7"/>
        <v>10000</v>
      </c>
      <c r="K51" s="3" t="e">
        <f t="shared" si="16"/>
        <v>#DIV/0!</v>
      </c>
      <c r="L51">
        <v>40</v>
      </c>
      <c r="M51">
        <v>2819</v>
      </c>
      <c r="N51">
        <f t="shared" si="8"/>
        <v>1</v>
      </c>
      <c r="O51" s="3">
        <f t="shared" si="9"/>
        <v>70.474999999999994</v>
      </c>
      <c r="P51" s="3">
        <f t="shared" si="17"/>
        <v>70.474999999999994</v>
      </c>
      <c r="Q51">
        <v>40</v>
      </c>
      <c r="R51">
        <v>2891</v>
      </c>
      <c r="S51">
        <f t="shared" si="10"/>
        <v>1</v>
      </c>
      <c r="T51" s="3">
        <f t="shared" si="11"/>
        <v>72.275000000000006</v>
      </c>
      <c r="U51" s="3">
        <f t="shared" si="18"/>
        <v>72.275000000000006</v>
      </c>
      <c r="X51">
        <f t="shared" si="12"/>
        <v>0</v>
      </c>
      <c r="Y51" s="3">
        <f t="shared" si="13"/>
        <v>10000</v>
      </c>
      <c r="Z51" s="3" t="e">
        <f t="shared" si="14"/>
        <v>#DIV/0!</v>
      </c>
      <c r="AA51" s="3"/>
      <c r="AB51">
        <v>40</v>
      </c>
    </row>
    <row r="52" spans="4:28" x14ac:dyDescent="0.25">
      <c r="D52">
        <f t="shared" si="4"/>
        <v>0</v>
      </c>
      <c r="E52" s="3">
        <f t="shared" si="5"/>
        <v>10000</v>
      </c>
      <c r="F52" s="3" t="str">
        <f t="shared" si="15"/>
        <v/>
      </c>
      <c r="I52">
        <f t="shared" si="6"/>
        <v>0</v>
      </c>
      <c r="J52" s="3">
        <f t="shared" si="7"/>
        <v>10000</v>
      </c>
      <c r="K52" s="3" t="e">
        <f t="shared" si="16"/>
        <v>#DIV/0!</v>
      </c>
      <c r="L52">
        <v>40</v>
      </c>
      <c r="M52">
        <v>2929</v>
      </c>
      <c r="N52">
        <f t="shared" si="8"/>
        <v>1</v>
      </c>
      <c r="O52" s="3">
        <f t="shared" si="9"/>
        <v>73.224999999999994</v>
      </c>
      <c r="P52" s="3">
        <f t="shared" si="17"/>
        <v>73.224999999999994</v>
      </c>
      <c r="Q52">
        <v>40</v>
      </c>
      <c r="R52">
        <v>2821</v>
      </c>
      <c r="S52">
        <f t="shared" si="10"/>
        <v>1</v>
      </c>
      <c r="T52" s="3">
        <f t="shared" si="11"/>
        <v>70.525000000000006</v>
      </c>
      <c r="U52" s="3">
        <f t="shared" si="18"/>
        <v>70.525000000000006</v>
      </c>
      <c r="X52">
        <f t="shared" si="12"/>
        <v>0</v>
      </c>
      <c r="Y52" s="3">
        <f t="shared" si="13"/>
        <v>10000</v>
      </c>
      <c r="Z52" s="3" t="e">
        <f t="shared" si="14"/>
        <v>#DIV/0!</v>
      </c>
      <c r="AA52" s="3"/>
      <c r="AB52">
        <v>40</v>
      </c>
    </row>
    <row r="53" spans="4:28" x14ac:dyDescent="0.25">
      <c r="D53">
        <f t="shared" si="4"/>
        <v>0</v>
      </c>
      <c r="E53" s="3">
        <f t="shared" si="5"/>
        <v>10000</v>
      </c>
      <c r="F53" s="3" t="str">
        <f t="shared" si="15"/>
        <v/>
      </c>
      <c r="I53">
        <f t="shared" si="6"/>
        <v>0</v>
      </c>
      <c r="J53" s="3">
        <f t="shared" si="7"/>
        <v>10000</v>
      </c>
      <c r="K53" s="3" t="e">
        <f t="shared" si="16"/>
        <v>#DIV/0!</v>
      </c>
      <c r="L53">
        <v>40</v>
      </c>
      <c r="M53">
        <v>2911</v>
      </c>
      <c r="N53">
        <f t="shared" si="8"/>
        <v>1</v>
      </c>
      <c r="O53" s="3">
        <f t="shared" si="9"/>
        <v>72.775000000000006</v>
      </c>
      <c r="P53" s="3">
        <f t="shared" si="17"/>
        <v>72.775000000000006</v>
      </c>
      <c r="Q53">
        <v>40</v>
      </c>
      <c r="R53">
        <v>2868</v>
      </c>
      <c r="S53">
        <f t="shared" si="10"/>
        <v>1</v>
      </c>
      <c r="T53" s="3">
        <f t="shared" si="11"/>
        <v>71.7</v>
      </c>
      <c r="U53" s="3">
        <f t="shared" si="18"/>
        <v>71.7</v>
      </c>
      <c r="X53">
        <f t="shared" si="12"/>
        <v>0</v>
      </c>
      <c r="Y53" s="3">
        <f t="shared" si="13"/>
        <v>10000</v>
      </c>
      <c r="Z53" s="3" t="e">
        <f t="shared" si="14"/>
        <v>#DIV/0!</v>
      </c>
      <c r="AA53" s="3"/>
      <c r="AB53">
        <v>40</v>
      </c>
    </row>
    <row r="54" spans="4:28" x14ac:dyDescent="0.25">
      <c r="D54">
        <f t="shared" si="4"/>
        <v>0</v>
      </c>
      <c r="E54" s="3">
        <f t="shared" si="5"/>
        <v>10000</v>
      </c>
      <c r="F54" s="3" t="str">
        <f t="shared" si="15"/>
        <v/>
      </c>
      <c r="I54">
        <f t="shared" si="6"/>
        <v>0</v>
      </c>
      <c r="J54" s="3">
        <f t="shared" si="7"/>
        <v>10000</v>
      </c>
      <c r="K54" s="3" t="e">
        <f t="shared" si="16"/>
        <v>#DIV/0!</v>
      </c>
      <c r="L54">
        <v>40</v>
      </c>
      <c r="M54">
        <v>2748</v>
      </c>
      <c r="N54">
        <f t="shared" si="8"/>
        <v>1</v>
      </c>
      <c r="O54" s="3">
        <f t="shared" si="9"/>
        <v>68.7</v>
      </c>
      <c r="P54" s="3">
        <f t="shared" si="17"/>
        <v>68.7</v>
      </c>
      <c r="Q54">
        <v>40</v>
      </c>
      <c r="R54">
        <v>2846</v>
      </c>
      <c r="S54">
        <f t="shared" si="10"/>
        <v>1</v>
      </c>
      <c r="T54" s="3">
        <f t="shared" si="11"/>
        <v>71.150000000000006</v>
      </c>
      <c r="U54" s="3">
        <f t="shared" si="18"/>
        <v>71.150000000000006</v>
      </c>
      <c r="X54">
        <f t="shared" si="12"/>
        <v>0</v>
      </c>
      <c r="Y54" s="3">
        <f t="shared" si="13"/>
        <v>10000</v>
      </c>
      <c r="Z54" s="3" t="e">
        <f t="shared" si="14"/>
        <v>#DIV/0!</v>
      </c>
      <c r="AA54" s="3"/>
      <c r="AB54">
        <v>40</v>
      </c>
    </row>
    <row r="55" spans="4:28" x14ac:dyDescent="0.25">
      <c r="D55">
        <f t="shared" si="4"/>
        <v>0</v>
      </c>
      <c r="E55" s="3">
        <f t="shared" si="5"/>
        <v>10000</v>
      </c>
      <c r="F55" s="3" t="str">
        <f t="shared" si="15"/>
        <v/>
      </c>
      <c r="I55">
        <f t="shared" si="6"/>
        <v>0</v>
      </c>
      <c r="J55" s="3">
        <f t="shared" si="7"/>
        <v>10000</v>
      </c>
      <c r="K55" s="3" t="e">
        <f t="shared" si="16"/>
        <v>#DIV/0!</v>
      </c>
      <c r="L55">
        <v>40</v>
      </c>
      <c r="M55">
        <v>2940</v>
      </c>
      <c r="N55">
        <f t="shared" si="8"/>
        <v>1</v>
      </c>
      <c r="O55" s="3">
        <f t="shared" si="9"/>
        <v>73.5</v>
      </c>
      <c r="P55" s="3">
        <f t="shared" si="17"/>
        <v>73.5</v>
      </c>
      <c r="Q55">
        <v>40</v>
      </c>
      <c r="R55">
        <v>2973</v>
      </c>
      <c r="S55">
        <f t="shared" si="10"/>
        <v>1</v>
      </c>
      <c r="T55" s="3">
        <f t="shared" si="11"/>
        <v>74.325000000000003</v>
      </c>
      <c r="U55" s="3">
        <f t="shared" si="18"/>
        <v>74.325000000000003</v>
      </c>
      <c r="X55">
        <f t="shared" si="12"/>
        <v>0</v>
      </c>
      <c r="Y55" s="3">
        <f t="shared" si="13"/>
        <v>10000</v>
      </c>
      <c r="Z55" s="3" t="e">
        <f t="shared" si="14"/>
        <v>#DIV/0!</v>
      </c>
      <c r="AA55" s="3"/>
      <c r="AB55">
        <v>40</v>
      </c>
    </row>
    <row r="56" spans="4:28" x14ac:dyDescent="0.25">
      <c r="D56">
        <f t="shared" si="4"/>
        <v>0</v>
      </c>
      <c r="E56" s="3">
        <f t="shared" si="5"/>
        <v>10000</v>
      </c>
      <c r="F56" s="3" t="str">
        <f t="shared" si="15"/>
        <v/>
      </c>
      <c r="I56">
        <f t="shared" si="6"/>
        <v>0</v>
      </c>
      <c r="J56" s="3">
        <f t="shared" si="7"/>
        <v>10000</v>
      </c>
      <c r="K56" s="3" t="e">
        <f t="shared" si="16"/>
        <v>#DIV/0!</v>
      </c>
      <c r="L56">
        <v>40</v>
      </c>
      <c r="M56">
        <v>3007</v>
      </c>
      <c r="N56">
        <f t="shared" si="8"/>
        <v>1</v>
      </c>
      <c r="O56" s="3">
        <f t="shared" si="9"/>
        <v>75.174999999999997</v>
      </c>
      <c r="P56" s="3">
        <f t="shared" si="17"/>
        <v>75.174999999999997</v>
      </c>
      <c r="Q56">
        <v>40</v>
      </c>
      <c r="R56">
        <v>2924</v>
      </c>
      <c r="S56">
        <f t="shared" si="10"/>
        <v>1</v>
      </c>
      <c r="T56" s="3">
        <f t="shared" si="11"/>
        <v>73.099999999999994</v>
      </c>
      <c r="U56" s="3">
        <f t="shared" si="18"/>
        <v>73.099999999999994</v>
      </c>
      <c r="X56">
        <f t="shared" si="12"/>
        <v>0</v>
      </c>
      <c r="Y56" s="3">
        <f t="shared" si="13"/>
        <v>10000</v>
      </c>
      <c r="Z56" s="3" t="e">
        <f t="shared" si="14"/>
        <v>#DIV/0!</v>
      </c>
      <c r="AA56" s="3"/>
      <c r="AB56">
        <v>40</v>
      </c>
    </row>
    <row r="57" spans="4:28" x14ac:dyDescent="0.25">
      <c r="D57">
        <f t="shared" si="4"/>
        <v>0</v>
      </c>
      <c r="E57" s="3">
        <f t="shared" si="5"/>
        <v>10000</v>
      </c>
      <c r="F57" s="3" t="str">
        <f t="shared" si="15"/>
        <v/>
      </c>
      <c r="I57">
        <f t="shared" si="6"/>
        <v>0</v>
      </c>
      <c r="J57" s="3">
        <f t="shared" si="7"/>
        <v>10000</v>
      </c>
      <c r="K57" s="3" t="e">
        <f t="shared" si="16"/>
        <v>#DIV/0!</v>
      </c>
      <c r="L57">
        <v>40</v>
      </c>
      <c r="M57">
        <v>2891</v>
      </c>
      <c r="N57">
        <f t="shared" si="8"/>
        <v>1</v>
      </c>
      <c r="O57" s="3">
        <f t="shared" si="9"/>
        <v>72.275000000000006</v>
      </c>
      <c r="P57" s="3">
        <f t="shared" si="17"/>
        <v>72.275000000000006</v>
      </c>
      <c r="Q57">
        <v>40</v>
      </c>
      <c r="R57">
        <v>3043</v>
      </c>
      <c r="S57">
        <f t="shared" si="10"/>
        <v>1</v>
      </c>
      <c r="T57" s="3">
        <f t="shared" si="11"/>
        <v>76.075000000000003</v>
      </c>
      <c r="U57" s="3">
        <f t="shared" si="18"/>
        <v>76.075000000000003</v>
      </c>
      <c r="X57">
        <f t="shared" si="12"/>
        <v>0</v>
      </c>
      <c r="Y57" s="3">
        <f t="shared" si="13"/>
        <v>10000</v>
      </c>
      <c r="Z57" s="3" t="e">
        <f t="shared" si="14"/>
        <v>#DIV/0!</v>
      </c>
      <c r="AA57" s="3"/>
      <c r="AB57">
        <v>40</v>
      </c>
    </row>
    <row r="58" spans="4:28" x14ac:dyDescent="0.25">
      <c r="D58">
        <f t="shared" si="4"/>
        <v>0</v>
      </c>
      <c r="E58" s="3">
        <f t="shared" si="5"/>
        <v>10000</v>
      </c>
      <c r="F58" s="3" t="str">
        <f t="shared" si="15"/>
        <v/>
      </c>
      <c r="I58">
        <f t="shared" si="6"/>
        <v>0</v>
      </c>
      <c r="J58" s="3">
        <f t="shared" si="7"/>
        <v>10000</v>
      </c>
      <c r="K58" s="3" t="e">
        <f t="shared" si="16"/>
        <v>#DIV/0!</v>
      </c>
      <c r="L58">
        <v>40</v>
      </c>
      <c r="M58">
        <v>3007</v>
      </c>
      <c r="N58">
        <f t="shared" si="8"/>
        <v>1</v>
      </c>
      <c r="O58" s="3">
        <f t="shared" si="9"/>
        <v>75.174999999999997</v>
      </c>
      <c r="P58" s="3">
        <f t="shared" si="17"/>
        <v>75.174999999999997</v>
      </c>
      <c r="Q58">
        <v>40</v>
      </c>
      <c r="R58">
        <v>2881</v>
      </c>
      <c r="S58">
        <f t="shared" si="10"/>
        <v>1</v>
      </c>
      <c r="T58" s="3">
        <f t="shared" si="11"/>
        <v>72.025000000000006</v>
      </c>
      <c r="U58" s="3">
        <f t="shared" si="18"/>
        <v>72.025000000000006</v>
      </c>
      <c r="X58">
        <f t="shared" si="12"/>
        <v>0</v>
      </c>
      <c r="Y58" s="3">
        <f t="shared" si="13"/>
        <v>10000</v>
      </c>
      <c r="Z58" s="3" t="e">
        <f t="shared" si="14"/>
        <v>#DIV/0!</v>
      </c>
      <c r="AA58" s="3"/>
      <c r="AB58">
        <v>40</v>
      </c>
    </row>
    <row r="59" spans="4:28" x14ac:dyDescent="0.25">
      <c r="D59">
        <f t="shared" si="4"/>
        <v>0</v>
      </c>
      <c r="E59" s="3">
        <f t="shared" si="5"/>
        <v>10000</v>
      </c>
      <c r="F59" s="3" t="str">
        <f t="shared" si="15"/>
        <v/>
      </c>
      <c r="I59">
        <f t="shared" si="6"/>
        <v>0</v>
      </c>
      <c r="J59" s="3">
        <f t="shared" si="7"/>
        <v>10000</v>
      </c>
      <c r="K59" s="3" t="e">
        <f t="shared" si="16"/>
        <v>#DIV/0!</v>
      </c>
      <c r="L59">
        <v>40</v>
      </c>
      <c r="M59">
        <v>2823</v>
      </c>
      <c r="N59">
        <f t="shared" si="8"/>
        <v>1</v>
      </c>
      <c r="O59" s="3">
        <f t="shared" si="9"/>
        <v>70.575000000000003</v>
      </c>
      <c r="P59" s="3">
        <f t="shared" si="17"/>
        <v>70.575000000000003</v>
      </c>
      <c r="Q59">
        <v>40</v>
      </c>
      <c r="R59">
        <v>2856</v>
      </c>
      <c r="S59">
        <f t="shared" si="10"/>
        <v>1</v>
      </c>
      <c r="T59" s="3">
        <f t="shared" si="11"/>
        <v>71.400000000000006</v>
      </c>
      <c r="U59" s="3">
        <f t="shared" si="18"/>
        <v>71.400000000000006</v>
      </c>
      <c r="X59">
        <f t="shared" si="12"/>
        <v>0</v>
      </c>
      <c r="Y59" s="3">
        <f t="shared" si="13"/>
        <v>10000</v>
      </c>
      <c r="Z59" s="3" t="e">
        <f t="shared" si="14"/>
        <v>#DIV/0!</v>
      </c>
      <c r="AA59" s="3"/>
      <c r="AB59">
        <v>40</v>
      </c>
    </row>
    <row r="60" spans="4:28" x14ac:dyDescent="0.25">
      <c r="D60">
        <f t="shared" si="4"/>
        <v>0</v>
      </c>
      <c r="E60" s="3">
        <f t="shared" si="5"/>
        <v>10000</v>
      </c>
      <c r="F60" s="3" t="str">
        <f t="shared" si="15"/>
        <v/>
      </c>
      <c r="I60">
        <f t="shared" si="6"/>
        <v>0</v>
      </c>
      <c r="J60" s="3">
        <f t="shared" si="7"/>
        <v>10000</v>
      </c>
      <c r="K60" s="3" t="e">
        <f t="shared" si="16"/>
        <v>#DIV/0!</v>
      </c>
      <c r="L60">
        <v>40</v>
      </c>
      <c r="M60">
        <v>3064</v>
      </c>
      <c r="N60">
        <f t="shared" si="8"/>
        <v>1</v>
      </c>
      <c r="O60" s="3">
        <f t="shared" si="9"/>
        <v>76.599999999999994</v>
      </c>
      <c r="P60" s="3">
        <f t="shared" si="17"/>
        <v>76.599999999999994</v>
      </c>
      <c r="Q60">
        <v>40</v>
      </c>
      <c r="R60">
        <v>2799</v>
      </c>
      <c r="S60">
        <f t="shared" si="10"/>
        <v>1</v>
      </c>
      <c r="T60" s="3">
        <f t="shared" si="11"/>
        <v>69.974999999999994</v>
      </c>
      <c r="U60" s="3">
        <f t="shared" si="18"/>
        <v>69.974999999999994</v>
      </c>
      <c r="X60">
        <f t="shared" si="12"/>
        <v>0</v>
      </c>
      <c r="Y60" s="3">
        <f t="shared" si="13"/>
        <v>10000</v>
      </c>
      <c r="Z60" s="3" t="e">
        <f t="shared" si="14"/>
        <v>#DIV/0!</v>
      </c>
      <c r="AA60" s="3"/>
      <c r="AB60">
        <v>40</v>
      </c>
    </row>
    <row r="61" spans="4:28" x14ac:dyDescent="0.25">
      <c r="D61">
        <f t="shared" si="4"/>
        <v>0</v>
      </c>
      <c r="E61" s="3">
        <f t="shared" si="5"/>
        <v>10000</v>
      </c>
      <c r="F61" s="3" t="str">
        <f t="shared" si="15"/>
        <v/>
      </c>
      <c r="I61">
        <f t="shared" si="6"/>
        <v>0</v>
      </c>
      <c r="J61" s="3">
        <f t="shared" si="7"/>
        <v>10000</v>
      </c>
      <c r="K61" s="3" t="e">
        <f t="shared" si="16"/>
        <v>#DIV/0!</v>
      </c>
      <c r="L61">
        <v>40</v>
      </c>
      <c r="M61">
        <v>3103</v>
      </c>
      <c r="N61">
        <f t="shared" si="8"/>
        <v>1</v>
      </c>
      <c r="O61" s="3">
        <f t="shared" si="9"/>
        <v>77.575000000000003</v>
      </c>
      <c r="P61" s="3">
        <f t="shared" si="17"/>
        <v>77.575000000000003</v>
      </c>
      <c r="Q61">
        <v>40</v>
      </c>
      <c r="R61">
        <v>2912</v>
      </c>
      <c r="S61">
        <f t="shared" si="10"/>
        <v>1</v>
      </c>
      <c r="T61" s="3">
        <f t="shared" si="11"/>
        <v>72.8</v>
      </c>
      <c r="U61" s="3">
        <f t="shared" si="18"/>
        <v>72.8</v>
      </c>
      <c r="X61">
        <f t="shared" si="12"/>
        <v>0</v>
      </c>
      <c r="Y61" s="3">
        <f t="shared" si="13"/>
        <v>10000</v>
      </c>
      <c r="Z61" s="3" t="e">
        <f t="shared" si="14"/>
        <v>#DIV/0!</v>
      </c>
      <c r="AA61" s="3"/>
      <c r="AB61">
        <v>40</v>
      </c>
    </row>
    <row r="62" spans="4:28" x14ac:dyDescent="0.25">
      <c r="D62">
        <f t="shared" si="4"/>
        <v>0</v>
      </c>
      <c r="E62" s="3">
        <f t="shared" si="5"/>
        <v>10000</v>
      </c>
      <c r="F62" s="3" t="str">
        <f t="shared" si="15"/>
        <v/>
      </c>
      <c r="I62">
        <f t="shared" si="6"/>
        <v>0</v>
      </c>
      <c r="J62" s="3">
        <f t="shared" si="7"/>
        <v>10000</v>
      </c>
      <c r="K62" s="3" t="e">
        <f t="shared" si="16"/>
        <v>#DIV/0!</v>
      </c>
      <c r="L62">
        <v>40</v>
      </c>
      <c r="M62">
        <v>3878</v>
      </c>
      <c r="N62">
        <f t="shared" si="8"/>
        <v>1</v>
      </c>
      <c r="O62" s="3">
        <f t="shared" si="9"/>
        <v>96.95</v>
      </c>
      <c r="P62" s="3">
        <f t="shared" si="17"/>
        <v>96.95</v>
      </c>
      <c r="Q62">
        <v>40</v>
      </c>
      <c r="R62">
        <v>3592</v>
      </c>
      <c r="S62">
        <f t="shared" si="10"/>
        <v>1</v>
      </c>
      <c r="T62" s="3">
        <f t="shared" si="11"/>
        <v>89.8</v>
      </c>
      <c r="U62" s="3">
        <f t="shared" si="18"/>
        <v>89.8</v>
      </c>
      <c r="X62">
        <f t="shared" si="12"/>
        <v>0</v>
      </c>
      <c r="Y62" s="3">
        <f t="shared" si="13"/>
        <v>10000</v>
      </c>
      <c r="Z62" s="3" t="e">
        <f t="shared" si="14"/>
        <v>#DIV/0!</v>
      </c>
      <c r="AA62" s="3"/>
      <c r="AB62">
        <v>40</v>
      </c>
    </row>
    <row r="63" spans="4:28" x14ac:dyDescent="0.25">
      <c r="D63">
        <f t="shared" si="4"/>
        <v>0</v>
      </c>
      <c r="E63" s="3">
        <f t="shared" si="5"/>
        <v>10000</v>
      </c>
      <c r="F63" s="3" t="str">
        <f t="shared" si="15"/>
        <v/>
      </c>
      <c r="I63">
        <f t="shared" si="6"/>
        <v>0</v>
      </c>
      <c r="J63" s="3">
        <f t="shared" si="7"/>
        <v>10000</v>
      </c>
      <c r="K63" s="3" t="e">
        <f t="shared" si="16"/>
        <v>#DIV/0!</v>
      </c>
      <c r="L63">
        <v>11</v>
      </c>
      <c r="M63">
        <v>1577</v>
      </c>
      <c r="N63">
        <f t="shared" si="8"/>
        <v>0.27500000000000002</v>
      </c>
      <c r="O63" s="3">
        <f t="shared" si="9"/>
        <v>143.36363636363637</v>
      </c>
      <c r="P63" s="3" t="str">
        <f t="shared" si="17"/>
        <v/>
      </c>
      <c r="Q63">
        <v>40</v>
      </c>
      <c r="R63">
        <v>3575</v>
      </c>
      <c r="S63">
        <f t="shared" si="10"/>
        <v>1</v>
      </c>
      <c r="T63" s="3">
        <f t="shared" si="11"/>
        <v>89.375</v>
      </c>
      <c r="U63" s="3">
        <f t="shared" si="18"/>
        <v>89.375</v>
      </c>
      <c r="X63">
        <f t="shared" si="12"/>
        <v>0</v>
      </c>
      <c r="Y63" s="3">
        <f t="shared" si="13"/>
        <v>10000</v>
      </c>
      <c r="Z63" s="3" t="e">
        <f t="shared" si="14"/>
        <v>#DIV/0!</v>
      </c>
      <c r="AA63" s="3"/>
      <c r="AB63">
        <v>40</v>
      </c>
    </row>
    <row r="64" spans="4:28" x14ac:dyDescent="0.25">
      <c r="D64">
        <f t="shared" si="4"/>
        <v>0</v>
      </c>
      <c r="E64" s="3">
        <f t="shared" si="5"/>
        <v>10000</v>
      </c>
      <c r="F64" s="3" t="str">
        <f t="shared" si="15"/>
        <v/>
      </c>
      <c r="I64">
        <f t="shared" si="6"/>
        <v>0</v>
      </c>
      <c r="J64" s="3">
        <f t="shared" si="7"/>
        <v>10000</v>
      </c>
      <c r="K64" s="3" t="e">
        <f t="shared" si="16"/>
        <v>#DIV/0!</v>
      </c>
      <c r="L64">
        <v>40</v>
      </c>
      <c r="M64">
        <v>3665</v>
      </c>
      <c r="N64">
        <f t="shared" si="8"/>
        <v>1</v>
      </c>
      <c r="O64" s="3">
        <f t="shared" si="9"/>
        <v>91.625</v>
      </c>
      <c r="P64" s="3">
        <f t="shared" si="17"/>
        <v>91.625</v>
      </c>
      <c r="Q64">
        <v>40</v>
      </c>
      <c r="R64">
        <v>3499</v>
      </c>
      <c r="S64">
        <f t="shared" si="10"/>
        <v>1</v>
      </c>
      <c r="T64" s="3">
        <f t="shared" si="11"/>
        <v>87.474999999999994</v>
      </c>
      <c r="U64" s="3">
        <f t="shared" si="18"/>
        <v>87.474999999999994</v>
      </c>
      <c r="X64">
        <f t="shared" si="12"/>
        <v>0</v>
      </c>
      <c r="Y64" s="3">
        <f t="shared" si="13"/>
        <v>10000</v>
      </c>
      <c r="Z64" s="3" t="e">
        <f t="shared" si="14"/>
        <v>#DIV/0!</v>
      </c>
      <c r="AA64" s="3"/>
      <c r="AB64">
        <v>40</v>
      </c>
    </row>
    <row r="65" spans="4:29" x14ac:dyDescent="0.25">
      <c r="D65">
        <f t="shared" si="4"/>
        <v>0</v>
      </c>
      <c r="E65" s="3">
        <f t="shared" si="5"/>
        <v>10000</v>
      </c>
      <c r="F65" s="3" t="str">
        <f t="shared" si="15"/>
        <v/>
      </c>
      <c r="I65">
        <f t="shared" si="6"/>
        <v>0</v>
      </c>
      <c r="J65" s="3">
        <f t="shared" si="7"/>
        <v>10000</v>
      </c>
      <c r="K65" s="3" t="e">
        <f t="shared" si="16"/>
        <v>#DIV/0!</v>
      </c>
      <c r="L65">
        <v>40</v>
      </c>
      <c r="M65">
        <v>3903</v>
      </c>
      <c r="N65">
        <f t="shared" si="8"/>
        <v>1</v>
      </c>
      <c r="O65" s="3">
        <f t="shared" si="9"/>
        <v>97.575000000000003</v>
      </c>
      <c r="P65" s="3">
        <f t="shared" si="17"/>
        <v>97.575000000000003</v>
      </c>
      <c r="Q65">
        <v>40</v>
      </c>
      <c r="R65">
        <v>3612</v>
      </c>
      <c r="S65">
        <f t="shared" si="10"/>
        <v>1</v>
      </c>
      <c r="T65" s="3">
        <f t="shared" si="11"/>
        <v>90.3</v>
      </c>
      <c r="U65" s="3">
        <f t="shared" si="18"/>
        <v>90.3</v>
      </c>
      <c r="X65">
        <f t="shared" si="12"/>
        <v>0</v>
      </c>
      <c r="Y65" s="3">
        <f t="shared" si="13"/>
        <v>10000</v>
      </c>
      <c r="Z65" s="3" t="e">
        <f t="shared" si="14"/>
        <v>#DIV/0!</v>
      </c>
      <c r="AA65" s="3"/>
      <c r="AB65">
        <v>40</v>
      </c>
    </row>
    <row r="66" spans="4:29" x14ac:dyDescent="0.25">
      <c r="D66">
        <f t="shared" si="4"/>
        <v>0</v>
      </c>
      <c r="E66" s="3">
        <f t="shared" si="5"/>
        <v>10000</v>
      </c>
      <c r="F66" s="3" t="str">
        <f t="shared" ref="F66:F97" si="19">IF(B66=R66,C66/B66,"")</f>
        <v/>
      </c>
      <c r="I66">
        <f t="shared" si="6"/>
        <v>0</v>
      </c>
      <c r="J66" s="3">
        <f t="shared" si="7"/>
        <v>10000</v>
      </c>
      <c r="K66" s="3" t="e">
        <f t="shared" ref="K66:K97" si="20">IF(G66=W66,H66/G66,"")</f>
        <v>#DIV/0!</v>
      </c>
      <c r="L66">
        <v>40</v>
      </c>
      <c r="M66">
        <v>3743</v>
      </c>
      <c r="N66">
        <f t="shared" si="8"/>
        <v>1</v>
      </c>
      <c r="O66" s="3">
        <f t="shared" si="9"/>
        <v>93.575000000000003</v>
      </c>
      <c r="P66" s="3">
        <f t="shared" ref="P66:P97" si="21">IF(L66=AB66,M66/L66,"")</f>
        <v>93.575000000000003</v>
      </c>
      <c r="Q66">
        <v>40</v>
      </c>
      <c r="R66">
        <v>3479</v>
      </c>
      <c r="S66">
        <f t="shared" si="10"/>
        <v>1</v>
      </c>
      <c r="T66" s="3">
        <f t="shared" si="11"/>
        <v>86.974999999999994</v>
      </c>
      <c r="U66" s="3">
        <f t="shared" ref="U66:U97" si="22">IF(Q66=AB66,R66/Q66,"")</f>
        <v>86.974999999999994</v>
      </c>
      <c r="X66">
        <f t="shared" si="12"/>
        <v>0</v>
      </c>
      <c r="Y66" s="3">
        <f t="shared" si="13"/>
        <v>10000</v>
      </c>
      <c r="Z66" s="3" t="e">
        <f t="shared" si="14"/>
        <v>#DIV/0!</v>
      </c>
      <c r="AA66" s="3"/>
      <c r="AB66">
        <v>40</v>
      </c>
    </row>
    <row r="67" spans="4:29" x14ac:dyDescent="0.25">
      <c r="D67">
        <f t="shared" ref="D67:D130" si="23">B67/AB67</f>
        <v>0</v>
      </c>
      <c r="E67" s="3">
        <f t="shared" ref="E67:E130" si="24">IF(D67=0,10000,C67/D67)</f>
        <v>10000</v>
      </c>
      <c r="F67" s="3" t="str">
        <f t="shared" si="19"/>
        <v/>
      </c>
      <c r="I67">
        <f t="shared" ref="I67:I130" si="25">G67/AB67</f>
        <v>0</v>
      </c>
      <c r="J67" s="3">
        <f t="shared" ref="J67:J130" si="26">IF(I67=0,10000,H67/I67)</f>
        <v>10000</v>
      </c>
      <c r="K67" s="3" t="e">
        <f t="shared" si="20"/>
        <v>#DIV/0!</v>
      </c>
      <c r="L67">
        <v>40</v>
      </c>
      <c r="M67">
        <v>3824</v>
      </c>
      <c r="N67">
        <f t="shared" ref="N67:N130" si="27">L67/AB67</f>
        <v>1</v>
      </c>
      <c r="O67" s="3">
        <f t="shared" ref="O67:O130" si="28">IF(N67=0,10000,M67/(N67*AB67))</f>
        <v>95.6</v>
      </c>
      <c r="P67" s="3">
        <f t="shared" si="21"/>
        <v>95.6</v>
      </c>
      <c r="Q67">
        <v>40</v>
      </c>
      <c r="R67">
        <v>3754</v>
      </c>
      <c r="S67">
        <f t="shared" ref="S67:S130" si="29">Q67/AB67</f>
        <v>1</v>
      </c>
      <c r="T67" s="3">
        <f t="shared" ref="T67:T130" si="30">IF(S67=0,10000,R67/(S67*AB67))</f>
        <v>93.85</v>
      </c>
      <c r="U67" s="3">
        <f t="shared" si="22"/>
        <v>93.85</v>
      </c>
      <c r="X67">
        <f t="shared" ref="X67:X130" si="31">V67/AB67</f>
        <v>0</v>
      </c>
      <c r="Y67" s="3">
        <f t="shared" ref="Y67:Y130" si="32">IF(X67=0,10000,W67/X67)</f>
        <v>10000</v>
      </c>
      <c r="Z67" s="3" t="e">
        <f t="shared" ref="Z67:Z77" si="33">IF(V67=AJ67,W67/V67,"")</f>
        <v>#DIV/0!</v>
      </c>
      <c r="AA67" s="3"/>
      <c r="AB67">
        <v>40</v>
      </c>
    </row>
    <row r="68" spans="4:29" x14ac:dyDescent="0.25">
      <c r="D68">
        <f t="shared" si="23"/>
        <v>0</v>
      </c>
      <c r="E68" s="3">
        <f t="shared" si="24"/>
        <v>10000</v>
      </c>
      <c r="F68" s="3" t="str">
        <f t="shared" si="19"/>
        <v/>
      </c>
      <c r="I68">
        <f t="shared" si="25"/>
        <v>0</v>
      </c>
      <c r="J68" s="3">
        <f t="shared" si="26"/>
        <v>10000</v>
      </c>
      <c r="K68" s="3" t="e">
        <f t="shared" si="20"/>
        <v>#DIV/0!</v>
      </c>
      <c r="L68">
        <v>40</v>
      </c>
      <c r="M68">
        <v>3838</v>
      </c>
      <c r="N68">
        <f t="shared" si="27"/>
        <v>1</v>
      </c>
      <c r="O68" s="3">
        <f t="shared" si="28"/>
        <v>95.95</v>
      </c>
      <c r="P68" s="3">
        <f t="shared" si="21"/>
        <v>95.95</v>
      </c>
      <c r="Q68">
        <v>40</v>
      </c>
      <c r="R68">
        <v>3797</v>
      </c>
      <c r="S68">
        <f t="shared" si="29"/>
        <v>1</v>
      </c>
      <c r="T68" s="3">
        <f t="shared" si="30"/>
        <v>94.924999999999997</v>
      </c>
      <c r="U68" s="3">
        <f t="shared" si="22"/>
        <v>94.924999999999997</v>
      </c>
      <c r="X68">
        <f t="shared" si="31"/>
        <v>0</v>
      </c>
      <c r="Y68" s="3">
        <f t="shared" si="32"/>
        <v>10000</v>
      </c>
      <c r="Z68" s="3" t="e">
        <f t="shared" si="33"/>
        <v>#DIV/0!</v>
      </c>
      <c r="AA68" s="3"/>
      <c r="AB68">
        <v>40</v>
      </c>
    </row>
    <row r="69" spans="4:29" x14ac:dyDescent="0.25">
      <c r="D69">
        <f t="shared" si="23"/>
        <v>0</v>
      </c>
      <c r="E69" s="3">
        <f t="shared" si="24"/>
        <v>10000</v>
      </c>
      <c r="F69" s="3" t="str">
        <f t="shared" si="19"/>
        <v/>
      </c>
      <c r="I69">
        <f t="shared" si="25"/>
        <v>0</v>
      </c>
      <c r="J69" s="3">
        <f t="shared" si="26"/>
        <v>10000</v>
      </c>
      <c r="K69" s="3" t="e">
        <f t="shared" si="20"/>
        <v>#DIV/0!</v>
      </c>
      <c r="L69">
        <v>40</v>
      </c>
      <c r="M69">
        <v>3876</v>
      </c>
      <c r="N69">
        <f t="shared" si="27"/>
        <v>1</v>
      </c>
      <c r="O69" s="3">
        <f t="shared" si="28"/>
        <v>96.9</v>
      </c>
      <c r="P69" s="3">
        <f t="shared" si="21"/>
        <v>96.9</v>
      </c>
      <c r="Q69">
        <v>40</v>
      </c>
      <c r="R69">
        <v>3713</v>
      </c>
      <c r="S69">
        <f t="shared" si="29"/>
        <v>1</v>
      </c>
      <c r="T69" s="3">
        <f t="shared" si="30"/>
        <v>92.825000000000003</v>
      </c>
      <c r="U69" s="3">
        <f t="shared" si="22"/>
        <v>92.825000000000003</v>
      </c>
      <c r="X69">
        <f t="shared" si="31"/>
        <v>0</v>
      </c>
      <c r="Y69" s="3">
        <f t="shared" si="32"/>
        <v>10000</v>
      </c>
      <c r="Z69" s="3" t="e">
        <f t="shared" si="33"/>
        <v>#DIV/0!</v>
      </c>
      <c r="AA69" s="3"/>
      <c r="AB69">
        <v>40</v>
      </c>
    </row>
    <row r="70" spans="4:29" x14ac:dyDescent="0.25">
      <c r="D70">
        <f t="shared" si="23"/>
        <v>0</v>
      </c>
      <c r="E70" s="3">
        <f t="shared" si="24"/>
        <v>10000</v>
      </c>
      <c r="F70" s="3" t="str">
        <f t="shared" si="19"/>
        <v/>
      </c>
      <c r="I70">
        <f t="shared" si="25"/>
        <v>0</v>
      </c>
      <c r="J70" s="3">
        <f t="shared" si="26"/>
        <v>10000</v>
      </c>
      <c r="K70" s="3" t="e">
        <f t="shared" si="20"/>
        <v>#DIV/0!</v>
      </c>
      <c r="L70">
        <v>40</v>
      </c>
      <c r="M70">
        <v>3673</v>
      </c>
      <c r="N70">
        <f t="shared" si="27"/>
        <v>1</v>
      </c>
      <c r="O70" s="3">
        <f t="shared" si="28"/>
        <v>91.825000000000003</v>
      </c>
      <c r="P70" s="3">
        <f t="shared" si="21"/>
        <v>91.825000000000003</v>
      </c>
      <c r="Q70">
        <v>40</v>
      </c>
      <c r="R70">
        <v>3680</v>
      </c>
      <c r="S70">
        <f t="shared" si="29"/>
        <v>1</v>
      </c>
      <c r="T70" s="3">
        <f t="shared" si="30"/>
        <v>92</v>
      </c>
      <c r="U70" s="3">
        <f t="shared" si="22"/>
        <v>92</v>
      </c>
      <c r="X70">
        <f t="shared" si="31"/>
        <v>0</v>
      </c>
      <c r="Y70" s="3">
        <f t="shared" si="32"/>
        <v>10000</v>
      </c>
      <c r="Z70" s="3" t="e">
        <f t="shared" si="33"/>
        <v>#DIV/0!</v>
      </c>
      <c r="AA70" s="3"/>
      <c r="AB70">
        <v>40</v>
      </c>
    </row>
    <row r="71" spans="4:29" x14ac:dyDescent="0.25">
      <c r="D71">
        <f t="shared" si="23"/>
        <v>0</v>
      </c>
      <c r="E71" s="3">
        <f t="shared" si="24"/>
        <v>10000</v>
      </c>
      <c r="F71" s="3" t="str">
        <f t="shared" si="19"/>
        <v/>
      </c>
      <c r="I71">
        <f t="shared" si="25"/>
        <v>0</v>
      </c>
      <c r="J71" s="3">
        <f t="shared" si="26"/>
        <v>10000</v>
      </c>
      <c r="K71" s="3" t="e">
        <f t="shared" si="20"/>
        <v>#DIV/0!</v>
      </c>
      <c r="L71">
        <v>40</v>
      </c>
      <c r="M71">
        <v>3818</v>
      </c>
      <c r="N71">
        <f t="shared" si="27"/>
        <v>1</v>
      </c>
      <c r="O71" s="3">
        <f t="shared" si="28"/>
        <v>95.45</v>
      </c>
      <c r="P71" s="3">
        <f t="shared" si="21"/>
        <v>95.45</v>
      </c>
      <c r="Q71">
        <v>40</v>
      </c>
      <c r="R71">
        <v>3653</v>
      </c>
      <c r="S71">
        <f t="shared" si="29"/>
        <v>1</v>
      </c>
      <c r="T71" s="3">
        <f t="shared" si="30"/>
        <v>91.325000000000003</v>
      </c>
      <c r="U71" s="3">
        <f t="shared" si="22"/>
        <v>91.325000000000003</v>
      </c>
      <c r="X71">
        <f t="shared" si="31"/>
        <v>0</v>
      </c>
      <c r="Y71" s="3">
        <f t="shared" si="32"/>
        <v>10000</v>
      </c>
      <c r="Z71" s="3" t="e">
        <f t="shared" si="33"/>
        <v>#DIV/0!</v>
      </c>
      <c r="AA71" s="3"/>
      <c r="AB71">
        <v>40</v>
      </c>
    </row>
    <row r="72" spans="4:29" x14ac:dyDescent="0.25">
      <c r="D72">
        <f t="shared" si="23"/>
        <v>0</v>
      </c>
      <c r="E72" s="3">
        <f t="shared" si="24"/>
        <v>10000</v>
      </c>
      <c r="F72" s="3" t="str">
        <f t="shared" si="19"/>
        <v/>
      </c>
      <c r="I72">
        <f t="shared" si="25"/>
        <v>0</v>
      </c>
      <c r="J72" s="3">
        <f t="shared" si="26"/>
        <v>10000</v>
      </c>
      <c r="K72" s="3" t="e">
        <f t="shared" si="20"/>
        <v>#DIV/0!</v>
      </c>
      <c r="L72">
        <v>40</v>
      </c>
      <c r="M72">
        <v>3764</v>
      </c>
      <c r="N72">
        <f t="shared" si="27"/>
        <v>1</v>
      </c>
      <c r="O72" s="3">
        <f t="shared" si="28"/>
        <v>94.1</v>
      </c>
      <c r="P72" s="3">
        <f t="shared" si="21"/>
        <v>94.1</v>
      </c>
      <c r="Q72">
        <v>40</v>
      </c>
      <c r="R72">
        <v>3564</v>
      </c>
      <c r="S72">
        <f t="shared" si="29"/>
        <v>1</v>
      </c>
      <c r="T72" s="3">
        <f t="shared" si="30"/>
        <v>89.1</v>
      </c>
      <c r="U72" s="3">
        <f t="shared" si="22"/>
        <v>89.1</v>
      </c>
      <c r="X72">
        <f t="shared" si="31"/>
        <v>0</v>
      </c>
      <c r="Y72" s="3">
        <f t="shared" si="32"/>
        <v>10000</v>
      </c>
      <c r="Z72" s="3" t="e">
        <f t="shared" si="33"/>
        <v>#DIV/0!</v>
      </c>
      <c r="AA72" s="3"/>
      <c r="AB72">
        <v>40</v>
      </c>
    </row>
    <row r="73" spans="4:29" x14ac:dyDescent="0.25">
      <c r="D73">
        <f t="shared" si="23"/>
        <v>0</v>
      </c>
      <c r="E73" s="3">
        <f t="shared" si="24"/>
        <v>10000</v>
      </c>
      <c r="F73" s="3" t="str">
        <f t="shared" si="19"/>
        <v/>
      </c>
      <c r="I73">
        <f t="shared" si="25"/>
        <v>0</v>
      </c>
      <c r="J73" s="3">
        <f t="shared" si="26"/>
        <v>10000</v>
      </c>
      <c r="K73" s="3" t="e">
        <f t="shared" si="20"/>
        <v>#DIV/0!</v>
      </c>
      <c r="L73">
        <v>40</v>
      </c>
      <c r="M73">
        <v>3851</v>
      </c>
      <c r="N73">
        <f t="shared" si="27"/>
        <v>1</v>
      </c>
      <c r="O73" s="3">
        <f t="shared" si="28"/>
        <v>96.275000000000006</v>
      </c>
      <c r="P73" s="3">
        <f t="shared" si="21"/>
        <v>96.275000000000006</v>
      </c>
      <c r="Q73">
        <v>40</v>
      </c>
      <c r="R73">
        <v>3681</v>
      </c>
      <c r="S73">
        <f t="shared" si="29"/>
        <v>1</v>
      </c>
      <c r="T73" s="3">
        <f t="shared" si="30"/>
        <v>92.025000000000006</v>
      </c>
      <c r="U73" s="3">
        <f t="shared" si="22"/>
        <v>92.025000000000006</v>
      </c>
      <c r="X73">
        <f t="shared" si="31"/>
        <v>0</v>
      </c>
      <c r="Y73" s="3">
        <f t="shared" si="32"/>
        <v>10000</v>
      </c>
      <c r="Z73" s="3" t="e">
        <f t="shared" si="33"/>
        <v>#DIV/0!</v>
      </c>
      <c r="AA73" s="3"/>
      <c r="AB73">
        <v>40</v>
      </c>
    </row>
    <row r="74" spans="4:29" x14ac:dyDescent="0.25">
      <c r="D74">
        <f t="shared" si="23"/>
        <v>0</v>
      </c>
      <c r="E74" s="3">
        <f t="shared" si="24"/>
        <v>10000</v>
      </c>
      <c r="F74" s="3" t="str">
        <f t="shared" si="19"/>
        <v/>
      </c>
      <c r="I74">
        <f t="shared" si="25"/>
        <v>0</v>
      </c>
      <c r="J74" s="3">
        <f t="shared" si="26"/>
        <v>10000</v>
      </c>
      <c r="K74" s="3" t="e">
        <f t="shared" si="20"/>
        <v>#DIV/0!</v>
      </c>
      <c r="L74">
        <v>40</v>
      </c>
      <c r="M74">
        <v>4016</v>
      </c>
      <c r="N74">
        <f t="shared" si="27"/>
        <v>1</v>
      </c>
      <c r="O74" s="3">
        <f t="shared" si="28"/>
        <v>100.4</v>
      </c>
      <c r="P74" s="3">
        <f t="shared" si="21"/>
        <v>100.4</v>
      </c>
      <c r="Q74">
        <v>40</v>
      </c>
      <c r="R74">
        <v>3532</v>
      </c>
      <c r="S74">
        <f t="shared" si="29"/>
        <v>1</v>
      </c>
      <c r="T74" s="3">
        <f t="shared" si="30"/>
        <v>88.3</v>
      </c>
      <c r="U74" s="3">
        <f t="shared" si="22"/>
        <v>88.3</v>
      </c>
      <c r="X74">
        <f t="shared" si="31"/>
        <v>0</v>
      </c>
      <c r="Y74" s="3">
        <f t="shared" si="32"/>
        <v>10000</v>
      </c>
      <c r="Z74" s="3" t="e">
        <f t="shared" si="33"/>
        <v>#DIV/0!</v>
      </c>
      <c r="AA74" s="3"/>
      <c r="AB74">
        <v>40</v>
      </c>
    </row>
    <row r="75" spans="4:29" x14ac:dyDescent="0.25">
      <c r="D75">
        <f t="shared" si="23"/>
        <v>0</v>
      </c>
      <c r="E75" s="3">
        <f t="shared" si="24"/>
        <v>10000</v>
      </c>
      <c r="F75" s="3" t="str">
        <f t="shared" si="19"/>
        <v/>
      </c>
      <c r="I75">
        <f t="shared" si="25"/>
        <v>0</v>
      </c>
      <c r="J75" s="3">
        <f t="shared" si="26"/>
        <v>10000</v>
      </c>
      <c r="K75" s="3" t="e">
        <f t="shared" si="20"/>
        <v>#DIV/0!</v>
      </c>
      <c r="L75">
        <v>40</v>
      </c>
      <c r="M75">
        <v>3859</v>
      </c>
      <c r="N75">
        <f t="shared" si="27"/>
        <v>1</v>
      </c>
      <c r="O75" s="3">
        <f t="shared" si="28"/>
        <v>96.474999999999994</v>
      </c>
      <c r="P75" s="3">
        <f t="shared" si="21"/>
        <v>96.474999999999994</v>
      </c>
      <c r="Q75">
        <v>40</v>
      </c>
      <c r="R75">
        <v>3657</v>
      </c>
      <c r="S75">
        <f t="shared" si="29"/>
        <v>1</v>
      </c>
      <c r="T75" s="3">
        <f t="shared" si="30"/>
        <v>91.424999999999997</v>
      </c>
      <c r="U75" s="3">
        <f t="shared" si="22"/>
        <v>91.424999999999997</v>
      </c>
      <c r="X75">
        <f t="shared" si="31"/>
        <v>0</v>
      </c>
      <c r="Y75" s="3">
        <f t="shared" si="32"/>
        <v>10000</v>
      </c>
      <c r="Z75" s="3" t="e">
        <f t="shared" si="33"/>
        <v>#DIV/0!</v>
      </c>
      <c r="AA75" s="3"/>
      <c r="AB75">
        <v>40</v>
      </c>
    </row>
    <row r="76" spans="4:29" x14ac:dyDescent="0.25">
      <c r="D76">
        <f t="shared" si="23"/>
        <v>0</v>
      </c>
      <c r="E76" s="3">
        <f t="shared" si="24"/>
        <v>10000</v>
      </c>
      <c r="F76" s="3" t="str">
        <f t="shared" si="19"/>
        <v/>
      </c>
      <c r="I76">
        <f t="shared" si="25"/>
        <v>0</v>
      </c>
      <c r="J76" s="3">
        <f t="shared" si="26"/>
        <v>10000</v>
      </c>
      <c r="K76" s="3" t="e">
        <f t="shared" si="20"/>
        <v>#DIV/0!</v>
      </c>
      <c r="L76">
        <v>40</v>
      </c>
      <c r="M76">
        <v>3676</v>
      </c>
      <c r="N76">
        <f t="shared" si="27"/>
        <v>1</v>
      </c>
      <c r="O76" s="3">
        <f t="shared" si="28"/>
        <v>91.9</v>
      </c>
      <c r="P76" s="3">
        <f t="shared" si="21"/>
        <v>91.9</v>
      </c>
      <c r="Q76">
        <v>40</v>
      </c>
      <c r="R76">
        <v>3843</v>
      </c>
      <c r="S76">
        <f t="shared" si="29"/>
        <v>1</v>
      </c>
      <c r="T76" s="3">
        <f t="shared" si="30"/>
        <v>96.075000000000003</v>
      </c>
      <c r="U76" s="3">
        <f t="shared" si="22"/>
        <v>96.075000000000003</v>
      </c>
      <c r="X76">
        <f t="shared" si="31"/>
        <v>0</v>
      </c>
      <c r="Y76" s="3">
        <f t="shared" si="32"/>
        <v>10000</v>
      </c>
      <c r="Z76" s="3" t="e">
        <f t="shared" si="33"/>
        <v>#DIV/0!</v>
      </c>
      <c r="AA76" s="3"/>
      <c r="AB76">
        <v>40</v>
      </c>
    </row>
    <row r="77" spans="4:29" x14ac:dyDescent="0.25">
      <c r="D77">
        <f t="shared" si="23"/>
        <v>0</v>
      </c>
      <c r="E77" s="3">
        <f t="shared" si="24"/>
        <v>10000</v>
      </c>
      <c r="F77" s="3" t="str">
        <f t="shared" si="19"/>
        <v/>
      </c>
      <c r="I77">
        <f t="shared" si="25"/>
        <v>0</v>
      </c>
      <c r="J77" s="3">
        <f t="shared" si="26"/>
        <v>10000</v>
      </c>
      <c r="K77" s="3" t="e">
        <f t="shared" si="20"/>
        <v>#DIV/0!</v>
      </c>
      <c r="L77">
        <v>40</v>
      </c>
      <c r="M77">
        <v>3801</v>
      </c>
      <c r="N77">
        <f t="shared" si="27"/>
        <v>1</v>
      </c>
      <c r="O77" s="3">
        <f t="shared" si="28"/>
        <v>95.025000000000006</v>
      </c>
      <c r="P77" s="3">
        <f t="shared" si="21"/>
        <v>95.025000000000006</v>
      </c>
      <c r="Q77">
        <v>40</v>
      </c>
      <c r="R77">
        <v>3640</v>
      </c>
      <c r="S77">
        <f t="shared" si="29"/>
        <v>1</v>
      </c>
      <c r="T77" s="3">
        <f t="shared" si="30"/>
        <v>91</v>
      </c>
      <c r="U77" s="3">
        <f t="shared" si="22"/>
        <v>91</v>
      </c>
      <c r="X77">
        <f t="shared" si="31"/>
        <v>0</v>
      </c>
      <c r="Y77" s="3">
        <f t="shared" si="32"/>
        <v>10000</v>
      </c>
      <c r="Z77" s="3" t="e">
        <f t="shared" si="33"/>
        <v>#DIV/0!</v>
      </c>
      <c r="AA77" s="3"/>
      <c r="AB77">
        <v>40</v>
      </c>
      <c r="AC77" s="1" t="s">
        <v>89</v>
      </c>
    </row>
    <row r="78" spans="4:29" x14ac:dyDescent="0.25">
      <c r="D78">
        <f t="shared" si="23"/>
        <v>0</v>
      </c>
      <c r="E78" s="3">
        <f t="shared" si="24"/>
        <v>10000</v>
      </c>
      <c r="F78" s="3" t="str">
        <f t="shared" si="19"/>
        <v/>
      </c>
      <c r="I78">
        <f t="shared" si="25"/>
        <v>0</v>
      </c>
      <c r="J78" s="3">
        <f t="shared" si="26"/>
        <v>10000</v>
      </c>
      <c r="K78" s="3" t="e">
        <f t="shared" si="20"/>
        <v>#DIV/0!</v>
      </c>
      <c r="L78">
        <v>40</v>
      </c>
      <c r="M78">
        <v>3753</v>
      </c>
      <c r="N78">
        <f t="shared" si="27"/>
        <v>1</v>
      </c>
      <c r="O78" s="3">
        <f t="shared" si="28"/>
        <v>93.825000000000003</v>
      </c>
      <c r="P78" s="3">
        <f t="shared" si="21"/>
        <v>93.825000000000003</v>
      </c>
      <c r="Q78">
        <v>40</v>
      </c>
      <c r="R78">
        <v>3556</v>
      </c>
      <c r="S78">
        <f t="shared" si="29"/>
        <v>1</v>
      </c>
      <c r="T78" s="3">
        <f t="shared" si="30"/>
        <v>88.9</v>
      </c>
      <c r="U78" s="3">
        <f t="shared" si="22"/>
        <v>88.9</v>
      </c>
      <c r="X78">
        <f t="shared" si="31"/>
        <v>0</v>
      </c>
      <c r="Y78" s="3">
        <f t="shared" si="32"/>
        <v>10000</v>
      </c>
      <c r="Z78" s="3" t="e">
        <f>IF(V78=AJ78,W78/V78,"")</f>
        <v>#DIV/0!</v>
      </c>
      <c r="AA78" s="3"/>
      <c r="AB78">
        <v>40</v>
      </c>
    </row>
    <row r="79" spans="4:29" x14ac:dyDescent="0.25">
      <c r="D79">
        <f t="shared" si="23"/>
        <v>0</v>
      </c>
      <c r="E79" s="3">
        <f t="shared" si="24"/>
        <v>10000</v>
      </c>
      <c r="F79" s="3" t="str">
        <f t="shared" si="19"/>
        <v/>
      </c>
      <c r="I79">
        <f t="shared" si="25"/>
        <v>0</v>
      </c>
      <c r="J79" s="3">
        <f t="shared" si="26"/>
        <v>10000</v>
      </c>
      <c r="K79" s="3" t="e">
        <f t="shared" si="20"/>
        <v>#DIV/0!</v>
      </c>
      <c r="L79">
        <v>40</v>
      </c>
      <c r="M79">
        <v>3849</v>
      </c>
      <c r="N79">
        <f t="shared" si="27"/>
        <v>1</v>
      </c>
      <c r="O79" s="3">
        <f t="shared" si="28"/>
        <v>96.224999999999994</v>
      </c>
      <c r="P79" s="3">
        <f t="shared" si="21"/>
        <v>96.224999999999994</v>
      </c>
      <c r="Q79">
        <v>40</v>
      </c>
      <c r="R79">
        <v>3811</v>
      </c>
      <c r="S79">
        <f t="shared" si="29"/>
        <v>1</v>
      </c>
      <c r="T79" s="3">
        <f t="shared" si="30"/>
        <v>95.275000000000006</v>
      </c>
      <c r="U79" s="3">
        <f t="shared" si="22"/>
        <v>95.275000000000006</v>
      </c>
      <c r="X79">
        <f t="shared" si="31"/>
        <v>0</v>
      </c>
      <c r="Y79" s="3">
        <f t="shared" si="32"/>
        <v>10000</v>
      </c>
      <c r="Z79" s="3" t="e">
        <f t="shared" ref="Z79:Z108" si="34">IF(V79=AJ79,W79/V79,"")</f>
        <v>#DIV/0!</v>
      </c>
      <c r="AA79" s="3"/>
      <c r="AB79">
        <v>40</v>
      </c>
    </row>
    <row r="80" spans="4:29" x14ac:dyDescent="0.25">
      <c r="D80">
        <f t="shared" si="23"/>
        <v>0</v>
      </c>
      <c r="E80" s="3">
        <f t="shared" si="24"/>
        <v>10000</v>
      </c>
      <c r="F80" s="3" t="str">
        <f t="shared" si="19"/>
        <v/>
      </c>
      <c r="I80">
        <f t="shared" si="25"/>
        <v>0</v>
      </c>
      <c r="J80" s="3">
        <f t="shared" si="26"/>
        <v>10000</v>
      </c>
      <c r="K80" s="3" t="e">
        <f t="shared" si="20"/>
        <v>#DIV/0!</v>
      </c>
      <c r="L80">
        <v>40</v>
      </c>
      <c r="M80">
        <v>3919</v>
      </c>
      <c r="N80">
        <f t="shared" si="27"/>
        <v>1</v>
      </c>
      <c r="O80" s="3">
        <f t="shared" si="28"/>
        <v>97.974999999999994</v>
      </c>
      <c r="P80" s="3">
        <f t="shared" si="21"/>
        <v>97.974999999999994</v>
      </c>
      <c r="Q80">
        <v>40</v>
      </c>
      <c r="R80">
        <v>3549</v>
      </c>
      <c r="S80">
        <f t="shared" si="29"/>
        <v>1</v>
      </c>
      <c r="T80" s="3">
        <f t="shared" si="30"/>
        <v>88.724999999999994</v>
      </c>
      <c r="U80" s="3">
        <f t="shared" si="22"/>
        <v>88.724999999999994</v>
      </c>
      <c r="X80">
        <f t="shared" si="31"/>
        <v>0</v>
      </c>
      <c r="Y80" s="3">
        <f t="shared" si="32"/>
        <v>10000</v>
      </c>
      <c r="Z80" s="3" t="e">
        <f t="shared" si="34"/>
        <v>#DIV/0!</v>
      </c>
      <c r="AA80" s="3"/>
      <c r="AB80">
        <v>40</v>
      </c>
    </row>
    <row r="81" spans="4:28" x14ac:dyDescent="0.25">
      <c r="D81">
        <f t="shared" si="23"/>
        <v>0</v>
      </c>
      <c r="E81" s="3">
        <f t="shared" si="24"/>
        <v>10000</v>
      </c>
      <c r="F81" s="3" t="str">
        <f t="shared" si="19"/>
        <v/>
      </c>
      <c r="I81">
        <f t="shared" si="25"/>
        <v>0</v>
      </c>
      <c r="J81" s="3">
        <f t="shared" si="26"/>
        <v>10000</v>
      </c>
      <c r="K81" s="3" t="e">
        <f t="shared" si="20"/>
        <v>#DIV/0!</v>
      </c>
      <c r="L81">
        <v>40</v>
      </c>
      <c r="M81">
        <v>3685</v>
      </c>
      <c r="N81">
        <f t="shared" si="27"/>
        <v>1</v>
      </c>
      <c r="O81" s="3">
        <f t="shared" si="28"/>
        <v>92.125</v>
      </c>
      <c r="P81" s="3">
        <f t="shared" si="21"/>
        <v>92.125</v>
      </c>
      <c r="Q81">
        <v>40</v>
      </c>
      <c r="R81">
        <v>3687</v>
      </c>
      <c r="S81">
        <f t="shared" si="29"/>
        <v>1</v>
      </c>
      <c r="T81" s="3">
        <f t="shared" si="30"/>
        <v>92.174999999999997</v>
      </c>
      <c r="U81" s="3">
        <f t="shared" si="22"/>
        <v>92.174999999999997</v>
      </c>
      <c r="X81">
        <f t="shared" si="31"/>
        <v>0</v>
      </c>
      <c r="Y81" s="3">
        <f t="shared" si="32"/>
        <v>10000</v>
      </c>
      <c r="Z81" s="3" t="e">
        <f t="shared" si="34"/>
        <v>#DIV/0!</v>
      </c>
      <c r="AA81" s="3"/>
      <c r="AB81">
        <v>40</v>
      </c>
    </row>
    <row r="82" spans="4:28" x14ac:dyDescent="0.25">
      <c r="D82">
        <f t="shared" si="23"/>
        <v>0</v>
      </c>
      <c r="E82" s="3">
        <f t="shared" si="24"/>
        <v>10000</v>
      </c>
      <c r="F82" s="3" t="str">
        <f t="shared" si="19"/>
        <v/>
      </c>
      <c r="I82">
        <f t="shared" si="25"/>
        <v>0</v>
      </c>
      <c r="J82" s="3">
        <f t="shared" si="26"/>
        <v>10000</v>
      </c>
      <c r="K82" s="3" t="e">
        <f t="shared" si="20"/>
        <v>#DIV/0!</v>
      </c>
      <c r="L82">
        <v>40</v>
      </c>
      <c r="M82">
        <v>4360</v>
      </c>
      <c r="N82">
        <f t="shared" si="27"/>
        <v>1</v>
      </c>
      <c r="O82" s="3">
        <f t="shared" si="28"/>
        <v>109</v>
      </c>
      <c r="P82" s="3">
        <f t="shared" si="21"/>
        <v>109</v>
      </c>
      <c r="Q82">
        <v>40</v>
      </c>
      <c r="R82">
        <v>4035</v>
      </c>
      <c r="S82">
        <f t="shared" si="29"/>
        <v>1</v>
      </c>
      <c r="T82" s="3">
        <f t="shared" si="30"/>
        <v>100.875</v>
      </c>
      <c r="U82" s="3">
        <f t="shared" si="22"/>
        <v>100.875</v>
      </c>
      <c r="X82">
        <f t="shared" si="31"/>
        <v>0</v>
      </c>
      <c r="Y82" s="3">
        <f t="shared" si="32"/>
        <v>10000</v>
      </c>
      <c r="Z82" s="3" t="e">
        <f t="shared" si="34"/>
        <v>#DIV/0!</v>
      </c>
      <c r="AA82" s="3"/>
      <c r="AB82">
        <v>40</v>
      </c>
    </row>
    <row r="83" spans="4:28" x14ac:dyDescent="0.25">
      <c r="D83">
        <f t="shared" si="23"/>
        <v>0</v>
      </c>
      <c r="E83" s="3">
        <f t="shared" si="24"/>
        <v>10000</v>
      </c>
      <c r="F83" s="3" t="str">
        <f t="shared" si="19"/>
        <v/>
      </c>
      <c r="I83">
        <f t="shared" si="25"/>
        <v>0</v>
      </c>
      <c r="J83" s="3">
        <f t="shared" si="26"/>
        <v>10000</v>
      </c>
      <c r="K83" s="3" t="e">
        <f t="shared" si="20"/>
        <v>#DIV/0!</v>
      </c>
      <c r="L83">
        <v>40</v>
      </c>
      <c r="M83">
        <v>4070</v>
      </c>
      <c r="N83">
        <f t="shared" si="27"/>
        <v>1</v>
      </c>
      <c r="O83" s="3">
        <f t="shared" si="28"/>
        <v>101.75</v>
      </c>
      <c r="P83" s="3">
        <f t="shared" si="21"/>
        <v>101.75</v>
      </c>
      <c r="Q83">
        <v>40</v>
      </c>
      <c r="R83">
        <v>3820</v>
      </c>
      <c r="S83">
        <f t="shared" si="29"/>
        <v>1</v>
      </c>
      <c r="T83" s="3">
        <f t="shared" si="30"/>
        <v>95.5</v>
      </c>
      <c r="U83" s="3">
        <f t="shared" si="22"/>
        <v>95.5</v>
      </c>
      <c r="X83">
        <f t="shared" si="31"/>
        <v>0</v>
      </c>
      <c r="Y83" s="3">
        <f t="shared" si="32"/>
        <v>10000</v>
      </c>
      <c r="Z83" s="3" t="e">
        <f t="shared" si="34"/>
        <v>#DIV/0!</v>
      </c>
      <c r="AA83" s="3"/>
      <c r="AB83">
        <v>40</v>
      </c>
    </row>
    <row r="84" spans="4:28" x14ac:dyDescent="0.25">
      <c r="D84">
        <f t="shared" si="23"/>
        <v>0</v>
      </c>
      <c r="E84" s="3">
        <f t="shared" si="24"/>
        <v>10000</v>
      </c>
      <c r="F84" s="3" t="str">
        <f t="shared" si="19"/>
        <v/>
      </c>
      <c r="I84">
        <f t="shared" si="25"/>
        <v>0</v>
      </c>
      <c r="J84" s="3">
        <f t="shared" si="26"/>
        <v>10000</v>
      </c>
      <c r="K84" s="3" t="e">
        <f t="shared" si="20"/>
        <v>#DIV/0!</v>
      </c>
      <c r="L84">
        <v>40</v>
      </c>
      <c r="M84">
        <v>4067</v>
      </c>
      <c r="N84">
        <f t="shared" si="27"/>
        <v>1</v>
      </c>
      <c r="O84" s="3">
        <f t="shared" si="28"/>
        <v>101.675</v>
      </c>
      <c r="P84" s="3">
        <f t="shared" si="21"/>
        <v>101.675</v>
      </c>
      <c r="Q84">
        <v>40</v>
      </c>
      <c r="R84">
        <v>3965</v>
      </c>
      <c r="S84">
        <f t="shared" si="29"/>
        <v>1</v>
      </c>
      <c r="T84" s="3">
        <f t="shared" si="30"/>
        <v>99.125</v>
      </c>
      <c r="U84" s="3">
        <f t="shared" si="22"/>
        <v>99.125</v>
      </c>
      <c r="X84">
        <f t="shared" si="31"/>
        <v>0</v>
      </c>
      <c r="Y84" s="3">
        <f t="shared" si="32"/>
        <v>10000</v>
      </c>
      <c r="Z84" s="3" t="e">
        <f t="shared" si="34"/>
        <v>#DIV/0!</v>
      </c>
      <c r="AA84" s="3"/>
      <c r="AB84">
        <v>40</v>
      </c>
    </row>
    <row r="85" spans="4:28" x14ac:dyDescent="0.25">
      <c r="D85">
        <f t="shared" si="23"/>
        <v>0</v>
      </c>
      <c r="E85" s="3">
        <f t="shared" si="24"/>
        <v>10000</v>
      </c>
      <c r="F85" s="3" t="str">
        <f t="shared" si="19"/>
        <v/>
      </c>
      <c r="I85">
        <f t="shared" si="25"/>
        <v>0</v>
      </c>
      <c r="J85" s="3">
        <f t="shared" si="26"/>
        <v>10000</v>
      </c>
      <c r="K85" s="3" t="e">
        <f t="shared" si="20"/>
        <v>#DIV/0!</v>
      </c>
      <c r="L85">
        <v>40</v>
      </c>
      <c r="M85">
        <v>4203</v>
      </c>
      <c r="N85">
        <f t="shared" si="27"/>
        <v>1</v>
      </c>
      <c r="O85" s="3">
        <f t="shared" si="28"/>
        <v>105.075</v>
      </c>
      <c r="P85" s="3">
        <f t="shared" si="21"/>
        <v>105.075</v>
      </c>
      <c r="Q85">
        <v>40</v>
      </c>
      <c r="R85">
        <v>3973</v>
      </c>
      <c r="S85">
        <f t="shared" si="29"/>
        <v>1</v>
      </c>
      <c r="T85" s="3">
        <f t="shared" si="30"/>
        <v>99.325000000000003</v>
      </c>
      <c r="U85" s="3">
        <f t="shared" si="22"/>
        <v>99.325000000000003</v>
      </c>
      <c r="X85">
        <f t="shared" si="31"/>
        <v>0</v>
      </c>
      <c r="Y85" s="3">
        <f t="shared" si="32"/>
        <v>10000</v>
      </c>
      <c r="Z85" s="3" t="e">
        <f t="shared" si="34"/>
        <v>#DIV/0!</v>
      </c>
      <c r="AA85" s="3"/>
      <c r="AB85">
        <v>40</v>
      </c>
    </row>
    <row r="86" spans="4:28" x14ac:dyDescent="0.25">
      <c r="D86">
        <f t="shared" si="23"/>
        <v>0</v>
      </c>
      <c r="E86" s="3">
        <f t="shared" si="24"/>
        <v>10000</v>
      </c>
      <c r="F86" s="3" t="str">
        <f t="shared" si="19"/>
        <v/>
      </c>
      <c r="I86">
        <f t="shared" si="25"/>
        <v>0</v>
      </c>
      <c r="J86" s="3">
        <f t="shared" si="26"/>
        <v>10000</v>
      </c>
      <c r="K86" s="3" t="e">
        <f t="shared" si="20"/>
        <v>#DIV/0!</v>
      </c>
      <c r="L86">
        <v>40</v>
      </c>
      <c r="M86">
        <v>4162</v>
      </c>
      <c r="N86">
        <f t="shared" si="27"/>
        <v>1</v>
      </c>
      <c r="O86" s="3">
        <f t="shared" si="28"/>
        <v>104.05</v>
      </c>
      <c r="P86" s="3">
        <f t="shared" si="21"/>
        <v>104.05</v>
      </c>
      <c r="Q86">
        <v>40</v>
      </c>
      <c r="R86">
        <v>3755</v>
      </c>
      <c r="S86">
        <f t="shared" si="29"/>
        <v>1</v>
      </c>
      <c r="T86" s="3">
        <f t="shared" si="30"/>
        <v>93.875</v>
      </c>
      <c r="U86" s="3">
        <f t="shared" si="22"/>
        <v>93.875</v>
      </c>
      <c r="X86">
        <f t="shared" si="31"/>
        <v>0</v>
      </c>
      <c r="Y86" s="3">
        <f t="shared" si="32"/>
        <v>10000</v>
      </c>
      <c r="Z86" s="3" t="e">
        <f t="shared" si="34"/>
        <v>#DIV/0!</v>
      </c>
      <c r="AA86" s="3"/>
      <c r="AB86">
        <v>40</v>
      </c>
    </row>
    <row r="87" spans="4:28" x14ac:dyDescent="0.25">
      <c r="D87">
        <f t="shared" si="23"/>
        <v>0</v>
      </c>
      <c r="E87" s="3">
        <f t="shared" si="24"/>
        <v>10000</v>
      </c>
      <c r="F87" s="3" t="str">
        <f t="shared" si="19"/>
        <v/>
      </c>
      <c r="I87">
        <f t="shared" si="25"/>
        <v>0</v>
      </c>
      <c r="J87" s="3">
        <f t="shared" si="26"/>
        <v>10000</v>
      </c>
      <c r="K87" s="3" t="e">
        <f t="shared" si="20"/>
        <v>#DIV/0!</v>
      </c>
      <c r="L87">
        <v>40</v>
      </c>
      <c r="M87">
        <v>3913</v>
      </c>
      <c r="N87">
        <f t="shared" si="27"/>
        <v>1</v>
      </c>
      <c r="O87" s="3">
        <f t="shared" si="28"/>
        <v>97.825000000000003</v>
      </c>
      <c r="P87" s="3">
        <f t="shared" si="21"/>
        <v>97.825000000000003</v>
      </c>
      <c r="Q87">
        <v>40</v>
      </c>
      <c r="R87">
        <v>3843</v>
      </c>
      <c r="S87">
        <f t="shared" si="29"/>
        <v>1</v>
      </c>
      <c r="T87" s="3">
        <f t="shared" si="30"/>
        <v>96.075000000000003</v>
      </c>
      <c r="U87" s="3">
        <f t="shared" si="22"/>
        <v>96.075000000000003</v>
      </c>
      <c r="X87">
        <f t="shared" si="31"/>
        <v>0</v>
      </c>
      <c r="Y87" s="3">
        <f t="shared" si="32"/>
        <v>10000</v>
      </c>
      <c r="Z87" s="3" t="e">
        <f t="shared" si="34"/>
        <v>#DIV/0!</v>
      </c>
      <c r="AA87" s="3"/>
      <c r="AB87">
        <v>40</v>
      </c>
    </row>
    <row r="88" spans="4:28" x14ac:dyDescent="0.25">
      <c r="D88">
        <f t="shared" si="23"/>
        <v>0</v>
      </c>
      <c r="E88" s="3">
        <f t="shared" si="24"/>
        <v>10000</v>
      </c>
      <c r="F88" s="3" t="str">
        <f t="shared" si="19"/>
        <v/>
      </c>
      <c r="I88">
        <f t="shared" si="25"/>
        <v>0</v>
      </c>
      <c r="J88" s="3">
        <f t="shared" si="26"/>
        <v>10000</v>
      </c>
      <c r="K88" s="3" t="e">
        <f t="shared" si="20"/>
        <v>#DIV/0!</v>
      </c>
      <c r="L88">
        <v>40</v>
      </c>
      <c r="M88">
        <v>4091</v>
      </c>
      <c r="N88">
        <f t="shared" si="27"/>
        <v>1</v>
      </c>
      <c r="O88" s="3">
        <f t="shared" si="28"/>
        <v>102.27500000000001</v>
      </c>
      <c r="P88" s="3">
        <f t="shared" si="21"/>
        <v>102.27500000000001</v>
      </c>
      <c r="Q88">
        <v>40</v>
      </c>
      <c r="R88">
        <v>3942</v>
      </c>
      <c r="S88">
        <f t="shared" si="29"/>
        <v>1</v>
      </c>
      <c r="T88" s="3">
        <f t="shared" si="30"/>
        <v>98.55</v>
      </c>
      <c r="U88" s="3">
        <f t="shared" si="22"/>
        <v>98.55</v>
      </c>
      <c r="X88">
        <f t="shared" si="31"/>
        <v>0</v>
      </c>
      <c r="Y88" s="3">
        <f t="shared" si="32"/>
        <v>10000</v>
      </c>
      <c r="Z88" s="3" t="e">
        <f t="shared" si="34"/>
        <v>#DIV/0!</v>
      </c>
      <c r="AA88" s="3"/>
      <c r="AB88">
        <v>40</v>
      </c>
    </row>
    <row r="89" spans="4:28" x14ac:dyDescent="0.25">
      <c r="D89">
        <f t="shared" si="23"/>
        <v>0</v>
      </c>
      <c r="E89" s="3">
        <f t="shared" si="24"/>
        <v>10000</v>
      </c>
      <c r="F89" s="3" t="str">
        <f t="shared" si="19"/>
        <v/>
      </c>
      <c r="I89">
        <f t="shared" si="25"/>
        <v>0</v>
      </c>
      <c r="J89" s="3">
        <f t="shared" si="26"/>
        <v>10000</v>
      </c>
      <c r="K89" s="3" t="e">
        <f t="shared" si="20"/>
        <v>#DIV/0!</v>
      </c>
      <c r="L89">
        <v>40</v>
      </c>
      <c r="M89">
        <v>4292</v>
      </c>
      <c r="N89">
        <f t="shared" si="27"/>
        <v>1</v>
      </c>
      <c r="O89" s="3">
        <f t="shared" si="28"/>
        <v>107.3</v>
      </c>
      <c r="P89" s="3">
        <f t="shared" si="21"/>
        <v>107.3</v>
      </c>
      <c r="Q89">
        <v>40</v>
      </c>
      <c r="R89">
        <v>3867</v>
      </c>
      <c r="S89">
        <f t="shared" si="29"/>
        <v>1</v>
      </c>
      <c r="T89" s="3">
        <f t="shared" si="30"/>
        <v>96.674999999999997</v>
      </c>
      <c r="U89" s="3">
        <f t="shared" si="22"/>
        <v>96.674999999999997</v>
      </c>
      <c r="X89">
        <f t="shared" si="31"/>
        <v>0</v>
      </c>
      <c r="Y89" s="3">
        <f t="shared" si="32"/>
        <v>10000</v>
      </c>
      <c r="Z89" s="3" t="e">
        <f t="shared" si="34"/>
        <v>#DIV/0!</v>
      </c>
      <c r="AA89" s="3"/>
      <c r="AB89">
        <v>40</v>
      </c>
    </row>
    <row r="90" spans="4:28" x14ac:dyDescent="0.25">
      <c r="D90">
        <f t="shared" si="23"/>
        <v>0</v>
      </c>
      <c r="E90" s="3">
        <f t="shared" si="24"/>
        <v>10000</v>
      </c>
      <c r="F90" s="3" t="str">
        <f t="shared" si="19"/>
        <v/>
      </c>
      <c r="I90">
        <f t="shared" si="25"/>
        <v>0</v>
      </c>
      <c r="J90" s="3">
        <f t="shared" si="26"/>
        <v>10000</v>
      </c>
      <c r="K90" s="3" t="e">
        <f t="shared" si="20"/>
        <v>#DIV/0!</v>
      </c>
      <c r="L90">
        <v>28</v>
      </c>
      <c r="M90">
        <v>3603</v>
      </c>
      <c r="N90">
        <f t="shared" si="27"/>
        <v>0.7</v>
      </c>
      <c r="O90" s="3">
        <f t="shared" si="28"/>
        <v>128.67857142857142</v>
      </c>
      <c r="P90" s="3" t="str">
        <f t="shared" si="21"/>
        <v/>
      </c>
      <c r="Q90">
        <v>40</v>
      </c>
      <c r="R90">
        <v>4021</v>
      </c>
      <c r="S90">
        <f t="shared" si="29"/>
        <v>1</v>
      </c>
      <c r="T90" s="3">
        <f t="shared" si="30"/>
        <v>100.52500000000001</v>
      </c>
      <c r="U90" s="3">
        <f t="shared" si="22"/>
        <v>100.52500000000001</v>
      </c>
      <c r="X90">
        <f t="shared" si="31"/>
        <v>0</v>
      </c>
      <c r="Y90" s="3">
        <f t="shared" si="32"/>
        <v>10000</v>
      </c>
      <c r="Z90" s="3" t="e">
        <f t="shared" si="34"/>
        <v>#DIV/0!</v>
      </c>
      <c r="AA90" s="3"/>
      <c r="AB90">
        <v>40</v>
      </c>
    </row>
    <row r="91" spans="4:28" x14ac:dyDescent="0.25">
      <c r="D91">
        <f t="shared" si="23"/>
        <v>0</v>
      </c>
      <c r="E91" s="3">
        <f t="shared" si="24"/>
        <v>10000</v>
      </c>
      <c r="F91" s="3" t="str">
        <f t="shared" si="19"/>
        <v/>
      </c>
      <c r="I91">
        <f t="shared" si="25"/>
        <v>0</v>
      </c>
      <c r="J91" s="3">
        <f t="shared" si="26"/>
        <v>10000</v>
      </c>
      <c r="K91" s="3" t="e">
        <f t="shared" si="20"/>
        <v>#DIV/0!</v>
      </c>
      <c r="L91">
        <v>40</v>
      </c>
      <c r="M91">
        <v>3983</v>
      </c>
      <c r="N91">
        <f t="shared" si="27"/>
        <v>1</v>
      </c>
      <c r="O91" s="3">
        <f t="shared" si="28"/>
        <v>99.575000000000003</v>
      </c>
      <c r="P91" s="3">
        <f t="shared" si="21"/>
        <v>99.575000000000003</v>
      </c>
      <c r="Q91">
        <v>40</v>
      </c>
      <c r="R91">
        <v>4021</v>
      </c>
      <c r="S91">
        <f t="shared" si="29"/>
        <v>1</v>
      </c>
      <c r="T91" s="3">
        <f t="shared" si="30"/>
        <v>100.52500000000001</v>
      </c>
      <c r="U91" s="3">
        <f t="shared" si="22"/>
        <v>100.52500000000001</v>
      </c>
      <c r="X91">
        <f t="shared" si="31"/>
        <v>0</v>
      </c>
      <c r="Y91" s="3">
        <f t="shared" si="32"/>
        <v>10000</v>
      </c>
      <c r="Z91" s="3" t="e">
        <f t="shared" si="34"/>
        <v>#DIV/0!</v>
      </c>
      <c r="AA91" s="3"/>
      <c r="AB91">
        <v>40</v>
      </c>
    </row>
    <row r="92" spans="4:28" x14ac:dyDescent="0.25">
      <c r="D92">
        <f t="shared" si="23"/>
        <v>0</v>
      </c>
      <c r="E92" s="3">
        <f t="shared" si="24"/>
        <v>10000</v>
      </c>
      <c r="F92" s="3" t="str">
        <f t="shared" si="19"/>
        <v/>
      </c>
      <c r="I92">
        <f t="shared" si="25"/>
        <v>0</v>
      </c>
      <c r="J92" s="3">
        <f t="shared" si="26"/>
        <v>10000</v>
      </c>
      <c r="K92" s="3" t="e">
        <f t="shared" si="20"/>
        <v>#DIV/0!</v>
      </c>
      <c r="L92">
        <v>40</v>
      </c>
      <c r="M92">
        <v>3976</v>
      </c>
      <c r="N92">
        <f t="shared" si="27"/>
        <v>1</v>
      </c>
      <c r="O92" s="3">
        <f t="shared" si="28"/>
        <v>99.4</v>
      </c>
      <c r="P92" s="3">
        <f t="shared" si="21"/>
        <v>99.4</v>
      </c>
      <c r="Q92">
        <v>40</v>
      </c>
      <c r="R92">
        <v>3803</v>
      </c>
      <c r="S92">
        <f t="shared" si="29"/>
        <v>1</v>
      </c>
      <c r="T92" s="3">
        <f t="shared" si="30"/>
        <v>95.075000000000003</v>
      </c>
      <c r="U92" s="3">
        <f t="shared" si="22"/>
        <v>95.075000000000003</v>
      </c>
      <c r="X92">
        <f t="shared" si="31"/>
        <v>0</v>
      </c>
      <c r="Y92" s="3">
        <f t="shared" si="32"/>
        <v>10000</v>
      </c>
      <c r="Z92" s="3" t="e">
        <f t="shared" si="34"/>
        <v>#DIV/0!</v>
      </c>
      <c r="AA92" s="3"/>
      <c r="AB92">
        <v>40</v>
      </c>
    </row>
    <row r="93" spans="4:28" x14ac:dyDescent="0.25">
      <c r="D93">
        <f t="shared" si="23"/>
        <v>0</v>
      </c>
      <c r="E93" s="3">
        <f t="shared" si="24"/>
        <v>10000</v>
      </c>
      <c r="F93" s="3" t="str">
        <f t="shared" si="19"/>
        <v/>
      </c>
      <c r="I93">
        <f t="shared" si="25"/>
        <v>0</v>
      </c>
      <c r="J93" s="3">
        <f t="shared" si="26"/>
        <v>10000</v>
      </c>
      <c r="K93" s="3" t="e">
        <f t="shared" si="20"/>
        <v>#DIV/0!</v>
      </c>
      <c r="L93">
        <v>34</v>
      </c>
      <c r="M93">
        <v>3730</v>
      </c>
      <c r="N93">
        <f t="shared" si="27"/>
        <v>0.85</v>
      </c>
      <c r="O93" s="3">
        <f t="shared" si="28"/>
        <v>109.70588235294117</v>
      </c>
      <c r="P93" s="3" t="str">
        <f t="shared" si="21"/>
        <v/>
      </c>
      <c r="Q93">
        <v>40</v>
      </c>
      <c r="R93">
        <v>3968</v>
      </c>
      <c r="S93">
        <f t="shared" si="29"/>
        <v>1</v>
      </c>
      <c r="T93" s="3">
        <f t="shared" si="30"/>
        <v>99.2</v>
      </c>
      <c r="U93" s="3">
        <f t="shared" si="22"/>
        <v>99.2</v>
      </c>
      <c r="X93">
        <f t="shared" si="31"/>
        <v>0</v>
      </c>
      <c r="Y93" s="3">
        <f t="shared" si="32"/>
        <v>10000</v>
      </c>
      <c r="Z93" s="3" t="e">
        <f t="shared" si="34"/>
        <v>#DIV/0!</v>
      </c>
      <c r="AA93" s="3"/>
      <c r="AB93">
        <v>40</v>
      </c>
    </row>
    <row r="94" spans="4:28" x14ac:dyDescent="0.25">
      <c r="D94">
        <f t="shared" si="23"/>
        <v>0</v>
      </c>
      <c r="E94" s="3">
        <f t="shared" si="24"/>
        <v>10000</v>
      </c>
      <c r="F94" s="3" t="str">
        <f t="shared" si="19"/>
        <v/>
      </c>
      <c r="I94">
        <f t="shared" si="25"/>
        <v>0</v>
      </c>
      <c r="J94" s="3">
        <f t="shared" si="26"/>
        <v>10000</v>
      </c>
      <c r="K94" s="3" t="e">
        <f t="shared" si="20"/>
        <v>#DIV/0!</v>
      </c>
      <c r="L94">
        <v>40</v>
      </c>
      <c r="M94">
        <v>3804</v>
      </c>
      <c r="N94">
        <f t="shared" si="27"/>
        <v>1</v>
      </c>
      <c r="O94" s="3">
        <f t="shared" si="28"/>
        <v>95.1</v>
      </c>
      <c r="P94" s="3">
        <f t="shared" si="21"/>
        <v>95.1</v>
      </c>
      <c r="Q94">
        <v>40</v>
      </c>
      <c r="R94">
        <v>3927</v>
      </c>
      <c r="S94">
        <f t="shared" si="29"/>
        <v>1</v>
      </c>
      <c r="T94" s="3">
        <f t="shared" si="30"/>
        <v>98.174999999999997</v>
      </c>
      <c r="U94" s="3">
        <f t="shared" si="22"/>
        <v>98.174999999999997</v>
      </c>
      <c r="X94">
        <f t="shared" si="31"/>
        <v>0</v>
      </c>
      <c r="Y94" s="3">
        <f t="shared" si="32"/>
        <v>10000</v>
      </c>
      <c r="Z94" s="3" t="e">
        <f t="shared" si="34"/>
        <v>#DIV/0!</v>
      </c>
      <c r="AA94" s="3"/>
      <c r="AB94">
        <v>40</v>
      </c>
    </row>
    <row r="95" spans="4:28" x14ac:dyDescent="0.25">
      <c r="D95">
        <f t="shared" si="23"/>
        <v>0</v>
      </c>
      <c r="E95" s="3">
        <f t="shared" si="24"/>
        <v>10000</v>
      </c>
      <c r="F95" s="3" t="str">
        <f t="shared" si="19"/>
        <v/>
      </c>
      <c r="I95">
        <f t="shared" si="25"/>
        <v>0</v>
      </c>
      <c r="J95" s="3">
        <f t="shared" si="26"/>
        <v>10000</v>
      </c>
      <c r="K95" s="3" t="e">
        <f t="shared" si="20"/>
        <v>#DIV/0!</v>
      </c>
      <c r="L95">
        <v>40</v>
      </c>
      <c r="M95">
        <v>4238</v>
      </c>
      <c r="N95">
        <f t="shared" si="27"/>
        <v>1</v>
      </c>
      <c r="O95" s="3">
        <f t="shared" si="28"/>
        <v>105.95</v>
      </c>
      <c r="P95" s="3">
        <f t="shared" si="21"/>
        <v>105.95</v>
      </c>
      <c r="Q95">
        <v>40</v>
      </c>
      <c r="R95">
        <v>3936</v>
      </c>
      <c r="S95">
        <f t="shared" si="29"/>
        <v>1</v>
      </c>
      <c r="T95" s="3">
        <f t="shared" si="30"/>
        <v>98.4</v>
      </c>
      <c r="U95" s="3">
        <f t="shared" si="22"/>
        <v>98.4</v>
      </c>
      <c r="X95">
        <f t="shared" si="31"/>
        <v>0</v>
      </c>
      <c r="Y95" s="3">
        <f t="shared" si="32"/>
        <v>10000</v>
      </c>
      <c r="Z95" s="3" t="e">
        <f t="shared" si="34"/>
        <v>#DIV/0!</v>
      </c>
      <c r="AA95" s="3"/>
      <c r="AB95">
        <v>40</v>
      </c>
    </row>
    <row r="96" spans="4:28" x14ac:dyDescent="0.25">
      <c r="D96">
        <f t="shared" si="23"/>
        <v>0</v>
      </c>
      <c r="E96" s="3">
        <f t="shared" si="24"/>
        <v>10000</v>
      </c>
      <c r="F96" s="3" t="str">
        <f t="shared" si="19"/>
        <v/>
      </c>
      <c r="I96">
        <f t="shared" si="25"/>
        <v>0</v>
      </c>
      <c r="J96" s="3">
        <f t="shared" si="26"/>
        <v>10000</v>
      </c>
      <c r="K96" s="3" t="e">
        <f t="shared" si="20"/>
        <v>#DIV/0!</v>
      </c>
      <c r="L96">
        <v>40</v>
      </c>
      <c r="M96">
        <v>4526</v>
      </c>
      <c r="N96">
        <f t="shared" si="27"/>
        <v>1</v>
      </c>
      <c r="O96" s="3">
        <f t="shared" si="28"/>
        <v>113.15</v>
      </c>
      <c r="P96" s="3">
        <f t="shared" si="21"/>
        <v>113.15</v>
      </c>
      <c r="Q96">
        <v>40</v>
      </c>
      <c r="R96">
        <v>3838</v>
      </c>
      <c r="S96">
        <f t="shared" si="29"/>
        <v>1</v>
      </c>
      <c r="T96" s="3">
        <f t="shared" si="30"/>
        <v>95.95</v>
      </c>
      <c r="U96" s="3">
        <f t="shared" si="22"/>
        <v>95.95</v>
      </c>
      <c r="X96">
        <f t="shared" si="31"/>
        <v>0</v>
      </c>
      <c r="Y96" s="3">
        <f t="shared" si="32"/>
        <v>10000</v>
      </c>
      <c r="Z96" s="3" t="e">
        <f t="shared" si="34"/>
        <v>#DIV/0!</v>
      </c>
      <c r="AA96" s="3"/>
      <c r="AB96">
        <v>40</v>
      </c>
    </row>
    <row r="97" spans="4:28" x14ac:dyDescent="0.25">
      <c r="D97">
        <f t="shared" si="23"/>
        <v>0</v>
      </c>
      <c r="E97" s="3">
        <f t="shared" si="24"/>
        <v>10000</v>
      </c>
      <c r="F97" s="3" t="str">
        <f t="shared" si="19"/>
        <v/>
      </c>
      <c r="I97">
        <f t="shared" si="25"/>
        <v>0</v>
      </c>
      <c r="J97" s="3">
        <f t="shared" si="26"/>
        <v>10000</v>
      </c>
      <c r="K97" s="3" t="e">
        <f t="shared" si="20"/>
        <v>#DIV/0!</v>
      </c>
      <c r="L97">
        <v>40</v>
      </c>
      <c r="M97">
        <v>4164</v>
      </c>
      <c r="N97">
        <f t="shared" si="27"/>
        <v>1</v>
      </c>
      <c r="O97" s="3">
        <f t="shared" si="28"/>
        <v>104.1</v>
      </c>
      <c r="P97" s="3">
        <f t="shared" si="21"/>
        <v>104.1</v>
      </c>
      <c r="Q97">
        <v>40</v>
      </c>
      <c r="R97">
        <v>3873</v>
      </c>
      <c r="S97">
        <f t="shared" si="29"/>
        <v>1</v>
      </c>
      <c r="T97" s="3">
        <f t="shared" si="30"/>
        <v>96.825000000000003</v>
      </c>
      <c r="U97" s="3">
        <f t="shared" si="22"/>
        <v>96.825000000000003</v>
      </c>
      <c r="X97">
        <f t="shared" si="31"/>
        <v>0</v>
      </c>
      <c r="Y97" s="3">
        <f t="shared" si="32"/>
        <v>10000</v>
      </c>
      <c r="Z97" s="3" t="e">
        <f t="shared" si="34"/>
        <v>#DIV/0!</v>
      </c>
      <c r="AA97" s="3"/>
      <c r="AB97">
        <v>40</v>
      </c>
    </row>
    <row r="98" spans="4:28" x14ac:dyDescent="0.25">
      <c r="D98">
        <f t="shared" si="23"/>
        <v>0</v>
      </c>
      <c r="E98" s="3">
        <f t="shared" si="24"/>
        <v>10000</v>
      </c>
      <c r="F98" s="3" t="str">
        <f t="shared" ref="F98:F129" si="35">IF(B98=R98,C98/B98,"")</f>
        <v/>
      </c>
      <c r="I98">
        <f t="shared" si="25"/>
        <v>0</v>
      </c>
      <c r="J98" s="3">
        <f t="shared" si="26"/>
        <v>10000</v>
      </c>
      <c r="K98" s="3" t="e">
        <f t="shared" ref="K98:K129" si="36">IF(G98=W98,H98/G98,"")</f>
        <v>#DIV/0!</v>
      </c>
      <c r="L98">
        <v>40</v>
      </c>
      <c r="M98">
        <v>3911</v>
      </c>
      <c r="N98">
        <f t="shared" si="27"/>
        <v>1</v>
      </c>
      <c r="O98" s="3">
        <f t="shared" si="28"/>
        <v>97.775000000000006</v>
      </c>
      <c r="P98" s="3">
        <f t="shared" ref="P98:P129" si="37">IF(L98=AB98,M98/L98,"")</f>
        <v>97.775000000000006</v>
      </c>
      <c r="Q98">
        <v>40</v>
      </c>
      <c r="R98">
        <v>4058</v>
      </c>
      <c r="S98">
        <f t="shared" si="29"/>
        <v>1</v>
      </c>
      <c r="T98" s="3">
        <f t="shared" si="30"/>
        <v>101.45</v>
      </c>
      <c r="U98" s="3">
        <f t="shared" ref="U98:U129" si="38">IF(Q98=AB98,R98/Q98,"")</f>
        <v>101.45</v>
      </c>
      <c r="X98">
        <f t="shared" si="31"/>
        <v>0</v>
      </c>
      <c r="Y98" s="3">
        <f t="shared" si="32"/>
        <v>10000</v>
      </c>
      <c r="Z98" s="3" t="e">
        <f t="shared" si="34"/>
        <v>#DIV/0!</v>
      </c>
      <c r="AA98" s="3"/>
      <c r="AB98">
        <v>40</v>
      </c>
    </row>
    <row r="99" spans="4:28" x14ac:dyDescent="0.25">
      <c r="D99">
        <f t="shared" si="23"/>
        <v>0</v>
      </c>
      <c r="E99" s="3">
        <f t="shared" si="24"/>
        <v>10000</v>
      </c>
      <c r="F99" s="3" t="str">
        <f t="shared" si="35"/>
        <v/>
      </c>
      <c r="I99">
        <f t="shared" si="25"/>
        <v>0</v>
      </c>
      <c r="J99" s="3">
        <f t="shared" si="26"/>
        <v>10000</v>
      </c>
      <c r="K99" s="3" t="e">
        <f t="shared" si="36"/>
        <v>#DIV/0!</v>
      </c>
      <c r="L99">
        <v>40</v>
      </c>
      <c r="M99">
        <v>4120</v>
      </c>
      <c r="N99">
        <f t="shared" si="27"/>
        <v>1</v>
      </c>
      <c r="O99" s="3">
        <f t="shared" si="28"/>
        <v>103</v>
      </c>
      <c r="P99" s="3">
        <f t="shared" si="37"/>
        <v>103</v>
      </c>
      <c r="Q99">
        <v>40</v>
      </c>
      <c r="R99">
        <v>4038</v>
      </c>
      <c r="S99">
        <f t="shared" si="29"/>
        <v>1</v>
      </c>
      <c r="T99" s="3">
        <f t="shared" si="30"/>
        <v>100.95</v>
      </c>
      <c r="U99" s="3">
        <f t="shared" si="38"/>
        <v>100.95</v>
      </c>
      <c r="X99">
        <f t="shared" si="31"/>
        <v>0</v>
      </c>
      <c r="Y99" s="3">
        <f t="shared" si="32"/>
        <v>10000</v>
      </c>
      <c r="Z99" s="3" t="e">
        <f t="shared" si="34"/>
        <v>#DIV/0!</v>
      </c>
      <c r="AA99" s="3"/>
      <c r="AB99">
        <v>40</v>
      </c>
    </row>
    <row r="100" spans="4:28" x14ac:dyDescent="0.25">
      <c r="D100">
        <f t="shared" si="23"/>
        <v>0</v>
      </c>
      <c r="E100" s="3">
        <f t="shared" si="24"/>
        <v>10000</v>
      </c>
      <c r="F100" s="3" t="str">
        <f t="shared" si="35"/>
        <v/>
      </c>
      <c r="I100">
        <f t="shared" si="25"/>
        <v>0</v>
      </c>
      <c r="J100" s="3">
        <f t="shared" si="26"/>
        <v>10000</v>
      </c>
      <c r="K100" s="3" t="e">
        <f t="shared" si="36"/>
        <v>#DIV/0!</v>
      </c>
      <c r="L100">
        <v>40</v>
      </c>
      <c r="M100">
        <v>4197</v>
      </c>
      <c r="N100">
        <f t="shared" si="27"/>
        <v>1</v>
      </c>
      <c r="O100" s="3">
        <f t="shared" si="28"/>
        <v>104.925</v>
      </c>
      <c r="P100" s="3">
        <f t="shared" si="37"/>
        <v>104.925</v>
      </c>
      <c r="Q100">
        <v>40</v>
      </c>
      <c r="R100">
        <v>3882</v>
      </c>
      <c r="S100">
        <f t="shared" si="29"/>
        <v>1</v>
      </c>
      <c r="T100" s="3">
        <f t="shared" si="30"/>
        <v>97.05</v>
      </c>
      <c r="U100" s="3">
        <f t="shared" si="38"/>
        <v>97.05</v>
      </c>
      <c r="X100">
        <f t="shared" si="31"/>
        <v>0</v>
      </c>
      <c r="Y100" s="3">
        <f t="shared" si="32"/>
        <v>10000</v>
      </c>
      <c r="Z100" s="3" t="e">
        <f t="shared" si="34"/>
        <v>#DIV/0!</v>
      </c>
      <c r="AA100" s="3"/>
      <c r="AB100">
        <v>40</v>
      </c>
    </row>
    <row r="101" spans="4:28" x14ac:dyDescent="0.25">
      <c r="D101">
        <f t="shared" si="23"/>
        <v>0</v>
      </c>
      <c r="E101" s="3">
        <f t="shared" si="24"/>
        <v>10000</v>
      </c>
      <c r="F101" s="3" t="str">
        <f t="shared" si="35"/>
        <v/>
      </c>
      <c r="I101">
        <f t="shared" si="25"/>
        <v>0</v>
      </c>
      <c r="J101" s="3">
        <f t="shared" si="26"/>
        <v>10000</v>
      </c>
      <c r="K101" s="3" t="e">
        <f t="shared" si="36"/>
        <v>#DIV/0!</v>
      </c>
      <c r="L101">
        <v>40</v>
      </c>
      <c r="M101">
        <v>4241</v>
      </c>
      <c r="N101">
        <f t="shared" si="27"/>
        <v>1</v>
      </c>
      <c r="O101" s="3">
        <f t="shared" si="28"/>
        <v>106.02500000000001</v>
      </c>
      <c r="P101" s="3">
        <f t="shared" si="37"/>
        <v>106.02500000000001</v>
      </c>
      <c r="Q101">
        <v>40</v>
      </c>
      <c r="R101">
        <v>3820</v>
      </c>
      <c r="S101">
        <f t="shared" si="29"/>
        <v>1</v>
      </c>
      <c r="T101" s="3">
        <f t="shared" si="30"/>
        <v>95.5</v>
      </c>
      <c r="U101" s="3">
        <f t="shared" si="38"/>
        <v>95.5</v>
      </c>
      <c r="X101">
        <f t="shared" si="31"/>
        <v>0</v>
      </c>
      <c r="Y101" s="3">
        <f t="shared" si="32"/>
        <v>10000</v>
      </c>
      <c r="Z101" s="3" t="e">
        <f t="shared" si="34"/>
        <v>#DIV/0!</v>
      </c>
      <c r="AA101" s="3"/>
      <c r="AB101">
        <v>40</v>
      </c>
    </row>
    <row r="102" spans="4:28" x14ac:dyDescent="0.25">
      <c r="D102">
        <f t="shared" si="23"/>
        <v>0</v>
      </c>
      <c r="E102" s="3">
        <f t="shared" si="24"/>
        <v>10000</v>
      </c>
      <c r="F102" s="3" t="str">
        <f t="shared" si="35"/>
        <v/>
      </c>
      <c r="I102">
        <f t="shared" si="25"/>
        <v>0</v>
      </c>
      <c r="J102" s="3">
        <f t="shared" si="26"/>
        <v>10000</v>
      </c>
      <c r="K102" s="3" t="e">
        <f t="shared" si="36"/>
        <v>#DIV/0!</v>
      </c>
      <c r="L102">
        <v>30</v>
      </c>
      <c r="M102">
        <v>2726</v>
      </c>
      <c r="N102">
        <f t="shared" si="27"/>
        <v>1</v>
      </c>
      <c r="O102" s="3">
        <f t="shared" si="28"/>
        <v>90.86666666666666</v>
      </c>
      <c r="P102" s="3">
        <f t="shared" si="37"/>
        <v>90.86666666666666</v>
      </c>
      <c r="Q102">
        <v>30</v>
      </c>
      <c r="R102">
        <v>2502</v>
      </c>
      <c r="S102">
        <f t="shared" si="29"/>
        <v>1</v>
      </c>
      <c r="T102" s="3">
        <f t="shared" si="30"/>
        <v>83.4</v>
      </c>
      <c r="U102" s="3">
        <f t="shared" si="38"/>
        <v>83.4</v>
      </c>
      <c r="X102">
        <f t="shared" si="31"/>
        <v>0</v>
      </c>
      <c r="Y102" s="3">
        <f t="shared" si="32"/>
        <v>10000</v>
      </c>
      <c r="Z102" s="3" t="e">
        <f t="shared" si="34"/>
        <v>#DIV/0!</v>
      </c>
      <c r="AA102" s="3"/>
      <c r="AB102">
        <v>30</v>
      </c>
    </row>
    <row r="103" spans="4:28" x14ac:dyDescent="0.25">
      <c r="D103">
        <f t="shared" si="23"/>
        <v>0</v>
      </c>
      <c r="E103" s="3">
        <f t="shared" si="24"/>
        <v>10000</v>
      </c>
      <c r="F103" s="3" t="str">
        <f t="shared" si="35"/>
        <v/>
      </c>
      <c r="I103">
        <f t="shared" si="25"/>
        <v>0</v>
      </c>
      <c r="J103" s="3">
        <f t="shared" si="26"/>
        <v>10000</v>
      </c>
      <c r="K103" s="3" t="e">
        <f t="shared" si="36"/>
        <v>#DIV/0!</v>
      </c>
      <c r="L103">
        <v>30</v>
      </c>
      <c r="M103">
        <v>2637</v>
      </c>
      <c r="N103">
        <f t="shared" si="27"/>
        <v>1</v>
      </c>
      <c r="O103" s="3">
        <f t="shared" si="28"/>
        <v>87.9</v>
      </c>
      <c r="P103" s="3">
        <f t="shared" si="37"/>
        <v>87.9</v>
      </c>
      <c r="Q103">
        <v>30</v>
      </c>
      <c r="R103">
        <v>2634</v>
      </c>
      <c r="S103">
        <f t="shared" si="29"/>
        <v>1</v>
      </c>
      <c r="T103" s="3">
        <f t="shared" si="30"/>
        <v>87.8</v>
      </c>
      <c r="U103" s="3">
        <f t="shared" si="38"/>
        <v>87.8</v>
      </c>
      <c r="X103">
        <f t="shared" si="31"/>
        <v>0</v>
      </c>
      <c r="Y103" s="3">
        <f t="shared" si="32"/>
        <v>10000</v>
      </c>
      <c r="Z103" s="3" t="e">
        <f t="shared" si="34"/>
        <v>#DIV/0!</v>
      </c>
      <c r="AA103" s="3"/>
      <c r="AB103">
        <v>30</v>
      </c>
    </row>
    <row r="104" spans="4:28" x14ac:dyDescent="0.25">
      <c r="D104">
        <f t="shared" si="23"/>
        <v>0</v>
      </c>
      <c r="E104" s="3">
        <f t="shared" si="24"/>
        <v>10000</v>
      </c>
      <c r="F104" s="3" t="str">
        <f t="shared" si="35"/>
        <v/>
      </c>
      <c r="I104">
        <f t="shared" si="25"/>
        <v>0</v>
      </c>
      <c r="J104" s="3">
        <f t="shared" si="26"/>
        <v>10000</v>
      </c>
      <c r="K104" s="3" t="e">
        <f t="shared" si="36"/>
        <v>#DIV/0!</v>
      </c>
      <c r="L104">
        <v>30</v>
      </c>
      <c r="M104">
        <v>2665</v>
      </c>
      <c r="N104">
        <f t="shared" si="27"/>
        <v>1</v>
      </c>
      <c r="O104" s="3">
        <f t="shared" si="28"/>
        <v>88.833333333333329</v>
      </c>
      <c r="P104" s="3">
        <f t="shared" si="37"/>
        <v>88.833333333333329</v>
      </c>
      <c r="Q104">
        <v>30</v>
      </c>
      <c r="R104">
        <v>2583</v>
      </c>
      <c r="S104">
        <f t="shared" si="29"/>
        <v>1</v>
      </c>
      <c r="T104" s="3">
        <f t="shared" si="30"/>
        <v>86.1</v>
      </c>
      <c r="U104" s="3">
        <f t="shared" si="38"/>
        <v>86.1</v>
      </c>
      <c r="X104">
        <f t="shared" si="31"/>
        <v>0</v>
      </c>
      <c r="Y104" s="3">
        <f t="shared" si="32"/>
        <v>10000</v>
      </c>
      <c r="Z104" s="3" t="e">
        <f t="shared" si="34"/>
        <v>#DIV/0!</v>
      </c>
      <c r="AA104" s="3"/>
      <c r="AB104">
        <v>30</v>
      </c>
    </row>
    <row r="105" spans="4:28" x14ac:dyDescent="0.25">
      <c r="D105">
        <f t="shared" si="23"/>
        <v>0</v>
      </c>
      <c r="E105" s="3">
        <f t="shared" si="24"/>
        <v>10000</v>
      </c>
      <c r="F105" s="3" t="str">
        <f t="shared" si="35"/>
        <v/>
      </c>
      <c r="I105">
        <f t="shared" si="25"/>
        <v>0</v>
      </c>
      <c r="J105" s="3">
        <f t="shared" si="26"/>
        <v>10000</v>
      </c>
      <c r="K105" s="3" t="e">
        <f t="shared" si="36"/>
        <v>#DIV/0!</v>
      </c>
      <c r="L105">
        <v>30</v>
      </c>
      <c r="M105">
        <v>2514</v>
      </c>
      <c r="N105">
        <f t="shared" si="27"/>
        <v>1</v>
      </c>
      <c r="O105" s="3">
        <f t="shared" si="28"/>
        <v>83.8</v>
      </c>
      <c r="P105" s="3">
        <f t="shared" si="37"/>
        <v>83.8</v>
      </c>
      <c r="Q105">
        <v>30</v>
      </c>
      <c r="R105">
        <v>2542</v>
      </c>
      <c r="S105">
        <f t="shared" si="29"/>
        <v>1</v>
      </c>
      <c r="T105" s="3">
        <f t="shared" si="30"/>
        <v>84.733333333333334</v>
      </c>
      <c r="U105" s="3">
        <f t="shared" si="38"/>
        <v>84.733333333333334</v>
      </c>
      <c r="X105">
        <f t="shared" si="31"/>
        <v>0</v>
      </c>
      <c r="Y105" s="3">
        <f t="shared" si="32"/>
        <v>10000</v>
      </c>
      <c r="Z105" s="3" t="e">
        <f t="shared" si="34"/>
        <v>#DIV/0!</v>
      </c>
      <c r="AA105" s="3"/>
      <c r="AB105">
        <v>30</v>
      </c>
    </row>
    <row r="106" spans="4:28" x14ac:dyDescent="0.25">
      <c r="D106">
        <f t="shared" si="23"/>
        <v>0</v>
      </c>
      <c r="E106" s="3">
        <f t="shared" si="24"/>
        <v>10000</v>
      </c>
      <c r="F106" s="3" t="str">
        <f t="shared" si="35"/>
        <v/>
      </c>
      <c r="I106">
        <f t="shared" si="25"/>
        <v>0</v>
      </c>
      <c r="J106" s="3">
        <f t="shared" si="26"/>
        <v>10000</v>
      </c>
      <c r="K106" s="3" t="e">
        <f t="shared" si="36"/>
        <v>#DIV/0!</v>
      </c>
      <c r="L106">
        <v>30</v>
      </c>
      <c r="M106">
        <v>2614</v>
      </c>
      <c r="N106">
        <f t="shared" si="27"/>
        <v>1</v>
      </c>
      <c r="O106" s="3">
        <f t="shared" si="28"/>
        <v>87.13333333333334</v>
      </c>
      <c r="P106" s="3">
        <f t="shared" si="37"/>
        <v>87.13333333333334</v>
      </c>
      <c r="Q106">
        <v>30</v>
      </c>
      <c r="R106">
        <v>2528</v>
      </c>
      <c r="S106">
        <f t="shared" si="29"/>
        <v>1</v>
      </c>
      <c r="T106" s="3">
        <f t="shared" si="30"/>
        <v>84.266666666666666</v>
      </c>
      <c r="U106" s="3">
        <f t="shared" si="38"/>
        <v>84.266666666666666</v>
      </c>
      <c r="X106">
        <f t="shared" si="31"/>
        <v>0</v>
      </c>
      <c r="Y106" s="3">
        <f t="shared" si="32"/>
        <v>10000</v>
      </c>
      <c r="Z106" s="3" t="e">
        <f t="shared" si="34"/>
        <v>#DIV/0!</v>
      </c>
      <c r="AA106" s="3"/>
      <c r="AB106">
        <v>30</v>
      </c>
    </row>
    <row r="107" spans="4:28" x14ac:dyDescent="0.25">
      <c r="D107">
        <f t="shared" si="23"/>
        <v>0</v>
      </c>
      <c r="E107" s="3">
        <f t="shared" si="24"/>
        <v>10000</v>
      </c>
      <c r="F107" s="3" t="str">
        <f t="shared" si="35"/>
        <v/>
      </c>
      <c r="I107">
        <f t="shared" si="25"/>
        <v>0</v>
      </c>
      <c r="J107" s="3">
        <f t="shared" si="26"/>
        <v>10000</v>
      </c>
      <c r="K107" s="3" t="e">
        <f t="shared" si="36"/>
        <v>#DIV/0!</v>
      </c>
      <c r="L107">
        <v>30</v>
      </c>
      <c r="M107">
        <v>2510</v>
      </c>
      <c r="N107">
        <f t="shared" si="27"/>
        <v>1</v>
      </c>
      <c r="O107" s="3">
        <f t="shared" si="28"/>
        <v>83.666666666666671</v>
      </c>
      <c r="P107" s="3">
        <f t="shared" si="37"/>
        <v>83.666666666666671</v>
      </c>
      <c r="Q107">
        <v>30</v>
      </c>
      <c r="R107">
        <v>2624</v>
      </c>
      <c r="S107">
        <f t="shared" si="29"/>
        <v>1</v>
      </c>
      <c r="T107" s="3">
        <f t="shared" si="30"/>
        <v>87.466666666666669</v>
      </c>
      <c r="U107" s="3">
        <f t="shared" si="38"/>
        <v>87.466666666666669</v>
      </c>
      <c r="X107">
        <f t="shared" si="31"/>
        <v>0</v>
      </c>
      <c r="Y107" s="3">
        <f t="shared" si="32"/>
        <v>10000</v>
      </c>
      <c r="Z107" s="3" t="e">
        <f t="shared" si="34"/>
        <v>#DIV/0!</v>
      </c>
      <c r="AA107" s="3"/>
      <c r="AB107">
        <v>30</v>
      </c>
    </row>
    <row r="108" spans="4:28" x14ac:dyDescent="0.25">
      <c r="D108">
        <f t="shared" si="23"/>
        <v>0</v>
      </c>
      <c r="E108" s="3">
        <f t="shared" si="24"/>
        <v>10000</v>
      </c>
      <c r="F108" s="3" t="str">
        <f t="shared" si="35"/>
        <v/>
      </c>
      <c r="I108">
        <f t="shared" si="25"/>
        <v>0</v>
      </c>
      <c r="J108" s="3">
        <f t="shared" si="26"/>
        <v>10000</v>
      </c>
      <c r="K108" s="3" t="e">
        <f t="shared" si="36"/>
        <v>#DIV/0!</v>
      </c>
      <c r="L108">
        <v>30</v>
      </c>
      <c r="M108">
        <v>2780</v>
      </c>
      <c r="N108">
        <f t="shared" si="27"/>
        <v>1</v>
      </c>
      <c r="O108" s="3">
        <f t="shared" si="28"/>
        <v>92.666666666666671</v>
      </c>
      <c r="P108" s="3">
        <f t="shared" si="37"/>
        <v>92.666666666666671</v>
      </c>
      <c r="Q108">
        <v>30</v>
      </c>
      <c r="R108">
        <v>2516</v>
      </c>
      <c r="S108">
        <f t="shared" si="29"/>
        <v>1</v>
      </c>
      <c r="T108" s="3">
        <f t="shared" si="30"/>
        <v>83.86666666666666</v>
      </c>
      <c r="U108" s="3">
        <f t="shared" si="38"/>
        <v>83.86666666666666</v>
      </c>
      <c r="X108">
        <f t="shared" si="31"/>
        <v>0</v>
      </c>
      <c r="Y108" s="3">
        <f t="shared" si="32"/>
        <v>10000</v>
      </c>
      <c r="Z108" s="3" t="e">
        <f t="shared" si="34"/>
        <v>#DIV/0!</v>
      </c>
      <c r="AA108" s="3"/>
      <c r="AB108">
        <v>30</v>
      </c>
    </row>
    <row r="109" spans="4:28" x14ac:dyDescent="0.25">
      <c r="D109">
        <f t="shared" si="23"/>
        <v>0</v>
      </c>
      <c r="E109" s="3">
        <f t="shared" si="24"/>
        <v>10000</v>
      </c>
      <c r="F109" s="3" t="str">
        <f t="shared" si="35"/>
        <v/>
      </c>
      <c r="I109">
        <f t="shared" si="25"/>
        <v>0</v>
      </c>
      <c r="J109" s="3">
        <f t="shared" si="26"/>
        <v>10000</v>
      </c>
      <c r="K109" s="3" t="e">
        <f t="shared" si="36"/>
        <v>#DIV/0!</v>
      </c>
      <c r="L109">
        <v>30</v>
      </c>
      <c r="M109">
        <v>2888</v>
      </c>
      <c r="N109">
        <f t="shared" si="27"/>
        <v>1</v>
      </c>
      <c r="O109" s="3">
        <f t="shared" si="28"/>
        <v>96.266666666666666</v>
      </c>
      <c r="P109" s="3">
        <f t="shared" si="37"/>
        <v>96.266666666666666</v>
      </c>
      <c r="Q109">
        <v>30</v>
      </c>
      <c r="R109">
        <v>2402</v>
      </c>
      <c r="S109">
        <f t="shared" si="29"/>
        <v>1</v>
      </c>
      <c r="T109" s="3">
        <f t="shared" si="30"/>
        <v>80.066666666666663</v>
      </c>
      <c r="U109" s="3">
        <f t="shared" si="38"/>
        <v>80.066666666666663</v>
      </c>
      <c r="X109">
        <f t="shared" si="31"/>
        <v>0</v>
      </c>
      <c r="Y109" s="3">
        <f t="shared" si="32"/>
        <v>10000</v>
      </c>
      <c r="Z109" s="3" t="e">
        <f>IF(V109=AJ109,W109/V109,"")</f>
        <v>#DIV/0!</v>
      </c>
      <c r="AA109" s="3"/>
      <c r="AB109">
        <v>30</v>
      </c>
    </row>
    <row r="110" spans="4:28" x14ac:dyDescent="0.25">
      <c r="D110">
        <f t="shared" si="23"/>
        <v>0</v>
      </c>
      <c r="E110" s="3">
        <f t="shared" si="24"/>
        <v>10000</v>
      </c>
      <c r="F110" s="3" t="str">
        <f t="shared" si="35"/>
        <v/>
      </c>
      <c r="I110">
        <f t="shared" si="25"/>
        <v>0</v>
      </c>
      <c r="J110" s="3">
        <f t="shared" si="26"/>
        <v>10000</v>
      </c>
      <c r="K110" s="3" t="e">
        <f t="shared" si="36"/>
        <v>#DIV/0!</v>
      </c>
      <c r="L110">
        <v>30</v>
      </c>
      <c r="M110">
        <v>2689</v>
      </c>
      <c r="N110">
        <f t="shared" si="27"/>
        <v>1</v>
      </c>
      <c r="O110" s="3">
        <f t="shared" si="28"/>
        <v>89.63333333333334</v>
      </c>
      <c r="P110" s="3">
        <f t="shared" si="37"/>
        <v>89.63333333333334</v>
      </c>
      <c r="Q110">
        <v>30</v>
      </c>
      <c r="R110">
        <v>2593</v>
      </c>
      <c r="S110">
        <f t="shared" si="29"/>
        <v>1</v>
      </c>
      <c r="T110" s="3">
        <f t="shared" si="30"/>
        <v>86.433333333333337</v>
      </c>
      <c r="U110" s="3">
        <f t="shared" si="38"/>
        <v>86.433333333333337</v>
      </c>
      <c r="X110">
        <f t="shared" si="31"/>
        <v>0</v>
      </c>
      <c r="Y110" s="3">
        <f t="shared" si="32"/>
        <v>10000</v>
      </c>
      <c r="Z110" s="3" t="e">
        <f t="shared" ref="Z110:Z173" si="39">IF(V110=AJ110,W110/V110,"")</f>
        <v>#DIV/0!</v>
      </c>
      <c r="AA110" s="3"/>
      <c r="AB110">
        <v>30</v>
      </c>
    </row>
    <row r="111" spans="4:28" x14ac:dyDescent="0.25">
      <c r="D111">
        <f t="shared" si="23"/>
        <v>0</v>
      </c>
      <c r="E111" s="3">
        <f t="shared" si="24"/>
        <v>10000</v>
      </c>
      <c r="F111" s="3" t="str">
        <f t="shared" si="35"/>
        <v/>
      </c>
      <c r="I111">
        <f t="shared" si="25"/>
        <v>0</v>
      </c>
      <c r="J111" s="3">
        <f t="shared" si="26"/>
        <v>10000</v>
      </c>
      <c r="K111" s="3" t="e">
        <f t="shared" si="36"/>
        <v>#DIV/0!</v>
      </c>
      <c r="L111">
        <v>30</v>
      </c>
      <c r="M111">
        <v>2718</v>
      </c>
      <c r="N111">
        <f t="shared" si="27"/>
        <v>1</v>
      </c>
      <c r="O111" s="3">
        <f t="shared" si="28"/>
        <v>90.6</v>
      </c>
      <c r="P111" s="3">
        <f t="shared" si="37"/>
        <v>90.6</v>
      </c>
      <c r="Q111">
        <v>30</v>
      </c>
      <c r="R111">
        <v>2580</v>
      </c>
      <c r="S111">
        <f t="shared" si="29"/>
        <v>1</v>
      </c>
      <c r="T111" s="3">
        <f t="shared" si="30"/>
        <v>86</v>
      </c>
      <c r="U111" s="3">
        <f t="shared" si="38"/>
        <v>86</v>
      </c>
      <c r="X111">
        <f t="shared" si="31"/>
        <v>0</v>
      </c>
      <c r="Y111" s="3">
        <f t="shared" si="32"/>
        <v>10000</v>
      </c>
      <c r="Z111" s="3" t="e">
        <f t="shared" si="39"/>
        <v>#DIV/0!</v>
      </c>
      <c r="AA111" s="3"/>
      <c r="AB111">
        <v>30</v>
      </c>
    </row>
    <row r="112" spans="4:28" x14ac:dyDescent="0.25">
      <c r="D112">
        <f t="shared" si="23"/>
        <v>0</v>
      </c>
      <c r="E112" s="3">
        <f t="shared" si="24"/>
        <v>10000</v>
      </c>
      <c r="F112" s="3" t="str">
        <f t="shared" si="35"/>
        <v/>
      </c>
      <c r="I112">
        <f t="shared" si="25"/>
        <v>0</v>
      </c>
      <c r="J112" s="3">
        <f t="shared" si="26"/>
        <v>10000</v>
      </c>
      <c r="K112" s="3" t="e">
        <f t="shared" si="36"/>
        <v>#DIV/0!</v>
      </c>
      <c r="L112">
        <v>30</v>
      </c>
      <c r="M112">
        <v>2609</v>
      </c>
      <c r="N112">
        <f t="shared" si="27"/>
        <v>1</v>
      </c>
      <c r="O112" s="3">
        <f t="shared" si="28"/>
        <v>86.966666666666669</v>
      </c>
      <c r="P112" s="3">
        <f t="shared" si="37"/>
        <v>86.966666666666669</v>
      </c>
      <c r="Q112">
        <v>30</v>
      </c>
      <c r="R112">
        <v>2458</v>
      </c>
      <c r="S112">
        <f t="shared" si="29"/>
        <v>1</v>
      </c>
      <c r="T112" s="3">
        <f t="shared" si="30"/>
        <v>81.933333333333337</v>
      </c>
      <c r="U112" s="3">
        <f t="shared" si="38"/>
        <v>81.933333333333337</v>
      </c>
      <c r="X112">
        <f t="shared" si="31"/>
        <v>0</v>
      </c>
      <c r="Y112" s="3">
        <f t="shared" si="32"/>
        <v>10000</v>
      </c>
      <c r="Z112" s="3" t="e">
        <f t="shared" si="39"/>
        <v>#DIV/0!</v>
      </c>
      <c r="AA112" s="3"/>
      <c r="AB112">
        <v>30</v>
      </c>
    </row>
    <row r="113" spans="4:28" x14ac:dyDescent="0.25">
      <c r="D113">
        <f t="shared" si="23"/>
        <v>0</v>
      </c>
      <c r="E113" s="3">
        <f t="shared" si="24"/>
        <v>10000</v>
      </c>
      <c r="F113" s="3" t="str">
        <f t="shared" si="35"/>
        <v/>
      </c>
      <c r="I113">
        <f t="shared" si="25"/>
        <v>0</v>
      </c>
      <c r="J113" s="3">
        <f t="shared" si="26"/>
        <v>10000</v>
      </c>
      <c r="K113" s="3" t="e">
        <f t="shared" si="36"/>
        <v>#DIV/0!</v>
      </c>
      <c r="L113">
        <v>30</v>
      </c>
      <c r="M113">
        <v>2592</v>
      </c>
      <c r="N113">
        <f t="shared" si="27"/>
        <v>1</v>
      </c>
      <c r="O113" s="3">
        <f t="shared" si="28"/>
        <v>86.4</v>
      </c>
      <c r="P113" s="3">
        <f t="shared" si="37"/>
        <v>86.4</v>
      </c>
      <c r="Q113">
        <v>30</v>
      </c>
      <c r="R113">
        <v>2525</v>
      </c>
      <c r="S113">
        <f t="shared" si="29"/>
        <v>1</v>
      </c>
      <c r="T113" s="3">
        <f t="shared" si="30"/>
        <v>84.166666666666671</v>
      </c>
      <c r="U113" s="3">
        <f t="shared" si="38"/>
        <v>84.166666666666671</v>
      </c>
      <c r="X113">
        <f t="shared" si="31"/>
        <v>0</v>
      </c>
      <c r="Y113" s="3">
        <f t="shared" si="32"/>
        <v>10000</v>
      </c>
      <c r="Z113" s="3" t="e">
        <f t="shared" si="39"/>
        <v>#DIV/0!</v>
      </c>
      <c r="AA113" s="3"/>
      <c r="AB113">
        <v>30</v>
      </c>
    </row>
    <row r="114" spans="4:28" x14ac:dyDescent="0.25">
      <c r="D114">
        <f t="shared" si="23"/>
        <v>0</v>
      </c>
      <c r="E114" s="3">
        <f t="shared" si="24"/>
        <v>10000</v>
      </c>
      <c r="F114" s="3" t="str">
        <f t="shared" si="35"/>
        <v/>
      </c>
      <c r="I114">
        <f t="shared" si="25"/>
        <v>0</v>
      </c>
      <c r="J114" s="3">
        <f t="shared" si="26"/>
        <v>10000</v>
      </c>
      <c r="K114" s="3" t="e">
        <f t="shared" si="36"/>
        <v>#DIV/0!</v>
      </c>
      <c r="L114">
        <v>30</v>
      </c>
      <c r="M114">
        <v>2595</v>
      </c>
      <c r="N114">
        <f t="shared" si="27"/>
        <v>1</v>
      </c>
      <c r="O114" s="3">
        <f t="shared" si="28"/>
        <v>86.5</v>
      </c>
      <c r="P114" s="3">
        <f t="shared" si="37"/>
        <v>86.5</v>
      </c>
      <c r="Q114">
        <v>30</v>
      </c>
      <c r="R114">
        <v>2773</v>
      </c>
      <c r="S114">
        <f t="shared" si="29"/>
        <v>1</v>
      </c>
      <c r="T114" s="3">
        <f t="shared" si="30"/>
        <v>92.433333333333337</v>
      </c>
      <c r="U114" s="3">
        <f t="shared" si="38"/>
        <v>92.433333333333337</v>
      </c>
      <c r="X114">
        <f t="shared" si="31"/>
        <v>0</v>
      </c>
      <c r="Y114" s="3">
        <f t="shared" si="32"/>
        <v>10000</v>
      </c>
      <c r="Z114" s="3" t="e">
        <f t="shared" si="39"/>
        <v>#DIV/0!</v>
      </c>
      <c r="AA114" s="3"/>
      <c r="AB114">
        <v>30</v>
      </c>
    </row>
    <row r="115" spans="4:28" x14ac:dyDescent="0.25">
      <c r="D115">
        <f t="shared" si="23"/>
        <v>0</v>
      </c>
      <c r="E115" s="3">
        <f t="shared" si="24"/>
        <v>10000</v>
      </c>
      <c r="F115" s="3" t="str">
        <f t="shared" si="35"/>
        <v/>
      </c>
      <c r="I115">
        <f t="shared" si="25"/>
        <v>0</v>
      </c>
      <c r="J115" s="3">
        <f t="shared" si="26"/>
        <v>10000</v>
      </c>
      <c r="K115" s="3" t="e">
        <f t="shared" si="36"/>
        <v>#DIV/0!</v>
      </c>
      <c r="L115">
        <v>30</v>
      </c>
      <c r="M115">
        <v>2844</v>
      </c>
      <c r="N115">
        <f t="shared" si="27"/>
        <v>1</v>
      </c>
      <c r="O115" s="3">
        <f t="shared" si="28"/>
        <v>94.8</v>
      </c>
      <c r="P115" s="3">
        <f t="shared" si="37"/>
        <v>94.8</v>
      </c>
      <c r="Q115">
        <v>30</v>
      </c>
      <c r="R115">
        <v>2537</v>
      </c>
      <c r="S115">
        <f t="shared" si="29"/>
        <v>1</v>
      </c>
      <c r="T115" s="3">
        <f t="shared" si="30"/>
        <v>84.566666666666663</v>
      </c>
      <c r="U115" s="3">
        <f t="shared" si="38"/>
        <v>84.566666666666663</v>
      </c>
      <c r="X115">
        <f t="shared" si="31"/>
        <v>0</v>
      </c>
      <c r="Y115" s="3">
        <f t="shared" si="32"/>
        <v>10000</v>
      </c>
      <c r="Z115" s="3" t="e">
        <f t="shared" si="39"/>
        <v>#DIV/0!</v>
      </c>
      <c r="AA115" s="3"/>
      <c r="AB115">
        <v>30</v>
      </c>
    </row>
    <row r="116" spans="4:28" x14ac:dyDescent="0.25">
      <c r="D116">
        <f t="shared" si="23"/>
        <v>0</v>
      </c>
      <c r="E116" s="3">
        <f t="shared" si="24"/>
        <v>10000</v>
      </c>
      <c r="F116" s="3" t="str">
        <f t="shared" si="35"/>
        <v/>
      </c>
      <c r="I116">
        <f t="shared" si="25"/>
        <v>0</v>
      </c>
      <c r="J116" s="3">
        <f t="shared" si="26"/>
        <v>10000</v>
      </c>
      <c r="K116" s="3" t="e">
        <f t="shared" si="36"/>
        <v>#DIV/0!</v>
      </c>
      <c r="L116">
        <v>30</v>
      </c>
      <c r="M116">
        <v>2691</v>
      </c>
      <c r="N116">
        <f t="shared" si="27"/>
        <v>1</v>
      </c>
      <c r="O116" s="3">
        <f t="shared" si="28"/>
        <v>89.7</v>
      </c>
      <c r="P116" s="3">
        <f t="shared" si="37"/>
        <v>89.7</v>
      </c>
      <c r="Q116">
        <v>30</v>
      </c>
      <c r="R116">
        <v>2521</v>
      </c>
      <c r="S116">
        <f t="shared" si="29"/>
        <v>1</v>
      </c>
      <c r="T116" s="3">
        <f t="shared" si="30"/>
        <v>84.033333333333331</v>
      </c>
      <c r="U116" s="3">
        <f t="shared" si="38"/>
        <v>84.033333333333331</v>
      </c>
      <c r="X116">
        <f t="shared" si="31"/>
        <v>0</v>
      </c>
      <c r="Y116" s="3">
        <f t="shared" si="32"/>
        <v>10000</v>
      </c>
      <c r="Z116" s="3" t="e">
        <f t="shared" si="39"/>
        <v>#DIV/0!</v>
      </c>
      <c r="AA116" s="3"/>
      <c r="AB116">
        <v>30</v>
      </c>
    </row>
    <row r="117" spans="4:28" x14ac:dyDescent="0.25">
      <c r="D117">
        <f t="shared" si="23"/>
        <v>0</v>
      </c>
      <c r="E117" s="3">
        <f t="shared" si="24"/>
        <v>10000</v>
      </c>
      <c r="F117" s="3" t="str">
        <f t="shared" si="35"/>
        <v/>
      </c>
      <c r="I117">
        <f t="shared" si="25"/>
        <v>0</v>
      </c>
      <c r="J117" s="3">
        <f t="shared" si="26"/>
        <v>10000</v>
      </c>
      <c r="K117" s="3" t="e">
        <f t="shared" si="36"/>
        <v>#DIV/0!</v>
      </c>
      <c r="L117">
        <v>30</v>
      </c>
      <c r="M117">
        <v>2606</v>
      </c>
      <c r="N117">
        <f t="shared" si="27"/>
        <v>1</v>
      </c>
      <c r="O117" s="3">
        <f t="shared" si="28"/>
        <v>86.86666666666666</v>
      </c>
      <c r="P117" s="3">
        <f t="shared" si="37"/>
        <v>86.86666666666666</v>
      </c>
      <c r="Q117">
        <v>30</v>
      </c>
      <c r="R117">
        <v>2551</v>
      </c>
      <c r="S117">
        <f t="shared" si="29"/>
        <v>1</v>
      </c>
      <c r="T117" s="3">
        <f t="shared" si="30"/>
        <v>85.033333333333331</v>
      </c>
      <c r="U117" s="3">
        <f t="shared" si="38"/>
        <v>85.033333333333331</v>
      </c>
      <c r="X117">
        <f t="shared" si="31"/>
        <v>0</v>
      </c>
      <c r="Y117" s="3">
        <f t="shared" si="32"/>
        <v>10000</v>
      </c>
      <c r="Z117" s="3" t="e">
        <f t="shared" si="39"/>
        <v>#DIV/0!</v>
      </c>
      <c r="AA117" s="3"/>
      <c r="AB117">
        <v>30</v>
      </c>
    </row>
    <row r="118" spans="4:28" x14ac:dyDescent="0.25">
      <c r="D118">
        <f t="shared" si="23"/>
        <v>0</v>
      </c>
      <c r="E118" s="3">
        <f t="shared" si="24"/>
        <v>10000</v>
      </c>
      <c r="F118" s="3" t="str">
        <f t="shared" si="35"/>
        <v/>
      </c>
      <c r="I118">
        <f t="shared" si="25"/>
        <v>0</v>
      </c>
      <c r="J118" s="3">
        <f t="shared" si="26"/>
        <v>10000</v>
      </c>
      <c r="K118" s="3" t="e">
        <f t="shared" si="36"/>
        <v>#DIV/0!</v>
      </c>
      <c r="L118">
        <v>30</v>
      </c>
      <c r="M118">
        <v>2869</v>
      </c>
      <c r="N118">
        <f t="shared" si="27"/>
        <v>1</v>
      </c>
      <c r="O118" s="3">
        <f t="shared" si="28"/>
        <v>95.63333333333334</v>
      </c>
      <c r="P118" s="3">
        <f t="shared" si="37"/>
        <v>95.63333333333334</v>
      </c>
      <c r="Q118">
        <v>30</v>
      </c>
      <c r="R118">
        <v>2519</v>
      </c>
      <c r="S118">
        <f t="shared" si="29"/>
        <v>1</v>
      </c>
      <c r="T118" s="3">
        <f t="shared" si="30"/>
        <v>83.966666666666669</v>
      </c>
      <c r="U118" s="3">
        <f t="shared" si="38"/>
        <v>83.966666666666669</v>
      </c>
      <c r="X118">
        <f t="shared" si="31"/>
        <v>0</v>
      </c>
      <c r="Y118" s="3">
        <f t="shared" si="32"/>
        <v>10000</v>
      </c>
      <c r="Z118" s="3" t="e">
        <f t="shared" si="39"/>
        <v>#DIV/0!</v>
      </c>
      <c r="AA118" s="3"/>
      <c r="AB118">
        <v>30</v>
      </c>
    </row>
    <row r="119" spans="4:28" x14ac:dyDescent="0.25">
      <c r="D119">
        <f t="shared" si="23"/>
        <v>0</v>
      </c>
      <c r="E119" s="3">
        <f t="shared" si="24"/>
        <v>10000</v>
      </c>
      <c r="F119" s="3" t="str">
        <f t="shared" si="35"/>
        <v/>
      </c>
      <c r="I119">
        <f t="shared" si="25"/>
        <v>0</v>
      </c>
      <c r="J119" s="3">
        <f t="shared" si="26"/>
        <v>10000</v>
      </c>
      <c r="K119" s="3" t="e">
        <f t="shared" si="36"/>
        <v>#DIV/0!</v>
      </c>
      <c r="L119">
        <v>30</v>
      </c>
      <c r="M119">
        <v>2643</v>
      </c>
      <c r="N119">
        <f t="shared" si="27"/>
        <v>1</v>
      </c>
      <c r="O119" s="3">
        <f t="shared" si="28"/>
        <v>88.1</v>
      </c>
      <c r="P119" s="3">
        <f t="shared" si="37"/>
        <v>88.1</v>
      </c>
      <c r="Q119">
        <v>30</v>
      </c>
      <c r="R119">
        <v>2574</v>
      </c>
      <c r="S119">
        <f t="shared" si="29"/>
        <v>1</v>
      </c>
      <c r="T119" s="3">
        <f t="shared" si="30"/>
        <v>85.8</v>
      </c>
      <c r="U119" s="3">
        <f t="shared" si="38"/>
        <v>85.8</v>
      </c>
      <c r="X119">
        <f t="shared" si="31"/>
        <v>0</v>
      </c>
      <c r="Y119" s="3">
        <f t="shared" si="32"/>
        <v>10000</v>
      </c>
      <c r="Z119" s="3" t="e">
        <f t="shared" si="39"/>
        <v>#DIV/0!</v>
      </c>
      <c r="AA119" s="3"/>
      <c r="AB119">
        <v>30</v>
      </c>
    </row>
    <row r="120" spans="4:28" x14ac:dyDescent="0.25">
      <c r="D120">
        <f t="shared" si="23"/>
        <v>0</v>
      </c>
      <c r="E120" s="3">
        <f t="shared" si="24"/>
        <v>10000</v>
      </c>
      <c r="F120" s="3" t="str">
        <f t="shared" si="35"/>
        <v/>
      </c>
      <c r="I120">
        <f t="shared" si="25"/>
        <v>0</v>
      </c>
      <c r="J120" s="3">
        <f t="shared" si="26"/>
        <v>10000</v>
      </c>
      <c r="K120" s="3" t="e">
        <f t="shared" si="36"/>
        <v>#DIV/0!</v>
      </c>
      <c r="L120">
        <v>30</v>
      </c>
      <c r="M120">
        <v>2630</v>
      </c>
      <c r="N120">
        <f t="shared" si="27"/>
        <v>1</v>
      </c>
      <c r="O120" s="3">
        <f t="shared" si="28"/>
        <v>87.666666666666671</v>
      </c>
      <c r="P120" s="3">
        <f t="shared" si="37"/>
        <v>87.666666666666671</v>
      </c>
      <c r="Q120">
        <v>30</v>
      </c>
      <c r="R120">
        <v>2477</v>
      </c>
      <c r="S120">
        <f t="shared" si="29"/>
        <v>1</v>
      </c>
      <c r="T120" s="3">
        <f t="shared" si="30"/>
        <v>82.566666666666663</v>
      </c>
      <c r="U120" s="3">
        <f t="shared" si="38"/>
        <v>82.566666666666663</v>
      </c>
      <c r="X120">
        <f t="shared" si="31"/>
        <v>0</v>
      </c>
      <c r="Y120" s="3">
        <f t="shared" si="32"/>
        <v>10000</v>
      </c>
      <c r="Z120" s="3" t="e">
        <f t="shared" si="39"/>
        <v>#DIV/0!</v>
      </c>
      <c r="AA120" s="3"/>
      <c r="AB120">
        <v>30</v>
      </c>
    </row>
    <row r="121" spans="4:28" x14ac:dyDescent="0.25">
      <c r="D121">
        <f t="shared" si="23"/>
        <v>0</v>
      </c>
      <c r="E121" s="3">
        <f t="shared" si="24"/>
        <v>10000</v>
      </c>
      <c r="F121" s="3" t="str">
        <f t="shared" si="35"/>
        <v/>
      </c>
      <c r="I121">
        <f t="shared" si="25"/>
        <v>0</v>
      </c>
      <c r="J121" s="3">
        <f t="shared" si="26"/>
        <v>10000</v>
      </c>
      <c r="K121" s="3" t="e">
        <f t="shared" si="36"/>
        <v>#DIV/0!</v>
      </c>
      <c r="L121">
        <v>30</v>
      </c>
      <c r="M121">
        <v>2478</v>
      </c>
      <c r="N121">
        <f t="shared" si="27"/>
        <v>1</v>
      </c>
      <c r="O121" s="3">
        <f t="shared" si="28"/>
        <v>82.6</v>
      </c>
      <c r="P121" s="3">
        <f t="shared" si="37"/>
        <v>82.6</v>
      </c>
      <c r="Q121">
        <v>30</v>
      </c>
      <c r="R121">
        <v>2569</v>
      </c>
      <c r="S121">
        <f t="shared" si="29"/>
        <v>1</v>
      </c>
      <c r="T121" s="3">
        <f t="shared" si="30"/>
        <v>85.63333333333334</v>
      </c>
      <c r="U121" s="3">
        <f t="shared" si="38"/>
        <v>85.63333333333334</v>
      </c>
      <c r="X121">
        <f t="shared" si="31"/>
        <v>0</v>
      </c>
      <c r="Y121" s="3">
        <f t="shared" si="32"/>
        <v>10000</v>
      </c>
      <c r="Z121" s="3" t="e">
        <f t="shared" si="39"/>
        <v>#DIV/0!</v>
      </c>
      <c r="AA121" s="3"/>
      <c r="AB121">
        <v>30</v>
      </c>
    </row>
    <row r="122" spans="4:28" x14ac:dyDescent="0.25">
      <c r="D122">
        <f t="shared" si="23"/>
        <v>0</v>
      </c>
      <c r="E122" s="3">
        <f t="shared" si="24"/>
        <v>10000</v>
      </c>
      <c r="F122" s="3" t="str">
        <f t="shared" si="35"/>
        <v/>
      </c>
      <c r="I122">
        <f t="shared" si="25"/>
        <v>0</v>
      </c>
      <c r="J122" s="3">
        <f t="shared" si="26"/>
        <v>10000</v>
      </c>
      <c r="K122" s="3" t="e">
        <f t="shared" si="36"/>
        <v>#DIV/0!</v>
      </c>
      <c r="L122">
        <v>30</v>
      </c>
      <c r="M122">
        <v>2784</v>
      </c>
      <c r="N122">
        <f t="shared" si="27"/>
        <v>1</v>
      </c>
      <c r="O122" s="3">
        <f t="shared" si="28"/>
        <v>92.8</v>
      </c>
      <c r="P122" s="3">
        <f t="shared" si="37"/>
        <v>92.8</v>
      </c>
      <c r="Q122">
        <v>30</v>
      </c>
      <c r="R122">
        <v>2858</v>
      </c>
      <c r="S122">
        <f t="shared" si="29"/>
        <v>1</v>
      </c>
      <c r="T122" s="3">
        <f t="shared" si="30"/>
        <v>95.266666666666666</v>
      </c>
      <c r="U122" s="3">
        <f t="shared" si="38"/>
        <v>95.266666666666666</v>
      </c>
      <c r="X122">
        <f t="shared" si="31"/>
        <v>0</v>
      </c>
      <c r="Y122" s="3">
        <f t="shared" si="32"/>
        <v>10000</v>
      </c>
      <c r="Z122" s="3" t="e">
        <f t="shared" si="39"/>
        <v>#DIV/0!</v>
      </c>
      <c r="AA122" s="3"/>
      <c r="AB122">
        <v>30</v>
      </c>
    </row>
    <row r="123" spans="4:28" x14ac:dyDescent="0.25">
      <c r="D123">
        <f t="shared" si="23"/>
        <v>0</v>
      </c>
      <c r="E123" s="3">
        <f t="shared" si="24"/>
        <v>10000</v>
      </c>
      <c r="F123" s="3" t="str">
        <f t="shared" si="35"/>
        <v/>
      </c>
      <c r="I123">
        <f t="shared" si="25"/>
        <v>0</v>
      </c>
      <c r="J123" s="3">
        <f t="shared" si="26"/>
        <v>10000</v>
      </c>
      <c r="K123" s="3" t="e">
        <f t="shared" si="36"/>
        <v>#DIV/0!</v>
      </c>
      <c r="L123">
        <v>30</v>
      </c>
      <c r="M123">
        <v>2765</v>
      </c>
      <c r="N123">
        <f t="shared" si="27"/>
        <v>1</v>
      </c>
      <c r="O123" s="3">
        <f t="shared" si="28"/>
        <v>92.166666666666671</v>
      </c>
      <c r="P123" s="3">
        <f t="shared" si="37"/>
        <v>92.166666666666671</v>
      </c>
      <c r="Q123">
        <v>30</v>
      </c>
      <c r="R123">
        <v>2792</v>
      </c>
      <c r="S123">
        <f t="shared" si="29"/>
        <v>1</v>
      </c>
      <c r="T123" s="3">
        <f t="shared" si="30"/>
        <v>93.066666666666663</v>
      </c>
      <c r="U123" s="3">
        <f t="shared" si="38"/>
        <v>93.066666666666663</v>
      </c>
      <c r="X123">
        <f t="shared" si="31"/>
        <v>0</v>
      </c>
      <c r="Y123" s="3">
        <f t="shared" si="32"/>
        <v>10000</v>
      </c>
      <c r="Z123" s="3" t="e">
        <f t="shared" si="39"/>
        <v>#DIV/0!</v>
      </c>
      <c r="AA123" s="3"/>
      <c r="AB123">
        <v>30</v>
      </c>
    </row>
    <row r="124" spans="4:28" x14ac:dyDescent="0.25">
      <c r="D124">
        <f t="shared" si="23"/>
        <v>0</v>
      </c>
      <c r="E124" s="3">
        <f t="shared" si="24"/>
        <v>10000</v>
      </c>
      <c r="F124" s="3" t="str">
        <f t="shared" si="35"/>
        <v/>
      </c>
      <c r="I124">
        <f t="shared" si="25"/>
        <v>0</v>
      </c>
      <c r="J124" s="3">
        <f t="shared" si="26"/>
        <v>10000</v>
      </c>
      <c r="K124" s="3" t="e">
        <f t="shared" si="36"/>
        <v>#DIV/0!</v>
      </c>
      <c r="L124">
        <v>30</v>
      </c>
      <c r="M124">
        <v>2969</v>
      </c>
      <c r="N124">
        <f t="shared" si="27"/>
        <v>1</v>
      </c>
      <c r="O124" s="3">
        <f t="shared" si="28"/>
        <v>98.966666666666669</v>
      </c>
      <c r="P124" s="3">
        <f t="shared" si="37"/>
        <v>98.966666666666669</v>
      </c>
      <c r="Q124">
        <v>30</v>
      </c>
      <c r="R124">
        <v>2688</v>
      </c>
      <c r="S124">
        <f t="shared" si="29"/>
        <v>1</v>
      </c>
      <c r="T124" s="3">
        <f t="shared" si="30"/>
        <v>89.6</v>
      </c>
      <c r="U124" s="3">
        <f t="shared" si="38"/>
        <v>89.6</v>
      </c>
      <c r="X124">
        <f t="shared" si="31"/>
        <v>0</v>
      </c>
      <c r="Y124" s="3">
        <f t="shared" si="32"/>
        <v>10000</v>
      </c>
      <c r="Z124" s="3" t="e">
        <f t="shared" si="39"/>
        <v>#DIV/0!</v>
      </c>
      <c r="AA124" s="3"/>
      <c r="AB124">
        <v>30</v>
      </c>
    </row>
    <row r="125" spans="4:28" x14ac:dyDescent="0.25">
      <c r="D125">
        <f t="shared" si="23"/>
        <v>0</v>
      </c>
      <c r="E125" s="3">
        <f t="shared" si="24"/>
        <v>10000</v>
      </c>
      <c r="F125" s="3" t="str">
        <f t="shared" si="35"/>
        <v/>
      </c>
      <c r="I125">
        <f t="shared" si="25"/>
        <v>0</v>
      </c>
      <c r="J125" s="3">
        <f t="shared" si="26"/>
        <v>10000</v>
      </c>
      <c r="K125" s="3" t="e">
        <f t="shared" si="36"/>
        <v>#DIV/0!</v>
      </c>
      <c r="L125">
        <v>30</v>
      </c>
      <c r="M125">
        <v>2642</v>
      </c>
      <c r="N125">
        <f t="shared" si="27"/>
        <v>1</v>
      </c>
      <c r="O125" s="3">
        <f t="shared" si="28"/>
        <v>88.066666666666663</v>
      </c>
      <c r="P125" s="3">
        <f t="shared" si="37"/>
        <v>88.066666666666663</v>
      </c>
      <c r="Q125">
        <v>30</v>
      </c>
      <c r="R125">
        <v>2641</v>
      </c>
      <c r="S125">
        <f t="shared" si="29"/>
        <v>1</v>
      </c>
      <c r="T125" s="3">
        <f t="shared" si="30"/>
        <v>88.033333333333331</v>
      </c>
      <c r="U125" s="3">
        <f t="shared" si="38"/>
        <v>88.033333333333331</v>
      </c>
      <c r="X125">
        <f t="shared" si="31"/>
        <v>0</v>
      </c>
      <c r="Y125" s="3">
        <f t="shared" si="32"/>
        <v>10000</v>
      </c>
      <c r="Z125" s="3" t="e">
        <f t="shared" si="39"/>
        <v>#DIV/0!</v>
      </c>
      <c r="AA125" s="3"/>
      <c r="AB125">
        <v>30</v>
      </c>
    </row>
    <row r="126" spans="4:28" x14ac:dyDescent="0.25">
      <c r="D126">
        <f t="shared" si="23"/>
        <v>0</v>
      </c>
      <c r="E126" s="3">
        <f t="shared" si="24"/>
        <v>10000</v>
      </c>
      <c r="F126" s="3" t="str">
        <f t="shared" si="35"/>
        <v/>
      </c>
      <c r="I126">
        <f t="shared" si="25"/>
        <v>0</v>
      </c>
      <c r="J126" s="3">
        <f t="shared" si="26"/>
        <v>10000</v>
      </c>
      <c r="K126" s="3" t="e">
        <f t="shared" si="36"/>
        <v>#DIV/0!</v>
      </c>
      <c r="L126">
        <v>30</v>
      </c>
      <c r="M126">
        <v>2688</v>
      </c>
      <c r="N126">
        <f t="shared" si="27"/>
        <v>1</v>
      </c>
      <c r="O126" s="3">
        <f t="shared" si="28"/>
        <v>89.6</v>
      </c>
      <c r="P126" s="3">
        <f t="shared" si="37"/>
        <v>89.6</v>
      </c>
      <c r="Q126">
        <v>30</v>
      </c>
      <c r="R126">
        <v>2509</v>
      </c>
      <c r="S126">
        <f t="shared" si="29"/>
        <v>1</v>
      </c>
      <c r="T126" s="3">
        <f t="shared" si="30"/>
        <v>83.63333333333334</v>
      </c>
      <c r="U126" s="3">
        <f t="shared" si="38"/>
        <v>83.63333333333334</v>
      </c>
      <c r="X126">
        <f t="shared" si="31"/>
        <v>0</v>
      </c>
      <c r="Y126" s="3">
        <f t="shared" si="32"/>
        <v>10000</v>
      </c>
      <c r="Z126" s="3" t="e">
        <f t="shared" si="39"/>
        <v>#DIV/0!</v>
      </c>
      <c r="AA126" s="3"/>
      <c r="AB126">
        <v>30</v>
      </c>
    </row>
    <row r="127" spans="4:28" x14ac:dyDescent="0.25">
      <c r="D127">
        <f t="shared" si="23"/>
        <v>0</v>
      </c>
      <c r="E127" s="3">
        <f t="shared" si="24"/>
        <v>10000</v>
      </c>
      <c r="F127" s="3" t="str">
        <f t="shared" si="35"/>
        <v/>
      </c>
      <c r="I127">
        <f t="shared" si="25"/>
        <v>0</v>
      </c>
      <c r="J127" s="3">
        <f t="shared" si="26"/>
        <v>10000</v>
      </c>
      <c r="K127" s="3" t="e">
        <f t="shared" si="36"/>
        <v>#DIV/0!</v>
      </c>
      <c r="L127">
        <v>30</v>
      </c>
      <c r="M127">
        <v>2850</v>
      </c>
      <c r="N127">
        <f t="shared" si="27"/>
        <v>1</v>
      </c>
      <c r="O127" s="3">
        <f t="shared" si="28"/>
        <v>95</v>
      </c>
      <c r="P127" s="3">
        <f t="shared" si="37"/>
        <v>95</v>
      </c>
      <c r="Q127">
        <v>30</v>
      </c>
      <c r="R127">
        <v>2704</v>
      </c>
      <c r="S127">
        <f t="shared" si="29"/>
        <v>1</v>
      </c>
      <c r="T127" s="3">
        <f t="shared" si="30"/>
        <v>90.13333333333334</v>
      </c>
      <c r="U127" s="3">
        <f t="shared" si="38"/>
        <v>90.13333333333334</v>
      </c>
      <c r="X127">
        <f t="shared" si="31"/>
        <v>0</v>
      </c>
      <c r="Y127" s="3">
        <f t="shared" si="32"/>
        <v>10000</v>
      </c>
      <c r="Z127" s="3" t="e">
        <f t="shared" si="39"/>
        <v>#DIV/0!</v>
      </c>
      <c r="AA127" s="3"/>
      <c r="AB127">
        <v>30</v>
      </c>
    </row>
    <row r="128" spans="4:28" x14ac:dyDescent="0.25">
      <c r="D128">
        <f t="shared" si="23"/>
        <v>0</v>
      </c>
      <c r="E128" s="3">
        <f t="shared" si="24"/>
        <v>10000</v>
      </c>
      <c r="F128" s="3" t="str">
        <f t="shared" si="35"/>
        <v/>
      </c>
      <c r="I128">
        <f t="shared" si="25"/>
        <v>0</v>
      </c>
      <c r="J128" s="3">
        <f t="shared" si="26"/>
        <v>10000</v>
      </c>
      <c r="K128" s="3" t="e">
        <f t="shared" si="36"/>
        <v>#DIV/0!</v>
      </c>
      <c r="L128">
        <v>30</v>
      </c>
      <c r="M128">
        <v>2737</v>
      </c>
      <c r="N128">
        <f t="shared" si="27"/>
        <v>1</v>
      </c>
      <c r="O128" s="3">
        <f t="shared" si="28"/>
        <v>91.233333333333334</v>
      </c>
      <c r="P128" s="3">
        <f t="shared" si="37"/>
        <v>91.233333333333334</v>
      </c>
      <c r="Q128">
        <v>30</v>
      </c>
      <c r="R128">
        <v>2567</v>
      </c>
      <c r="S128">
        <f t="shared" si="29"/>
        <v>1</v>
      </c>
      <c r="T128" s="3">
        <f t="shared" si="30"/>
        <v>85.566666666666663</v>
      </c>
      <c r="U128" s="3">
        <f t="shared" si="38"/>
        <v>85.566666666666663</v>
      </c>
      <c r="X128">
        <f t="shared" si="31"/>
        <v>0</v>
      </c>
      <c r="Y128" s="3">
        <f t="shared" si="32"/>
        <v>10000</v>
      </c>
      <c r="Z128" s="3" t="e">
        <f t="shared" si="39"/>
        <v>#DIV/0!</v>
      </c>
      <c r="AA128" s="3"/>
      <c r="AB128">
        <v>30</v>
      </c>
    </row>
    <row r="129" spans="4:28" x14ac:dyDescent="0.25">
      <c r="D129">
        <f t="shared" si="23"/>
        <v>0</v>
      </c>
      <c r="E129" s="3">
        <f t="shared" si="24"/>
        <v>10000</v>
      </c>
      <c r="F129" s="3" t="str">
        <f t="shared" si="35"/>
        <v/>
      </c>
      <c r="I129">
        <f t="shared" si="25"/>
        <v>0</v>
      </c>
      <c r="J129" s="3">
        <f t="shared" si="26"/>
        <v>10000</v>
      </c>
      <c r="K129" s="3" t="e">
        <f t="shared" si="36"/>
        <v>#DIV/0!</v>
      </c>
      <c r="L129">
        <v>30</v>
      </c>
      <c r="M129">
        <v>2939</v>
      </c>
      <c r="N129">
        <f t="shared" si="27"/>
        <v>1</v>
      </c>
      <c r="O129" s="3">
        <f t="shared" si="28"/>
        <v>97.966666666666669</v>
      </c>
      <c r="P129" s="3">
        <f t="shared" si="37"/>
        <v>97.966666666666669</v>
      </c>
      <c r="Q129">
        <v>30</v>
      </c>
      <c r="R129">
        <v>2732</v>
      </c>
      <c r="S129">
        <f t="shared" si="29"/>
        <v>1</v>
      </c>
      <c r="T129" s="3">
        <f t="shared" si="30"/>
        <v>91.066666666666663</v>
      </c>
      <c r="U129" s="3">
        <f t="shared" si="38"/>
        <v>91.066666666666663</v>
      </c>
      <c r="X129">
        <f t="shared" si="31"/>
        <v>0</v>
      </c>
      <c r="Y129" s="3">
        <f t="shared" si="32"/>
        <v>10000</v>
      </c>
      <c r="Z129" s="3" t="e">
        <f t="shared" si="39"/>
        <v>#DIV/0!</v>
      </c>
      <c r="AA129" s="3"/>
      <c r="AB129">
        <v>30</v>
      </c>
    </row>
    <row r="130" spans="4:28" x14ac:dyDescent="0.25">
      <c r="D130">
        <f t="shared" si="23"/>
        <v>0</v>
      </c>
      <c r="E130" s="3">
        <f t="shared" si="24"/>
        <v>10000</v>
      </c>
      <c r="F130" s="3" t="str">
        <f t="shared" ref="F130:F161" si="40">IF(B130=R130,C130/B130,"")</f>
        <v/>
      </c>
      <c r="I130">
        <f t="shared" si="25"/>
        <v>0</v>
      </c>
      <c r="J130" s="3">
        <f t="shared" si="26"/>
        <v>10000</v>
      </c>
      <c r="K130" s="3" t="e">
        <f t="shared" ref="K130:K161" si="41">IF(G130=W130,H130/G130,"")</f>
        <v>#DIV/0!</v>
      </c>
      <c r="L130">
        <v>30</v>
      </c>
      <c r="M130">
        <v>2731</v>
      </c>
      <c r="N130">
        <f t="shared" si="27"/>
        <v>1</v>
      </c>
      <c r="O130" s="3">
        <f t="shared" si="28"/>
        <v>91.033333333333331</v>
      </c>
      <c r="P130" s="3">
        <f t="shared" ref="P130:P161" si="42">IF(L130=AB130,M130/L130,"")</f>
        <v>91.033333333333331</v>
      </c>
      <c r="Q130">
        <v>30</v>
      </c>
      <c r="R130">
        <v>2592</v>
      </c>
      <c r="S130">
        <f t="shared" si="29"/>
        <v>1</v>
      </c>
      <c r="T130" s="3">
        <f t="shared" si="30"/>
        <v>86.4</v>
      </c>
      <c r="U130" s="3">
        <f t="shared" ref="U130:U161" si="43">IF(Q130=AB130,R130/Q130,"")</f>
        <v>86.4</v>
      </c>
      <c r="X130">
        <f t="shared" si="31"/>
        <v>0</v>
      </c>
      <c r="Y130" s="3">
        <f t="shared" si="32"/>
        <v>10000</v>
      </c>
      <c r="Z130" s="3" t="e">
        <f t="shared" si="39"/>
        <v>#DIV/0!</v>
      </c>
      <c r="AA130" s="3"/>
      <c r="AB130">
        <v>30</v>
      </c>
    </row>
    <row r="131" spans="4:28" x14ac:dyDescent="0.25">
      <c r="D131">
        <f t="shared" ref="D131:D194" si="44">B131/AB131</f>
        <v>0</v>
      </c>
      <c r="E131" s="3">
        <f t="shared" ref="E131:E194" si="45">IF(D131=0,10000,C131/D131)</f>
        <v>10000</v>
      </c>
      <c r="F131" s="3" t="str">
        <f t="shared" si="40"/>
        <v/>
      </c>
      <c r="I131">
        <f t="shared" ref="I131:I194" si="46">G131/AB131</f>
        <v>0</v>
      </c>
      <c r="J131" s="3">
        <f t="shared" ref="J131:J194" si="47">IF(I131=0,10000,H131/I131)</f>
        <v>10000</v>
      </c>
      <c r="K131" s="3" t="e">
        <f t="shared" si="41"/>
        <v>#DIV/0!</v>
      </c>
      <c r="L131">
        <v>30</v>
      </c>
      <c r="M131">
        <v>2710</v>
      </c>
      <c r="N131">
        <f t="shared" ref="N131:N194" si="48">L131/AB131</f>
        <v>1</v>
      </c>
      <c r="O131" s="3">
        <f t="shared" ref="O131:O194" si="49">IF(N131=0,10000,M131/(N131*AB131))</f>
        <v>90.333333333333329</v>
      </c>
      <c r="P131" s="3">
        <f t="shared" si="42"/>
        <v>90.333333333333329</v>
      </c>
      <c r="Q131">
        <v>30</v>
      </c>
      <c r="R131">
        <v>2789</v>
      </c>
      <c r="S131">
        <f t="shared" ref="S131:S194" si="50">Q131/AB131</f>
        <v>1</v>
      </c>
      <c r="T131" s="3">
        <f t="shared" ref="T131:T194" si="51">IF(S131=0,10000,R131/(S131*AB131))</f>
        <v>92.966666666666669</v>
      </c>
      <c r="U131" s="3">
        <f t="shared" si="43"/>
        <v>92.966666666666669</v>
      </c>
      <c r="X131">
        <f t="shared" ref="X131:X194" si="52">V131/AB131</f>
        <v>0</v>
      </c>
      <c r="Y131" s="3">
        <f t="shared" ref="Y131:Y194" si="53">IF(X131=0,10000,W131/X131)</f>
        <v>10000</v>
      </c>
      <c r="Z131" s="3" t="e">
        <f t="shared" si="39"/>
        <v>#DIV/0!</v>
      </c>
      <c r="AA131" s="3"/>
      <c r="AB131">
        <v>30</v>
      </c>
    </row>
    <row r="132" spans="4:28" x14ac:dyDescent="0.25">
      <c r="D132">
        <f t="shared" si="44"/>
        <v>0</v>
      </c>
      <c r="E132" s="3">
        <f t="shared" si="45"/>
        <v>10000</v>
      </c>
      <c r="F132" s="3" t="str">
        <f t="shared" si="40"/>
        <v/>
      </c>
      <c r="I132">
        <f t="shared" si="46"/>
        <v>0</v>
      </c>
      <c r="J132" s="3">
        <f t="shared" si="47"/>
        <v>10000</v>
      </c>
      <c r="K132" s="3" t="e">
        <f t="shared" si="41"/>
        <v>#DIV/0!</v>
      </c>
      <c r="L132">
        <v>30</v>
      </c>
      <c r="M132">
        <v>2763</v>
      </c>
      <c r="N132">
        <f t="shared" si="48"/>
        <v>1</v>
      </c>
      <c r="O132" s="3">
        <f t="shared" si="49"/>
        <v>92.1</v>
      </c>
      <c r="P132" s="3">
        <f t="shared" si="42"/>
        <v>92.1</v>
      </c>
      <c r="Q132">
        <v>30</v>
      </c>
      <c r="R132">
        <v>2830</v>
      </c>
      <c r="S132">
        <f t="shared" si="50"/>
        <v>1</v>
      </c>
      <c r="T132" s="3">
        <f t="shared" si="51"/>
        <v>94.333333333333329</v>
      </c>
      <c r="U132" s="3">
        <f t="shared" si="43"/>
        <v>94.333333333333329</v>
      </c>
      <c r="X132">
        <f t="shared" si="52"/>
        <v>0</v>
      </c>
      <c r="Y132" s="3">
        <f t="shared" si="53"/>
        <v>10000</v>
      </c>
      <c r="Z132" s="3" t="e">
        <f t="shared" si="39"/>
        <v>#DIV/0!</v>
      </c>
      <c r="AA132" s="3"/>
      <c r="AB132">
        <v>30</v>
      </c>
    </row>
    <row r="133" spans="4:28" x14ac:dyDescent="0.25">
      <c r="D133">
        <f t="shared" si="44"/>
        <v>0</v>
      </c>
      <c r="E133" s="3">
        <f t="shared" si="45"/>
        <v>10000</v>
      </c>
      <c r="F133" s="3" t="str">
        <f t="shared" si="40"/>
        <v/>
      </c>
      <c r="I133">
        <f t="shared" si="46"/>
        <v>0</v>
      </c>
      <c r="J133" s="3">
        <f t="shared" si="47"/>
        <v>10000</v>
      </c>
      <c r="K133" s="3" t="e">
        <f t="shared" si="41"/>
        <v>#DIV/0!</v>
      </c>
      <c r="L133">
        <v>30</v>
      </c>
      <c r="M133">
        <v>2763</v>
      </c>
      <c r="N133">
        <f t="shared" si="48"/>
        <v>1</v>
      </c>
      <c r="O133" s="3">
        <f t="shared" si="49"/>
        <v>92.1</v>
      </c>
      <c r="P133" s="3">
        <f t="shared" si="42"/>
        <v>92.1</v>
      </c>
      <c r="Q133">
        <v>30</v>
      </c>
      <c r="R133">
        <v>2565</v>
      </c>
      <c r="S133">
        <f t="shared" si="50"/>
        <v>1</v>
      </c>
      <c r="T133" s="3">
        <f t="shared" si="51"/>
        <v>85.5</v>
      </c>
      <c r="U133" s="3">
        <f t="shared" si="43"/>
        <v>85.5</v>
      </c>
      <c r="X133">
        <f t="shared" si="52"/>
        <v>0</v>
      </c>
      <c r="Y133" s="3">
        <f t="shared" si="53"/>
        <v>10000</v>
      </c>
      <c r="Z133" s="3" t="e">
        <f t="shared" si="39"/>
        <v>#DIV/0!</v>
      </c>
      <c r="AA133" s="3"/>
      <c r="AB133">
        <v>30</v>
      </c>
    </row>
    <row r="134" spans="4:28" x14ac:dyDescent="0.25">
      <c r="D134">
        <f t="shared" si="44"/>
        <v>0</v>
      </c>
      <c r="E134" s="3">
        <f t="shared" si="45"/>
        <v>10000</v>
      </c>
      <c r="F134" s="3" t="str">
        <f t="shared" si="40"/>
        <v/>
      </c>
      <c r="I134">
        <f t="shared" si="46"/>
        <v>0</v>
      </c>
      <c r="J134" s="3">
        <f t="shared" si="47"/>
        <v>10000</v>
      </c>
      <c r="K134" s="3" t="e">
        <f t="shared" si="41"/>
        <v>#DIV/0!</v>
      </c>
      <c r="L134">
        <v>30</v>
      </c>
      <c r="M134">
        <v>2771</v>
      </c>
      <c r="N134">
        <f t="shared" si="48"/>
        <v>1</v>
      </c>
      <c r="O134" s="3">
        <f t="shared" si="49"/>
        <v>92.36666666666666</v>
      </c>
      <c r="P134" s="3">
        <f t="shared" si="42"/>
        <v>92.36666666666666</v>
      </c>
      <c r="Q134">
        <v>30</v>
      </c>
      <c r="R134">
        <v>2710</v>
      </c>
      <c r="S134">
        <f t="shared" si="50"/>
        <v>1</v>
      </c>
      <c r="T134" s="3">
        <f t="shared" si="51"/>
        <v>90.333333333333329</v>
      </c>
      <c r="U134" s="3">
        <f t="shared" si="43"/>
        <v>90.333333333333329</v>
      </c>
      <c r="X134">
        <f t="shared" si="52"/>
        <v>0</v>
      </c>
      <c r="Y134" s="3">
        <f t="shared" si="53"/>
        <v>10000</v>
      </c>
      <c r="Z134" s="3" t="e">
        <f t="shared" si="39"/>
        <v>#DIV/0!</v>
      </c>
      <c r="AA134" s="3"/>
      <c r="AB134">
        <v>30</v>
      </c>
    </row>
    <row r="135" spans="4:28" x14ac:dyDescent="0.25">
      <c r="D135">
        <f t="shared" si="44"/>
        <v>0</v>
      </c>
      <c r="E135" s="3">
        <f t="shared" si="45"/>
        <v>10000</v>
      </c>
      <c r="F135" s="3" t="str">
        <f t="shared" si="40"/>
        <v/>
      </c>
      <c r="I135">
        <f t="shared" si="46"/>
        <v>0</v>
      </c>
      <c r="J135" s="3">
        <f t="shared" si="47"/>
        <v>10000</v>
      </c>
      <c r="K135" s="3" t="e">
        <f t="shared" si="41"/>
        <v>#DIV/0!</v>
      </c>
      <c r="L135">
        <v>30</v>
      </c>
      <c r="M135">
        <v>2634</v>
      </c>
      <c r="N135">
        <f t="shared" si="48"/>
        <v>1</v>
      </c>
      <c r="O135" s="3">
        <f t="shared" si="49"/>
        <v>87.8</v>
      </c>
      <c r="P135" s="3">
        <f t="shared" si="42"/>
        <v>87.8</v>
      </c>
      <c r="Q135">
        <v>30</v>
      </c>
      <c r="R135">
        <v>2649</v>
      </c>
      <c r="S135">
        <f t="shared" si="50"/>
        <v>1</v>
      </c>
      <c r="T135" s="3">
        <f t="shared" si="51"/>
        <v>88.3</v>
      </c>
      <c r="U135" s="3">
        <f t="shared" si="43"/>
        <v>88.3</v>
      </c>
      <c r="X135">
        <f t="shared" si="52"/>
        <v>0</v>
      </c>
      <c r="Y135" s="3">
        <f t="shared" si="53"/>
        <v>10000</v>
      </c>
      <c r="Z135" s="3" t="e">
        <f t="shared" si="39"/>
        <v>#DIV/0!</v>
      </c>
      <c r="AA135" s="3"/>
      <c r="AB135">
        <v>30</v>
      </c>
    </row>
    <row r="136" spans="4:28" x14ac:dyDescent="0.25">
      <c r="D136">
        <f t="shared" si="44"/>
        <v>0</v>
      </c>
      <c r="E136" s="3">
        <f t="shared" si="45"/>
        <v>10000</v>
      </c>
      <c r="F136" s="3" t="str">
        <f t="shared" si="40"/>
        <v/>
      </c>
      <c r="I136">
        <f t="shared" si="46"/>
        <v>0</v>
      </c>
      <c r="J136" s="3">
        <f t="shared" si="47"/>
        <v>10000</v>
      </c>
      <c r="K136" s="3" t="e">
        <f t="shared" si="41"/>
        <v>#DIV/0!</v>
      </c>
      <c r="L136">
        <v>30</v>
      </c>
      <c r="M136">
        <v>2767</v>
      </c>
      <c r="N136">
        <f t="shared" si="48"/>
        <v>1</v>
      </c>
      <c r="O136" s="3">
        <f t="shared" si="49"/>
        <v>92.233333333333334</v>
      </c>
      <c r="P136" s="3">
        <f t="shared" si="42"/>
        <v>92.233333333333334</v>
      </c>
      <c r="Q136">
        <v>30</v>
      </c>
      <c r="R136">
        <v>2749</v>
      </c>
      <c r="S136">
        <f t="shared" si="50"/>
        <v>1</v>
      </c>
      <c r="T136" s="3">
        <f t="shared" si="51"/>
        <v>91.63333333333334</v>
      </c>
      <c r="U136" s="3">
        <f t="shared" si="43"/>
        <v>91.63333333333334</v>
      </c>
      <c r="X136">
        <f t="shared" si="52"/>
        <v>0</v>
      </c>
      <c r="Y136" s="3">
        <f t="shared" si="53"/>
        <v>10000</v>
      </c>
      <c r="Z136" s="3" t="e">
        <f t="shared" si="39"/>
        <v>#DIV/0!</v>
      </c>
      <c r="AA136" s="3"/>
      <c r="AB136">
        <v>30</v>
      </c>
    </row>
    <row r="137" spans="4:28" x14ac:dyDescent="0.25">
      <c r="D137">
        <f t="shared" si="44"/>
        <v>0</v>
      </c>
      <c r="E137" s="3">
        <f t="shared" si="45"/>
        <v>10000</v>
      </c>
      <c r="F137" s="3" t="str">
        <f t="shared" si="40"/>
        <v/>
      </c>
      <c r="I137">
        <f t="shared" si="46"/>
        <v>0</v>
      </c>
      <c r="J137" s="3">
        <f t="shared" si="47"/>
        <v>10000</v>
      </c>
      <c r="K137" s="3" t="e">
        <f t="shared" si="41"/>
        <v>#DIV/0!</v>
      </c>
      <c r="L137">
        <v>30</v>
      </c>
      <c r="M137">
        <v>2812</v>
      </c>
      <c r="N137">
        <f t="shared" si="48"/>
        <v>1</v>
      </c>
      <c r="O137" s="3">
        <f t="shared" si="49"/>
        <v>93.733333333333334</v>
      </c>
      <c r="P137" s="3">
        <f t="shared" si="42"/>
        <v>93.733333333333334</v>
      </c>
      <c r="Q137">
        <v>30</v>
      </c>
      <c r="R137">
        <v>2678</v>
      </c>
      <c r="S137">
        <f t="shared" si="50"/>
        <v>1</v>
      </c>
      <c r="T137" s="3">
        <f t="shared" si="51"/>
        <v>89.266666666666666</v>
      </c>
      <c r="U137" s="3">
        <f t="shared" si="43"/>
        <v>89.266666666666666</v>
      </c>
      <c r="X137">
        <f t="shared" si="52"/>
        <v>0</v>
      </c>
      <c r="Y137" s="3">
        <f t="shared" si="53"/>
        <v>10000</v>
      </c>
      <c r="Z137" s="3" t="e">
        <f t="shared" si="39"/>
        <v>#DIV/0!</v>
      </c>
      <c r="AA137" s="3"/>
      <c r="AB137">
        <v>30</v>
      </c>
    </row>
    <row r="138" spans="4:28" x14ac:dyDescent="0.25">
      <c r="D138">
        <f t="shared" si="44"/>
        <v>0</v>
      </c>
      <c r="E138" s="3">
        <f t="shared" si="45"/>
        <v>10000</v>
      </c>
      <c r="F138" s="3" t="str">
        <f t="shared" si="40"/>
        <v/>
      </c>
      <c r="I138">
        <f t="shared" si="46"/>
        <v>0</v>
      </c>
      <c r="J138" s="3">
        <f t="shared" si="47"/>
        <v>10000</v>
      </c>
      <c r="K138" s="3" t="e">
        <f t="shared" si="41"/>
        <v>#DIV/0!</v>
      </c>
      <c r="L138">
        <v>30</v>
      </c>
      <c r="M138">
        <v>2824</v>
      </c>
      <c r="N138">
        <f t="shared" si="48"/>
        <v>1</v>
      </c>
      <c r="O138" s="3">
        <f t="shared" si="49"/>
        <v>94.13333333333334</v>
      </c>
      <c r="P138" s="3">
        <f t="shared" si="42"/>
        <v>94.13333333333334</v>
      </c>
      <c r="Q138">
        <v>30</v>
      </c>
      <c r="R138">
        <v>2643</v>
      </c>
      <c r="S138">
        <f t="shared" si="50"/>
        <v>1</v>
      </c>
      <c r="T138" s="3">
        <f t="shared" si="51"/>
        <v>88.1</v>
      </c>
      <c r="U138" s="3">
        <f t="shared" si="43"/>
        <v>88.1</v>
      </c>
      <c r="X138">
        <f t="shared" si="52"/>
        <v>0</v>
      </c>
      <c r="Y138" s="3">
        <f t="shared" si="53"/>
        <v>10000</v>
      </c>
      <c r="Z138" s="3" t="e">
        <f t="shared" si="39"/>
        <v>#DIV/0!</v>
      </c>
      <c r="AA138" s="3"/>
      <c r="AB138">
        <v>30</v>
      </c>
    </row>
    <row r="139" spans="4:28" x14ac:dyDescent="0.25">
      <c r="D139">
        <f t="shared" si="44"/>
        <v>0</v>
      </c>
      <c r="E139" s="3">
        <f t="shared" si="45"/>
        <v>10000</v>
      </c>
      <c r="F139" s="3" t="str">
        <f t="shared" si="40"/>
        <v/>
      </c>
      <c r="I139">
        <f t="shared" si="46"/>
        <v>0</v>
      </c>
      <c r="J139" s="3">
        <f t="shared" si="47"/>
        <v>10000</v>
      </c>
      <c r="K139" s="3" t="e">
        <f t="shared" si="41"/>
        <v>#DIV/0!</v>
      </c>
      <c r="L139">
        <v>30</v>
      </c>
      <c r="M139">
        <v>2810</v>
      </c>
      <c r="N139">
        <f t="shared" si="48"/>
        <v>1</v>
      </c>
      <c r="O139" s="3">
        <f t="shared" si="49"/>
        <v>93.666666666666671</v>
      </c>
      <c r="P139" s="3">
        <f t="shared" si="42"/>
        <v>93.666666666666671</v>
      </c>
      <c r="Q139">
        <v>30</v>
      </c>
      <c r="R139">
        <v>2936</v>
      </c>
      <c r="S139">
        <f t="shared" si="50"/>
        <v>1</v>
      </c>
      <c r="T139" s="3">
        <f t="shared" si="51"/>
        <v>97.86666666666666</v>
      </c>
      <c r="U139" s="3">
        <f t="shared" si="43"/>
        <v>97.86666666666666</v>
      </c>
      <c r="X139">
        <f t="shared" si="52"/>
        <v>0</v>
      </c>
      <c r="Y139" s="3">
        <f t="shared" si="53"/>
        <v>10000</v>
      </c>
      <c r="Z139" s="3" t="e">
        <f t="shared" si="39"/>
        <v>#DIV/0!</v>
      </c>
      <c r="AA139" s="3"/>
      <c r="AB139">
        <v>30</v>
      </c>
    </row>
    <row r="140" spans="4:28" x14ac:dyDescent="0.25">
      <c r="D140">
        <f t="shared" si="44"/>
        <v>0</v>
      </c>
      <c r="E140" s="3">
        <f t="shared" si="45"/>
        <v>10000</v>
      </c>
      <c r="F140" s="3" t="str">
        <f t="shared" si="40"/>
        <v/>
      </c>
      <c r="I140">
        <f t="shared" si="46"/>
        <v>0</v>
      </c>
      <c r="J140" s="3">
        <f t="shared" si="47"/>
        <v>10000</v>
      </c>
      <c r="K140" s="3" t="e">
        <f t="shared" si="41"/>
        <v>#DIV/0!</v>
      </c>
      <c r="L140">
        <v>30</v>
      </c>
      <c r="M140">
        <v>2614</v>
      </c>
      <c r="N140">
        <f t="shared" si="48"/>
        <v>1</v>
      </c>
      <c r="O140" s="3">
        <f t="shared" si="49"/>
        <v>87.13333333333334</v>
      </c>
      <c r="P140" s="3">
        <f t="shared" si="42"/>
        <v>87.13333333333334</v>
      </c>
      <c r="Q140">
        <v>30</v>
      </c>
      <c r="R140">
        <v>2646</v>
      </c>
      <c r="S140">
        <f t="shared" si="50"/>
        <v>1</v>
      </c>
      <c r="T140" s="3">
        <f t="shared" si="51"/>
        <v>88.2</v>
      </c>
      <c r="U140" s="3">
        <f t="shared" si="43"/>
        <v>88.2</v>
      </c>
      <c r="X140">
        <f t="shared" si="52"/>
        <v>0</v>
      </c>
      <c r="Y140" s="3">
        <f t="shared" si="53"/>
        <v>10000</v>
      </c>
      <c r="Z140" s="3" t="e">
        <f t="shared" si="39"/>
        <v>#DIV/0!</v>
      </c>
      <c r="AA140" s="3"/>
      <c r="AB140">
        <v>30</v>
      </c>
    </row>
    <row r="141" spans="4:28" x14ac:dyDescent="0.25">
      <c r="D141">
        <f t="shared" si="44"/>
        <v>0</v>
      </c>
      <c r="E141" s="3">
        <f t="shared" si="45"/>
        <v>10000</v>
      </c>
      <c r="F141" s="3" t="str">
        <f t="shared" si="40"/>
        <v/>
      </c>
      <c r="I141">
        <f t="shared" si="46"/>
        <v>0</v>
      </c>
      <c r="J141" s="3">
        <f t="shared" si="47"/>
        <v>10000</v>
      </c>
      <c r="K141" s="3" t="e">
        <f t="shared" si="41"/>
        <v>#DIV/0!</v>
      </c>
      <c r="L141">
        <v>30</v>
      </c>
      <c r="M141">
        <v>2823</v>
      </c>
      <c r="N141">
        <f t="shared" si="48"/>
        <v>1</v>
      </c>
      <c r="O141" s="3">
        <f t="shared" si="49"/>
        <v>94.1</v>
      </c>
      <c r="P141" s="3">
        <f t="shared" si="42"/>
        <v>94.1</v>
      </c>
      <c r="Q141">
        <v>30</v>
      </c>
      <c r="R141">
        <v>2650</v>
      </c>
      <c r="S141">
        <f t="shared" si="50"/>
        <v>1</v>
      </c>
      <c r="T141" s="3">
        <f t="shared" si="51"/>
        <v>88.333333333333329</v>
      </c>
      <c r="U141" s="3">
        <f t="shared" si="43"/>
        <v>88.333333333333329</v>
      </c>
      <c r="X141">
        <f t="shared" si="52"/>
        <v>0</v>
      </c>
      <c r="Y141" s="3">
        <f t="shared" si="53"/>
        <v>10000</v>
      </c>
      <c r="Z141" s="3" t="e">
        <f t="shared" si="39"/>
        <v>#DIV/0!</v>
      </c>
      <c r="AA141" s="3"/>
      <c r="AB141">
        <v>30</v>
      </c>
    </row>
    <row r="142" spans="4:28" x14ac:dyDescent="0.25">
      <c r="D142">
        <f t="shared" si="44"/>
        <v>0</v>
      </c>
      <c r="E142" s="3">
        <f t="shared" si="45"/>
        <v>10000</v>
      </c>
      <c r="F142" s="3" t="str">
        <f t="shared" si="40"/>
        <v/>
      </c>
      <c r="I142">
        <f t="shared" si="46"/>
        <v>0</v>
      </c>
      <c r="J142" s="3">
        <f t="shared" si="47"/>
        <v>10000</v>
      </c>
      <c r="K142" s="3" t="e">
        <f t="shared" si="41"/>
        <v>#DIV/0!</v>
      </c>
      <c r="L142">
        <v>30</v>
      </c>
      <c r="M142">
        <v>3211</v>
      </c>
      <c r="N142">
        <f t="shared" si="48"/>
        <v>1</v>
      </c>
      <c r="O142" s="3">
        <f t="shared" si="49"/>
        <v>107.03333333333333</v>
      </c>
      <c r="P142" s="3">
        <f t="shared" si="42"/>
        <v>107.03333333333333</v>
      </c>
      <c r="Q142">
        <v>30</v>
      </c>
      <c r="R142">
        <v>3139</v>
      </c>
      <c r="S142">
        <f t="shared" si="50"/>
        <v>1</v>
      </c>
      <c r="T142" s="3">
        <f t="shared" si="51"/>
        <v>104.63333333333334</v>
      </c>
      <c r="U142" s="3">
        <f t="shared" si="43"/>
        <v>104.63333333333334</v>
      </c>
      <c r="X142">
        <f t="shared" si="52"/>
        <v>0</v>
      </c>
      <c r="Y142" s="3">
        <f t="shared" si="53"/>
        <v>10000</v>
      </c>
      <c r="Z142" s="3" t="e">
        <f t="shared" si="39"/>
        <v>#DIV/0!</v>
      </c>
      <c r="AA142" s="3"/>
      <c r="AB142">
        <v>30</v>
      </c>
    </row>
    <row r="143" spans="4:28" x14ac:dyDescent="0.25">
      <c r="D143">
        <f t="shared" si="44"/>
        <v>0</v>
      </c>
      <c r="E143" s="3">
        <f t="shared" si="45"/>
        <v>10000</v>
      </c>
      <c r="F143" s="3" t="str">
        <f t="shared" si="40"/>
        <v/>
      </c>
      <c r="I143">
        <f t="shared" si="46"/>
        <v>0</v>
      </c>
      <c r="J143" s="3">
        <f t="shared" si="47"/>
        <v>10000</v>
      </c>
      <c r="K143" s="3" t="e">
        <f t="shared" si="41"/>
        <v>#DIV/0!</v>
      </c>
      <c r="L143">
        <v>30</v>
      </c>
      <c r="M143">
        <v>3274</v>
      </c>
      <c r="N143">
        <f t="shared" si="48"/>
        <v>1</v>
      </c>
      <c r="O143" s="3">
        <f t="shared" si="49"/>
        <v>109.13333333333334</v>
      </c>
      <c r="P143" s="3">
        <f t="shared" si="42"/>
        <v>109.13333333333334</v>
      </c>
      <c r="Q143">
        <v>30</v>
      </c>
      <c r="R143">
        <v>2995</v>
      </c>
      <c r="S143">
        <f t="shared" si="50"/>
        <v>1</v>
      </c>
      <c r="T143" s="3">
        <f t="shared" si="51"/>
        <v>99.833333333333329</v>
      </c>
      <c r="U143" s="3">
        <f t="shared" si="43"/>
        <v>99.833333333333329</v>
      </c>
      <c r="X143">
        <f t="shared" si="52"/>
        <v>0</v>
      </c>
      <c r="Y143" s="3">
        <f t="shared" si="53"/>
        <v>10000</v>
      </c>
      <c r="Z143" s="3" t="e">
        <f t="shared" si="39"/>
        <v>#DIV/0!</v>
      </c>
      <c r="AA143" s="3"/>
      <c r="AB143">
        <v>30</v>
      </c>
    </row>
    <row r="144" spans="4:28" x14ac:dyDescent="0.25">
      <c r="D144">
        <f t="shared" si="44"/>
        <v>0</v>
      </c>
      <c r="E144" s="3">
        <f t="shared" si="45"/>
        <v>10000</v>
      </c>
      <c r="F144" s="3" t="str">
        <f t="shared" si="40"/>
        <v/>
      </c>
      <c r="I144">
        <f t="shared" si="46"/>
        <v>0</v>
      </c>
      <c r="J144" s="3">
        <f t="shared" si="47"/>
        <v>10000</v>
      </c>
      <c r="K144" s="3" t="e">
        <f t="shared" si="41"/>
        <v>#DIV/0!</v>
      </c>
      <c r="L144">
        <v>30</v>
      </c>
      <c r="M144">
        <v>3191</v>
      </c>
      <c r="N144">
        <f t="shared" si="48"/>
        <v>1</v>
      </c>
      <c r="O144" s="3">
        <f t="shared" si="49"/>
        <v>106.36666666666666</v>
      </c>
      <c r="P144" s="3">
        <f t="shared" si="42"/>
        <v>106.36666666666666</v>
      </c>
      <c r="Q144">
        <v>30</v>
      </c>
      <c r="R144">
        <v>2977</v>
      </c>
      <c r="S144">
        <f t="shared" si="50"/>
        <v>1</v>
      </c>
      <c r="T144" s="3">
        <f t="shared" si="51"/>
        <v>99.233333333333334</v>
      </c>
      <c r="U144" s="3">
        <f t="shared" si="43"/>
        <v>99.233333333333334</v>
      </c>
      <c r="X144">
        <f t="shared" si="52"/>
        <v>0</v>
      </c>
      <c r="Y144" s="3">
        <f t="shared" si="53"/>
        <v>10000</v>
      </c>
      <c r="Z144" s="3" t="e">
        <f t="shared" si="39"/>
        <v>#DIV/0!</v>
      </c>
      <c r="AA144" s="3"/>
      <c r="AB144">
        <v>30</v>
      </c>
    </row>
    <row r="145" spans="4:28" x14ac:dyDescent="0.25">
      <c r="D145">
        <f t="shared" si="44"/>
        <v>0</v>
      </c>
      <c r="E145" s="3">
        <f t="shared" si="45"/>
        <v>10000</v>
      </c>
      <c r="F145" s="3" t="str">
        <f t="shared" si="40"/>
        <v/>
      </c>
      <c r="I145">
        <f t="shared" si="46"/>
        <v>0</v>
      </c>
      <c r="J145" s="3">
        <f t="shared" si="47"/>
        <v>10000</v>
      </c>
      <c r="K145" s="3" t="e">
        <f t="shared" si="41"/>
        <v>#DIV/0!</v>
      </c>
      <c r="L145">
        <v>30</v>
      </c>
      <c r="M145">
        <v>3159</v>
      </c>
      <c r="N145">
        <f t="shared" si="48"/>
        <v>1</v>
      </c>
      <c r="O145" s="3">
        <f t="shared" si="49"/>
        <v>105.3</v>
      </c>
      <c r="P145" s="3">
        <f t="shared" si="42"/>
        <v>105.3</v>
      </c>
      <c r="Q145">
        <v>30</v>
      </c>
      <c r="R145">
        <v>3017</v>
      </c>
      <c r="S145">
        <f t="shared" si="50"/>
        <v>1</v>
      </c>
      <c r="T145" s="3">
        <f t="shared" si="51"/>
        <v>100.56666666666666</v>
      </c>
      <c r="U145" s="3">
        <f t="shared" si="43"/>
        <v>100.56666666666666</v>
      </c>
      <c r="X145">
        <f t="shared" si="52"/>
        <v>0</v>
      </c>
      <c r="Y145" s="3">
        <f t="shared" si="53"/>
        <v>10000</v>
      </c>
      <c r="Z145" s="3" t="e">
        <f t="shared" si="39"/>
        <v>#DIV/0!</v>
      </c>
      <c r="AA145" s="3"/>
      <c r="AB145">
        <v>30</v>
      </c>
    </row>
    <row r="146" spans="4:28" x14ac:dyDescent="0.25">
      <c r="D146">
        <f t="shared" si="44"/>
        <v>0</v>
      </c>
      <c r="E146" s="3">
        <f t="shared" si="45"/>
        <v>10000</v>
      </c>
      <c r="F146" s="3" t="str">
        <f t="shared" si="40"/>
        <v/>
      </c>
      <c r="I146">
        <f t="shared" si="46"/>
        <v>0</v>
      </c>
      <c r="J146" s="3">
        <f t="shared" si="47"/>
        <v>10000</v>
      </c>
      <c r="K146" s="3" t="e">
        <f t="shared" si="41"/>
        <v>#DIV/0!</v>
      </c>
      <c r="L146">
        <v>30</v>
      </c>
      <c r="M146">
        <v>3094</v>
      </c>
      <c r="N146">
        <f t="shared" si="48"/>
        <v>1</v>
      </c>
      <c r="O146" s="3">
        <f t="shared" si="49"/>
        <v>103.13333333333334</v>
      </c>
      <c r="P146" s="3">
        <f t="shared" si="42"/>
        <v>103.13333333333334</v>
      </c>
      <c r="Q146">
        <v>30</v>
      </c>
      <c r="R146">
        <v>3111</v>
      </c>
      <c r="S146">
        <f t="shared" si="50"/>
        <v>1</v>
      </c>
      <c r="T146" s="3">
        <f t="shared" si="51"/>
        <v>103.7</v>
      </c>
      <c r="U146" s="3">
        <f t="shared" si="43"/>
        <v>103.7</v>
      </c>
      <c r="X146">
        <f t="shared" si="52"/>
        <v>0</v>
      </c>
      <c r="Y146" s="3">
        <f t="shared" si="53"/>
        <v>10000</v>
      </c>
      <c r="Z146" s="3" t="e">
        <f t="shared" si="39"/>
        <v>#DIV/0!</v>
      </c>
      <c r="AA146" s="3"/>
      <c r="AB146">
        <v>30</v>
      </c>
    </row>
    <row r="147" spans="4:28" x14ac:dyDescent="0.25">
      <c r="D147">
        <f t="shared" si="44"/>
        <v>0</v>
      </c>
      <c r="E147" s="3">
        <f t="shared" si="45"/>
        <v>10000</v>
      </c>
      <c r="F147" s="3" t="str">
        <f t="shared" si="40"/>
        <v/>
      </c>
      <c r="I147">
        <f t="shared" si="46"/>
        <v>0</v>
      </c>
      <c r="J147" s="3">
        <f t="shared" si="47"/>
        <v>10000</v>
      </c>
      <c r="K147" s="3" t="e">
        <f t="shared" si="41"/>
        <v>#DIV/0!</v>
      </c>
      <c r="L147">
        <v>30</v>
      </c>
      <c r="M147">
        <v>3335</v>
      </c>
      <c r="N147">
        <f t="shared" si="48"/>
        <v>1</v>
      </c>
      <c r="O147" s="3">
        <f t="shared" si="49"/>
        <v>111.16666666666667</v>
      </c>
      <c r="P147" s="3">
        <f t="shared" si="42"/>
        <v>111.16666666666667</v>
      </c>
      <c r="Q147">
        <v>30</v>
      </c>
      <c r="R147">
        <v>3152</v>
      </c>
      <c r="S147">
        <f t="shared" si="50"/>
        <v>1</v>
      </c>
      <c r="T147" s="3">
        <f t="shared" si="51"/>
        <v>105.06666666666666</v>
      </c>
      <c r="U147" s="3">
        <f t="shared" si="43"/>
        <v>105.06666666666666</v>
      </c>
      <c r="X147">
        <f t="shared" si="52"/>
        <v>0</v>
      </c>
      <c r="Y147" s="3">
        <f t="shared" si="53"/>
        <v>10000</v>
      </c>
      <c r="Z147" s="3" t="e">
        <f t="shared" si="39"/>
        <v>#DIV/0!</v>
      </c>
      <c r="AA147" s="3"/>
      <c r="AB147">
        <v>30</v>
      </c>
    </row>
    <row r="148" spans="4:28" x14ac:dyDescent="0.25">
      <c r="D148">
        <f t="shared" si="44"/>
        <v>0</v>
      </c>
      <c r="E148" s="3">
        <f t="shared" si="45"/>
        <v>10000</v>
      </c>
      <c r="F148" s="3" t="str">
        <f t="shared" si="40"/>
        <v/>
      </c>
      <c r="I148">
        <f t="shared" si="46"/>
        <v>0</v>
      </c>
      <c r="J148" s="3">
        <f t="shared" si="47"/>
        <v>10000</v>
      </c>
      <c r="K148" s="3" t="e">
        <f t="shared" si="41"/>
        <v>#DIV/0!</v>
      </c>
      <c r="L148">
        <v>30</v>
      </c>
      <c r="M148">
        <v>3094</v>
      </c>
      <c r="N148">
        <f t="shared" si="48"/>
        <v>1</v>
      </c>
      <c r="O148" s="3">
        <f t="shared" si="49"/>
        <v>103.13333333333334</v>
      </c>
      <c r="P148" s="3">
        <f t="shared" si="42"/>
        <v>103.13333333333334</v>
      </c>
      <c r="Q148">
        <v>30</v>
      </c>
      <c r="R148">
        <v>3051</v>
      </c>
      <c r="S148">
        <f t="shared" si="50"/>
        <v>1</v>
      </c>
      <c r="T148" s="3">
        <f t="shared" si="51"/>
        <v>101.7</v>
      </c>
      <c r="U148" s="3">
        <f t="shared" si="43"/>
        <v>101.7</v>
      </c>
      <c r="X148">
        <f t="shared" si="52"/>
        <v>0</v>
      </c>
      <c r="Y148" s="3">
        <f t="shared" si="53"/>
        <v>10000</v>
      </c>
      <c r="Z148" s="3" t="e">
        <f t="shared" si="39"/>
        <v>#DIV/0!</v>
      </c>
      <c r="AA148" s="3"/>
      <c r="AB148">
        <v>30</v>
      </c>
    </row>
    <row r="149" spans="4:28" x14ac:dyDescent="0.25">
      <c r="D149">
        <f t="shared" si="44"/>
        <v>0</v>
      </c>
      <c r="E149" s="3">
        <f t="shared" si="45"/>
        <v>10000</v>
      </c>
      <c r="F149" s="3" t="str">
        <f t="shared" si="40"/>
        <v/>
      </c>
      <c r="I149">
        <f t="shared" si="46"/>
        <v>0</v>
      </c>
      <c r="J149" s="3">
        <f t="shared" si="47"/>
        <v>10000</v>
      </c>
      <c r="K149" s="3" t="e">
        <f t="shared" si="41"/>
        <v>#DIV/0!</v>
      </c>
      <c r="L149">
        <v>30</v>
      </c>
      <c r="M149">
        <v>3269</v>
      </c>
      <c r="N149">
        <f t="shared" si="48"/>
        <v>1</v>
      </c>
      <c r="O149" s="3">
        <f t="shared" si="49"/>
        <v>108.96666666666667</v>
      </c>
      <c r="P149" s="3">
        <f t="shared" si="42"/>
        <v>108.96666666666667</v>
      </c>
      <c r="Q149">
        <v>30</v>
      </c>
      <c r="R149">
        <v>3260</v>
      </c>
      <c r="S149">
        <f t="shared" si="50"/>
        <v>1</v>
      </c>
      <c r="T149" s="3">
        <f t="shared" si="51"/>
        <v>108.66666666666667</v>
      </c>
      <c r="U149" s="3">
        <f t="shared" si="43"/>
        <v>108.66666666666667</v>
      </c>
      <c r="X149">
        <f t="shared" si="52"/>
        <v>0</v>
      </c>
      <c r="Y149" s="3">
        <f t="shared" si="53"/>
        <v>10000</v>
      </c>
      <c r="Z149" s="3" t="e">
        <f t="shared" si="39"/>
        <v>#DIV/0!</v>
      </c>
      <c r="AA149" s="3"/>
      <c r="AB149">
        <v>30</v>
      </c>
    </row>
    <row r="150" spans="4:28" x14ac:dyDescent="0.25">
      <c r="D150">
        <f t="shared" si="44"/>
        <v>0</v>
      </c>
      <c r="E150" s="3">
        <f t="shared" si="45"/>
        <v>10000</v>
      </c>
      <c r="F150" s="3" t="str">
        <f t="shared" si="40"/>
        <v/>
      </c>
      <c r="I150">
        <f t="shared" si="46"/>
        <v>0</v>
      </c>
      <c r="J150" s="3">
        <f t="shared" si="47"/>
        <v>10000</v>
      </c>
      <c r="K150" s="3" t="e">
        <f t="shared" si="41"/>
        <v>#DIV/0!</v>
      </c>
      <c r="L150">
        <v>30</v>
      </c>
      <c r="M150">
        <v>3092</v>
      </c>
      <c r="N150">
        <f t="shared" si="48"/>
        <v>1</v>
      </c>
      <c r="O150" s="3">
        <f t="shared" si="49"/>
        <v>103.06666666666666</v>
      </c>
      <c r="P150" s="3">
        <f t="shared" si="42"/>
        <v>103.06666666666666</v>
      </c>
      <c r="Q150">
        <v>30</v>
      </c>
      <c r="R150">
        <v>3107</v>
      </c>
      <c r="S150">
        <f t="shared" si="50"/>
        <v>1</v>
      </c>
      <c r="T150" s="3">
        <f t="shared" si="51"/>
        <v>103.56666666666666</v>
      </c>
      <c r="U150" s="3">
        <f t="shared" si="43"/>
        <v>103.56666666666666</v>
      </c>
      <c r="X150">
        <f t="shared" si="52"/>
        <v>0</v>
      </c>
      <c r="Y150" s="3">
        <f t="shared" si="53"/>
        <v>10000</v>
      </c>
      <c r="Z150" s="3" t="e">
        <f t="shared" si="39"/>
        <v>#DIV/0!</v>
      </c>
      <c r="AA150" s="3"/>
      <c r="AB150">
        <v>30</v>
      </c>
    </row>
    <row r="151" spans="4:28" x14ac:dyDescent="0.25">
      <c r="D151">
        <f t="shared" si="44"/>
        <v>0</v>
      </c>
      <c r="E151" s="3">
        <f t="shared" si="45"/>
        <v>10000</v>
      </c>
      <c r="F151" s="3" t="str">
        <f t="shared" si="40"/>
        <v/>
      </c>
      <c r="I151">
        <f t="shared" si="46"/>
        <v>0</v>
      </c>
      <c r="J151" s="3">
        <f t="shared" si="47"/>
        <v>10000</v>
      </c>
      <c r="K151" s="3" t="e">
        <f t="shared" si="41"/>
        <v>#DIV/0!</v>
      </c>
      <c r="L151">
        <v>30</v>
      </c>
      <c r="M151">
        <v>3087</v>
      </c>
      <c r="N151">
        <f t="shared" si="48"/>
        <v>1</v>
      </c>
      <c r="O151" s="3">
        <f t="shared" si="49"/>
        <v>102.9</v>
      </c>
      <c r="P151" s="3">
        <f t="shared" si="42"/>
        <v>102.9</v>
      </c>
      <c r="Q151">
        <v>30</v>
      </c>
      <c r="R151">
        <v>3128</v>
      </c>
      <c r="S151">
        <f t="shared" si="50"/>
        <v>1</v>
      </c>
      <c r="T151" s="3">
        <f t="shared" si="51"/>
        <v>104.26666666666667</v>
      </c>
      <c r="U151" s="3">
        <f t="shared" si="43"/>
        <v>104.26666666666667</v>
      </c>
      <c r="X151">
        <f t="shared" si="52"/>
        <v>0</v>
      </c>
      <c r="Y151" s="3">
        <f t="shared" si="53"/>
        <v>10000</v>
      </c>
      <c r="Z151" s="3" t="e">
        <f t="shared" si="39"/>
        <v>#DIV/0!</v>
      </c>
      <c r="AA151" s="3"/>
      <c r="AB151">
        <v>30</v>
      </c>
    </row>
    <row r="152" spans="4:28" x14ac:dyDescent="0.25">
      <c r="D152">
        <f t="shared" si="44"/>
        <v>0</v>
      </c>
      <c r="E152" s="3">
        <f t="shared" si="45"/>
        <v>10000</v>
      </c>
      <c r="F152" s="3" t="str">
        <f t="shared" si="40"/>
        <v/>
      </c>
      <c r="I152">
        <f t="shared" si="46"/>
        <v>0</v>
      </c>
      <c r="J152" s="3">
        <f t="shared" si="47"/>
        <v>10000</v>
      </c>
      <c r="K152" s="3" t="e">
        <f t="shared" si="41"/>
        <v>#DIV/0!</v>
      </c>
      <c r="L152">
        <v>30</v>
      </c>
      <c r="M152">
        <v>3186</v>
      </c>
      <c r="N152">
        <f t="shared" si="48"/>
        <v>1</v>
      </c>
      <c r="O152" s="3">
        <f t="shared" si="49"/>
        <v>106.2</v>
      </c>
      <c r="P152" s="3">
        <f t="shared" si="42"/>
        <v>106.2</v>
      </c>
      <c r="Q152">
        <v>30</v>
      </c>
      <c r="R152">
        <v>3111</v>
      </c>
      <c r="S152">
        <f t="shared" si="50"/>
        <v>1</v>
      </c>
      <c r="T152" s="3">
        <f t="shared" si="51"/>
        <v>103.7</v>
      </c>
      <c r="U152" s="3">
        <f t="shared" si="43"/>
        <v>103.7</v>
      </c>
      <c r="X152">
        <f t="shared" si="52"/>
        <v>0</v>
      </c>
      <c r="Y152" s="3">
        <f t="shared" si="53"/>
        <v>10000</v>
      </c>
      <c r="Z152" s="3" t="e">
        <f t="shared" si="39"/>
        <v>#DIV/0!</v>
      </c>
      <c r="AA152" s="3"/>
      <c r="AB152">
        <v>30</v>
      </c>
    </row>
    <row r="153" spans="4:28" x14ac:dyDescent="0.25">
      <c r="D153">
        <f t="shared" si="44"/>
        <v>0</v>
      </c>
      <c r="E153" s="3">
        <f t="shared" si="45"/>
        <v>10000</v>
      </c>
      <c r="F153" s="3" t="str">
        <f t="shared" si="40"/>
        <v/>
      </c>
      <c r="I153">
        <f t="shared" si="46"/>
        <v>0</v>
      </c>
      <c r="J153" s="3">
        <f t="shared" si="47"/>
        <v>10000</v>
      </c>
      <c r="K153" s="3" t="e">
        <f t="shared" si="41"/>
        <v>#DIV/0!</v>
      </c>
      <c r="L153">
        <v>30</v>
      </c>
      <c r="M153">
        <v>3118</v>
      </c>
      <c r="N153">
        <f t="shared" si="48"/>
        <v>1</v>
      </c>
      <c r="O153" s="3">
        <f t="shared" si="49"/>
        <v>103.93333333333334</v>
      </c>
      <c r="P153" s="3">
        <f t="shared" si="42"/>
        <v>103.93333333333334</v>
      </c>
      <c r="Q153">
        <v>30</v>
      </c>
      <c r="R153">
        <v>3081</v>
      </c>
      <c r="S153">
        <f t="shared" si="50"/>
        <v>1</v>
      </c>
      <c r="T153" s="3">
        <f t="shared" si="51"/>
        <v>102.7</v>
      </c>
      <c r="U153" s="3">
        <f t="shared" si="43"/>
        <v>102.7</v>
      </c>
      <c r="X153">
        <f t="shared" si="52"/>
        <v>0</v>
      </c>
      <c r="Y153" s="3">
        <f t="shared" si="53"/>
        <v>10000</v>
      </c>
      <c r="Z153" s="3" t="e">
        <f>IF(V153=AJ153,W153/V153,"")</f>
        <v>#DIV/0!</v>
      </c>
      <c r="AA153" s="3"/>
      <c r="AB153">
        <v>30</v>
      </c>
    </row>
    <row r="154" spans="4:28" x14ac:dyDescent="0.25">
      <c r="D154">
        <f t="shared" si="44"/>
        <v>0</v>
      </c>
      <c r="E154" s="3">
        <f t="shared" si="45"/>
        <v>10000</v>
      </c>
      <c r="F154" s="3" t="str">
        <f t="shared" si="40"/>
        <v/>
      </c>
      <c r="I154">
        <f t="shared" si="46"/>
        <v>0</v>
      </c>
      <c r="J154" s="3">
        <f t="shared" si="47"/>
        <v>10000</v>
      </c>
      <c r="K154" s="3" t="e">
        <f t="shared" si="41"/>
        <v>#DIV/0!</v>
      </c>
      <c r="L154">
        <v>30</v>
      </c>
      <c r="M154">
        <v>3275</v>
      </c>
      <c r="N154">
        <f t="shared" si="48"/>
        <v>1</v>
      </c>
      <c r="O154" s="3">
        <f t="shared" si="49"/>
        <v>109.16666666666667</v>
      </c>
      <c r="P154" s="3">
        <f t="shared" si="42"/>
        <v>109.16666666666667</v>
      </c>
      <c r="Q154">
        <v>30</v>
      </c>
      <c r="R154">
        <v>2973</v>
      </c>
      <c r="S154">
        <f t="shared" si="50"/>
        <v>1</v>
      </c>
      <c r="T154" s="3">
        <f t="shared" si="51"/>
        <v>99.1</v>
      </c>
      <c r="U154" s="3">
        <f t="shared" si="43"/>
        <v>99.1</v>
      </c>
      <c r="X154">
        <f t="shared" si="52"/>
        <v>0</v>
      </c>
      <c r="Y154" s="3">
        <f t="shared" si="53"/>
        <v>10000</v>
      </c>
      <c r="Z154" s="3" t="e">
        <f t="shared" si="39"/>
        <v>#DIV/0!</v>
      </c>
      <c r="AA154" s="3"/>
      <c r="AB154">
        <v>30</v>
      </c>
    </row>
    <row r="155" spans="4:28" x14ac:dyDescent="0.25">
      <c r="D155">
        <f t="shared" si="44"/>
        <v>0</v>
      </c>
      <c r="E155" s="3">
        <f t="shared" si="45"/>
        <v>10000</v>
      </c>
      <c r="F155" s="3" t="str">
        <f t="shared" si="40"/>
        <v/>
      </c>
      <c r="I155">
        <f t="shared" si="46"/>
        <v>0</v>
      </c>
      <c r="J155" s="3">
        <f t="shared" si="47"/>
        <v>10000</v>
      </c>
      <c r="K155" s="3" t="e">
        <f t="shared" si="41"/>
        <v>#DIV/0!</v>
      </c>
      <c r="L155">
        <v>30</v>
      </c>
      <c r="M155">
        <v>3409</v>
      </c>
      <c r="N155">
        <f t="shared" si="48"/>
        <v>1</v>
      </c>
      <c r="O155" s="3">
        <f t="shared" si="49"/>
        <v>113.63333333333334</v>
      </c>
      <c r="P155" s="3">
        <f t="shared" si="42"/>
        <v>113.63333333333334</v>
      </c>
      <c r="Q155">
        <v>30</v>
      </c>
      <c r="R155">
        <v>3146</v>
      </c>
      <c r="S155">
        <f t="shared" si="50"/>
        <v>1</v>
      </c>
      <c r="T155" s="3">
        <f t="shared" si="51"/>
        <v>104.86666666666666</v>
      </c>
      <c r="U155" s="3">
        <f t="shared" si="43"/>
        <v>104.86666666666666</v>
      </c>
      <c r="X155">
        <f t="shared" si="52"/>
        <v>0</v>
      </c>
      <c r="Y155" s="3">
        <f t="shared" si="53"/>
        <v>10000</v>
      </c>
      <c r="Z155" s="3" t="e">
        <f t="shared" si="39"/>
        <v>#DIV/0!</v>
      </c>
      <c r="AA155" s="3"/>
      <c r="AB155">
        <v>30</v>
      </c>
    </row>
    <row r="156" spans="4:28" x14ac:dyDescent="0.25">
      <c r="D156">
        <f t="shared" si="44"/>
        <v>0</v>
      </c>
      <c r="E156" s="3">
        <f t="shared" si="45"/>
        <v>10000</v>
      </c>
      <c r="F156" s="3" t="str">
        <f t="shared" si="40"/>
        <v/>
      </c>
      <c r="I156">
        <f t="shared" si="46"/>
        <v>0</v>
      </c>
      <c r="J156" s="3">
        <f t="shared" si="47"/>
        <v>10000</v>
      </c>
      <c r="K156" s="3" t="e">
        <f t="shared" si="41"/>
        <v>#DIV/0!</v>
      </c>
      <c r="L156">
        <v>30</v>
      </c>
      <c r="M156">
        <v>3099</v>
      </c>
      <c r="N156">
        <f t="shared" si="48"/>
        <v>1</v>
      </c>
      <c r="O156" s="3">
        <f t="shared" si="49"/>
        <v>103.3</v>
      </c>
      <c r="P156" s="3">
        <f t="shared" si="42"/>
        <v>103.3</v>
      </c>
      <c r="Q156">
        <v>30</v>
      </c>
      <c r="R156">
        <v>2966</v>
      </c>
      <c r="S156">
        <f t="shared" si="50"/>
        <v>1</v>
      </c>
      <c r="T156" s="3">
        <f t="shared" si="51"/>
        <v>98.86666666666666</v>
      </c>
      <c r="U156" s="3">
        <f t="shared" si="43"/>
        <v>98.86666666666666</v>
      </c>
      <c r="X156">
        <f t="shared" si="52"/>
        <v>0</v>
      </c>
      <c r="Y156" s="3">
        <f t="shared" si="53"/>
        <v>10000</v>
      </c>
      <c r="Z156" s="3" t="e">
        <f t="shared" si="39"/>
        <v>#DIV/0!</v>
      </c>
      <c r="AA156" s="3"/>
      <c r="AB156">
        <v>30</v>
      </c>
    </row>
    <row r="157" spans="4:28" x14ac:dyDescent="0.25">
      <c r="D157">
        <f t="shared" si="44"/>
        <v>0</v>
      </c>
      <c r="E157" s="3">
        <f t="shared" si="45"/>
        <v>10000</v>
      </c>
      <c r="F157" s="3" t="str">
        <f t="shared" si="40"/>
        <v/>
      </c>
      <c r="I157">
        <f t="shared" si="46"/>
        <v>0</v>
      </c>
      <c r="J157" s="3">
        <f t="shared" si="47"/>
        <v>10000</v>
      </c>
      <c r="K157" s="3" t="e">
        <f t="shared" si="41"/>
        <v>#DIV/0!</v>
      </c>
      <c r="L157">
        <v>30</v>
      </c>
      <c r="M157">
        <v>3344</v>
      </c>
      <c r="N157">
        <f t="shared" si="48"/>
        <v>1</v>
      </c>
      <c r="O157" s="3">
        <f t="shared" si="49"/>
        <v>111.46666666666667</v>
      </c>
      <c r="P157" s="3">
        <f t="shared" si="42"/>
        <v>111.46666666666667</v>
      </c>
      <c r="Q157">
        <v>30</v>
      </c>
      <c r="R157">
        <v>3113</v>
      </c>
      <c r="S157">
        <f t="shared" si="50"/>
        <v>1</v>
      </c>
      <c r="T157" s="3">
        <f t="shared" si="51"/>
        <v>103.76666666666667</v>
      </c>
      <c r="U157" s="3">
        <f t="shared" si="43"/>
        <v>103.76666666666667</v>
      </c>
      <c r="X157">
        <f t="shared" si="52"/>
        <v>0</v>
      </c>
      <c r="Y157" s="3">
        <f t="shared" si="53"/>
        <v>10000</v>
      </c>
      <c r="Z157" s="3" t="e">
        <f t="shared" si="39"/>
        <v>#DIV/0!</v>
      </c>
      <c r="AA157" s="3"/>
      <c r="AB157">
        <v>30</v>
      </c>
    </row>
    <row r="158" spans="4:28" x14ac:dyDescent="0.25">
      <c r="D158">
        <f t="shared" si="44"/>
        <v>0</v>
      </c>
      <c r="E158" s="3">
        <f t="shared" si="45"/>
        <v>10000</v>
      </c>
      <c r="F158" s="3" t="str">
        <f t="shared" si="40"/>
        <v/>
      </c>
      <c r="I158">
        <f t="shared" si="46"/>
        <v>0</v>
      </c>
      <c r="J158" s="3">
        <f t="shared" si="47"/>
        <v>10000</v>
      </c>
      <c r="K158" s="3" t="e">
        <f t="shared" si="41"/>
        <v>#DIV/0!</v>
      </c>
      <c r="L158">
        <v>30</v>
      </c>
      <c r="M158">
        <v>3138</v>
      </c>
      <c r="N158">
        <f t="shared" si="48"/>
        <v>1</v>
      </c>
      <c r="O158" s="3">
        <f t="shared" si="49"/>
        <v>104.6</v>
      </c>
      <c r="P158" s="3">
        <f t="shared" si="42"/>
        <v>104.6</v>
      </c>
      <c r="Q158">
        <v>30</v>
      </c>
      <c r="R158">
        <v>3251</v>
      </c>
      <c r="S158">
        <f t="shared" si="50"/>
        <v>1</v>
      </c>
      <c r="T158" s="3">
        <f t="shared" si="51"/>
        <v>108.36666666666666</v>
      </c>
      <c r="U158" s="3">
        <f t="shared" si="43"/>
        <v>108.36666666666666</v>
      </c>
      <c r="X158">
        <f t="shared" si="52"/>
        <v>0</v>
      </c>
      <c r="Y158" s="3">
        <f t="shared" si="53"/>
        <v>10000</v>
      </c>
      <c r="Z158" s="3" t="e">
        <f t="shared" si="39"/>
        <v>#DIV/0!</v>
      </c>
      <c r="AA158" s="3"/>
      <c r="AB158">
        <v>30</v>
      </c>
    </row>
    <row r="159" spans="4:28" x14ac:dyDescent="0.25">
      <c r="D159">
        <f t="shared" si="44"/>
        <v>0</v>
      </c>
      <c r="E159" s="3">
        <f t="shared" si="45"/>
        <v>10000</v>
      </c>
      <c r="F159" s="3" t="str">
        <f t="shared" si="40"/>
        <v/>
      </c>
      <c r="I159">
        <f t="shared" si="46"/>
        <v>0</v>
      </c>
      <c r="J159" s="3">
        <f t="shared" si="47"/>
        <v>10000</v>
      </c>
      <c r="K159" s="3" t="e">
        <f t="shared" si="41"/>
        <v>#DIV/0!</v>
      </c>
      <c r="L159">
        <v>30</v>
      </c>
      <c r="M159">
        <v>3128</v>
      </c>
      <c r="N159">
        <f t="shared" si="48"/>
        <v>1</v>
      </c>
      <c r="O159" s="3">
        <f t="shared" si="49"/>
        <v>104.26666666666667</v>
      </c>
      <c r="P159" s="3">
        <f t="shared" si="42"/>
        <v>104.26666666666667</v>
      </c>
      <c r="Q159">
        <v>30</v>
      </c>
      <c r="R159">
        <v>2978</v>
      </c>
      <c r="S159">
        <f t="shared" si="50"/>
        <v>1</v>
      </c>
      <c r="T159" s="3">
        <f t="shared" si="51"/>
        <v>99.266666666666666</v>
      </c>
      <c r="U159" s="3">
        <f t="shared" si="43"/>
        <v>99.266666666666666</v>
      </c>
      <c r="X159">
        <f t="shared" si="52"/>
        <v>0</v>
      </c>
      <c r="Y159" s="3">
        <f t="shared" si="53"/>
        <v>10000</v>
      </c>
      <c r="Z159" s="3" t="e">
        <f t="shared" si="39"/>
        <v>#DIV/0!</v>
      </c>
      <c r="AA159" s="3"/>
      <c r="AB159">
        <v>30</v>
      </c>
    </row>
    <row r="160" spans="4:28" x14ac:dyDescent="0.25">
      <c r="D160">
        <f t="shared" si="44"/>
        <v>0</v>
      </c>
      <c r="E160" s="3">
        <f t="shared" si="45"/>
        <v>10000</v>
      </c>
      <c r="F160" s="3" t="str">
        <f t="shared" si="40"/>
        <v/>
      </c>
      <c r="I160">
        <f t="shared" si="46"/>
        <v>0</v>
      </c>
      <c r="J160" s="3">
        <f t="shared" si="47"/>
        <v>10000</v>
      </c>
      <c r="K160" s="3" t="e">
        <f t="shared" si="41"/>
        <v>#DIV/0!</v>
      </c>
      <c r="L160">
        <v>30</v>
      </c>
      <c r="M160">
        <v>3162</v>
      </c>
      <c r="N160">
        <f t="shared" si="48"/>
        <v>1</v>
      </c>
      <c r="O160" s="3">
        <f t="shared" si="49"/>
        <v>105.4</v>
      </c>
      <c r="P160" s="3">
        <f t="shared" si="42"/>
        <v>105.4</v>
      </c>
      <c r="Q160">
        <v>30</v>
      </c>
      <c r="R160">
        <v>2922</v>
      </c>
      <c r="S160">
        <f t="shared" si="50"/>
        <v>1</v>
      </c>
      <c r="T160" s="3">
        <f t="shared" si="51"/>
        <v>97.4</v>
      </c>
      <c r="U160" s="3">
        <f t="shared" si="43"/>
        <v>97.4</v>
      </c>
      <c r="X160">
        <f t="shared" si="52"/>
        <v>0</v>
      </c>
      <c r="Y160" s="3">
        <f t="shared" si="53"/>
        <v>10000</v>
      </c>
      <c r="Z160" s="3" t="e">
        <f t="shared" si="39"/>
        <v>#DIV/0!</v>
      </c>
      <c r="AA160" s="3"/>
      <c r="AB160">
        <v>30</v>
      </c>
    </row>
    <row r="161" spans="4:28" x14ac:dyDescent="0.25">
      <c r="D161">
        <f t="shared" si="44"/>
        <v>0</v>
      </c>
      <c r="E161" s="3">
        <f t="shared" si="45"/>
        <v>10000</v>
      </c>
      <c r="F161" s="3" t="str">
        <f t="shared" si="40"/>
        <v/>
      </c>
      <c r="I161">
        <f t="shared" si="46"/>
        <v>0</v>
      </c>
      <c r="J161" s="3">
        <f t="shared" si="47"/>
        <v>10000</v>
      </c>
      <c r="K161" s="3" t="e">
        <f t="shared" si="41"/>
        <v>#DIV/0!</v>
      </c>
      <c r="L161">
        <v>30</v>
      </c>
      <c r="M161">
        <v>3158</v>
      </c>
      <c r="N161">
        <f t="shared" si="48"/>
        <v>1</v>
      </c>
      <c r="O161" s="3">
        <f t="shared" si="49"/>
        <v>105.26666666666667</v>
      </c>
      <c r="P161" s="3">
        <f t="shared" si="42"/>
        <v>105.26666666666667</v>
      </c>
      <c r="Q161">
        <v>30</v>
      </c>
      <c r="R161">
        <v>3004</v>
      </c>
      <c r="S161">
        <f t="shared" si="50"/>
        <v>1</v>
      </c>
      <c r="T161" s="3">
        <f t="shared" si="51"/>
        <v>100.13333333333334</v>
      </c>
      <c r="U161" s="3">
        <f t="shared" si="43"/>
        <v>100.13333333333334</v>
      </c>
      <c r="X161">
        <f t="shared" si="52"/>
        <v>0</v>
      </c>
      <c r="Y161" s="3">
        <f t="shared" si="53"/>
        <v>10000</v>
      </c>
      <c r="Z161" s="3" t="e">
        <f t="shared" si="39"/>
        <v>#DIV/0!</v>
      </c>
      <c r="AA161" s="3"/>
      <c r="AB161">
        <v>30</v>
      </c>
    </row>
    <row r="162" spans="4:28" x14ac:dyDescent="0.25">
      <c r="D162">
        <f t="shared" si="44"/>
        <v>0</v>
      </c>
      <c r="E162" s="3">
        <f t="shared" si="45"/>
        <v>10000</v>
      </c>
      <c r="F162" s="3" t="str">
        <f t="shared" ref="F162:F193" si="54">IF(B162=R162,C162/B162,"")</f>
        <v/>
      </c>
      <c r="I162">
        <f t="shared" si="46"/>
        <v>0</v>
      </c>
      <c r="J162" s="3">
        <f t="shared" si="47"/>
        <v>10000</v>
      </c>
      <c r="K162" s="3" t="e">
        <f t="shared" ref="K162:K193" si="55">IF(G162=W162,H162/G162,"")</f>
        <v>#DIV/0!</v>
      </c>
      <c r="L162">
        <v>30</v>
      </c>
      <c r="M162">
        <v>4605</v>
      </c>
      <c r="N162">
        <f t="shared" si="48"/>
        <v>1</v>
      </c>
      <c r="O162" s="3">
        <f t="shared" si="49"/>
        <v>153.5</v>
      </c>
      <c r="P162" s="3">
        <f t="shared" ref="P162:P193" si="56">IF(L162=AB162,M162/L162,"")</f>
        <v>153.5</v>
      </c>
      <c r="Q162">
        <v>30</v>
      </c>
      <c r="R162">
        <v>4256</v>
      </c>
      <c r="S162">
        <f t="shared" si="50"/>
        <v>1</v>
      </c>
      <c r="T162" s="3">
        <f t="shared" si="51"/>
        <v>141.86666666666667</v>
      </c>
      <c r="U162" s="3">
        <f t="shared" ref="U162:U193" si="57">IF(Q162=AB162,R162/Q162,"")</f>
        <v>141.86666666666667</v>
      </c>
      <c r="X162">
        <f t="shared" si="52"/>
        <v>0</v>
      </c>
      <c r="Y162" s="3">
        <f t="shared" si="53"/>
        <v>10000</v>
      </c>
      <c r="Z162" s="3" t="e">
        <f t="shared" si="39"/>
        <v>#DIV/0!</v>
      </c>
      <c r="AA162" s="3"/>
      <c r="AB162">
        <v>30</v>
      </c>
    </row>
    <row r="163" spans="4:28" x14ac:dyDescent="0.25">
      <c r="D163">
        <f t="shared" si="44"/>
        <v>0</v>
      </c>
      <c r="E163" s="3">
        <f t="shared" si="45"/>
        <v>10000</v>
      </c>
      <c r="F163" s="3" t="str">
        <f t="shared" si="54"/>
        <v/>
      </c>
      <c r="I163">
        <f t="shared" si="46"/>
        <v>0</v>
      </c>
      <c r="J163" s="3">
        <f t="shared" si="47"/>
        <v>10000</v>
      </c>
      <c r="K163" s="3" t="e">
        <f t="shared" si="55"/>
        <v>#DIV/0!</v>
      </c>
      <c r="L163">
        <v>30</v>
      </c>
      <c r="M163">
        <v>4864</v>
      </c>
      <c r="N163">
        <f t="shared" si="48"/>
        <v>1</v>
      </c>
      <c r="O163" s="3">
        <f t="shared" si="49"/>
        <v>162.13333333333333</v>
      </c>
      <c r="P163" s="3">
        <f t="shared" si="56"/>
        <v>162.13333333333333</v>
      </c>
      <c r="Q163">
        <v>30</v>
      </c>
      <c r="R163">
        <v>4578</v>
      </c>
      <c r="S163">
        <f t="shared" si="50"/>
        <v>1</v>
      </c>
      <c r="T163" s="3">
        <f t="shared" si="51"/>
        <v>152.6</v>
      </c>
      <c r="U163" s="3">
        <f t="shared" si="57"/>
        <v>152.6</v>
      </c>
      <c r="X163">
        <f t="shared" si="52"/>
        <v>0</v>
      </c>
      <c r="Y163" s="3">
        <f t="shared" si="53"/>
        <v>10000</v>
      </c>
      <c r="Z163" s="3" t="e">
        <f t="shared" si="39"/>
        <v>#DIV/0!</v>
      </c>
      <c r="AA163" s="3"/>
      <c r="AB163">
        <v>30</v>
      </c>
    </row>
    <row r="164" spans="4:28" x14ac:dyDescent="0.25">
      <c r="D164">
        <f t="shared" si="44"/>
        <v>0</v>
      </c>
      <c r="E164" s="3">
        <f t="shared" si="45"/>
        <v>10000</v>
      </c>
      <c r="F164" s="3" t="str">
        <f t="shared" si="54"/>
        <v/>
      </c>
      <c r="I164">
        <f t="shared" si="46"/>
        <v>0</v>
      </c>
      <c r="J164" s="3">
        <f t="shared" si="47"/>
        <v>10000</v>
      </c>
      <c r="K164" s="3" t="e">
        <f t="shared" si="55"/>
        <v>#DIV/0!</v>
      </c>
      <c r="L164">
        <v>30</v>
      </c>
      <c r="M164">
        <v>4949</v>
      </c>
      <c r="N164">
        <f t="shared" si="48"/>
        <v>1</v>
      </c>
      <c r="O164" s="3">
        <f t="shared" si="49"/>
        <v>164.96666666666667</v>
      </c>
      <c r="P164" s="3">
        <f t="shared" si="56"/>
        <v>164.96666666666667</v>
      </c>
      <c r="Q164">
        <v>30</v>
      </c>
      <c r="R164">
        <v>4401</v>
      </c>
      <c r="S164">
        <f t="shared" si="50"/>
        <v>1</v>
      </c>
      <c r="T164" s="3">
        <f t="shared" si="51"/>
        <v>146.69999999999999</v>
      </c>
      <c r="U164" s="3">
        <f t="shared" si="57"/>
        <v>146.69999999999999</v>
      </c>
      <c r="X164">
        <f t="shared" si="52"/>
        <v>0</v>
      </c>
      <c r="Y164" s="3">
        <f t="shared" si="53"/>
        <v>10000</v>
      </c>
      <c r="Z164" s="3" t="e">
        <f t="shared" si="39"/>
        <v>#DIV/0!</v>
      </c>
      <c r="AA164" s="3"/>
      <c r="AB164">
        <v>30</v>
      </c>
    </row>
    <row r="165" spans="4:28" x14ac:dyDescent="0.25">
      <c r="D165">
        <f t="shared" si="44"/>
        <v>0</v>
      </c>
      <c r="E165" s="3">
        <f t="shared" si="45"/>
        <v>10000</v>
      </c>
      <c r="F165" s="3" t="str">
        <f t="shared" si="54"/>
        <v/>
      </c>
      <c r="I165">
        <f t="shared" si="46"/>
        <v>0</v>
      </c>
      <c r="J165" s="3">
        <f t="shared" si="47"/>
        <v>10000</v>
      </c>
      <c r="K165" s="3" t="e">
        <f t="shared" si="55"/>
        <v>#DIV/0!</v>
      </c>
      <c r="L165">
        <v>26</v>
      </c>
      <c r="M165">
        <v>4669</v>
      </c>
      <c r="N165">
        <f t="shared" si="48"/>
        <v>0.8666666666666667</v>
      </c>
      <c r="O165" s="3">
        <f t="shared" si="49"/>
        <v>179.57692307692307</v>
      </c>
      <c r="P165" s="3" t="str">
        <f t="shared" si="56"/>
        <v/>
      </c>
      <c r="Q165">
        <v>30</v>
      </c>
      <c r="R165">
        <v>4245</v>
      </c>
      <c r="S165">
        <f t="shared" si="50"/>
        <v>1</v>
      </c>
      <c r="T165" s="3">
        <f t="shared" si="51"/>
        <v>141.5</v>
      </c>
      <c r="U165" s="3">
        <f t="shared" si="57"/>
        <v>141.5</v>
      </c>
      <c r="X165">
        <f t="shared" si="52"/>
        <v>0</v>
      </c>
      <c r="Y165" s="3">
        <f t="shared" si="53"/>
        <v>10000</v>
      </c>
      <c r="Z165" s="3" t="e">
        <f t="shared" si="39"/>
        <v>#DIV/0!</v>
      </c>
      <c r="AA165" s="3"/>
      <c r="AB165">
        <v>30</v>
      </c>
    </row>
    <row r="166" spans="4:28" x14ac:dyDescent="0.25">
      <c r="D166">
        <f t="shared" si="44"/>
        <v>0</v>
      </c>
      <c r="E166" s="3">
        <f t="shared" si="45"/>
        <v>10000</v>
      </c>
      <c r="F166" s="3" t="str">
        <f t="shared" si="54"/>
        <v/>
      </c>
      <c r="I166">
        <f t="shared" si="46"/>
        <v>0</v>
      </c>
      <c r="J166" s="3">
        <f t="shared" si="47"/>
        <v>10000</v>
      </c>
      <c r="K166" s="3" t="e">
        <f t="shared" si="55"/>
        <v>#DIV/0!</v>
      </c>
      <c r="L166">
        <v>26</v>
      </c>
      <c r="M166">
        <v>4536</v>
      </c>
      <c r="N166">
        <f t="shared" si="48"/>
        <v>0.8666666666666667</v>
      </c>
      <c r="O166" s="3">
        <f t="shared" si="49"/>
        <v>174.46153846153845</v>
      </c>
      <c r="P166" s="3" t="str">
        <f t="shared" si="56"/>
        <v/>
      </c>
      <c r="Q166">
        <v>30</v>
      </c>
      <c r="R166">
        <v>4352</v>
      </c>
      <c r="S166">
        <f t="shared" si="50"/>
        <v>1</v>
      </c>
      <c r="T166" s="3">
        <f t="shared" si="51"/>
        <v>145.06666666666666</v>
      </c>
      <c r="U166" s="3">
        <f t="shared" si="57"/>
        <v>145.06666666666666</v>
      </c>
      <c r="X166">
        <f t="shared" si="52"/>
        <v>0</v>
      </c>
      <c r="Y166" s="3">
        <f t="shared" si="53"/>
        <v>10000</v>
      </c>
      <c r="Z166" s="3" t="e">
        <f t="shared" si="39"/>
        <v>#DIV/0!</v>
      </c>
      <c r="AA166" s="3"/>
      <c r="AB166">
        <v>30</v>
      </c>
    </row>
    <row r="167" spans="4:28" x14ac:dyDescent="0.25">
      <c r="D167">
        <f t="shared" si="44"/>
        <v>0</v>
      </c>
      <c r="E167" s="3">
        <f t="shared" si="45"/>
        <v>10000</v>
      </c>
      <c r="F167" s="3" t="str">
        <f t="shared" si="54"/>
        <v/>
      </c>
      <c r="I167">
        <f t="shared" si="46"/>
        <v>0</v>
      </c>
      <c r="J167" s="3">
        <f t="shared" si="47"/>
        <v>10000</v>
      </c>
      <c r="K167" s="3" t="e">
        <f t="shared" si="55"/>
        <v>#DIV/0!</v>
      </c>
      <c r="L167">
        <v>26</v>
      </c>
      <c r="M167">
        <v>4648</v>
      </c>
      <c r="N167">
        <f t="shared" si="48"/>
        <v>0.8666666666666667</v>
      </c>
      <c r="O167" s="3">
        <f t="shared" si="49"/>
        <v>178.76923076923077</v>
      </c>
      <c r="P167" s="3" t="str">
        <f t="shared" si="56"/>
        <v/>
      </c>
      <c r="Q167">
        <v>30</v>
      </c>
      <c r="R167">
        <v>4385</v>
      </c>
      <c r="S167">
        <f t="shared" si="50"/>
        <v>1</v>
      </c>
      <c r="T167" s="3">
        <f t="shared" si="51"/>
        <v>146.16666666666666</v>
      </c>
      <c r="U167" s="3">
        <f t="shared" si="57"/>
        <v>146.16666666666666</v>
      </c>
      <c r="X167">
        <f t="shared" si="52"/>
        <v>0</v>
      </c>
      <c r="Y167" s="3">
        <f t="shared" si="53"/>
        <v>10000</v>
      </c>
      <c r="Z167" s="3" t="e">
        <f t="shared" si="39"/>
        <v>#DIV/0!</v>
      </c>
      <c r="AA167" s="3"/>
      <c r="AB167">
        <v>30</v>
      </c>
    </row>
    <row r="168" spans="4:28" x14ac:dyDescent="0.25">
      <c r="D168">
        <f t="shared" si="44"/>
        <v>0</v>
      </c>
      <c r="E168" s="3">
        <f t="shared" si="45"/>
        <v>10000</v>
      </c>
      <c r="F168" s="3" t="str">
        <f t="shared" si="54"/>
        <v/>
      </c>
      <c r="I168">
        <f t="shared" si="46"/>
        <v>0</v>
      </c>
      <c r="J168" s="3">
        <f t="shared" si="47"/>
        <v>10000</v>
      </c>
      <c r="K168" s="3" t="e">
        <f t="shared" si="55"/>
        <v>#DIV/0!</v>
      </c>
      <c r="L168">
        <v>30</v>
      </c>
      <c r="M168">
        <v>5105</v>
      </c>
      <c r="N168">
        <f t="shared" si="48"/>
        <v>1</v>
      </c>
      <c r="O168" s="3">
        <f t="shared" si="49"/>
        <v>170.16666666666666</v>
      </c>
      <c r="P168" s="3">
        <f t="shared" si="56"/>
        <v>170.16666666666666</v>
      </c>
      <c r="Q168">
        <v>30</v>
      </c>
      <c r="R168">
        <v>4268</v>
      </c>
      <c r="S168">
        <f t="shared" si="50"/>
        <v>1</v>
      </c>
      <c r="T168" s="3">
        <f t="shared" si="51"/>
        <v>142.26666666666668</v>
      </c>
      <c r="U168" s="3">
        <f t="shared" si="57"/>
        <v>142.26666666666668</v>
      </c>
      <c r="X168">
        <f t="shared" si="52"/>
        <v>0</v>
      </c>
      <c r="Y168" s="3">
        <f t="shared" si="53"/>
        <v>10000</v>
      </c>
      <c r="Z168" s="3" t="e">
        <f t="shared" si="39"/>
        <v>#DIV/0!</v>
      </c>
      <c r="AA168" s="3"/>
      <c r="AB168">
        <v>30</v>
      </c>
    </row>
    <row r="169" spans="4:28" x14ac:dyDescent="0.25">
      <c r="D169">
        <f t="shared" si="44"/>
        <v>0</v>
      </c>
      <c r="E169" s="3">
        <f t="shared" si="45"/>
        <v>10000</v>
      </c>
      <c r="F169" s="3" t="str">
        <f t="shared" si="54"/>
        <v/>
      </c>
      <c r="I169">
        <f t="shared" si="46"/>
        <v>0</v>
      </c>
      <c r="J169" s="3">
        <f t="shared" si="47"/>
        <v>10000</v>
      </c>
      <c r="K169" s="3" t="e">
        <f t="shared" si="55"/>
        <v>#DIV/0!</v>
      </c>
      <c r="L169">
        <v>30</v>
      </c>
      <c r="M169">
        <v>4916</v>
      </c>
      <c r="N169">
        <f t="shared" si="48"/>
        <v>1</v>
      </c>
      <c r="O169" s="3">
        <f t="shared" si="49"/>
        <v>163.86666666666667</v>
      </c>
      <c r="P169" s="3">
        <f t="shared" si="56"/>
        <v>163.86666666666667</v>
      </c>
      <c r="Q169">
        <v>30</v>
      </c>
      <c r="R169">
        <v>4267</v>
      </c>
      <c r="S169">
        <f t="shared" si="50"/>
        <v>1</v>
      </c>
      <c r="T169" s="3">
        <f t="shared" si="51"/>
        <v>142.23333333333332</v>
      </c>
      <c r="U169" s="3">
        <f t="shared" si="57"/>
        <v>142.23333333333332</v>
      </c>
      <c r="X169">
        <f t="shared" si="52"/>
        <v>0</v>
      </c>
      <c r="Y169" s="3">
        <f t="shared" si="53"/>
        <v>10000</v>
      </c>
      <c r="Z169" s="3" t="e">
        <f t="shared" si="39"/>
        <v>#DIV/0!</v>
      </c>
      <c r="AA169" s="3"/>
      <c r="AB169">
        <v>30</v>
      </c>
    </row>
    <row r="170" spans="4:28" x14ac:dyDescent="0.25">
      <c r="D170">
        <f t="shared" si="44"/>
        <v>0</v>
      </c>
      <c r="E170" s="3">
        <f t="shared" si="45"/>
        <v>10000</v>
      </c>
      <c r="F170" s="3" t="str">
        <f t="shared" si="54"/>
        <v/>
      </c>
      <c r="I170">
        <f t="shared" si="46"/>
        <v>0</v>
      </c>
      <c r="J170" s="3">
        <f t="shared" si="47"/>
        <v>10000</v>
      </c>
      <c r="K170" s="3" t="e">
        <f t="shared" si="55"/>
        <v>#DIV/0!</v>
      </c>
      <c r="L170">
        <v>30</v>
      </c>
      <c r="M170">
        <v>4862</v>
      </c>
      <c r="N170">
        <f t="shared" si="48"/>
        <v>1</v>
      </c>
      <c r="O170" s="3">
        <f t="shared" si="49"/>
        <v>162.06666666666666</v>
      </c>
      <c r="P170" s="3">
        <f t="shared" si="56"/>
        <v>162.06666666666666</v>
      </c>
      <c r="Q170">
        <v>30</v>
      </c>
      <c r="R170">
        <v>4370</v>
      </c>
      <c r="S170">
        <f t="shared" si="50"/>
        <v>1</v>
      </c>
      <c r="T170" s="3">
        <f t="shared" si="51"/>
        <v>145.66666666666666</v>
      </c>
      <c r="U170" s="3">
        <f t="shared" si="57"/>
        <v>145.66666666666666</v>
      </c>
      <c r="X170">
        <f t="shared" si="52"/>
        <v>0</v>
      </c>
      <c r="Y170" s="3">
        <f t="shared" si="53"/>
        <v>10000</v>
      </c>
      <c r="Z170" s="3" t="e">
        <f t="shared" si="39"/>
        <v>#DIV/0!</v>
      </c>
      <c r="AA170" s="3"/>
      <c r="AB170">
        <v>30</v>
      </c>
    </row>
    <row r="171" spans="4:28" x14ac:dyDescent="0.25">
      <c r="D171">
        <f t="shared" si="44"/>
        <v>0</v>
      </c>
      <c r="E171" s="3">
        <f t="shared" si="45"/>
        <v>10000</v>
      </c>
      <c r="F171" s="3" t="str">
        <f t="shared" si="54"/>
        <v/>
      </c>
      <c r="I171">
        <f t="shared" si="46"/>
        <v>0</v>
      </c>
      <c r="J171" s="3">
        <f t="shared" si="47"/>
        <v>10000</v>
      </c>
      <c r="K171" s="3" t="e">
        <f t="shared" si="55"/>
        <v>#DIV/0!</v>
      </c>
      <c r="L171">
        <v>30</v>
      </c>
      <c r="M171">
        <v>4830</v>
      </c>
      <c r="N171">
        <f t="shared" si="48"/>
        <v>1</v>
      </c>
      <c r="O171" s="3">
        <f t="shared" si="49"/>
        <v>161</v>
      </c>
      <c r="P171" s="3">
        <f t="shared" si="56"/>
        <v>161</v>
      </c>
      <c r="Q171">
        <v>30</v>
      </c>
      <c r="R171">
        <v>4534</v>
      </c>
      <c r="S171">
        <f t="shared" si="50"/>
        <v>1</v>
      </c>
      <c r="T171" s="3">
        <f t="shared" si="51"/>
        <v>151.13333333333333</v>
      </c>
      <c r="U171" s="3">
        <f t="shared" si="57"/>
        <v>151.13333333333333</v>
      </c>
      <c r="X171">
        <f t="shared" si="52"/>
        <v>0</v>
      </c>
      <c r="Y171" s="3">
        <f t="shared" si="53"/>
        <v>10000</v>
      </c>
      <c r="Z171" s="3" t="e">
        <f t="shared" si="39"/>
        <v>#DIV/0!</v>
      </c>
      <c r="AA171" s="3"/>
      <c r="AB171">
        <v>30</v>
      </c>
    </row>
    <row r="172" spans="4:28" x14ac:dyDescent="0.25">
      <c r="D172">
        <f t="shared" si="44"/>
        <v>0</v>
      </c>
      <c r="E172" s="3">
        <f t="shared" si="45"/>
        <v>10000</v>
      </c>
      <c r="F172" s="3" t="str">
        <f t="shared" si="54"/>
        <v/>
      </c>
      <c r="I172">
        <f t="shared" si="46"/>
        <v>0</v>
      </c>
      <c r="J172" s="3">
        <f t="shared" si="47"/>
        <v>10000</v>
      </c>
      <c r="K172" s="3" t="e">
        <f t="shared" si="55"/>
        <v>#DIV/0!</v>
      </c>
      <c r="L172">
        <v>30</v>
      </c>
      <c r="M172">
        <v>4990</v>
      </c>
      <c r="N172">
        <f t="shared" si="48"/>
        <v>1</v>
      </c>
      <c r="O172" s="3">
        <f t="shared" si="49"/>
        <v>166.33333333333334</v>
      </c>
      <c r="P172" s="3">
        <f t="shared" si="56"/>
        <v>166.33333333333334</v>
      </c>
      <c r="Q172">
        <v>30</v>
      </c>
      <c r="R172">
        <v>4263</v>
      </c>
      <c r="S172">
        <f t="shared" si="50"/>
        <v>1</v>
      </c>
      <c r="T172" s="3">
        <f t="shared" si="51"/>
        <v>142.1</v>
      </c>
      <c r="U172" s="3">
        <f t="shared" si="57"/>
        <v>142.1</v>
      </c>
      <c r="X172">
        <f t="shared" si="52"/>
        <v>0</v>
      </c>
      <c r="Y172" s="3">
        <f t="shared" si="53"/>
        <v>10000</v>
      </c>
      <c r="Z172" s="3" t="e">
        <f t="shared" si="39"/>
        <v>#DIV/0!</v>
      </c>
      <c r="AA172" s="3"/>
      <c r="AB172">
        <v>30</v>
      </c>
    </row>
    <row r="173" spans="4:28" x14ac:dyDescent="0.25">
      <c r="D173">
        <f t="shared" si="44"/>
        <v>0</v>
      </c>
      <c r="E173" s="3">
        <f t="shared" si="45"/>
        <v>10000</v>
      </c>
      <c r="F173" s="3" t="str">
        <f t="shared" si="54"/>
        <v/>
      </c>
      <c r="I173">
        <f t="shared" si="46"/>
        <v>0</v>
      </c>
      <c r="J173" s="3">
        <f t="shared" si="47"/>
        <v>10000</v>
      </c>
      <c r="K173" s="3" t="e">
        <f t="shared" si="55"/>
        <v>#DIV/0!</v>
      </c>
      <c r="L173">
        <v>30</v>
      </c>
      <c r="M173">
        <v>4618</v>
      </c>
      <c r="N173">
        <f t="shared" si="48"/>
        <v>1</v>
      </c>
      <c r="O173" s="3">
        <f t="shared" si="49"/>
        <v>153.93333333333334</v>
      </c>
      <c r="P173" s="3">
        <f t="shared" si="56"/>
        <v>153.93333333333334</v>
      </c>
      <c r="Q173">
        <v>30</v>
      </c>
      <c r="R173">
        <v>4441</v>
      </c>
      <c r="S173">
        <f t="shared" si="50"/>
        <v>1</v>
      </c>
      <c r="T173" s="3">
        <f t="shared" si="51"/>
        <v>148.03333333333333</v>
      </c>
      <c r="U173" s="3">
        <f t="shared" si="57"/>
        <v>148.03333333333333</v>
      </c>
      <c r="X173">
        <f t="shared" si="52"/>
        <v>0</v>
      </c>
      <c r="Y173" s="3">
        <f t="shared" si="53"/>
        <v>10000</v>
      </c>
      <c r="Z173" s="3" t="e">
        <f t="shared" si="39"/>
        <v>#DIV/0!</v>
      </c>
      <c r="AA173" s="3"/>
      <c r="AB173">
        <v>30</v>
      </c>
    </row>
    <row r="174" spans="4:28" x14ac:dyDescent="0.25">
      <c r="D174">
        <f t="shared" si="44"/>
        <v>0</v>
      </c>
      <c r="E174" s="3">
        <f t="shared" si="45"/>
        <v>10000</v>
      </c>
      <c r="F174" s="3" t="str">
        <f t="shared" si="54"/>
        <v/>
      </c>
      <c r="I174">
        <f t="shared" si="46"/>
        <v>0</v>
      </c>
      <c r="J174" s="3">
        <f t="shared" si="47"/>
        <v>10000</v>
      </c>
      <c r="K174" s="3" t="e">
        <f t="shared" si="55"/>
        <v>#DIV/0!</v>
      </c>
      <c r="L174">
        <v>30</v>
      </c>
      <c r="M174">
        <v>4911</v>
      </c>
      <c r="N174">
        <f t="shared" si="48"/>
        <v>1</v>
      </c>
      <c r="O174" s="3">
        <f t="shared" si="49"/>
        <v>163.69999999999999</v>
      </c>
      <c r="P174" s="3">
        <f t="shared" si="56"/>
        <v>163.69999999999999</v>
      </c>
      <c r="Q174">
        <v>30</v>
      </c>
      <c r="R174">
        <v>4384</v>
      </c>
      <c r="S174">
        <f t="shared" si="50"/>
        <v>1</v>
      </c>
      <c r="T174" s="3">
        <f t="shared" si="51"/>
        <v>146.13333333333333</v>
      </c>
      <c r="U174" s="3">
        <f t="shared" si="57"/>
        <v>146.13333333333333</v>
      </c>
      <c r="X174">
        <f t="shared" si="52"/>
        <v>0</v>
      </c>
      <c r="Y174" s="3">
        <f t="shared" si="53"/>
        <v>10000</v>
      </c>
      <c r="Z174" s="3" t="e">
        <f t="shared" ref="Z174:Z184" si="58">IF(V174=AJ174,W174/V174,"")</f>
        <v>#DIV/0!</v>
      </c>
      <c r="AA174" s="3"/>
      <c r="AB174">
        <v>30</v>
      </c>
    </row>
    <row r="175" spans="4:28" x14ac:dyDescent="0.25">
      <c r="D175">
        <f t="shared" si="44"/>
        <v>0</v>
      </c>
      <c r="E175" s="3">
        <f t="shared" si="45"/>
        <v>10000</v>
      </c>
      <c r="F175" s="3" t="str">
        <f t="shared" si="54"/>
        <v/>
      </c>
      <c r="I175">
        <f t="shared" si="46"/>
        <v>0</v>
      </c>
      <c r="J175" s="3">
        <f t="shared" si="47"/>
        <v>10000</v>
      </c>
      <c r="K175" s="3" t="e">
        <f t="shared" si="55"/>
        <v>#DIV/0!</v>
      </c>
      <c r="L175">
        <v>30</v>
      </c>
      <c r="M175">
        <v>4766</v>
      </c>
      <c r="N175">
        <f t="shared" si="48"/>
        <v>1</v>
      </c>
      <c r="O175" s="3">
        <f t="shared" si="49"/>
        <v>158.86666666666667</v>
      </c>
      <c r="P175" s="3">
        <f t="shared" si="56"/>
        <v>158.86666666666667</v>
      </c>
      <c r="Q175">
        <v>30</v>
      </c>
      <c r="R175">
        <v>4573</v>
      </c>
      <c r="S175">
        <f t="shared" si="50"/>
        <v>1</v>
      </c>
      <c r="T175" s="3">
        <f t="shared" si="51"/>
        <v>152.43333333333334</v>
      </c>
      <c r="U175" s="3">
        <f t="shared" si="57"/>
        <v>152.43333333333334</v>
      </c>
      <c r="X175">
        <f t="shared" si="52"/>
        <v>0</v>
      </c>
      <c r="Y175" s="3">
        <f t="shared" si="53"/>
        <v>10000</v>
      </c>
      <c r="Z175" s="3" t="e">
        <f t="shared" si="58"/>
        <v>#DIV/0!</v>
      </c>
      <c r="AA175" s="3"/>
      <c r="AB175">
        <v>30</v>
      </c>
    </row>
    <row r="176" spans="4:28" x14ac:dyDescent="0.25">
      <c r="D176">
        <f t="shared" si="44"/>
        <v>0</v>
      </c>
      <c r="E176" s="3">
        <f t="shared" si="45"/>
        <v>10000</v>
      </c>
      <c r="F176" s="3" t="str">
        <f t="shared" si="54"/>
        <v/>
      </c>
      <c r="I176">
        <f t="shared" si="46"/>
        <v>0</v>
      </c>
      <c r="J176" s="3">
        <f t="shared" si="47"/>
        <v>10000</v>
      </c>
      <c r="K176" s="3" t="e">
        <f t="shared" si="55"/>
        <v>#DIV/0!</v>
      </c>
      <c r="L176">
        <v>30</v>
      </c>
      <c r="M176">
        <v>4824</v>
      </c>
      <c r="N176">
        <f t="shared" si="48"/>
        <v>1</v>
      </c>
      <c r="O176" s="3">
        <f t="shared" si="49"/>
        <v>160.80000000000001</v>
      </c>
      <c r="P176" s="3">
        <f t="shared" si="56"/>
        <v>160.80000000000001</v>
      </c>
      <c r="Q176">
        <v>30</v>
      </c>
      <c r="R176">
        <v>4436</v>
      </c>
      <c r="S176">
        <f t="shared" si="50"/>
        <v>1</v>
      </c>
      <c r="T176" s="3">
        <f t="shared" si="51"/>
        <v>147.86666666666667</v>
      </c>
      <c r="U176" s="3">
        <f t="shared" si="57"/>
        <v>147.86666666666667</v>
      </c>
      <c r="X176">
        <f t="shared" si="52"/>
        <v>0</v>
      </c>
      <c r="Y176" s="3">
        <f t="shared" si="53"/>
        <v>10000</v>
      </c>
      <c r="Z176" s="3" t="e">
        <f t="shared" si="58"/>
        <v>#DIV/0!</v>
      </c>
      <c r="AA176" s="3"/>
      <c r="AB176">
        <v>30</v>
      </c>
    </row>
    <row r="177" spans="4:29" x14ac:dyDescent="0.25">
      <c r="D177">
        <f t="shared" si="44"/>
        <v>0</v>
      </c>
      <c r="E177" s="3">
        <f t="shared" si="45"/>
        <v>10000</v>
      </c>
      <c r="F177" s="3" t="str">
        <f t="shared" si="54"/>
        <v/>
      </c>
      <c r="I177">
        <f t="shared" si="46"/>
        <v>0</v>
      </c>
      <c r="J177" s="3">
        <f t="shared" si="47"/>
        <v>10000</v>
      </c>
      <c r="K177" s="3" t="e">
        <f t="shared" si="55"/>
        <v>#DIV/0!</v>
      </c>
      <c r="L177">
        <v>30</v>
      </c>
      <c r="M177">
        <v>4928</v>
      </c>
      <c r="N177">
        <f t="shared" si="48"/>
        <v>1</v>
      </c>
      <c r="O177" s="3">
        <f t="shared" si="49"/>
        <v>164.26666666666668</v>
      </c>
      <c r="P177" s="3">
        <f t="shared" si="56"/>
        <v>164.26666666666668</v>
      </c>
      <c r="Q177">
        <v>30</v>
      </c>
      <c r="R177">
        <v>4258</v>
      </c>
      <c r="S177">
        <f t="shared" si="50"/>
        <v>1</v>
      </c>
      <c r="T177" s="3">
        <f t="shared" si="51"/>
        <v>141.93333333333334</v>
      </c>
      <c r="U177" s="3">
        <f t="shared" si="57"/>
        <v>141.93333333333334</v>
      </c>
      <c r="X177">
        <f t="shared" si="52"/>
        <v>0</v>
      </c>
      <c r="Y177" s="3">
        <f t="shared" si="53"/>
        <v>10000</v>
      </c>
      <c r="Z177" s="3" t="e">
        <f t="shared" si="58"/>
        <v>#DIV/0!</v>
      </c>
      <c r="AA177" s="3"/>
      <c r="AB177">
        <v>30</v>
      </c>
    </row>
    <row r="178" spans="4:29" x14ac:dyDescent="0.25">
      <c r="D178">
        <f t="shared" si="44"/>
        <v>0</v>
      </c>
      <c r="E178" s="3">
        <f t="shared" si="45"/>
        <v>10000</v>
      </c>
      <c r="F178" s="3" t="str">
        <f t="shared" si="54"/>
        <v/>
      </c>
      <c r="I178">
        <f t="shared" si="46"/>
        <v>0</v>
      </c>
      <c r="J178" s="3">
        <f t="shared" si="47"/>
        <v>10000</v>
      </c>
      <c r="K178" s="3" t="e">
        <f t="shared" si="55"/>
        <v>#DIV/0!</v>
      </c>
      <c r="L178">
        <v>30</v>
      </c>
      <c r="M178">
        <v>4850</v>
      </c>
      <c r="N178">
        <f t="shared" si="48"/>
        <v>1</v>
      </c>
      <c r="O178" s="3">
        <f t="shared" si="49"/>
        <v>161.66666666666666</v>
      </c>
      <c r="P178" s="3">
        <f t="shared" si="56"/>
        <v>161.66666666666666</v>
      </c>
      <c r="Q178">
        <v>30</v>
      </c>
      <c r="R178">
        <v>4415</v>
      </c>
      <c r="S178">
        <f t="shared" si="50"/>
        <v>1</v>
      </c>
      <c r="T178" s="3">
        <f t="shared" si="51"/>
        <v>147.16666666666666</v>
      </c>
      <c r="U178" s="3">
        <f t="shared" si="57"/>
        <v>147.16666666666666</v>
      </c>
      <c r="X178">
        <f t="shared" si="52"/>
        <v>0</v>
      </c>
      <c r="Y178" s="3">
        <f t="shared" si="53"/>
        <v>10000</v>
      </c>
      <c r="Z178" s="3" t="e">
        <f t="shared" si="58"/>
        <v>#DIV/0!</v>
      </c>
      <c r="AA178" s="3"/>
      <c r="AB178">
        <v>30</v>
      </c>
    </row>
    <row r="179" spans="4:29" x14ac:dyDescent="0.25">
      <c r="D179">
        <f t="shared" si="44"/>
        <v>0</v>
      </c>
      <c r="E179" s="3">
        <f t="shared" si="45"/>
        <v>10000</v>
      </c>
      <c r="F179" s="3" t="str">
        <f t="shared" si="54"/>
        <v/>
      </c>
      <c r="I179">
        <f t="shared" si="46"/>
        <v>0</v>
      </c>
      <c r="J179" s="3">
        <f t="shared" si="47"/>
        <v>10000</v>
      </c>
      <c r="K179" s="3" t="e">
        <f t="shared" si="55"/>
        <v>#DIV/0!</v>
      </c>
      <c r="L179">
        <v>30</v>
      </c>
      <c r="M179">
        <v>4585</v>
      </c>
      <c r="N179">
        <f t="shared" si="48"/>
        <v>1</v>
      </c>
      <c r="O179" s="3">
        <f t="shared" si="49"/>
        <v>152.83333333333334</v>
      </c>
      <c r="P179" s="3">
        <f t="shared" si="56"/>
        <v>152.83333333333334</v>
      </c>
      <c r="Q179">
        <v>30</v>
      </c>
      <c r="R179">
        <v>4451</v>
      </c>
      <c r="S179">
        <f t="shared" si="50"/>
        <v>1</v>
      </c>
      <c r="T179" s="3">
        <f t="shared" si="51"/>
        <v>148.36666666666667</v>
      </c>
      <c r="U179" s="3">
        <f t="shared" si="57"/>
        <v>148.36666666666667</v>
      </c>
      <c r="X179">
        <f t="shared" si="52"/>
        <v>0</v>
      </c>
      <c r="Y179" s="3">
        <f t="shared" si="53"/>
        <v>10000</v>
      </c>
      <c r="Z179" s="3" t="e">
        <f t="shared" si="58"/>
        <v>#DIV/0!</v>
      </c>
      <c r="AA179" s="3"/>
      <c r="AB179">
        <v>30</v>
      </c>
    </row>
    <row r="180" spans="4:29" x14ac:dyDescent="0.25">
      <c r="D180">
        <f t="shared" si="44"/>
        <v>0</v>
      </c>
      <c r="E180" s="3">
        <f t="shared" si="45"/>
        <v>10000</v>
      </c>
      <c r="F180" s="3" t="str">
        <f t="shared" si="54"/>
        <v/>
      </c>
      <c r="I180">
        <f t="shared" si="46"/>
        <v>0</v>
      </c>
      <c r="J180" s="3">
        <f t="shared" si="47"/>
        <v>10000</v>
      </c>
      <c r="K180" s="3" t="e">
        <f t="shared" si="55"/>
        <v>#DIV/0!</v>
      </c>
      <c r="L180">
        <v>30</v>
      </c>
      <c r="M180">
        <v>5072</v>
      </c>
      <c r="N180">
        <f t="shared" si="48"/>
        <v>1</v>
      </c>
      <c r="O180" s="3">
        <f t="shared" si="49"/>
        <v>169.06666666666666</v>
      </c>
      <c r="P180" s="3">
        <f t="shared" si="56"/>
        <v>169.06666666666666</v>
      </c>
      <c r="Q180">
        <v>30</v>
      </c>
      <c r="R180">
        <v>4452</v>
      </c>
      <c r="S180">
        <f t="shared" si="50"/>
        <v>1</v>
      </c>
      <c r="T180" s="3">
        <f t="shared" si="51"/>
        <v>148.4</v>
      </c>
      <c r="U180" s="3">
        <f t="shared" si="57"/>
        <v>148.4</v>
      </c>
      <c r="X180">
        <f t="shared" si="52"/>
        <v>0</v>
      </c>
      <c r="Y180" s="3">
        <f t="shared" si="53"/>
        <v>10000</v>
      </c>
      <c r="Z180" s="3" t="e">
        <f t="shared" si="58"/>
        <v>#DIV/0!</v>
      </c>
      <c r="AA180" s="3"/>
      <c r="AB180">
        <v>30</v>
      </c>
    </row>
    <row r="181" spans="4:29" x14ac:dyDescent="0.25">
      <c r="D181">
        <f t="shared" si="44"/>
        <v>0</v>
      </c>
      <c r="E181" s="3">
        <f t="shared" si="45"/>
        <v>10000</v>
      </c>
      <c r="F181" s="3" t="str">
        <f t="shared" si="54"/>
        <v/>
      </c>
      <c r="I181">
        <f t="shared" si="46"/>
        <v>0</v>
      </c>
      <c r="J181" s="3">
        <f t="shared" si="47"/>
        <v>10000</v>
      </c>
      <c r="K181" s="3" t="e">
        <f t="shared" si="55"/>
        <v>#DIV/0!</v>
      </c>
      <c r="L181">
        <v>21</v>
      </c>
      <c r="M181">
        <v>3640</v>
      </c>
      <c r="N181">
        <f t="shared" si="48"/>
        <v>0.7</v>
      </c>
      <c r="O181" s="3">
        <f t="shared" si="49"/>
        <v>173.33333333333334</v>
      </c>
      <c r="P181" s="3" t="str">
        <f t="shared" si="56"/>
        <v/>
      </c>
      <c r="Q181">
        <v>30</v>
      </c>
      <c r="R181">
        <v>4542</v>
      </c>
      <c r="S181">
        <f t="shared" si="50"/>
        <v>1</v>
      </c>
      <c r="T181" s="3">
        <f t="shared" si="51"/>
        <v>151.4</v>
      </c>
      <c r="U181" s="3">
        <f t="shared" si="57"/>
        <v>151.4</v>
      </c>
      <c r="X181">
        <f t="shared" si="52"/>
        <v>0</v>
      </c>
      <c r="Y181" s="3">
        <f t="shared" si="53"/>
        <v>10000</v>
      </c>
      <c r="Z181" s="3" t="e">
        <f t="shared" si="58"/>
        <v>#DIV/0!</v>
      </c>
      <c r="AA181" s="3"/>
      <c r="AB181">
        <v>30</v>
      </c>
      <c r="AC181" s="1" t="s">
        <v>89</v>
      </c>
    </row>
    <row r="182" spans="4:29" x14ac:dyDescent="0.25">
      <c r="D182">
        <f t="shared" si="44"/>
        <v>0</v>
      </c>
      <c r="E182" s="3">
        <f t="shared" si="45"/>
        <v>10000</v>
      </c>
      <c r="F182" s="3" t="str">
        <f t="shared" si="54"/>
        <v/>
      </c>
      <c r="I182">
        <f t="shared" si="46"/>
        <v>0</v>
      </c>
      <c r="J182" s="3">
        <f t="shared" si="47"/>
        <v>10000</v>
      </c>
      <c r="K182" s="3" t="e">
        <f t="shared" si="55"/>
        <v>#DIV/0!</v>
      </c>
      <c r="L182">
        <v>50</v>
      </c>
      <c r="M182">
        <v>4073</v>
      </c>
      <c r="N182">
        <f t="shared" si="48"/>
        <v>1</v>
      </c>
      <c r="O182" s="3">
        <f t="shared" si="49"/>
        <v>81.459999999999994</v>
      </c>
      <c r="P182" s="3">
        <f t="shared" si="56"/>
        <v>81.459999999999994</v>
      </c>
      <c r="Q182">
        <v>50</v>
      </c>
      <c r="R182">
        <v>3912</v>
      </c>
      <c r="S182">
        <f t="shared" si="50"/>
        <v>1</v>
      </c>
      <c r="T182" s="3">
        <f t="shared" si="51"/>
        <v>78.239999999999995</v>
      </c>
      <c r="U182" s="3">
        <f t="shared" si="57"/>
        <v>78.239999999999995</v>
      </c>
      <c r="X182">
        <f t="shared" si="52"/>
        <v>0</v>
      </c>
      <c r="Y182" s="3">
        <f t="shared" si="53"/>
        <v>10000</v>
      </c>
      <c r="Z182" s="3" t="e">
        <f t="shared" si="58"/>
        <v>#DIV/0!</v>
      </c>
      <c r="AA182" s="3"/>
      <c r="AB182">
        <v>50</v>
      </c>
    </row>
    <row r="183" spans="4:29" x14ac:dyDescent="0.25">
      <c r="D183">
        <f t="shared" si="44"/>
        <v>0</v>
      </c>
      <c r="E183" s="3">
        <f t="shared" si="45"/>
        <v>10000</v>
      </c>
      <c r="F183" s="3" t="str">
        <f t="shared" si="54"/>
        <v/>
      </c>
      <c r="I183">
        <f t="shared" si="46"/>
        <v>0</v>
      </c>
      <c r="J183" s="3">
        <f t="shared" si="47"/>
        <v>10000</v>
      </c>
      <c r="K183" s="3" t="e">
        <f t="shared" si="55"/>
        <v>#DIV/0!</v>
      </c>
      <c r="L183">
        <v>50</v>
      </c>
      <c r="M183">
        <v>4114</v>
      </c>
      <c r="N183">
        <f t="shared" si="48"/>
        <v>1</v>
      </c>
      <c r="O183" s="3">
        <f t="shared" si="49"/>
        <v>82.28</v>
      </c>
      <c r="P183" s="3">
        <f t="shared" si="56"/>
        <v>82.28</v>
      </c>
      <c r="Q183">
        <v>50</v>
      </c>
      <c r="R183">
        <v>3912</v>
      </c>
      <c r="S183">
        <f t="shared" si="50"/>
        <v>1</v>
      </c>
      <c r="T183" s="3">
        <f t="shared" si="51"/>
        <v>78.239999999999995</v>
      </c>
      <c r="U183" s="3">
        <f t="shared" si="57"/>
        <v>78.239999999999995</v>
      </c>
      <c r="X183">
        <f t="shared" si="52"/>
        <v>0</v>
      </c>
      <c r="Y183" s="3">
        <f t="shared" si="53"/>
        <v>10000</v>
      </c>
      <c r="Z183" s="3" t="e">
        <f t="shared" si="58"/>
        <v>#DIV/0!</v>
      </c>
      <c r="AA183" s="3"/>
      <c r="AB183">
        <v>50</v>
      </c>
    </row>
    <row r="184" spans="4:29" x14ac:dyDescent="0.25">
      <c r="D184">
        <f t="shared" si="44"/>
        <v>0</v>
      </c>
      <c r="E184" s="3">
        <f t="shared" si="45"/>
        <v>10000</v>
      </c>
      <c r="F184" s="3" t="str">
        <f t="shared" si="54"/>
        <v/>
      </c>
      <c r="I184">
        <f t="shared" si="46"/>
        <v>0</v>
      </c>
      <c r="J184" s="3">
        <f t="shared" si="47"/>
        <v>10000</v>
      </c>
      <c r="K184" s="3" t="e">
        <f t="shared" si="55"/>
        <v>#DIV/0!</v>
      </c>
      <c r="L184">
        <v>50</v>
      </c>
      <c r="M184">
        <v>4040</v>
      </c>
      <c r="N184">
        <f t="shared" si="48"/>
        <v>1</v>
      </c>
      <c r="O184" s="3">
        <f t="shared" si="49"/>
        <v>80.8</v>
      </c>
      <c r="P184" s="3">
        <f t="shared" si="56"/>
        <v>80.8</v>
      </c>
      <c r="Q184">
        <v>50</v>
      </c>
      <c r="R184">
        <v>4072</v>
      </c>
      <c r="S184">
        <f t="shared" si="50"/>
        <v>1</v>
      </c>
      <c r="T184" s="3">
        <f t="shared" si="51"/>
        <v>81.44</v>
      </c>
      <c r="U184" s="3">
        <f t="shared" si="57"/>
        <v>81.44</v>
      </c>
      <c r="X184">
        <f t="shared" si="52"/>
        <v>0</v>
      </c>
      <c r="Y184" s="3">
        <f t="shared" si="53"/>
        <v>10000</v>
      </c>
      <c r="Z184" s="3" t="e">
        <f t="shared" si="58"/>
        <v>#DIV/0!</v>
      </c>
      <c r="AA184" s="3"/>
      <c r="AB184">
        <v>50</v>
      </c>
    </row>
    <row r="185" spans="4:29" x14ac:dyDescent="0.25">
      <c r="D185">
        <f t="shared" si="44"/>
        <v>0</v>
      </c>
      <c r="E185" s="3">
        <f t="shared" si="45"/>
        <v>10000</v>
      </c>
      <c r="F185" s="3" t="str">
        <f t="shared" si="54"/>
        <v/>
      </c>
      <c r="I185">
        <f t="shared" si="46"/>
        <v>0</v>
      </c>
      <c r="J185" s="3">
        <f t="shared" si="47"/>
        <v>10000</v>
      </c>
      <c r="K185" s="3" t="e">
        <f t="shared" si="55"/>
        <v>#DIV/0!</v>
      </c>
      <c r="L185">
        <v>50</v>
      </c>
      <c r="M185">
        <v>4182</v>
      </c>
      <c r="N185">
        <f t="shared" si="48"/>
        <v>1</v>
      </c>
      <c r="O185" s="3">
        <f t="shared" si="49"/>
        <v>83.64</v>
      </c>
      <c r="P185" s="3">
        <f t="shared" si="56"/>
        <v>83.64</v>
      </c>
      <c r="Q185">
        <v>50</v>
      </c>
      <c r="R185">
        <v>4091</v>
      </c>
      <c r="S185">
        <f t="shared" si="50"/>
        <v>1</v>
      </c>
      <c r="T185" s="3">
        <f t="shared" si="51"/>
        <v>81.819999999999993</v>
      </c>
      <c r="U185" s="3">
        <f t="shared" si="57"/>
        <v>81.819999999999993</v>
      </c>
      <c r="X185">
        <f t="shared" si="52"/>
        <v>0</v>
      </c>
      <c r="Y185" s="3">
        <f t="shared" si="53"/>
        <v>10000</v>
      </c>
      <c r="Z185" s="3" t="e">
        <f>IF(V185=AJ185,W185/V185,"")</f>
        <v>#DIV/0!</v>
      </c>
      <c r="AA185" s="3"/>
      <c r="AB185">
        <v>50</v>
      </c>
    </row>
    <row r="186" spans="4:29" x14ac:dyDescent="0.25">
      <c r="D186">
        <f t="shared" si="44"/>
        <v>0</v>
      </c>
      <c r="E186" s="3">
        <f t="shared" si="45"/>
        <v>10000</v>
      </c>
      <c r="F186" s="3" t="str">
        <f t="shared" si="54"/>
        <v/>
      </c>
      <c r="I186">
        <f t="shared" si="46"/>
        <v>0</v>
      </c>
      <c r="J186" s="3">
        <f t="shared" si="47"/>
        <v>10000</v>
      </c>
      <c r="K186" s="3" t="e">
        <f t="shared" si="55"/>
        <v>#DIV/0!</v>
      </c>
      <c r="L186">
        <v>50</v>
      </c>
      <c r="M186">
        <v>3966</v>
      </c>
      <c r="N186">
        <f t="shared" si="48"/>
        <v>1</v>
      </c>
      <c r="O186" s="3">
        <f t="shared" si="49"/>
        <v>79.319999999999993</v>
      </c>
      <c r="P186" s="3">
        <f t="shared" si="56"/>
        <v>79.319999999999993</v>
      </c>
      <c r="Q186">
        <v>50</v>
      </c>
      <c r="R186">
        <v>3973</v>
      </c>
      <c r="S186">
        <f t="shared" si="50"/>
        <v>1</v>
      </c>
      <c r="T186" s="3">
        <f t="shared" si="51"/>
        <v>79.459999999999994</v>
      </c>
      <c r="U186" s="3">
        <f t="shared" si="57"/>
        <v>79.459999999999994</v>
      </c>
      <c r="X186">
        <f t="shared" si="52"/>
        <v>0</v>
      </c>
      <c r="Y186" s="3">
        <f t="shared" si="53"/>
        <v>10000</v>
      </c>
      <c r="Z186" s="3" t="e">
        <f t="shared" ref="Z186:Z201" si="59">IF(V186=AJ186,W186/V186,"")</f>
        <v>#DIV/0!</v>
      </c>
      <c r="AA186" s="3"/>
      <c r="AB186">
        <v>50</v>
      </c>
    </row>
    <row r="187" spans="4:29" x14ac:dyDescent="0.25">
      <c r="D187">
        <f t="shared" si="44"/>
        <v>0</v>
      </c>
      <c r="E187" s="3">
        <f t="shared" si="45"/>
        <v>10000</v>
      </c>
      <c r="F187" s="3" t="str">
        <f t="shared" si="54"/>
        <v/>
      </c>
      <c r="I187">
        <f t="shared" si="46"/>
        <v>0</v>
      </c>
      <c r="J187" s="3">
        <f t="shared" si="47"/>
        <v>10000</v>
      </c>
      <c r="K187" s="3" t="e">
        <f t="shared" si="55"/>
        <v>#DIV/0!</v>
      </c>
      <c r="L187">
        <v>50</v>
      </c>
      <c r="M187">
        <v>4172</v>
      </c>
      <c r="N187">
        <f t="shared" si="48"/>
        <v>1</v>
      </c>
      <c r="O187" s="3">
        <f t="shared" si="49"/>
        <v>83.44</v>
      </c>
      <c r="P187" s="3">
        <f t="shared" si="56"/>
        <v>83.44</v>
      </c>
      <c r="Q187">
        <v>50</v>
      </c>
      <c r="R187">
        <v>4045</v>
      </c>
      <c r="S187">
        <f t="shared" si="50"/>
        <v>1</v>
      </c>
      <c r="T187" s="3">
        <f t="shared" si="51"/>
        <v>80.900000000000006</v>
      </c>
      <c r="U187" s="3">
        <f t="shared" si="57"/>
        <v>80.900000000000006</v>
      </c>
      <c r="X187">
        <f t="shared" si="52"/>
        <v>0</v>
      </c>
      <c r="Y187" s="3">
        <f t="shared" si="53"/>
        <v>10000</v>
      </c>
      <c r="Z187" s="3" t="e">
        <f t="shared" si="59"/>
        <v>#DIV/0!</v>
      </c>
      <c r="AA187" s="3"/>
      <c r="AB187">
        <v>50</v>
      </c>
    </row>
    <row r="188" spans="4:29" x14ac:dyDescent="0.25">
      <c r="D188">
        <f t="shared" si="44"/>
        <v>0</v>
      </c>
      <c r="E188" s="3">
        <f t="shared" si="45"/>
        <v>10000</v>
      </c>
      <c r="F188" s="3" t="str">
        <f t="shared" si="54"/>
        <v/>
      </c>
      <c r="I188">
        <f t="shared" si="46"/>
        <v>0</v>
      </c>
      <c r="J188" s="3">
        <f t="shared" si="47"/>
        <v>10000</v>
      </c>
      <c r="K188" s="3" t="e">
        <f t="shared" si="55"/>
        <v>#DIV/0!</v>
      </c>
      <c r="L188">
        <v>50</v>
      </c>
      <c r="M188">
        <v>4150</v>
      </c>
      <c r="N188">
        <f t="shared" si="48"/>
        <v>1</v>
      </c>
      <c r="O188" s="3">
        <f t="shared" si="49"/>
        <v>83</v>
      </c>
      <c r="P188" s="3">
        <f t="shared" si="56"/>
        <v>83</v>
      </c>
      <c r="Q188">
        <v>50</v>
      </c>
      <c r="R188">
        <v>3919</v>
      </c>
      <c r="S188">
        <f t="shared" si="50"/>
        <v>1</v>
      </c>
      <c r="T188" s="3">
        <f t="shared" si="51"/>
        <v>78.38</v>
      </c>
      <c r="U188" s="3">
        <f t="shared" si="57"/>
        <v>78.38</v>
      </c>
      <c r="X188">
        <f t="shared" si="52"/>
        <v>0</v>
      </c>
      <c r="Y188" s="3">
        <f t="shared" si="53"/>
        <v>10000</v>
      </c>
      <c r="Z188" s="3" t="e">
        <f t="shared" si="59"/>
        <v>#DIV/0!</v>
      </c>
      <c r="AA188" s="3"/>
      <c r="AB188">
        <v>50</v>
      </c>
    </row>
    <row r="189" spans="4:29" x14ac:dyDescent="0.25">
      <c r="D189">
        <f t="shared" si="44"/>
        <v>0</v>
      </c>
      <c r="E189" s="3">
        <f t="shared" si="45"/>
        <v>10000</v>
      </c>
      <c r="F189" s="3" t="str">
        <f t="shared" si="54"/>
        <v/>
      </c>
      <c r="I189">
        <f t="shared" si="46"/>
        <v>0</v>
      </c>
      <c r="J189" s="3">
        <f t="shared" si="47"/>
        <v>10000</v>
      </c>
      <c r="K189" s="3" t="e">
        <f t="shared" si="55"/>
        <v>#DIV/0!</v>
      </c>
      <c r="L189">
        <v>50</v>
      </c>
      <c r="M189">
        <v>4025</v>
      </c>
      <c r="N189">
        <f t="shared" si="48"/>
        <v>1</v>
      </c>
      <c r="O189" s="3">
        <f t="shared" si="49"/>
        <v>80.5</v>
      </c>
      <c r="P189" s="3">
        <f t="shared" si="56"/>
        <v>80.5</v>
      </c>
      <c r="Q189">
        <v>50</v>
      </c>
      <c r="R189">
        <v>3973</v>
      </c>
      <c r="S189">
        <f t="shared" si="50"/>
        <v>1</v>
      </c>
      <c r="T189" s="3">
        <f t="shared" si="51"/>
        <v>79.459999999999994</v>
      </c>
      <c r="U189" s="3">
        <f t="shared" si="57"/>
        <v>79.459999999999994</v>
      </c>
      <c r="X189">
        <f t="shared" si="52"/>
        <v>0</v>
      </c>
      <c r="Y189" s="3">
        <f t="shared" si="53"/>
        <v>10000</v>
      </c>
      <c r="Z189" s="3" t="e">
        <f t="shared" si="59"/>
        <v>#DIV/0!</v>
      </c>
      <c r="AA189" s="3"/>
      <c r="AB189">
        <v>50</v>
      </c>
    </row>
    <row r="190" spans="4:29" x14ac:dyDescent="0.25">
      <c r="D190">
        <f t="shared" si="44"/>
        <v>0</v>
      </c>
      <c r="E190" s="3">
        <f t="shared" si="45"/>
        <v>10000</v>
      </c>
      <c r="F190" s="3" t="str">
        <f t="shared" si="54"/>
        <v/>
      </c>
      <c r="I190">
        <f t="shared" si="46"/>
        <v>0</v>
      </c>
      <c r="J190" s="3">
        <f t="shared" si="47"/>
        <v>10000</v>
      </c>
      <c r="K190" s="3" t="e">
        <f t="shared" si="55"/>
        <v>#DIV/0!</v>
      </c>
      <c r="L190">
        <v>50</v>
      </c>
      <c r="M190">
        <v>3929</v>
      </c>
      <c r="N190">
        <f t="shared" si="48"/>
        <v>1</v>
      </c>
      <c r="O190" s="3">
        <f t="shared" si="49"/>
        <v>78.58</v>
      </c>
      <c r="P190" s="3">
        <f t="shared" si="56"/>
        <v>78.58</v>
      </c>
      <c r="Q190">
        <v>50</v>
      </c>
      <c r="R190">
        <v>3956</v>
      </c>
      <c r="S190">
        <f t="shared" si="50"/>
        <v>1</v>
      </c>
      <c r="T190" s="3">
        <f t="shared" si="51"/>
        <v>79.12</v>
      </c>
      <c r="U190" s="3">
        <f t="shared" si="57"/>
        <v>79.12</v>
      </c>
      <c r="X190">
        <f t="shared" si="52"/>
        <v>0</v>
      </c>
      <c r="Y190" s="3">
        <f t="shared" si="53"/>
        <v>10000</v>
      </c>
      <c r="Z190" s="3" t="e">
        <f t="shared" si="59"/>
        <v>#DIV/0!</v>
      </c>
      <c r="AA190" s="3"/>
      <c r="AB190">
        <v>50</v>
      </c>
    </row>
    <row r="191" spans="4:29" x14ac:dyDescent="0.25">
      <c r="D191">
        <f t="shared" si="44"/>
        <v>0</v>
      </c>
      <c r="E191" s="3">
        <f t="shared" si="45"/>
        <v>10000</v>
      </c>
      <c r="F191" s="3" t="str">
        <f t="shared" si="54"/>
        <v/>
      </c>
      <c r="I191">
        <f t="shared" si="46"/>
        <v>0</v>
      </c>
      <c r="J191" s="3">
        <f t="shared" si="47"/>
        <v>10000</v>
      </c>
      <c r="K191" s="3" t="e">
        <f t="shared" si="55"/>
        <v>#DIV/0!</v>
      </c>
      <c r="L191">
        <v>50</v>
      </c>
      <c r="M191">
        <v>4004</v>
      </c>
      <c r="N191">
        <f t="shared" si="48"/>
        <v>1</v>
      </c>
      <c r="O191" s="3">
        <f t="shared" si="49"/>
        <v>80.08</v>
      </c>
      <c r="P191" s="3">
        <f t="shared" si="56"/>
        <v>80.08</v>
      </c>
      <c r="Q191">
        <v>50</v>
      </c>
      <c r="R191">
        <v>3871</v>
      </c>
      <c r="S191">
        <f t="shared" si="50"/>
        <v>1</v>
      </c>
      <c r="T191" s="3">
        <f t="shared" si="51"/>
        <v>77.42</v>
      </c>
      <c r="U191" s="3">
        <f t="shared" si="57"/>
        <v>77.42</v>
      </c>
      <c r="X191">
        <f t="shared" si="52"/>
        <v>0</v>
      </c>
      <c r="Y191" s="3">
        <f t="shared" si="53"/>
        <v>10000</v>
      </c>
      <c r="Z191" s="3" t="e">
        <f t="shared" si="59"/>
        <v>#DIV/0!</v>
      </c>
      <c r="AA191" s="3"/>
      <c r="AB191">
        <v>50</v>
      </c>
    </row>
    <row r="192" spans="4:29" x14ac:dyDescent="0.25">
      <c r="D192">
        <f t="shared" si="44"/>
        <v>0</v>
      </c>
      <c r="E192" s="3">
        <f t="shared" si="45"/>
        <v>10000</v>
      </c>
      <c r="F192" s="3" t="str">
        <f t="shared" si="54"/>
        <v/>
      </c>
      <c r="I192">
        <f t="shared" si="46"/>
        <v>0</v>
      </c>
      <c r="J192" s="3">
        <f t="shared" si="47"/>
        <v>10000</v>
      </c>
      <c r="K192" s="3" t="e">
        <f t="shared" si="55"/>
        <v>#DIV/0!</v>
      </c>
      <c r="L192">
        <v>50</v>
      </c>
      <c r="M192">
        <v>4072</v>
      </c>
      <c r="N192">
        <f t="shared" si="48"/>
        <v>1</v>
      </c>
      <c r="O192" s="3">
        <f t="shared" si="49"/>
        <v>81.44</v>
      </c>
      <c r="P192" s="3">
        <f t="shared" si="56"/>
        <v>81.44</v>
      </c>
      <c r="Q192">
        <v>50</v>
      </c>
      <c r="R192">
        <v>3978</v>
      </c>
      <c r="S192">
        <f t="shared" si="50"/>
        <v>1</v>
      </c>
      <c r="T192" s="3">
        <f t="shared" si="51"/>
        <v>79.56</v>
      </c>
      <c r="U192" s="3">
        <f t="shared" si="57"/>
        <v>79.56</v>
      </c>
      <c r="X192">
        <f t="shared" si="52"/>
        <v>0</v>
      </c>
      <c r="Y192" s="3">
        <f t="shared" si="53"/>
        <v>10000</v>
      </c>
      <c r="Z192" s="3" t="e">
        <f t="shared" si="59"/>
        <v>#DIV/0!</v>
      </c>
      <c r="AA192" s="3"/>
      <c r="AB192">
        <v>50</v>
      </c>
    </row>
    <row r="193" spans="1:28" x14ac:dyDescent="0.25">
      <c r="D193">
        <f t="shared" si="44"/>
        <v>0</v>
      </c>
      <c r="E193" s="3">
        <f t="shared" si="45"/>
        <v>10000</v>
      </c>
      <c r="F193" s="3" t="str">
        <f t="shared" si="54"/>
        <v/>
      </c>
      <c r="I193">
        <f t="shared" si="46"/>
        <v>0</v>
      </c>
      <c r="J193" s="3">
        <f t="shared" si="47"/>
        <v>10000</v>
      </c>
      <c r="K193" s="3" t="e">
        <f t="shared" si="55"/>
        <v>#DIV/0!</v>
      </c>
      <c r="L193">
        <v>50</v>
      </c>
      <c r="M193">
        <v>4099</v>
      </c>
      <c r="N193">
        <f t="shared" si="48"/>
        <v>1</v>
      </c>
      <c r="O193" s="3">
        <f t="shared" si="49"/>
        <v>81.98</v>
      </c>
      <c r="P193" s="3">
        <f t="shared" si="56"/>
        <v>81.98</v>
      </c>
      <c r="Q193">
        <v>50</v>
      </c>
      <c r="R193">
        <v>3913</v>
      </c>
      <c r="S193">
        <f t="shared" si="50"/>
        <v>1</v>
      </c>
      <c r="T193" s="3">
        <f t="shared" si="51"/>
        <v>78.260000000000005</v>
      </c>
      <c r="U193" s="3">
        <f t="shared" si="57"/>
        <v>78.260000000000005</v>
      </c>
      <c r="X193">
        <f t="shared" si="52"/>
        <v>0</v>
      </c>
      <c r="Y193" s="3">
        <f t="shared" si="53"/>
        <v>10000</v>
      </c>
      <c r="Z193" s="3" t="e">
        <f t="shared" si="59"/>
        <v>#DIV/0!</v>
      </c>
      <c r="AA193" s="3"/>
      <c r="AB193">
        <v>50</v>
      </c>
    </row>
    <row r="194" spans="1:28" x14ac:dyDescent="0.25">
      <c r="D194">
        <f t="shared" si="44"/>
        <v>0</v>
      </c>
      <c r="E194" s="3">
        <f t="shared" si="45"/>
        <v>10000</v>
      </c>
      <c r="F194" s="3" t="str">
        <f t="shared" ref="F194:F201" si="60">IF(B194=R194,C194/B194,"")</f>
        <v/>
      </c>
      <c r="I194">
        <f t="shared" si="46"/>
        <v>0</v>
      </c>
      <c r="J194" s="3">
        <f t="shared" si="47"/>
        <v>10000</v>
      </c>
      <c r="K194" s="3" t="e">
        <f t="shared" ref="K194:K201" si="61">IF(G194=W194,H194/G194,"")</f>
        <v>#DIV/0!</v>
      </c>
      <c r="L194">
        <v>50</v>
      </c>
      <c r="M194">
        <v>4085</v>
      </c>
      <c r="N194">
        <f t="shared" si="48"/>
        <v>1</v>
      </c>
      <c r="O194" s="3">
        <f t="shared" si="49"/>
        <v>81.7</v>
      </c>
      <c r="P194" s="3">
        <f t="shared" ref="P194:P201" si="62">IF(L194=AB194,M194/L194,"")</f>
        <v>81.7</v>
      </c>
      <c r="Q194">
        <v>50</v>
      </c>
      <c r="R194">
        <v>3849</v>
      </c>
      <c r="S194">
        <f t="shared" si="50"/>
        <v>1</v>
      </c>
      <c r="T194" s="3">
        <f t="shared" si="51"/>
        <v>76.98</v>
      </c>
      <c r="U194" s="3">
        <f t="shared" ref="U194:U201" si="63">IF(Q194=AB194,R194/Q194,"")</f>
        <v>76.98</v>
      </c>
      <c r="X194">
        <f t="shared" si="52"/>
        <v>0</v>
      </c>
      <c r="Y194" s="3">
        <f t="shared" si="53"/>
        <v>10000</v>
      </c>
      <c r="Z194" s="3" t="e">
        <f t="shared" si="59"/>
        <v>#DIV/0!</v>
      </c>
      <c r="AA194" s="3"/>
      <c r="AB194">
        <v>50</v>
      </c>
    </row>
    <row r="195" spans="1:28" x14ac:dyDescent="0.25">
      <c r="D195">
        <f t="shared" ref="D195:D201" si="64">B195/AB195</f>
        <v>0</v>
      </c>
      <c r="E195" s="3">
        <f t="shared" ref="E195:E201" si="65">IF(D195=0,10000,C195/D195)</f>
        <v>10000</v>
      </c>
      <c r="F195" s="3" t="str">
        <f t="shared" si="60"/>
        <v/>
      </c>
      <c r="I195">
        <f t="shared" ref="I195:I201" si="66">G195/AB195</f>
        <v>0</v>
      </c>
      <c r="J195" s="3">
        <f t="shared" ref="J195:J201" si="67">IF(I195=0,10000,H195/I195)</f>
        <v>10000</v>
      </c>
      <c r="K195" s="3" t="e">
        <f t="shared" si="61"/>
        <v>#DIV/0!</v>
      </c>
      <c r="L195">
        <v>50</v>
      </c>
      <c r="M195">
        <v>4032</v>
      </c>
      <c r="N195">
        <f t="shared" ref="N195:N201" si="68">L195/AB195</f>
        <v>1</v>
      </c>
      <c r="O195" s="3">
        <f t="shared" ref="O195:O201" si="69">IF(N195=0,10000,M195/(N195*AB195))</f>
        <v>80.64</v>
      </c>
      <c r="P195" s="3">
        <f t="shared" si="62"/>
        <v>80.64</v>
      </c>
      <c r="Q195">
        <v>50</v>
      </c>
      <c r="R195">
        <v>3963</v>
      </c>
      <c r="S195">
        <f t="shared" ref="S195:S201" si="70">Q195/AB195</f>
        <v>1</v>
      </c>
      <c r="T195" s="3">
        <f t="shared" ref="T195:T201" si="71">IF(S195=0,10000,R195/(S195*AB195))</f>
        <v>79.260000000000005</v>
      </c>
      <c r="U195" s="3">
        <f t="shared" si="63"/>
        <v>79.260000000000005</v>
      </c>
      <c r="X195">
        <f t="shared" ref="X195:X201" si="72">V195/AB195</f>
        <v>0</v>
      </c>
      <c r="Y195" s="3">
        <f t="shared" ref="Y195:Y201" si="73">IF(X195=0,10000,W195/X195)</f>
        <v>10000</v>
      </c>
      <c r="Z195" s="3" t="e">
        <f t="shared" si="59"/>
        <v>#DIV/0!</v>
      </c>
      <c r="AA195" s="3"/>
      <c r="AB195">
        <v>50</v>
      </c>
    </row>
    <row r="196" spans="1:28" x14ac:dyDescent="0.25">
      <c r="D196">
        <f t="shared" si="64"/>
        <v>0</v>
      </c>
      <c r="E196" s="3">
        <f t="shared" si="65"/>
        <v>10000</v>
      </c>
      <c r="F196" s="3" t="str">
        <f t="shared" si="60"/>
        <v/>
      </c>
      <c r="I196">
        <f t="shared" si="66"/>
        <v>0</v>
      </c>
      <c r="J196" s="3">
        <f t="shared" si="67"/>
        <v>10000</v>
      </c>
      <c r="K196" s="3" t="e">
        <f t="shared" si="61"/>
        <v>#DIV/0!</v>
      </c>
      <c r="L196">
        <v>50</v>
      </c>
      <c r="M196">
        <v>4114</v>
      </c>
      <c r="N196">
        <f t="shared" si="68"/>
        <v>1</v>
      </c>
      <c r="O196" s="3">
        <f t="shared" si="69"/>
        <v>82.28</v>
      </c>
      <c r="P196" s="3">
        <f t="shared" si="62"/>
        <v>82.28</v>
      </c>
      <c r="Q196">
        <v>50</v>
      </c>
      <c r="R196">
        <v>4068</v>
      </c>
      <c r="S196">
        <f t="shared" si="70"/>
        <v>1</v>
      </c>
      <c r="T196" s="3">
        <f t="shared" si="71"/>
        <v>81.36</v>
      </c>
      <c r="U196" s="3">
        <f t="shared" si="63"/>
        <v>81.36</v>
      </c>
      <c r="X196">
        <f t="shared" si="72"/>
        <v>0</v>
      </c>
      <c r="Y196" s="3">
        <f t="shared" si="73"/>
        <v>10000</v>
      </c>
      <c r="Z196" s="3" t="e">
        <f t="shared" si="59"/>
        <v>#DIV/0!</v>
      </c>
      <c r="AA196" s="3"/>
      <c r="AB196">
        <v>50</v>
      </c>
    </row>
    <row r="197" spans="1:28" x14ac:dyDescent="0.25">
      <c r="D197">
        <f t="shared" si="64"/>
        <v>0</v>
      </c>
      <c r="E197" s="3">
        <f t="shared" si="65"/>
        <v>10000</v>
      </c>
      <c r="F197" s="3" t="str">
        <f t="shared" si="60"/>
        <v/>
      </c>
      <c r="I197">
        <f t="shared" si="66"/>
        <v>0</v>
      </c>
      <c r="J197" s="3">
        <f t="shared" si="67"/>
        <v>10000</v>
      </c>
      <c r="K197" s="3" t="e">
        <f t="shared" si="61"/>
        <v>#DIV/0!</v>
      </c>
      <c r="L197">
        <v>50</v>
      </c>
      <c r="M197">
        <v>4136</v>
      </c>
      <c r="N197">
        <f t="shared" si="68"/>
        <v>1</v>
      </c>
      <c r="O197" s="3">
        <f t="shared" si="69"/>
        <v>82.72</v>
      </c>
      <c r="P197" s="3">
        <f t="shared" si="62"/>
        <v>82.72</v>
      </c>
      <c r="Q197">
        <v>50</v>
      </c>
      <c r="R197">
        <v>3839</v>
      </c>
      <c r="S197">
        <f t="shared" si="70"/>
        <v>1</v>
      </c>
      <c r="T197" s="3">
        <f t="shared" si="71"/>
        <v>76.78</v>
      </c>
      <c r="U197" s="3">
        <f t="shared" si="63"/>
        <v>76.78</v>
      </c>
      <c r="X197">
        <f t="shared" si="72"/>
        <v>0</v>
      </c>
      <c r="Y197" s="3">
        <f t="shared" si="73"/>
        <v>10000</v>
      </c>
      <c r="Z197" s="3" t="e">
        <f t="shared" si="59"/>
        <v>#DIV/0!</v>
      </c>
      <c r="AA197" s="3"/>
      <c r="AB197">
        <v>50</v>
      </c>
    </row>
    <row r="198" spans="1:28" x14ac:dyDescent="0.25">
      <c r="D198">
        <f t="shared" si="64"/>
        <v>0</v>
      </c>
      <c r="E198" s="3">
        <f t="shared" si="65"/>
        <v>10000</v>
      </c>
      <c r="F198" s="3" t="str">
        <f t="shared" si="60"/>
        <v/>
      </c>
      <c r="I198">
        <f t="shared" si="66"/>
        <v>0</v>
      </c>
      <c r="J198" s="3">
        <f t="shared" si="67"/>
        <v>10000</v>
      </c>
      <c r="K198" s="3" t="e">
        <f t="shared" si="61"/>
        <v>#DIV/0!</v>
      </c>
      <c r="L198">
        <v>50</v>
      </c>
      <c r="M198">
        <v>4115</v>
      </c>
      <c r="N198">
        <f t="shared" si="68"/>
        <v>1</v>
      </c>
      <c r="O198" s="3">
        <f t="shared" si="69"/>
        <v>82.3</v>
      </c>
      <c r="P198" s="3">
        <f t="shared" si="62"/>
        <v>82.3</v>
      </c>
      <c r="Q198">
        <v>50</v>
      </c>
      <c r="R198">
        <v>3951</v>
      </c>
      <c r="S198">
        <f t="shared" si="70"/>
        <v>1</v>
      </c>
      <c r="T198" s="3">
        <f t="shared" si="71"/>
        <v>79.02</v>
      </c>
      <c r="U198" s="3">
        <f t="shared" si="63"/>
        <v>79.02</v>
      </c>
      <c r="X198">
        <f t="shared" si="72"/>
        <v>0</v>
      </c>
      <c r="Y198" s="3">
        <f t="shared" si="73"/>
        <v>10000</v>
      </c>
      <c r="Z198" s="3" t="e">
        <f t="shared" si="59"/>
        <v>#DIV/0!</v>
      </c>
      <c r="AA198" s="3"/>
      <c r="AB198">
        <v>50</v>
      </c>
    </row>
    <row r="199" spans="1:28" x14ac:dyDescent="0.25">
      <c r="D199">
        <f t="shared" si="64"/>
        <v>0</v>
      </c>
      <c r="E199" s="3">
        <f t="shared" si="65"/>
        <v>10000</v>
      </c>
      <c r="F199" s="3" t="str">
        <f t="shared" si="60"/>
        <v/>
      </c>
      <c r="I199">
        <f t="shared" si="66"/>
        <v>0</v>
      </c>
      <c r="J199" s="3">
        <f t="shared" si="67"/>
        <v>10000</v>
      </c>
      <c r="K199" s="3" t="e">
        <f t="shared" si="61"/>
        <v>#DIV/0!</v>
      </c>
      <c r="L199">
        <v>50</v>
      </c>
      <c r="M199">
        <v>4122</v>
      </c>
      <c r="N199">
        <f t="shared" si="68"/>
        <v>1</v>
      </c>
      <c r="O199" s="3">
        <f t="shared" si="69"/>
        <v>82.44</v>
      </c>
      <c r="P199" s="3">
        <f t="shared" si="62"/>
        <v>82.44</v>
      </c>
      <c r="Q199">
        <v>50</v>
      </c>
      <c r="R199">
        <v>4082</v>
      </c>
      <c r="S199">
        <f t="shared" si="70"/>
        <v>1</v>
      </c>
      <c r="T199" s="3">
        <f t="shared" si="71"/>
        <v>81.64</v>
      </c>
      <c r="U199" s="3">
        <f t="shared" si="63"/>
        <v>81.64</v>
      </c>
      <c r="X199">
        <f t="shared" si="72"/>
        <v>0</v>
      </c>
      <c r="Y199" s="3">
        <f t="shared" si="73"/>
        <v>10000</v>
      </c>
      <c r="Z199" s="3" t="e">
        <f t="shared" si="59"/>
        <v>#DIV/0!</v>
      </c>
      <c r="AA199" s="3"/>
      <c r="AB199">
        <v>50</v>
      </c>
    </row>
    <row r="200" spans="1:28" x14ac:dyDescent="0.25">
      <c r="D200">
        <f t="shared" si="64"/>
        <v>0</v>
      </c>
      <c r="E200" s="3">
        <f t="shared" si="65"/>
        <v>10000</v>
      </c>
      <c r="F200" s="3" t="str">
        <f t="shared" si="60"/>
        <v/>
      </c>
      <c r="I200">
        <f t="shared" si="66"/>
        <v>0</v>
      </c>
      <c r="J200" s="3">
        <f t="shared" si="67"/>
        <v>10000</v>
      </c>
      <c r="K200" s="3" t="e">
        <f t="shared" si="61"/>
        <v>#DIV/0!</v>
      </c>
      <c r="L200">
        <v>50</v>
      </c>
      <c r="M200">
        <v>4052</v>
      </c>
      <c r="N200">
        <f t="shared" si="68"/>
        <v>1</v>
      </c>
      <c r="O200" s="3">
        <f t="shared" si="69"/>
        <v>81.040000000000006</v>
      </c>
      <c r="P200" s="3">
        <f t="shared" si="62"/>
        <v>81.040000000000006</v>
      </c>
      <c r="Q200">
        <v>50</v>
      </c>
      <c r="R200">
        <v>3983</v>
      </c>
      <c r="S200">
        <f t="shared" si="70"/>
        <v>1</v>
      </c>
      <c r="T200" s="3">
        <f t="shared" si="71"/>
        <v>79.66</v>
      </c>
      <c r="U200" s="3">
        <f t="shared" si="63"/>
        <v>79.66</v>
      </c>
      <c r="X200">
        <f t="shared" si="72"/>
        <v>0</v>
      </c>
      <c r="Y200" s="3">
        <f t="shared" si="73"/>
        <v>10000</v>
      </c>
      <c r="Z200" s="3" t="e">
        <f t="shared" si="59"/>
        <v>#DIV/0!</v>
      </c>
      <c r="AA200" s="3"/>
      <c r="AB200">
        <v>50</v>
      </c>
    </row>
    <row r="201" spans="1:28" x14ac:dyDescent="0.25">
      <c r="D201">
        <f t="shared" si="64"/>
        <v>0</v>
      </c>
      <c r="E201" s="3">
        <f t="shared" si="65"/>
        <v>10000</v>
      </c>
      <c r="F201" s="3" t="str">
        <f t="shared" si="60"/>
        <v/>
      </c>
      <c r="I201">
        <f t="shared" si="66"/>
        <v>0</v>
      </c>
      <c r="J201" s="3">
        <f t="shared" si="67"/>
        <v>10000</v>
      </c>
      <c r="K201" s="3" t="e">
        <f t="shared" si="61"/>
        <v>#DIV/0!</v>
      </c>
      <c r="L201">
        <v>50</v>
      </c>
      <c r="M201">
        <v>4070</v>
      </c>
      <c r="N201">
        <f t="shared" si="68"/>
        <v>1</v>
      </c>
      <c r="O201" s="3">
        <f t="shared" si="69"/>
        <v>81.400000000000006</v>
      </c>
      <c r="P201" s="3">
        <f t="shared" si="62"/>
        <v>81.400000000000006</v>
      </c>
      <c r="Q201">
        <v>50</v>
      </c>
      <c r="R201">
        <v>3916</v>
      </c>
      <c r="S201">
        <f t="shared" si="70"/>
        <v>1</v>
      </c>
      <c r="T201" s="3">
        <f t="shared" si="71"/>
        <v>78.319999999999993</v>
      </c>
      <c r="U201" s="3">
        <f t="shared" si="63"/>
        <v>78.319999999999993</v>
      </c>
      <c r="X201">
        <f t="shared" si="72"/>
        <v>0</v>
      </c>
      <c r="Y201" s="3">
        <f t="shared" si="73"/>
        <v>10000</v>
      </c>
      <c r="Z201" s="3" t="e">
        <f t="shared" si="59"/>
        <v>#DIV/0!</v>
      </c>
      <c r="AA201" s="3"/>
      <c r="AB201">
        <v>50</v>
      </c>
    </row>
    <row r="202" spans="1:28" x14ac:dyDescent="0.25">
      <c r="A202" s="1" t="s">
        <v>5</v>
      </c>
      <c r="B202" s="3" t="e">
        <f>AVERAGE(B2:B201)</f>
        <v>#DIV/0!</v>
      </c>
      <c r="C202" s="3" t="e">
        <f t="shared" ref="C202:X202" si="74">AVERAGE(C2:C201)</f>
        <v>#DIV/0!</v>
      </c>
      <c r="D202" s="3">
        <f t="shared" si="74"/>
        <v>0</v>
      </c>
      <c r="E202" s="3">
        <f>AVERAGE(E2:E201)</f>
        <v>10000</v>
      </c>
      <c r="F202" s="3" t="e">
        <f>AVERAGE(F2:F201)</f>
        <v>#DIV/0!</v>
      </c>
      <c r="G202" s="3" t="e">
        <f t="shared" si="74"/>
        <v>#DIV/0!</v>
      </c>
      <c r="H202" s="3" t="e">
        <f t="shared" si="74"/>
        <v>#DIV/0!</v>
      </c>
      <c r="I202" s="3">
        <f t="shared" si="74"/>
        <v>0</v>
      </c>
      <c r="J202" s="3">
        <f>AVERAGE(J2:J201)</f>
        <v>10000</v>
      </c>
      <c r="K202" s="3" t="e">
        <f>AVERAGE(K2:K201)</f>
        <v>#DIV/0!</v>
      </c>
      <c r="L202" s="3">
        <f t="shared" si="74"/>
        <v>36.659999999999997</v>
      </c>
      <c r="M202" s="3">
        <f t="shared" si="74"/>
        <v>3499.15</v>
      </c>
      <c r="N202" s="3">
        <f t="shared" si="74"/>
        <v>0.99062499999999998</v>
      </c>
      <c r="O202" s="3">
        <f>AVERAGE(O2:O201)</f>
        <v>98.00368724559749</v>
      </c>
      <c r="P202" s="3">
        <f>AVERAGE(P2:P201)</f>
        <v>95.921493955094945</v>
      </c>
      <c r="Q202" s="3">
        <f t="shared" si="74"/>
        <v>37</v>
      </c>
      <c r="R202" s="3">
        <f t="shared" si="74"/>
        <v>3370.19</v>
      </c>
      <c r="S202" s="3">
        <f t="shared" si="74"/>
        <v>1</v>
      </c>
      <c r="T202" s="3">
        <f>AVERAGE(T2:T201)</f>
        <v>92.868475000000018</v>
      </c>
      <c r="U202" s="3">
        <f>AVERAGE(U2:U201)</f>
        <v>92.868475000000018</v>
      </c>
      <c r="V202" s="3" t="e">
        <f t="shared" si="74"/>
        <v>#DIV/0!</v>
      </c>
      <c r="W202" s="3" t="e">
        <f t="shared" si="74"/>
        <v>#DIV/0!</v>
      </c>
      <c r="X202" s="3">
        <f t="shared" si="74"/>
        <v>0</v>
      </c>
      <c r="Y202" s="3">
        <f>AVERAGE(Y2:Y201)</f>
        <v>10000</v>
      </c>
      <c r="Z202" s="3" t="e">
        <f>AVERAGE(Z2:Z201)</f>
        <v>#DIV/0!</v>
      </c>
      <c r="AA202" s="3"/>
    </row>
    <row r="203" spans="1:28" x14ac:dyDescent="0.25">
      <c r="A203" s="1" t="s">
        <v>6</v>
      </c>
      <c r="B203" s="3" t="e">
        <f>STDEV(B2:B201)</f>
        <v>#DIV/0!</v>
      </c>
      <c r="C203" s="3" t="e">
        <f t="shared" ref="C203:Y203" si="75">STDEV(C2:C201)</f>
        <v>#DIV/0!</v>
      </c>
      <c r="D203" s="3">
        <f t="shared" si="75"/>
        <v>0</v>
      </c>
      <c r="E203" s="3">
        <f t="shared" si="75"/>
        <v>0</v>
      </c>
      <c r="F203" s="3">
        <f>STDEVA(F2:F201)</f>
        <v>0</v>
      </c>
      <c r="G203" s="3" t="e">
        <f t="shared" si="75"/>
        <v>#DIV/0!</v>
      </c>
      <c r="H203" s="3" t="e">
        <f t="shared" si="75"/>
        <v>#DIV/0!</v>
      </c>
      <c r="I203" s="3">
        <f t="shared" si="75"/>
        <v>0</v>
      </c>
      <c r="J203" s="3">
        <f t="shared" si="75"/>
        <v>0</v>
      </c>
      <c r="K203" s="3" t="e">
        <f>STDEVA(K2:K201)</f>
        <v>#DIV/0!</v>
      </c>
      <c r="L203" s="3">
        <f t="shared" si="75"/>
        <v>6.8504777370728442</v>
      </c>
      <c r="M203" s="3">
        <f t="shared" si="75"/>
        <v>684.45761639652756</v>
      </c>
      <c r="N203" s="3">
        <f t="shared" si="75"/>
        <v>6.1956387981590026E-2</v>
      </c>
      <c r="O203" s="3">
        <f t="shared" si="75"/>
        <v>25.221472429895087</v>
      </c>
      <c r="P203" s="3">
        <f>STDEVA(P2:P201)</f>
        <v>28.361531532140891</v>
      </c>
      <c r="Q203" s="3">
        <f t="shared" si="75"/>
        <v>6.4191923285374282</v>
      </c>
      <c r="R203" s="3">
        <f t="shared" si="75"/>
        <v>592.2786284924058</v>
      </c>
      <c r="S203" s="3">
        <f t="shared" si="75"/>
        <v>0</v>
      </c>
      <c r="T203" s="3">
        <f t="shared" si="75"/>
        <v>20.250400743790795</v>
      </c>
      <c r="U203" s="3">
        <f>STDEVA(U2:U201)</f>
        <v>20.250400743790795</v>
      </c>
      <c r="V203" s="3" t="e">
        <f t="shared" si="75"/>
        <v>#DIV/0!</v>
      </c>
      <c r="W203" s="3" t="e">
        <f t="shared" si="75"/>
        <v>#DIV/0!</v>
      </c>
      <c r="X203" s="3">
        <f t="shared" si="75"/>
        <v>0</v>
      </c>
      <c r="Y203" s="3">
        <f t="shared" si="75"/>
        <v>0</v>
      </c>
      <c r="Z203" s="3" t="e">
        <f>STDEVA(Z2:Z201)</f>
        <v>#DIV/0!</v>
      </c>
      <c r="AA203" s="3"/>
    </row>
    <row r="204" spans="1:28" x14ac:dyDescent="0.25">
      <c r="A204" s="1" t="s">
        <v>7</v>
      </c>
      <c r="B204" s="3" t="e">
        <f>B203/SQRT(200)</f>
        <v>#DIV/0!</v>
      </c>
      <c r="C204" s="3" t="e">
        <f t="shared" ref="C204:X204" si="76">C203/SQRT(200)</f>
        <v>#DIV/0!</v>
      </c>
      <c r="D204" s="3">
        <f t="shared" si="76"/>
        <v>0</v>
      </c>
      <c r="E204" s="3">
        <f>E203/SQRT(200)</f>
        <v>0</v>
      </c>
      <c r="F204" s="3" t="e">
        <f>F203/SQRT(COUNTA(F2:F201)-COUNTBLANK(F2:F201))</f>
        <v>#DIV/0!</v>
      </c>
      <c r="G204" s="3" t="e">
        <f t="shared" si="76"/>
        <v>#DIV/0!</v>
      </c>
      <c r="H204" s="3" t="e">
        <f t="shared" si="76"/>
        <v>#DIV/0!</v>
      </c>
      <c r="I204" s="3">
        <f t="shared" si="76"/>
        <v>0</v>
      </c>
      <c r="J204" s="3">
        <f>J203/SQRT(200)</f>
        <v>0</v>
      </c>
      <c r="K204" s="3" t="e">
        <f>K203/SQRT(COUNTA(K2:K201)-COUNTBLANK(K2:K201))</f>
        <v>#DIV/0!</v>
      </c>
      <c r="L204" s="3">
        <f t="shared" si="76"/>
        <v>0.48440192622516826</v>
      </c>
      <c r="M204" s="3">
        <f t="shared" si="76"/>
        <v>48.39846219887653</v>
      </c>
      <c r="N204" s="3">
        <f t="shared" si="76"/>
        <v>4.3809782079607023E-3</v>
      </c>
      <c r="O204" s="3">
        <f>O203/SQRT(200)</f>
        <v>1.7834274186688366</v>
      </c>
      <c r="P204" s="3">
        <f>P203/SQRT(COUNTA(P2:P201)-COUNTBLANK(P2:P201))</f>
        <v>2.0415077112190767</v>
      </c>
      <c r="Q204" s="3">
        <f t="shared" si="76"/>
        <v>0.45390544252494797</v>
      </c>
      <c r="R204" s="3">
        <f t="shared" si="76"/>
        <v>41.880423455884802</v>
      </c>
      <c r="S204" s="3">
        <f t="shared" si="76"/>
        <v>0</v>
      </c>
      <c r="T204" s="3">
        <f>T203/SQRT(200)</f>
        <v>1.4319195687679576</v>
      </c>
      <c r="U204" s="3">
        <f>U203/SQRT(COUNTA(U2:U201)-COUNTBLANK(U2:U201))</f>
        <v>1.4319195687679576</v>
      </c>
      <c r="V204" s="3" t="e">
        <f t="shared" si="76"/>
        <v>#DIV/0!</v>
      </c>
      <c r="W204" s="3" t="e">
        <f t="shared" si="76"/>
        <v>#DIV/0!</v>
      </c>
      <c r="X204" s="3">
        <f t="shared" si="76"/>
        <v>0</v>
      </c>
      <c r="Y204" s="3">
        <f>Y203/SQRT(200)</f>
        <v>0</v>
      </c>
      <c r="Z204" s="3" t="e">
        <f>Z203/SQRT(COUNTA(Z2:Z201)-COUNTBLANK(Z2:Z201))</f>
        <v>#DIV/0!</v>
      </c>
      <c r="AA204" s="3"/>
    </row>
    <row r="205" spans="1:28" x14ac:dyDescent="0.25">
      <c r="A205" s="1"/>
      <c r="Y205" s="3"/>
      <c r="Z205" s="3"/>
      <c r="AA205" s="3"/>
    </row>
    <row r="207" spans="1:28" x14ac:dyDescent="0.25">
      <c r="A207" s="1" t="s">
        <v>8</v>
      </c>
      <c r="B207" s="3" t="e">
        <f t="shared" ref="B207:Z207" si="77">AVERAGE(B2:B21)</f>
        <v>#DIV/0!</v>
      </c>
      <c r="C207" s="3" t="e">
        <f t="shared" si="77"/>
        <v>#DIV/0!</v>
      </c>
      <c r="D207" s="3">
        <f t="shared" si="77"/>
        <v>0</v>
      </c>
      <c r="E207" s="3">
        <f t="shared" si="77"/>
        <v>10000</v>
      </c>
      <c r="F207" s="3" t="e">
        <f t="shared" si="77"/>
        <v>#DIV/0!</v>
      </c>
      <c r="G207" s="3" t="e">
        <f t="shared" si="77"/>
        <v>#DIV/0!</v>
      </c>
      <c r="H207" s="3" t="e">
        <f t="shared" si="77"/>
        <v>#DIV/0!</v>
      </c>
      <c r="I207" s="3">
        <f t="shared" si="77"/>
        <v>0</v>
      </c>
      <c r="J207" s="3">
        <f t="shared" si="77"/>
        <v>10000</v>
      </c>
      <c r="K207" s="3" t="e">
        <f t="shared" si="77"/>
        <v>#DIV/0!</v>
      </c>
      <c r="L207" s="3">
        <f t="shared" si="77"/>
        <v>40</v>
      </c>
      <c r="M207" s="3">
        <f t="shared" si="77"/>
        <v>3739.8</v>
      </c>
      <c r="N207" s="3">
        <f t="shared" si="77"/>
        <v>1</v>
      </c>
      <c r="O207" s="3">
        <f t="shared" si="77"/>
        <v>93.495000000000019</v>
      </c>
      <c r="P207" s="3">
        <f t="shared" si="77"/>
        <v>93.495000000000019</v>
      </c>
      <c r="Q207" s="3">
        <f t="shared" si="77"/>
        <v>40</v>
      </c>
      <c r="R207" s="3">
        <f t="shared" si="77"/>
        <v>3577.85</v>
      </c>
      <c r="S207" s="3">
        <f t="shared" si="77"/>
        <v>1</v>
      </c>
      <c r="T207" s="3">
        <f t="shared" si="77"/>
        <v>89.446249999999992</v>
      </c>
      <c r="U207" s="3">
        <f t="shared" si="77"/>
        <v>89.446249999999992</v>
      </c>
      <c r="V207" s="3" t="e">
        <f t="shared" si="77"/>
        <v>#DIV/0!</v>
      </c>
      <c r="W207" s="3" t="e">
        <f t="shared" si="77"/>
        <v>#DIV/0!</v>
      </c>
      <c r="X207" s="3">
        <f t="shared" si="77"/>
        <v>0</v>
      </c>
      <c r="Y207" s="3">
        <f t="shared" si="77"/>
        <v>10000</v>
      </c>
      <c r="Z207" s="3" t="e">
        <f t="shared" si="77"/>
        <v>#DIV/0!</v>
      </c>
      <c r="AA207" s="3"/>
    </row>
    <row r="208" spans="1:28" x14ac:dyDescent="0.25">
      <c r="A208" s="1" t="s">
        <v>9</v>
      </c>
      <c r="B208" s="3" t="e">
        <f t="shared" ref="B208:Z208" si="78">STDEV(B1:B21)</f>
        <v>#DIV/0!</v>
      </c>
      <c r="C208" s="3" t="e">
        <f t="shared" si="78"/>
        <v>#DIV/0!</v>
      </c>
      <c r="D208" s="3">
        <f t="shared" si="78"/>
        <v>0</v>
      </c>
      <c r="E208" s="3">
        <f t="shared" si="78"/>
        <v>0</v>
      </c>
      <c r="F208" s="3" t="e">
        <f t="shared" si="78"/>
        <v>#DIV/0!</v>
      </c>
      <c r="G208" s="3" t="e">
        <f t="shared" si="78"/>
        <v>#DIV/0!</v>
      </c>
      <c r="H208" s="3" t="e">
        <f t="shared" si="78"/>
        <v>#DIV/0!</v>
      </c>
      <c r="I208" s="3">
        <f t="shared" si="78"/>
        <v>0</v>
      </c>
      <c r="J208" s="3">
        <f t="shared" si="78"/>
        <v>0</v>
      </c>
      <c r="K208" s="3" t="e">
        <f t="shared" si="78"/>
        <v>#DIV/0!</v>
      </c>
      <c r="L208" s="3">
        <f t="shared" si="78"/>
        <v>0</v>
      </c>
      <c r="M208" s="3">
        <f t="shared" si="78"/>
        <v>150.19271830411404</v>
      </c>
      <c r="N208" s="3">
        <f t="shared" si="78"/>
        <v>0</v>
      </c>
      <c r="O208" s="3">
        <f t="shared" si="78"/>
        <v>3.7548179576028509</v>
      </c>
      <c r="P208" s="3">
        <f t="shared" si="78"/>
        <v>3.7548179576028509</v>
      </c>
      <c r="Q208" s="3">
        <f t="shared" si="78"/>
        <v>0</v>
      </c>
      <c r="R208" s="3">
        <f t="shared" si="78"/>
        <v>84.298514065695201</v>
      </c>
      <c r="S208" s="3">
        <f t="shared" si="78"/>
        <v>0</v>
      </c>
      <c r="T208" s="3">
        <f t="shared" si="78"/>
        <v>2.1074628516423792</v>
      </c>
      <c r="U208" s="3">
        <f t="shared" si="78"/>
        <v>2.1074628516423792</v>
      </c>
      <c r="V208" s="3" t="e">
        <f t="shared" si="78"/>
        <v>#DIV/0!</v>
      </c>
      <c r="W208" s="3" t="e">
        <f t="shared" si="78"/>
        <v>#DIV/0!</v>
      </c>
      <c r="X208" s="3">
        <f t="shared" si="78"/>
        <v>0</v>
      </c>
      <c r="Y208" s="3">
        <f t="shared" si="78"/>
        <v>0</v>
      </c>
      <c r="Z208" s="3" t="e">
        <f t="shared" si="78"/>
        <v>#DIV/0!</v>
      </c>
      <c r="AA208" s="3"/>
    </row>
    <row r="209" spans="1:27" x14ac:dyDescent="0.25">
      <c r="A209" s="1" t="s">
        <v>10</v>
      </c>
      <c r="B209" s="3" t="e">
        <f>B208/SQRT(200)</f>
        <v>#DIV/0!</v>
      </c>
      <c r="C209" s="3" t="e">
        <f t="shared" ref="C209:Y209" si="79">C208/SQRT(200)</f>
        <v>#DIV/0!</v>
      </c>
      <c r="D209" s="3">
        <f t="shared" si="79"/>
        <v>0</v>
      </c>
      <c r="E209" s="3">
        <f>E208/SQRT(200)</f>
        <v>0</v>
      </c>
      <c r="F209" s="3" t="e">
        <f>F208/SQRT(COUNTA(F1:F21)-COUNTBLANK(F1:F21))</f>
        <v>#DIV/0!</v>
      </c>
      <c r="G209" s="3" t="e">
        <f t="shared" si="79"/>
        <v>#DIV/0!</v>
      </c>
      <c r="H209" s="3" t="e">
        <f t="shared" si="79"/>
        <v>#DIV/0!</v>
      </c>
      <c r="I209" s="3">
        <f t="shared" si="79"/>
        <v>0</v>
      </c>
      <c r="J209" s="3">
        <f t="shared" si="79"/>
        <v>0</v>
      </c>
      <c r="K209" s="3" t="e">
        <f>K208/SQRT(COUNTA(K1:K21)-COUNTBLANK(K1:K21))</f>
        <v>#DIV/0!</v>
      </c>
      <c r="L209" s="3">
        <f t="shared" si="79"/>
        <v>0</v>
      </c>
      <c r="M209" s="3">
        <f t="shared" si="79"/>
        <v>10.620228959767994</v>
      </c>
      <c r="N209" s="3">
        <f t="shared" si="79"/>
        <v>0</v>
      </c>
      <c r="O209" s="3">
        <f t="shared" si="79"/>
        <v>0.2655057239941998</v>
      </c>
      <c r="P209" s="3">
        <f>P208/SQRT(COUNTA(P1:P21)-COUNTBLANK(P1:P21))</f>
        <v>0.81936845292831206</v>
      </c>
      <c r="Q209" s="3">
        <f t="shared" si="79"/>
        <v>0</v>
      </c>
      <c r="R209" s="3">
        <f t="shared" si="79"/>
        <v>5.9608050939802633</v>
      </c>
      <c r="S209" s="3">
        <f t="shared" si="79"/>
        <v>0</v>
      </c>
      <c r="T209" s="3">
        <f t="shared" si="79"/>
        <v>0.14902012734950654</v>
      </c>
      <c r="U209" s="3">
        <f>U208/SQRT(COUNTA(U1:U21)-COUNTBLANK(U1:U21))</f>
        <v>0.45988609723612822</v>
      </c>
      <c r="V209" s="3" t="e">
        <f t="shared" si="79"/>
        <v>#DIV/0!</v>
      </c>
      <c r="W209" s="3" t="e">
        <f t="shared" si="79"/>
        <v>#DIV/0!</v>
      </c>
      <c r="X209" s="3">
        <f t="shared" si="79"/>
        <v>0</v>
      </c>
      <c r="Y209" s="3">
        <f t="shared" si="79"/>
        <v>0</v>
      </c>
      <c r="Z209" s="3" t="e">
        <f>Z208/SQRT(COUNTA(Z1:Z21)-COUNTBLANK(Z1:Z21))</f>
        <v>#DIV/0!</v>
      </c>
      <c r="AA209" s="3"/>
    </row>
    <row r="210" spans="1:27" x14ac:dyDescent="0.25">
      <c r="A210" s="1" t="s">
        <v>112</v>
      </c>
      <c r="F210" s="3">
        <f>10*MIN(F2:F21)</f>
        <v>0</v>
      </c>
      <c r="K210" s="3" t="e">
        <f>10*MIN(K2:K21)</f>
        <v>#DIV/0!</v>
      </c>
      <c r="P210" s="3">
        <f>10*MIN(P2:P21)</f>
        <v>869.25</v>
      </c>
      <c r="U210" s="3">
        <f>10*MIN(U2:U21)</f>
        <v>869</v>
      </c>
      <c r="Y210" s="3"/>
      <c r="Z210" s="3" t="e">
        <f>10*MIN(Z2:Z21)</f>
        <v>#DIV/0!</v>
      </c>
      <c r="AA210" s="3" t="e">
        <f>MIN(F210:Z210)</f>
        <v>#DIV/0!</v>
      </c>
    </row>
    <row r="211" spans="1:27" x14ac:dyDescent="0.25">
      <c r="Y211" s="3"/>
      <c r="Z211" s="3"/>
      <c r="AA211" s="3"/>
    </row>
    <row r="212" spans="1:27" x14ac:dyDescent="0.25">
      <c r="A212" s="1" t="s">
        <v>11</v>
      </c>
      <c r="B212" s="3" t="e">
        <f t="shared" ref="B212:Z212" si="80">AVERAGE(B22:B41)</f>
        <v>#DIV/0!</v>
      </c>
      <c r="C212" s="3" t="e">
        <f t="shared" si="80"/>
        <v>#DIV/0!</v>
      </c>
      <c r="D212" s="3">
        <f t="shared" si="80"/>
        <v>0</v>
      </c>
      <c r="E212" s="3">
        <f t="shared" si="80"/>
        <v>10000</v>
      </c>
      <c r="F212" s="3" t="e">
        <f t="shared" si="80"/>
        <v>#DIV/0!</v>
      </c>
      <c r="G212" s="3" t="e">
        <f t="shared" si="80"/>
        <v>#DIV/0!</v>
      </c>
      <c r="H212" s="3" t="e">
        <f t="shared" si="80"/>
        <v>#DIV/0!</v>
      </c>
      <c r="I212" s="3">
        <f t="shared" si="80"/>
        <v>0</v>
      </c>
      <c r="J212" s="3">
        <f t="shared" si="80"/>
        <v>10000</v>
      </c>
      <c r="K212" s="3" t="e">
        <f t="shared" si="80"/>
        <v>#DIV/0!</v>
      </c>
      <c r="L212" s="3">
        <f t="shared" si="80"/>
        <v>40</v>
      </c>
      <c r="M212" s="3">
        <f t="shared" si="80"/>
        <v>3105.9</v>
      </c>
      <c r="N212" s="3">
        <f t="shared" si="80"/>
        <v>1</v>
      </c>
      <c r="O212" s="3">
        <f t="shared" si="80"/>
        <v>77.647499999999994</v>
      </c>
      <c r="P212" s="3">
        <f t="shared" si="80"/>
        <v>77.647499999999994</v>
      </c>
      <c r="Q212" s="3">
        <f t="shared" si="80"/>
        <v>40</v>
      </c>
      <c r="R212" s="3">
        <f t="shared" si="80"/>
        <v>3013.2</v>
      </c>
      <c r="S212" s="3">
        <f t="shared" si="80"/>
        <v>1</v>
      </c>
      <c r="T212" s="3">
        <f t="shared" si="80"/>
        <v>75.330000000000013</v>
      </c>
      <c r="U212" s="3">
        <f t="shared" si="80"/>
        <v>75.330000000000013</v>
      </c>
      <c r="V212" s="3" t="e">
        <f t="shared" si="80"/>
        <v>#DIV/0!</v>
      </c>
      <c r="W212" s="3" t="e">
        <f t="shared" si="80"/>
        <v>#DIV/0!</v>
      </c>
      <c r="X212" s="3">
        <f t="shared" si="80"/>
        <v>0</v>
      </c>
      <c r="Y212" s="3">
        <f t="shared" si="80"/>
        <v>10000</v>
      </c>
      <c r="Z212" s="3" t="e">
        <f t="shared" si="80"/>
        <v>#DIV/0!</v>
      </c>
      <c r="AA212" s="3"/>
    </row>
    <row r="213" spans="1:27" x14ac:dyDescent="0.25">
      <c r="A213" s="1" t="s">
        <v>12</v>
      </c>
      <c r="B213" s="3" t="e">
        <f t="shared" ref="B213:Z213" si="81">STDEV(B22:B41)</f>
        <v>#DIV/0!</v>
      </c>
      <c r="C213" s="3" t="e">
        <f t="shared" si="81"/>
        <v>#DIV/0!</v>
      </c>
      <c r="D213" s="3">
        <f t="shared" si="81"/>
        <v>0</v>
      </c>
      <c r="E213" s="3">
        <f t="shared" si="81"/>
        <v>0</v>
      </c>
      <c r="F213" s="3" t="e">
        <f t="shared" si="81"/>
        <v>#DIV/0!</v>
      </c>
      <c r="G213" s="3" t="e">
        <f t="shared" si="81"/>
        <v>#DIV/0!</v>
      </c>
      <c r="H213" s="3" t="e">
        <f t="shared" si="81"/>
        <v>#DIV/0!</v>
      </c>
      <c r="I213" s="3">
        <f t="shared" si="81"/>
        <v>0</v>
      </c>
      <c r="J213" s="3">
        <f t="shared" si="81"/>
        <v>0</v>
      </c>
      <c r="K213" s="3" t="e">
        <f t="shared" si="81"/>
        <v>#DIV/0!</v>
      </c>
      <c r="L213" s="3">
        <f t="shared" si="81"/>
        <v>0</v>
      </c>
      <c r="M213" s="3">
        <f t="shared" si="81"/>
        <v>133.11803231086233</v>
      </c>
      <c r="N213" s="3">
        <f t="shared" si="81"/>
        <v>0</v>
      </c>
      <c r="O213" s="3">
        <f t="shared" si="81"/>
        <v>3.3279508077715572</v>
      </c>
      <c r="P213" s="3">
        <f t="shared" si="81"/>
        <v>3.3279508077715572</v>
      </c>
      <c r="Q213" s="3">
        <f t="shared" si="81"/>
        <v>0</v>
      </c>
      <c r="R213" s="3">
        <f t="shared" si="81"/>
        <v>104.71947488911806</v>
      </c>
      <c r="S213" s="3">
        <f t="shared" si="81"/>
        <v>0</v>
      </c>
      <c r="T213" s="3">
        <f t="shared" si="81"/>
        <v>2.6179868722279527</v>
      </c>
      <c r="U213" s="3">
        <f t="shared" si="81"/>
        <v>2.6179868722279527</v>
      </c>
      <c r="V213" s="3" t="e">
        <f t="shared" si="81"/>
        <v>#DIV/0!</v>
      </c>
      <c r="W213" s="3" t="e">
        <f t="shared" si="81"/>
        <v>#DIV/0!</v>
      </c>
      <c r="X213" s="3">
        <f t="shared" si="81"/>
        <v>0</v>
      </c>
      <c r="Y213" s="3">
        <f t="shared" si="81"/>
        <v>0</v>
      </c>
      <c r="Z213" s="3" t="e">
        <f t="shared" si="81"/>
        <v>#DIV/0!</v>
      </c>
      <c r="AA213" s="3"/>
    </row>
    <row r="214" spans="1:27" x14ac:dyDescent="0.25">
      <c r="A214" s="1" t="s">
        <v>13</v>
      </c>
      <c r="B214" s="3" t="e">
        <f>B213/SQRT(200)</f>
        <v>#DIV/0!</v>
      </c>
      <c r="C214" s="3" t="e">
        <f t="shared" ref="C214:Y214" si="82">C213/SQRT(200)</f>
        <v>#DIV/0!</v>
      </c>
      <c r="D214" s="3">
        <f t="shared" si="82"/>
        <v>0</v>
      </c>
      <c r="E214" s="3">
        <f>E213/SQRT(200)</f>
        <v>0</v>
      </c>
      <c r="F214" s="3" t="e">
        <f>F213/SQRT(COUNTA(F22:F41)-COUNTBLANK(F22:F41))</f>
        <v>#DIV/0!</v>
      </c>
      <c r="G214" s="3" t="e">
        <f t="shared" si="82"/>
        <v>#DIV/0!</v>
      </c>
      <c r="H214" s="3" t="e">
        <f t="shared" si="82"/>
        <v>#DIV/0!</v>
      </c>
      <c r="I214" s="3">
        <f t="shared" si="82"/>
        <v>0</v>
      </c>
      <c r="J214" s="3">
        <f t="shared" si="82"/>
        <v>0</v>
      </c>
      <c r="K214" s="3" t="e">
        <f>K213/SQRT(COUNTA(K22:K41)-COUNTBLANK(K22:K41))</f>
        <v>#DIV/0!</v>
      </c>
      <c r="L214" s="3">
        <f t="shared" si="82"/>
        <v>0</v>
      </c>
      <c r="M214" s="3">
        <f t="shared" si="82"/>
        <v>9.4128663345220698</v>
      </c>
      <c r="N214" s="3">
        <f t="shared" si="82"/>
        <v>0</v>
      </c>
      <c r="O214" s="3">
        <f t="shared" si="82"/>
        <v>0.23532165836305163</v>
      </c>
      <c r="P214" s="3">
        <f>P213/SQRT(COUNTA(P22:P41)-COUNTBLANK(P22:P41))</f>
        <v>0.74415242319525365</v>
      </c>
      <c r="Q214" s="3">
        <f t="shared" si="82"/>
        <v>0</v>
      </c>
      <c r="R214" s="3">
        <f t="shared" si="82"/>
        <v>7.404785081638976</v>
      </c>
      <c r="S214" s="3">
        <f t="shared" si="82"/>
        <v>0</v>
      </c>
      <c r="T214" s="3">
        <f t="shared" si="82"/>
        <v>0.18511962704097448</v>
      </c>
      <c r="U214" s="3">
        <f>U213/SQRT(COUNTA(U22:U41)-COUNTBLANK(U22:U41))</f>
        <v>0.58539966105037577</v>
      </c>
      <c r="V214" s="3" t="e">
        <f t="shared" si="82"/>
        <v>#DIV/0!</v>
      </c>
      <c r="W214" s="3" t="e">
        <f t="shared" si="82"/>
        <v>#DIV/0!</v>
      </c>
      <c r="X214" s="3">
        <f t="shared" si="82"/>
        <v>0</v>
      </c>
      <c r="Y214" s="3">
        <f t="shared" si="82"/>
        <v>0</v>
      </c>
      <c r="Z214" s="3" t="e">
        <f>Z213/SQRT(COUNTA(Z22:Z41)-COUNTBLANK(Z22:Z41))</f>
        <v>#DIV/0!</v>
      </c>
      <c r="AA214" s="3"/>
    </row>
    <row r="215" spans="1:27" x14ac:dyDescent="0.25">
      <c r="A215" s="1" t="s">
        <v>113</v>
      </c>
      <c r="F215" s="3">
        <f>10*MIN(F22:F41)</f>
        <v>0</v>
      </c>
      <c r="K215" s="3">
        <f>10*MIN(P22:P41)</f>
        <v>725.25</v>
      </c>
      <c r="P215" s="3">
        <f>10*MIN(U22:U41)</f>
        <v>722.5</v>
      </c>
      <c r="U215" s="3">
        <f>10*MIN(U22:U41)</f>
        <v>722.5</v>
      </c>
      <c r="Y215" s="3"/>
      <c r="Z215" s="3" t="e">
        <f>10*MIN(Z22:Z41)</f>
        <v>#DIV/0!</v>
      </c>
      <c r="AA215" s="3" t="e">
        <f>MIN(F215:Z215)</f>
        <v>#DIV/0!</v>
      </c>
    </row>
    <row r="216" spans="1:27" x14ac:dyDescent="0.25">
      <c r="Y216" s="3"/>
      <c r="Z216" s="3"/>
      <c r="AA216" s="3"/>
    </row>
    <row r="217" spans="1:27" x14ac:dyDescent="0.25">
      <c r="A217" s="1" t="s">
        <v>14</v>
      </c>
      <c r="B217" s="3" t="e">
        <f t="shared" ref="B217:Z217" si="83">AVERAGE(B42:B61)</f>
        <v>#DIV/0!</v>
      </c>
      <c r="C217" s="3" t="e">
        <f t="shared" si="83"/>
        <v>#DIV/0!</v>
      </c>
      <c r="D217" s="3">
        <f t="shared" si="83"/>
        <v>0</v>
      </c>
      <c r="E217" s="3">
        <f t="shared" si="83"/>
        <v>10000</v>
      </c>
      <c r="F217" s="3" t="e">
        <f t="shared" si="83"/>
        <v>#DIV/0!</v>
      </c>
      <c r="G217" s="3" t="e">
        <f t="shared" si="83"/>
        <v>#DIV/0!</v>
      </c>
      <c r="H217" s="3" t="e">
        <f t="shared" si="83"/>
        <v>#DIV/0!</v>
      </c>
      <c r="I217" s="3">
        <f t="shared" si="83"/>
        <v>0</v>
      </c>
      <c r="J217" s="3">
        <f t="shared" si="83"/>
        <v>10000</v>
      </c>
      <c r="K217" s="3" t="e">
        <f t="shared" si="83"/>
        <v>#DIV/0!</v>
      </c>
      <c r="L217" s="3">
        <f t="shared" si="83"/>
        <v>40</v>
      </c>
      <c r="M217" s="3">
        <f t="shared" si="83"/>
        <v>2903</v>
      </c>
      <c r="N217" s="3">
        <f t="shared" si="83"/>
        <v>1</v>
      </c>
      <c r="O217" s="3">
        <f t="shared" si="83"/>
        <v>72.575000000000003</v>
      </c>
      <c r="P217" s="3">
        <f t="shared" si="83"/>
        <v>72.575000000000003</v>
      </c>
      <c r="Q217" s="3">
        <f t="shared" si="83"/>
        <v>40</v>
      </c>
      <c r="R217" s="3">
        <f t="shared" si="83"/>
        <v>2870.15</v>
      </c>
      <c r="S217" s="3">
        <f t="shared" si="83"/>
        <v>1</v>
      </c>
      <c r="T217" s="3">
        <f t="shared" si="83"/>
        <v>71.753749999999997</v>
      </c>
      <c r="U217" s="3">
        <f t="shared" si="83"/>
        <v>71.753749999999997</v>
      </c>
      <c r="V217" s="3" t="e">
        <f t="shared" si="83"/>
        <v>#DIV/0!</v>
      </c>
      <c r="W217" s="3" t="e">
        <f t="shared" si="83"/>
        <v>#DIV/0!</v>
      </c>
      <c r="X217" s="3">
        <f t="shared" si="83"/>
        <v>0</v>
      </c>
      <c r="Y217" s="3">
        <f t="shared" si="83"/>
        <v>10000</v>
      </c>
      <c r="Z217" s="3" t="e">
        <f t="shared" si="83"/>
        <v>#DIV/0!</v>
      </c>
      <c r="AA217" s="3"/>
    </row>
    <row r="218" spans="1:27" x14ac:dyDescent="0.25">
      <c r="A218" s="1" t="s">
        <v>15</v>
      </c>
      <c r="B218" s="3" t="e">
        <f t="shared" ref="B218:Z218" si="84">STDEV(B42:B61)</f>
        <v>#DIV/0!</v>
      </c>
      <c r="C218" s="3" t="e">
        <f t="shared" si="84"/>
        <v>#DIV/0!</v>
      </c>
      <c r="D218" s="3">
        <f t="shared" si="84"/>
        <v>0</v>
      </c>
      <c r="E218" s="3">
        <f t="shared" si="84"/>
        <v>0</v>
      </c>
      <c r="F218" s="3" t="e">
        <f t="shared" si="84"/>
        <v>#DIV/0!</v>
      </c>
      <c r="G218" s="3" t="e">
        <f t="shared" si="84"/>
        <v>#DIV/0!</v>
      </c>
      <c r="H218" s="3" t="e">
        <f t="shared" si="84"/>
        <v>#DIV/0!</v>
      </c>
      <c r="I218" s="3">
        <f t="shared" si="84"/>
        <v>0</v>
      </c>
      <c r="J218" s="3">
        <f t="shared" si="84"/>
        <v>0</v>
      </c>
      <c r="K218" s="3" t="e">
        <f t="shared" si="84"/>
        <v>#DIV/0!</v>
      </c>
      <c r="L218" s="3">
        <f t="shared" si="84"/>
        <v>0</v>
      </c>
      <c r="M218" s="3">
        <f t="shared" si="84"/>
        <v>133.90177075201925</v>
      </c>
      <c r="N218" s="3">
        <f t="shared" si="84"/>
        <v>0</v>
      </c>
      <c r="O218" s="3">
        <f t="shared" si="84"/>
        <v>3.3475442688004802</v>
      </c>
      <c r="P218" s="3">
        <f t="shared" si="84"/>
        <v>3.3475442688004802</v>
      </c>
      <c r="Q218" s="3">
        <f t="shared" si="84"/>
        <v>0</v>
      </c>
      <c r="R218" s="3">
        <f t="shared" si="84"/>
        <v>64.169409829721332</v>
      </c>
      <c r="S218" s="3">
        <f t="shared" si="84"/>
        <v>0</v>
      </c>
      <c r="T218" s="3">
        <f t="shared" si="84"/>
        <v>1.6042352457430344</v>
      </c>
      <c r="U218" s="3">
        <f t="shared" si="84"/>
        <v>1.6042352457430344</v>
      </c>
      <c r="V218" s="3" t="e">
        <f t="shared" si="84"/>
        <v>#DIV/0!</v>
      </c>
      <c r="W218" s="3" t="e">
        <f t="shared" si="84"/>
        <v>#DIV/0!</v>
      </c>
      <c r="X218" s="3">
        <f t="shared" si="84"/>
        <v>0</v>
      </c>
      <c r="Y218" s="3">
        <f t="shared" si="84"/>
        <v>0</v>
      </c>
      <c r="Z218" s="3" t="e">
        <f t="shared" si="84"/>
        <v>#DIV/0!</v>
      </c>
      <c r="AA218" s="3"/>
    </row>
    <row r="219" spans="1:27" x14ac:dyDescent="0.25">
      <c r="A219" s="1" t="s">
        <v>16</v>
      </c>
      <c r="B219" s="3" t="e">
        <f>B218/SQRT(200)</f>
        <v>#DIV/0!</v>
      </c>
      <c r="C219" s="3" t="e">
        <f t="shared" ref="C219:Y219" si="85">C218/SQRT(200)</f>
        <v>#DIV/0!</v>
      </c>
      <c r="D219" s="3">
        <f t="shared" si="85"/>
        <v>0</v>
      </c>
      <c r="E219" s="3">
        <f>E218/SQRT(200)</f>
        <v>0</v>
      </c>
      <c r="F219" s="3" t="e">
        <f>F218/SQRT(COUNTA(F42:F61)-COUNTBLANK(F42:F61))</f>
        <v>#DIV/0!</v>
      </c>
      <c r="G219" s="3" t="e">
        <f t="shared" si="85"/>
        <v>#DIV/0!</v>
      </c>
      <c r="H219" s="3" t="e">
        <f t="shared" si="85"/>
        <v>#DIV/0!</v>
      </c>
      <c r="I219" s="3">
        <f t="shared" si="85"/>
        <v>0</v>
      </c>
      <c r="J219" s="3">
        <f t="shared" si="85"/>
        <v>0</v>
      </c>
      <c r="K219" s="3" t="e">
        <f>K218/SQRT(COUNTA(K42:K61)-COUNTBLANK(K42:K61))</f>
        <v>#DIV/0!</v>
      </c>
      <c r="L219" s="3">
        <f t="shared" si="85"/>
        <v>0</v>
      </c>
      <c r="M219" s="3">
        <f t="shared" si="85"/>
        <v>9.4682850111639318</v>
      </c>
      <c r="N219" s="3">
        <f t="shared" si="85"/>
        <v>0</v>
      </c>
      <c r="O219" s="3">
        <f t="shared" si="85"/>
        <v>0.23670712527909823</v>
      </c>
      <c r="P219" s="3">
        <f>P218/SQRT(COUNTA(P42:P61)-COUNTBLANK(P42:P61))</f>
        <v>0.74853365427277019</v>
      </c>
      <c r="Q219" s="3">
        <f t="shared" si="85"/>
        <v>0</v>
      </c>
      <c r="R219" s="3">
        <f t="shared" si="85"/>
        <v>4.5374624835334654</v>
      </c>
      <c r="S219" s="3">
        <f t="shared" si="85"/>
        <v>0</v>
      </c>
      <c r="T219" s="3">
        <f t="shared" si="85"/>
        <v>0.11343656208833672</v>
      </c>
      <c r="U219" s="3">
        <f>U218/SQRT(COUNTA(U42:U61)-COUNTBLANK(U42:U61))</f>
        <v>0.3587179061382505</v>
      </c>
      <c r="V219" s="3" t="e">
        <f t="shared" si="85"/>
        <v>#DIV/0!</v>
      </c>
      <c r="W219" s="3" t="e">
        <f t="shared" si="85"/>
        <v>#DIV/0!</v>
      </c>
      <c r="X219" s="3">
        <f t="shared" si="85"/>
        <v>0</v>
      </c>
      <c r="Y219" s="3">
        <f t="shared" si="85"/>
        <v>0</v>
      </c>
      <c r="Z219" s="3" t="e">
        <f>Z218/SQRT(COUNTA(Z42:Z61)-COUNTBLANK(Z42:Z61))</f>
        <v>#DIV/0!</v>
      </c>
      <c r="AA219" s="3"/>
    </row>
    <row r="220" spans="1:27" x14ac:dyDescent="0.25">
      <c r="A220" s="1" t="s">
        <v>114</v>
      </c>
      <c r="F220" s="3">
        <f>10*MIN(F42:F61)</f>
        <v>0</v>
      </c>
      <c r="K220" s="3" t="e">
        <f>10*MIN(K42:K61)</f>
        <v>#DIV/0!</v>
      </c>
      <c r="P220" s="3">
        <f>10*MIN(P42:P61)</f>
        <v>674.25</v>
      </c>
      <c r="U220" s="3">
        <f>10*MIN(U42:U61)</f>
        <v>689.75</v>
      </c>
      <c r="Y220" s="3"/>
      <c r="Z220" s="3" t="e">
        <f>10*MIN(Z42:Z61)</f>
        <v>#DIV/0!</v>
      </c>
      <c r="AA220" s="3" t="e">
        <f>MIN(F220:Z220)</f>
        <v>#DIV/0!</v>
      </c>
    </row>
    <row r="221" spans="1:27" x14ac:dyDescent="0.25">
      <c r="Y221" s="3"/>
      <c r="Z221" s="3"/>
      <c r="AA221" s="3"/>
    </row>
    <row r="222" spans="1:27" x14ac:dyDescent="0.25">
      <c r="A222" s="1" t="s">
        <v>17</v>
      </c>
      <c r="B222" s="3" t="e">
        <f t="shared" ref="B222:Z222" si="86">AVERAGE(B62:B81)</f>
        <v>#DIV/0!</v>
      </c>
      <c r="C222" s="3" t="e">
        <f t="shared" si="86"/>
        <v>#DIV/0!</v>
      </c>
      <c r="D222" s="3">
        <f t="shared" si="86"/>
        <v>0</v>
      </c>
      <c r="E222" s="3">
        <f t="shared" si="86"/>
        <v>10000</v>
      </c>
      <c r="F222" s="3" t="e">
        <f>AVERAGE(F62:F81)</f>
        <v>#DIV/0!</v>
      </c>
      <c r="G222" s="3" t="e">
        <f t="shared" si="86"/>
        <v>#DIV/0!</v>
      </c>
      <c r="H222" s="3" t="e">
        <f t="shared" si="86"/>
        <v>#DIV/0!</v>
      </c>
      <c r="I222" s="3">
        <f t="shared" si="86"/>
        <v>0</v>
      </c>
      <c r="J222" s="3">
        <f t="shared" si="86"/>
        <v>10000</v>
      </c>
      <c r="K222" s="3" t="e">
        <f t="shared" si="86"/>
        <v>#DIV/0!</v>
      </c>
      <c r="L222" s="3">
        <f t="shared" si="86"/>
        <v>38.549999999999997</v>
      </c>
      <c r="M222" s="3">
        <f t="shared" si="86"/>
        <v>3698.4</v>
      </c>
      <c r="N222" s="3">
        <f t="shared" si="86"/>
        <v>0.96374999999999988</v>
      </c>
      <c r="O222" s="3">
        <f t="shared" si="86"/>
        <v>97.656931818181832</v>
      </c>
      <c r="P222" s="3">
        <f t="shared" si="86"/>
        <v>95.251315789473693</v>
      </c>
      <c r="Q222" s="3">
        <f t="shared" si="86"/>
        <v>40</v>
      </c>
      <c r="R222" s="3">
        <f t="shared" si="86"/>
        <v>3643.7</v>
      </c>
      <c r="S222" s="3">
        <f t="shared" si="86"/>
        <v>1</v>
      </c>
      <c r="T222" s="3">
        <f t="shared" si="86"/>
        <v>91.092500000000001</v>
      </c>
      <c r="U222" s="3">
        <f t="shared" si="86"/>
        <v>91.092500000000001</v>
      </c>
      <c r="V222" s="3" t="e">
        <f t="shared" si="86"/>
        <v>#DIV/0!</v>
      </c>
      <c r="W222" s="3" t="e">
        <f t="shared" si="86"/>
        <v>#DIV/0!</v>
      </c>
      <c r="X222" s="3">
        <f t="shared" si="86"/>
        <v>0</v>
      </c>
      <c r="Y222" s="3">
        <f t="shared" si="86"/>
        <v>10000</v>
      </c>
      <c r="Z222" s="3" t="e">
        <f t="shared" si="86"/>
        <v>#DIV/0!</v>
      </c>
      <c r="AA222" s="3"/>
    </row>
    <row r="223" spans="1:27" x14ac:dyDescent="0.25">
      <c r="A223" s="1" t="s">
        <v>18</v>
      </c>
      <c r="B223" s="3" t="e">
        <f t="shared" ref="B223:Z223" si="87">STDEV(B62:B81)</f>
        <v>#DIV/0!</v>
      </c>
      <c r="C223" s="3" t="e">
        <f t="shared" si="87"/>
        <v>#DIV/0!</v>
      </c>
      <c r="D223" s="3">
        <f t="shared" si="87"/>
        <v>0</v>
      </c>
      <c r="E223" s="3">
        <f t="shared" si="87"/>
        <v>0</v>
      </c>
      <c r="F223" s="3" t="e">
        <f t="shared" si="87"/>
        <v>#DIV/0!</v>
      </c>
      <c r="G223" s="3" t="e">
        <f t="shared" si="87"/>
        <v>#DIV/0!</v>
      </c>
      <c r="H223" s="3" t="e">
        <f t="shared" si="87"/>
        <v>#DIV/0!</v>
      </c>
      <c r="I223" s="3">
        <f t="shared" si="87"/>
        <v>0</v>
      </c>
      <c r="J223" s="3">
        <f t="shared" si="87"/>
        <v>0</v>
      </c>
      <c r="K223" s="3" t="e">
        <f t="shared" si="87"/>
        <v>#DIV/0!</v>
      </c>
      <c r="L223" s="3">
        <f t="shared" si="87"/>
        <v>6.4845971347493929</v>
      </c>
      <c r="M223" s="3">
        <f t="shared" si="87"/>
        <v>507.78677663593839</v>
      </c>
      <c r="N223" s="3">
        <f t="shared" si="87"/>
        <v>0.16211492836873553</v>
      </c>
      <c r="O223" s="3">
        <f t="shared" si="87"/>
        <v>11.002977978674236</v>
      </c>
      <c r="P223" s="3">
        <f t="shared" si="87"/>
        <v>2.3709977049670599</v>
      </c>
      <c r="Q223" s="3">
        <f t="shared" si="87"/>
        <v>0</v>
      </c>
      <c r="R223" s="3">
        <f t="shared" si="87"/>
        <v>103.86990851414495</v>
      </c>
      <c r="S223" s="3">
        <f t="shared" si="87"/>
        <v>0</v>
      </c>
      <c r="T223" s="3">
        <f t="shared" si="87"/>
        <v>2.5967477128536252</v>
      </c>
      <c r="U223" s="3">
        <f t="shared" si="87"/>
        <v>2.5967477128536252</v>
      </c>
      <c r="V223" s="3" t="e">
        <f t="shared" si="87"/>
        <v>#DIV/0!</v>
      </c>
      <c r="W223" s="3" t="e">
        <f t="shared" si="87"/>
        <v>#DIV/0!</v>
      </c>
      <c r="X223" s="3">
        <f t="shared" si="87"/>
        <v>0</v>
      </c>
      <c r="Y223" s="3">
        <f t="shared" si="87"/>
        <v>0</v>
      </c>
      <c r="Z223" s="3" t="e">
        <f t="shared" si="87"/>
        <v>#DIV/0!</v>
      </c>
      <c r="AA223" s="3"/>
    </row>
    <row r="224" spans="1:27" x14ac:dyDescent="0.25">
      <c r="A224" s="1" t="s">
        <v>19</v>
      </c>
      <c r="B224" s="3" t="e">
        <f>B223/SQRT(200)</f>
        <v>#DIV/0!</v>
      </c>
      <c r="C224" s="3" t="e">
        <f t="shared" ref="C224:Y224" si="88">C223/SQRT(200)</f>
        <v>#DIV/0!</v>
      </c>
      <c r="D224" s="3">
        <f t="shared" si="88"/>
        <v>0</v>
      </c>
      <c r="E224" s="3">
        <f>E223/SQRT(200)</f>
        <v>0</v>
      </c>
      <c r="F224" s="3" t="e">
        <f>F223/SQRT(COUNTA(F62:F81)-COUNTBLANK(F62:F81))</f>
        <v>#DIV/0!</v>
      </c>
      <c r="G224" s="3" t="e">
        <f t="shared" si="88"/>
        <v>#DIV/0!</v>
      </c>
      <c r="H224" s="3" t="e">
        <f t="shared" si="88"/>
        <v>#DIV/0!</v>
      </c>
      <c r="I224" s="3">
        <f t="shared" si="88"/>
        <v>0</v>
      </c>
      <c r="J224" s="3">
        <f t="shared" si="88"/>
        <v>0</v>
      </c>
      <c r="K224" s="3" t="e">
        <f>K223/SQRT(COUNTA(K62:K81)-COUNTBLANK(K62:K81))</f>
        <v>#DIV/0!</v>
      </c>
      <c r="L224" s="3">
        <f t="shared" si="88"/>
        <v>0.45853026072441516</v>
      </c>
      <c r="M224" s="3">
        <f t="shared" si="88"/>
        <v>35.905947315613076</v>
      </c>
      <c r="N224" s="3">
        <f t="shared" si="88"/>
        <v>1.1463256518110429E-2</v>
      </c>
      <c r="O224" s="3">
        <f t="shared" si="88"/>
        <v>0.77802803419668043</v>
      </c>
      <c r="P224" s="3">
        <f>P223/SQRT(COUNTA(P62:P81)-COUNTBLANK(P62:P81))</f>
        <v>0.54394417849043564</v>
      </c>
      <c r="Q224" s="3">
        <f t="shared" si="88"/>
        <v>0</v>
      </c>
      <c r="R224" s="3">
        <f t="shared" si="88"/>
        <v>7.3447116671578199</v>
      </c>
      <c r="S224" s="3">
        <f t="shared" si="88"/>
        <v>0</v>
      </c>
      <c r="T224" s="3">
        <f t="shared" si="88"/>
        <v>0.1836177916789456</v>
      </c>
      <c r="U224" s="3">
        <f>U223/SQRT(COUNTA(U62:U81)-COUNTBLANK(U62:U81))</f>
        <v>0.58065044063578097</v>
      </c>
      <c r="V224" s="3" t="e">
        <f t="shared" si="88"/>
        <v>#DIV/0!</v>
      </c>
      <c r="W224" s="3" t="e">
        <f t="shared" si="88"/>
        <v>#DIV/0!</v>
      </c>
      <c r="X224" s="3">
        <f t="shared" si="88"/>
        <v>0</v>
      </c>
      <c r="Y224" s="3">
        <f t="shared" si="88"/>
        <v>0</v>
      </c>
      <c r="Z224" s="3" t="e">
        <f>Z223/SQRT(COUNTA(Z62:Z81)-COUNTBLANK(Z62:Z81))</f>
        <v>#DIV/0!</v>
      </c>
      <c r="AA224" s="3"/>
    </row>
    <row r="225" spans="1:27" x14ac:dyDescent="0.25">
      <c r="A225" s="1" t="s">
        <v>115</v>
      </c>
      <c r="F225" s="3">
        <f>10*MIN(F62:F81)</f>
        <v>0</v>
      </c>
      <c r="K225" s="3" t="e">
        <f>10*MIN(K62:K81)</f>
        <v>#DIV/0!</v>
      </c>
      <c r="P225" s="3">
        <f>10*MIN(P62:P81)</f>
        <v>916.25</v>
      </c>
      <c r="U225" s="3">
        <f>10*MIN(U62:U81)</f>
        <v>869.75</v>
      </c>
      <c r="Y225" s="3"/>
      <c r="Z225" s="3" t="e">
        <f>10*MIN(Z62:Z81)</f>
        <v>#DIV/0!</v>
      </c>
      <c r="AA225" s="3" t="e">
        <f>MIN(F225:Z225)</f>
        <v>#DIV/0!</v>
      </c>
    </row>
    <row r="226" spans="1:27" x14ac:dyDescent="0.25">
      <c r="Y226" s="3"/>
      <c r="Z226" s="3"/>
      <c r="AA226" s="3"/>
    </row>
    <row r="227" spans="1:27" x14ac:dyDescent="0.25">
      <c r="A227" s="1" t="s">
        <v>20</v>
      </c>
      <c r="B227" s="3" t="e">
        <f t="shared" ref="B227:Z227" si="89">AVERAGE(B82:B101)</f>
        <v>#DIV/0!</v>
      </c>
      <c r="C227" s="3" t="e">
        <f t="shared" si="89"/>
        <v>#DIV/0!</v>
      </c>
      <c r="D227" s="3">
        <f t="shared" si="89"/>
        <v>0</v>
      </c>
      <c r="E227" s="3">
        <f t="shared" si="89"/>
        <v>10000</v>
      </c>
      <c r="F227" s="3" t="e">
        <f t="shared" si="89"/>
        <v>#DIV/0!</v>
      </c>
      <c r="G227" s="3" t="e">
        <f t="shared" si="89"/>
        <v>#DIV/0!</v>
      </c>
      <c r="H227" s="3" t="e">
        <f t="shared" si="89"/>
        <v>#DIV/0!</v>
      </c>
      <c r="I227" s="3">
        <f t="shared" si="89"/>
        <v>0</v>
      </c>
      <c r="J227" s="3">
        <f t="shared" si="89"/>
        <v>10000</v>
      </c>
      <c r="K227" s="3" t="e">
        <f t="shared" si="89"/>
        <v>#DIV/0!</v>
      </c>
      <c r="L227" s="3">
        <f t="shared" si="89"/>
        <v>39.1</v>
      </c>
      <c r="M227" s="3">
        <f t="shared" si="89"/>
        <v>4082.55</v>
      </c>
      <c r="N227" s="3">
        <f t="shared" si="89"/>
        <v>0.97749999999999981</v>
      </c>
      <c r="O227" s="3">
        <f t="shared" si="89"/>
        <v>104.81672268907565</v>
      </c>
      <c r="P227" s="3">
        <f t="shared" si="89"/>
        <v>103.21944444444445</v>
      </c>
      <c r="Q227" s="3">
        <f t="shared" si="89"/>
        <v>40</v>
      </c>
      <c r="R227" s="3">
        <f t="shared" si="89"/>
        <v>3919.25</v>
      </c>
      <c r="S227" s="3">
        <f t="shared" si="89"/>
        <v>1</v>
      </c>
      <c r="T227" s="3">
        <f t="shared" si="89"/>
        <v>97.981250000000003</v>
      </c>
      <c r="U227" s="3">
        <f t="shared" si="89"/>
        <v>97.981250000000003</v>
      </c>
      <c r="V227" s="3" t="e">
        <f t="shared" si="89"/>
        <v>#DIV/0!</v>
      </c>
      <c r="W227" s="3" t="e">
        <f t="shared" si="89"/>
        <v>#DIV/0!</v>
      </c>
      <c r="X227" s="3">
        <f t="shared" si="89"/>
        <v>0</v>
      </c>
      <c r="Y227" s="3">
        <f t="shared" si="89"/>
        <v>10000</v>
      </c>
      <c r="Z227" s="3" t="e">
        <f t="shared" si="89"/>
        <v>#DIV/0!</v>
      </c>
      <c r="AA227" s="3"/>
    </row>
    <row r="228" spans="1:27" x14ac:dyDescent="0.25">
      <c r="A228" s="1" t="s">
        <v>21</v>
      </c>
      <c r="B228" s="3" t="e">
        <f t="shared" ref="B228:Z228" si="90">STDEV(B82:B101)</f>
        <v>#DIV/0!</v>
      </c>
      <c r="C228" s="3" t="e">
        <f t="shared" si="90"/>
        <v>#DIV/0!</v>
      </c>
      <c r="D228" s="3">
        <f t="shared" si="90"/>
        <v>0</v>
      </c>
      <c r="E228" s="3">
        <f t="shared" si="90"/>
        <v>0</v>
      </c>
      <c r="F228" s="3" t="e">
        <f t="shared" si="90"/>
        <v>#DIV/0!</v>
      </c>
      <c r="G228" s="3" t="e">
        <f t="shared" si="90"/>
        <v>#DIV/0!</v>
      </c>
      <c r="H228" s="3" t="e">
        <f t="shared" si="90"/>
        <v>#DIV/0!</v>
      </c>
      <c r="I228" s="3">
        <f t="shared" si="90"/>
        <v>0</v>
      </c>
      <c r="J228" s="3">
        <f t="shared" si="90"/>
        <v>0</v>
      </c>
      <c r="K228" s="3" t="e">
        <f t="shared" si="90"/>
        <v>#DIV/0!</v>
      </c>
      <c r="L228" s="3">
        <f t="shared" si="90"/>
        <v>2.9361629095775581</v>
      </c>
      <c r="M228" s="3">
        <f t="shared" si="90"/>
        <v>220.10559068917712</v>
      </c>
      <c r="N228" s="3">
        <f t="shared" si="90"/>
        <v>7.3404072739438969E-2</v>
      </c>
      <c r="O228" s="3">
        <f t="shared" si="90"/>
        <v>7.1416615424957346</v>
      </c>
      <c r="P228" s="3">
        <f t="shared" si="90"/>
        <v>4.4048649204397021</v>
      </c>
      <c r="Q228" s="3">
        <f t="shared" si="90"/>
        <v>0</v>
      </c>
      <c r="R228" s="3">
        <f t="shared" si="90"/>
        <v>90.186867406688322</v>
      </c>
      <c r="S228" s="3">
        <f t="shared" si="90"/>
        <v>0</v>
      </c>
      <c r="T228" s="3">
        <f t="shared" si="90"/>
        <v>2.2546716851672084</v>
      </c>
      <c r="U228" s="3">
        <f t="shared" si="90"/>
        <v>2.2546716851672084</v>
      </c>
      <c r="V228" s="3" t="e">
        <f t="shared" si="90"/>
        <v>#DIV/0!</v>
      </c>
      <c r="W228" s="3" t="e">
        <f t="shared" si="90"/>
        <v>#DIV/0!</v>
      </c>
      <c r="X228" s="3">
        <f t="shared" si="90"/>
        <v>0</v>
      </c>
      <c r="Y228" s="3">
        <f t="shared" si="90"/>
        <v>0</v>
      </c>
      <c r="Z228" s="3" t="e">
        <f t="shared" si="90"/>
        <v>#DIV/0!</v>
      </c>
      <c r="AA228" s="3"/>
    </row>
    <row r="229" spans="1:27" x14ac:dyDescent="0.25">
      <c r="A229" s="1" t="s">
        <v>22</v>
      </c>
      <c r="B229" s="3" t="e">
        <f>B228/SQRT(200)</f>
        <v>#DIV/0!</v>
      </c>
      <c r="C229" s="3" t="e">
        <f t="shared" ref="C229:Y229" si="91">C228/SQRT(200)</f>
        <v>#DIV/0!</v>
      </c>
      <c r="D229" s="3">
        <f t="shared" si="91"/>
        <v>0</v>
      </c>
      <c r="E229" s="3">
        <f>E228/SQRT(200)</f>
        <v>0</v>
      </c>
      <c r="F229" s="3" t="e">
        <f>F228/SQRT(COUNTA(F82:F101)-COUNTBLANK(F82:F101))</f>
        <v>#DIV/0!</v>
      </c>
      <c r="G229" s="3" t="e">
        <f t="shared" si="91"/>
        <v>#DIV/0!</v>
      </c>
      <c r="H229" s="3" t="e">
        <f t="shared" si="91"/>
        <v>#DIV/0!</v>
      </c>
      <c r="I229" s="3">
        <f t="shared" si="91"/>
        <v>0</v>
      </c>
      <c r="J229" s="3">
        <f t="shared" si="91"/>
        <v>0</v>
      </c>
      <c r="K229" s="3" t="e">
        <f>K228/SQRT(COUNTA(K82:K101)-COUNTBLANK(K82:K101))</f>
        <v>#DIV/0!</v>
      </c>
      <c r="L229" s="3">
        <f t="shared" si="91"/>
        <v>0.20761807040307151</v>
      </c>
      <c r="M229" s="3">
        <f t="shared" si="91"/>
        <v>15.563815575338776</v>
      </c>
      <c r="N229" s="3">
        <f t="shared" si="91"/>
        <v>5.1904517600767884E-3</v>
      </c>
      <c r="O229" s="3">
        <f t="shared" si="91"/>
        <v>0.50499173056379132</v>
      </c>
      <c r="P229" s="3">
        <f>P228/SQRT(COUNTA(P82:P101)-COUNTBLANK(P82:P101))</f>
        <v>1.038236618484552</v>
      </c>
      <c r="Q229" s="3">
        <f t="shared" si="91"/>
        <v>0</v>
      </c>
      <c r="R229" s="3">
        <f t="shared" si="91"/>
        <v>6.3771745517241332</v>
      </c>
      <c r="S229" s="3">
        <f t="shared" si="91"/>
        <v>0</v>
      </c>
      <c r="T229" s="3">
        <f t="shared" si="91"/>
        <v>0.15942936379310335</v>
      </c>
      <c r="U229" s="3">
        <f>U228/SQRT(COUNTA(U82:U101)-COUNTBLANK(U82:U101))</f>
        <v>0.50415991549778816</v>
      </c>
      <c r="V229" s="3" t="e">
        <f t="shared" si="91"/>
        <v>#DIV/0!</v>
      </c>
      <c r="W229" s="3" t="e">
        <f t="shared" si="91"/>
        <v>#DIV/0!</v>
      </c>
      <c r="X229" s="3">
        <f t="shared" si="91"/>
        <v>0</v>
      </c>
      <c r="Y229" s="3">
        <f t="shared" si="91"/>
        <v>0</v>
      </c>
      <c r="Z229" s="3" t="e">
        <f>Z228/SQRT(COUNTA(Z82:Z101)-COUNTBLANK(Z82:Z101))</f>
        <v>#DIV/0!</v>
      </c>
      <c r="AA229" s="3"/>
    </row>
    <row r="230" spans="1:27" x14ac:dyDescent="0.25">
      <c r="A230" s="1" t="s">
        <v>116</v>
      </c>
      <c r="F230" s="3">
        <f>10*MIN(F82:F101)</f>
        <v>0</v>
      </c>
      <c r="K230" s="3" t="e">
        <f>10*MIN(K82:K101)</f>
        <v>#DIV/0!</v>
      </c>
      <c r="P230" s="3">
        <f>10*MIN(P82:P101)</f>
        <v>951</v>
      </c>
      <c r="U230" s="3">
        <f>10*MIN(U82:U101)</f>
        <v>938.75</v>
      </c>
      <c r="Y230" s="3"/>
      <c r="Z230" s="3" t="e">
        <f>10*MIN(Z82:Z101)</f>
        <v>#DIV/0!</v>
      </c>
      <c r="AA230" s="3" t="e">
        <f>MIN(F230:Z230)</f>
        <v>#DIV/0!</v>
      </c>
    </row>
    <row r="231" spans="1:27" x14ac:dyDescent="0.25">
      <c r="Y231" s="3"/>
      <c r="Z231" s="3"/>
      <c r="AA231" s="3"/>
    </row>
    <row r="232" spans="1:27" x14ac:dyDescent="0.25">
      <c r="A232" s="1" t="s">
        <v>23</v>
      </c>
      <c r="B232" s="3" t="e">
        <f t="shared" ref="B232:Z232" si="92">AVERAGE(B102:B121)</f>
        <v>#DIV/0!</v>
      </c>
      <c r="C232" s="3" t="e">
        <f t="shared" si="92"/>
        <v>#DIV/0!</v>
      </c>
      <c r="D232" s="3">
        <f t="shared" si="92"/>
        <v>0</v>
      </c>
      <c r="E232" s="3">
        <f t="shared" si="92"/>
        <v>10000</v>
      </c>
      <c r="F232" s="3" t="e">
        <f>AVERAGE(F102:F121)</f>
        <v>#DIV/0!</v>
      </c>
      <c r="G232" s="3" t="e">
        <f t="shared" si="92"/>
        <v>#DIV/0!</v>
      </c>
      <c r="H232" s="3" t="e">
        <f t="shared" si="92"/>
        <v>#DIV/0!</v>
      </c>
      <c r="I232" s="3">
        <f t="shared" si="92"/>
        <v>0</v>
      </c>
      <c r="J232" s="3">
        <f t="shared" si="92"/>
        <v>10000</v>
      </c>
      <c r="K232" s="3" t="e">
        <f t="shared" si="92"/>
        <v>#DIV/0!</v>
      </c>
      <c r="L232" s="3">
        <f t="shared" si="92"/>
        <v>30</v>
      </c>
      <c r="M232" s="3">
        <f t="shared" si="92"/>
        <v>2664.9</v>
      </c>
      <c r="N232" s="3">
        <f t="shared" si="92"/>
        <v>1</v>
      </c>
      <c r="O232" s="3">
        <f t="shared" si="92"/>
        <v>88.83</v>
      </c>
      <c r="P232" s="3">
        <f t="shared" si="92"/>
        <v>88.83</v>
      </c>
      <c r="Q232" s="3">
        <f t="shared" si="92"/>
        <v>30</v>
      </c>
      <c r="R232" s="3">
        <f t="shared" si="92"/>
        <v>2550.4</v>
      </c>
      <c r="S232" s="3">
        <f t="shared" si="92"/>
        <v>1</v>
      </c>
      <c r="T232" s="3">
        <f t="shared" si="92"/>
        <v>85.013333333333335</v>
      </c>
      <c r="U232" s="3">
        <f t="shared" si="92"/>
        <v>85.013333333333335</v>
      </c>
      <c r="V232" s="3" t="e">
        <f t="shared" si="92"/>
        <v>#DIV/0!</v>
      </c>
      <c r="W232" s="3" t="e">
        <f t="shared" si="92"/>
        <v>#DIV/0!</v>
      </c>
      <c r="X232" s="3">
        <f t="shared" si="92"/>
        <v>0</v>
      </c>
      <c r="Y232" s="3">
        <f t="shared" si="92"/>
        <v>10000</v>
      </c>
      <c r="Z232" s="3" t="e">
        <f t="shared" si="92"/>
        <v>#DIV/0!</v>
      </c>
      <c r="AA232" s="3"/>
    </row>
    <row r="233" spans="1:27" x14ac:dyDescent="0.25">
      <c r="A233" s="1" t="s">
        <v>24</v>
      </c>
      <c r="B233" s="3" t="e">
        <f t="shared" ref="B233:Z233" si="93">STDEV(B102:B121)</f>
        <v>#DIV/0!</v>
      </c>
      <c r="C233" s="3" t="e">
        <f t="shared" si="93"/>
        <v>#DIV/0!</v>
      </c>
      <c r="D233" s="3">
        <f t="shared" si="93"/>
        <v>0</v>
      </c>
      <c r="E233" s="3">
        <f t="shared" si="93"/>
        <v>0</v>
      </c>
      <c r="F233" s="3" t="e">
        <f t="shared" si="93"/>
        <v>#DIV/0!</v>
      </c>
      <c r="G233" s="3" t="e">
        <f t="shared" si="93"/>
        <v>#DIV/0!</v>
      </c>
      <c r="H233" s="3" t="e">
        <f t="shared" si="93"/>
        <v>#DIV/0!</v>
      </c>
      <c r="I233" s="3">
        <f t="shared" si="93"/>
        <v>0</v>
      </c>
      <c r="J233" s="3">
        <f t="shared" si="93"/>
        <v>0</v>
      </c>
      <c r="K233" s="3" t="e">
        <f t="shared" si="93"/>
        <v>#DIV/0!</v>
      </c>
      <c r="L233" s="3">
        <f t="shared" si="93"/>
        <v>0</v>
      </c>
      <c r="M233" s="3">
        <f t="shared" si="93"/>
        <v>114.27754764054417</v>
      </c>
      <c r="N233" s="3">
        <f t="shared" si="93"/>
        <v>0</v>
      </c>
      <c r="O233" s="3">
        <f t="shared" si="93"/>
        <v>3.8092515880181392</v>
      </c>
      <c r="P233" s="3">
        <f t="shared" si="93"/>
        <v>3.8092515880181392</v>
      </c>
      <c r="Q233" s="3">
        <f t="shared" si="93"/>
        <v>0</v>
      </c>
      <c r="R233" s="3">
        <f t="shared" si="93"/>
        <v>75.858177923640753</v>
      </c>
      <c r="S233" s="3">
        <f t="shared" si="93"/>
        <v>0</v>
      </c>
      <c r="T233" s="3">
        <f t="shared" si="93"/>
        <v>2.5286059307880255</v>
      </c>
      <c r="U233" s="3">
        <f t="shared" si="93"/>
        <v>2.5286059307880255</v>
      </c>
      <c r="V233" s="3" t="e">
        <f t="shared" si="93"/>
        <v>#DIV/0!</v>
      </c>
      <c r="W233" s="3" t="e">
        <f t="shared" si="93"/>
        <v>#DIV/0!</v>
      </c>
      <c r="X233" s="3">
        <f t="shared" si="93"/>
        <v>0</v>
      </c>
      <c r="Y233" s="3">
        <f t="shared" si="93"/>
        <v>0</v>
      </c>
      <c r="Z233" s="3" t="e">
        <f t="shared" si="93"/>
        <v>#DIV/0!</v>
      </c>
      <c r="AA233" s="3"/>
    </row>
    <row r="234" spans="1:27" x14ac:dyDescent="0.25">
      <c r="A234" s="1" t="s">
        <v>25</v>
      </c>
      <c r="B234" s="3" t="e">
        <f>B233/SQRT(200)</f>
        <v>#DIV/0!</v>
      </c>
      <c r="C234" s="3" t="e">
        <f t="shared" ref="C234:Y234" si="94">C233/SQRT(200)</f>
        <v>#DIV/0!</v>
      </c>
      <c r="D234" s="3">
        <f t="shared" si="94"/>
        <v>0</v>
      </c>
      <c r="E234" s="3">
        <f>E233/SQRT(200)</f>
        <v>0</v>
      </c>
      <c r="F234" s="3" t="e">
        <f>F233/SQRT(COUNTA(F102:F121)-COUNTBLANK(F102:F121))</f>
        <v>#DIV/0!</v>
      </c>
      <c r="G234" s="3" t="e">
        <f t="shared" si="94"/>
        <v>#DIV/0!</v>
      </c>
      <c r="H234" s="3" t="e">
        <f t="shared" si="94"/>
        <v>#DIV/0!</v>
      </c>
      <c r="I234" s="3">
        <f t="shared" si="94"/>
        <v>0</v>
      </c>
      <c r="J234" s="3">
        <f t="shared" si="94"/>
        <v>0</v>
      </c>
      <c r="K234" s="3" t="e">
        <f>K233/SQRT(COUNTA(K102:K121)-COUNTBLANK(K102:K121))</f>
        <v>#DIV/0!</v>
      </c>
      <c r="L234" s="3">
        <f t="shared" si="94"/>
        <v>0</v>
      </c>
      <c r="M234" s="3">
        <f t="shared" si="94"/>
        <v>8.0806428873997529</v>
      </c>
      <c r="N234" s="3">
        <f t="shared" si="94"/>
        <v>0</v>
      </c>
      <c r="O234" s="3">
        <f t="shared" si="94"/>
        <v>0.26935476291332511</v>
      </c>
      <c r="P234" s="3">
        <f>P233/SQRT(COUNTA(P102:P121)-COUNTBLANK(P102:P121))</f>
        <v>0.85177454942075825</v>
      </c>
      <c r="Q234" s="3">
        <f t="shared" si="94"/>
        <v>0</v>
      </c>
      <c r="R234" s="3">
        <f t="shared" si="94"/>
        <v>5.363983201826203</v>
      </c>
      <c r="S234" s="3">
        <f t="shared" si="94"/>
        <v>0</v>
      </c>
      <c r="T234" s="3">
        <f t="shared" si="94"/>
        <v>0.17879944006087348</v>
      </c>
      <c r="U234" s="3">
        <f>U233/SQRT(COUNTA(U102:U121)-COUNTBLANK(U102:U121))</f>
        <v>0.56541347495511529</v>
      </c>
      <c r="V234" s="3" t="e">
        <f t="shared" si="94"/>
        <v>#DIV/0!</v>
      </c>
      <c r="W234" s="3" t="e">
        <f t="shared" si="94"/>
        <v>#DIV/0!</v>
      </c>
      <c r="X234" s="3">
        <f t="shared" si="94"/>
        <v>0</v>
      </c>
      <c r="Y234" s="3">
        <f t="shared" si="94"/>
        <v>0</v>
      </c>
      <c r="Z234" s="3" t="e">
        <f>Z233/SQRT(COUNTA(Z102:Z121)-COUNTBLANK(Z102:Z121))</f>
        <v>#DIV/0!</v>
      </c>
      <c r="AA234" s="3"/>
    </row>
    <row r="235" spans="1:27" x14ac:dyDescent="0.25">
      <c r="A235" s="1" t="s">
        <v>117</v>
      </c>
      <c r="F235" s="3">
        <f>10*MIN(F102:F121)</f>
        <v>0</v>
      </c>
      <c r="K235" s="3" t="e">
        <f>10*MIN(K102:K121)</f>
        <v>#DIV/0!</v>
      </c>
      <c r="P235" s="3">
        <f>10*MIN(P102:P121)</f>
        <v>826</v>
      </c>
      <c r="U235" s="3">
        <f>10*MIN(U102:U121)</f>
        <v>800.66666666666663</v>
      </c>
      <c r="Y235" s="3"/>
      <c r="Z235" s="3" t="e">
        <f>10*MIN(Z102:Z121)</f>
        <v>#DIV/0!</v>
      </c>
      <c r="AA235" s="3" t="e">
        <f>MIN(F235:Z235)</f>
        <v>#DIV/0!</v>
      </c>
    </row>
    <row r="236" spans="1:27" x14ac:dyDescent="0.25">
      <c r="Y236" s="3"/>
      <c r="Z236" s="3"/>
      <c r="AA236" s="3"/>
    </row>
    <row r="237" spans="1:27" x14ac:dyDescent="0.25">
      <c r="A237" s="1" t="s">
        <v>26</v>
      </c>
      <c r="B237" s="3" t="e">
        <f t="shared" ref="B237:Z237" si="95">AVERAGE(B122:B141)</f>
        <v>#DIV/0!</v>
      </c>
      <c r="C237" s="3" t="e">
        <f t="shared" si="95"/>
        <v>#DIV/0!</v>
      </c>
      <c r="D237" s="3">
        <f t="shared" si="95"/>
        <v>0</v>
      </c>
      <c r="E237" s="3">
        <f t="shared" si="95"/>
        <v>10000</v>
      </c>
      <c r="F237" s="3" t="e">
        <f>AVERAGE(F122:F141)</f>
        <v>#DIV/0!</v>
      </c>
      <c r="G237" s="3" t="e">
        <f t="shared" si="95"/>
        <v>#DIV/0!</v>
      </c>
      <c r="H237" s="3" t="e">
        <f t="shared" si="95"/>
        <v>#DIV/0!</v>
      </c>
      <c r="I237" s="3">
        <f t="shared" si="95"/>
        <v>0</v>
      </c>
      <c r="J237" s="3">
        <f t="shared" si="95"/>
        <v>10000</v>
      </c>
      <c r="K237" s="3" t="e">
        <f t="shared" si="95"/>
        <v>#DIV/0!</v>
      </c>
      <c r="L237" s="3">
        <f t="shared" si="95"/>
        <v>30</v>
      </c>
      <c r="M237" s="3">
        <f t="shared" si="95"/>
        <v>2769.8</v>
      </c>
      <c r="N237" s="3">
        <f t="shared" si="95"/>
        <v>1</v>
      </c>
      <c r="O237" s="3">
        <f t="shared" si="95"/>
        <v>92.326666666666682</v>
      </c>
      <c r="P237" s="3">
        <f t="shared" si="95"/>
        <v>92.326666666666682</v>
      </c>
      <c r="Q237" s="3">
        <f t="shared" si="95"/>
        <v>30</v>
      </c>
      <c r="R237" s="3">
        <f t="shared" si="95"/>
        <v>2696.4</v>
      </c>
      <c r="S237" s="3">
        <f t="shared" si="95"/>
        <v>1</v>
      </c>
      <c r="T237" s="3">
        <f t="shared" si="95"/>
        <v>89.879999999999981</v>
      </c>
      <c r="U237" s="3">
        <f t="shared" si="95"/>
        <v>89.879999999999981</v>
      </c>
      <c r="V237" s="3" t="e">
        <f t="shared" si="95"/>
        <v>#DIV/0!</v>
      </c>
      <c r="W237" s="3" t="e">
        <f t="shared" si="95"/>
        <v>#DIV/0!</v>
      </c>
      <c r="X237" s="3">
        <f t="shared" si="95"/>
        <v>0</v>
      </c>
      <c r="Y237" s="3">
        <f t="shared" si="95"/>
        <v>10000</v>
      </c>
      <c r="Z237" s="3" t="e">
        <f t="shared" si="95"/>
        <v>#DIV/0!</v>
      </c>
      <c r="AA237" s="3"/>
    </row>
    <row r="238" spans="1:27" x14ac:dyDescent="0.25">
      <c r="A238" s="1" t="s">
        <v>27</v>
      </c>
      <c r="B238" s="3" t="e">
        <f t="shared" ref="B238:Z238" si="96">STDEV(B122:B141)</f>
        <v>#DIV/0!</v>
      </c>
      <c r="C238" s="3" t="e">
        <f t="shared" si="96"/>
        <v>#DIV/0!</v>
      </c>
      <c r="D238" s="3">
        <f t="shared" si="96"/>
        <v>0</v>
      </c>
      <c r="E238" s="3">
        <f t="shared" si="96"/>
        <v>0</v>
      </c>
      <c r="F238" s="3" t="e">
        <f t="shared" si="96"/>
        <v>#DIV/0!</v>
      </c>
      <c r="G238" s="3" t="e">
        <f t="shared" si="96"/>
        <v>#DIV/0!</v>
      </c>
      <c r="H238" s="3" t="e">
        <f t="shared" si="96"/>
        <v>#DIV/0!</v>
      </c>
      <c r="I238" s="3">
        <f t="shared" si="96"/>
        <v>0</v>
      </c>
      <c r="J238" s="3">
        <f t="shared" si="96"/>
        <v>0</v>
      </c>
      <c r="K238" s="3" t="e">
        <f t="shared" si="96"/>
        <v>#DIV/0!</v>
      </c>
      <c r="L238" s="3">
        <f t="shared" si="96"/>
        <v>0</v>
      </c>
      <c r="M238" s="3">
        <f t="shared" si="96"/>
        <v>90.649469473292967</v>
      </c>
      <c r="N238" s="3">
        <f t="shared" si="96"/>
        <v>0</v>
      </c>
      <c r="O238" s="3">
        <f t="shared" si="96"/>
        <v>3.0216489824430997</v>
      </c>
      <c r="P238" s="3">
        <f t="shared" si="96"/>
        <v>3.0216489824430997</v>
      </c>
      <c r="Q238" s="3">
        <f t="shared" si="96"/>
        <v>0</v>
      </c>
      <c r="R238" s="3">
        <f t="shared" si="96"/>
        <v>106.78576684184085</v>
      </c>
      <c r="S238" s="3">
        <f t="shared" si="96"/>
        <v>0</v>
      </c>
      <c r="T238" s="3">
        <f t="shared" si="96"/>
        <v>3.5595255613946941</v>
      </c>
      <c r="U238" s="3">
        <f t="shared" si="96"/>
        <v>3.5595255613946941</v>
      </c>
      <c r="V238" s="3" t="e">
        <f t="shared" si="96"/>
        <v>#DIV/0!</v>
      </c>
      <c r="W238" s="3" t="e">
        <f t="shared" si="96"/>
        <v>#DIV/0!</v>
      </c>
      <c r="X238" s="3">
        <f t="shared" si="96"/>
        <v>0</v>
      </c>
      <c r="Y238" s="3">
        <f t="shared" si="96"/>
        <v>0</v>
      </c>
      <c r="Z238" s="3" t="e">
        <f t="shared" si="96"/>
        <v>#DIV/0!</v>
      </c>
      <c r="AA238" s="3"/>
    </row>
    <row r="239" spans="1:27" x14ac:dyDescent="0.25">
      <c r="A239" s="1" t="s">
        <v>28</v>
      </c>
      <c r="B239" s="3" t="e">
        <f>B238/SQRT(200)</f>
        <v>#DIV/0!</v>
      </c>
      <c r="C239" s="3" t="e">
        <f t="shared" ref="C239:Y239" si="97">C238/SQRT(200)</f>
        <v>#DIV/0!</v>
      </c>
      <c r="D239" s="3">
        <f t="shared" si="97"/>
        <v>0</v>
      </c>
      <c r="E239" s="3">
        <f>E238/SQRT(200)</f>
        <v>0</v>
      </c>
      <c r="F239" s="3" t="e">
        <f>F238/SQRT(COUNTA(F122:F141)-COUNTBLANK(F122:F141))</f>
        <v>#DIV/0!</v>
      </c>
      <c r="G239" s="3" t="e">
        <f t="shared" si="97"/>
        <v>#DIV/0!</v>
      </c>
      <c r="H239" s="3" t="e">
        <f t="shared" si="97"/>
        <v>#DIV/0!</v>
      </c>
      <c r="I239" s="3">
        <f t="shared" si="97"/>
        <v>0</v>
      </c>
      <c r="J239" s="3">
        <f t="shared" si="97"/>
        <v>0</v>
      </c>
      <c r="K239" s="3" t="e">
        <f>K238/SQRT(COUNTA(K122:K141)-COUNTBLANK(K122:K141))</f>
        <v>#DIV/0!</v>
      </c>
      <c r="L239" s="3">
        <f t="shared" si="97"/>
        <v>0</v>
      </c>
      <c r="M239" s="3">
        <f t="shared" si="97"/>
        <v>6.4098854575528383</v>
      </c>
      <c r="N239" s="3">
        <f t="shared" si="97"/>
        <v>0</v>
      </c>
      <c r="O239" s="3">
        <f t="shared" si="97"/>
        <v>0.21366284858509468</v>
      </c>
      <c r="P239" s="3">
        <f>P238/SQRT(COUNTA(P122:P141)-COUNTBLANK(P122:P141))</f>
        <v>0.67566125288858392</v>
      </c>
      <c r="Q239" s="3">
        <f t="shared" si="97"/>
        <v>0</v>
      </c>
      <c r="R239" s="3">
        <f t="shared" si="97"/>
        <v>7.5508939868071243</v>
      </c>
      <c r="S239" s="3">
        <f t="shared" si="97"/>
        <v>0</v>
      </c>
      <c r="T239" s="3">
        <f t="shared" si="97"/>
        <v>0.25169646622690406</v>
      </c>
      <c r="U239" s="3">
        <f>U238/SQRT(COUNTA(U122:U141)-COUNTBLANK(U122:U141))</f>
        <v>0.79593411229266364</v>
      </c>
      <c r="V239" s="3" t="e">
        <f t="shared" si="97"/>
        <v>#DIV/0!</v>
      </c>
      <c r="W239" s="3" t="e">
        <f t="shared" si="97"/>
        <v>#DIV/0!</v>
      </c>
      <c r="X239" s="3">
        <f t="shared" si="97"/>
        <v>0</v>
      </c>
      <c r="Y239" s="3">
        <f t="shared" si="97"/>
        <v>0</v>
      </c>
      <c r="Z239" s="3" t="e">
        <f>Z238/SQRT(COUNTA(Z122:Z141)-COUNTBLANK(Z122:Z141))</f>
        <v>#DIV/0!</v>
      </c>
      <c r="AA239" s="3"/>
    </row>
    <row r="240" spans="1:27" x14ac:dyDescent="0.25">
      <c r="A240" s="1" t="s">
        <v>118</v>
      </c>
      <c r="F240" s="3">
        <f>10*MIN(F122:F141)</f>
        <v>0</v>
      </c>
      <c r="K240" s="3" t="e">
        <f>10*MIN(K122:K141)</f>
        <v>#DIV/0!</v>
      </c>
      <c r="P240" s="3">
        <f>10*MIN(P122:P141)</f>
        <v>871.33333333333337</v>
      </c>
      <c r="U240" s="3">
        <f>10*MIN(U122:U141)</f>
        <v>836.33333333333337</v>
      </c>
      <c r="Y240" s="3"/>
      <c r="Z240" s="3" t="e">
        <f>10*MIN(Z122:Z141)</f>
        <v>#DIV/0!</v>
      </c>
      <c r="AA240" s="3" t="e">
        <f>MIN(F240:Z240)</f>
        <v>#DIV/0!</v>
      </c>
    </row>
    <row r="241" spans="1:27" x14ac:dyDescent="0.25">
      <c r="Y241" s="3"/>
      <c r="Z241" s="3"/>
      <c r="AA241" s="3"/>
    </row>
    <row r="242" spans="1:27" x14ac:dyDescent="0.25">
      <c r="A242" s="1" t="s">
        <v>29</v>
      </c>
      <c r="B242" s="3" t="e">
        <f t="shared" ref="B242:Z242" si="98">AVERAGE(B142:B161)</f>
        <v>#DIV/0!</v>
      </c>
      <c r="C242" s="3" t="e">
        <f t="shared" si="98"/>
        <v>#DIV/0!</v>
      </c>
      <c r="D242" s="3">
        <f t="shared" si="98"/>
        <v>0</v>
      </c>
      <c r="E242" s="3">
        <f t="shared" si="98"/>
        <v>10000</v>
      </c>
      <c r="F242" s="3" t="e">
        <f t="shared" si="98"/>
        <v>#DIV/0!</v>
      </c>
      <c r="G242" s="3" t="e">
        <f t="shared" si="98"/>
        <v>#DIV/0!</v>
      </c>
      <c r="H242" s="3" t="e">
        <f t="shared" si="98"/>
        <v>#DIV/0!</v>
      </c>
      <c r="I242" s="3">
        <f t="shared" si="98"/>
        <v>0</v>
      </c>
      <c r="J242" s="3">
        <f t="shared" si="98"/>
        <v>10000</v>
      </c>
      <c r="K242" s="3" t="e">
        <f t="shared" si="98"/>
        <v>#DIV/0!</v>
      </c>
      <c r="L242" s="3">
        <f t="shared" si="98"/>
        <v>30</v>
      </c>
      <c r="M242" s="3">
        <f t="shared" si="98"/>
        <v>3191.15</v>
      </c>
      <c r="N242" s="3">
        <f t="shared" si="98"/>
        <v>1</v>
      </c>
      <c r="O242" s="3">
        <f t="shared" si="98"/>
        <v>106.3716666666667</v>
      </c>
      <c r="P242" s="3">
        <f t="shared" si="98"/>
        <v>106.3716666666667</v>
      </c>
      <c r="Q242" s="3">
        <f t="shared" si="98"/>
        <v>30</v>
      </c>
      <c r="R242" s="3">
        <f t="shared" si="98"/>
        <v>3074.1</v>
      </c>
      <c r="S242" s="3">
        <f t="shared" si="98"/>
        <v>1</v>
      </c>
      <c r="T242" s="3">
        <f t="shared" si="98"/>
        <v>102.46999999999998</v>
      </c>
      <c r="U242" s="3">
        <f t="shared" si="98"/>
        <v>102.46999999999998</v>
      </c>
      <c r="V242" s="3" t="e">
        <f t="shared" si="98"/>
        <v>#DIV/0!</v>
      </c>
      <c r="W242" s="3" t="e">
        <f t="shared" si="98"/>
        <v>#DIV/0!</v>
      </c>
      <c r="X242" s="3">
        <f t="shared" si="98"/>
        <v>0</v>
      </c>
      <c r="Y242" s="3">
        <f t="shared" si="98"/>
        <v>10000</v>
      </c>
      <c r="Z242" s="3" t="e">
        <f t="shared" si="98"/>
        <v>#DIV/0!</v>
      </c>
      <c r="AA242" s="3"/>
    </row>
    <row r="243" spans="1:27" x14ac:dyDescent="0.25">
      <c r="A243" s="1" t="s">
        <v>30</v>
      </c>
      <c r="B243" s="3" t="e">
        <f t="shared" ref="B243:Z243" si="99">STDEV(B142:B161)</f>
        <v>#DIV/0!</v>
      </c>
      <c r="C243" s="3" t="e">
        <f t="shared" si="99"/>
        <v>#DIV/0!</v>
      </c>
      <c r="D243" s="3">
        <f t="shared" si="99"/>
        <v>0</v>
      </c>
      <c r="E243" s="3">
        <f t="shared" si="99"/>
        <v>0</v>
      </c>
      <c r="F243" s="3" t="e">
        <f t="shared" si="99"/>
        <v>#DIV/0!</v>
      </c>
      <c r="G243" s="3" t="e">
        <f t="shared" si="99"/>
        <v>#DIV/0!</v>
      </c>
      <c r="H243" s="3" t="e">
        <f t="shared" si="99"/>
        <v>#DIV/0!</v>
      </c>
      <c r="I243" s="3">
        <f t="shared" si="99"/>
        <v>0</v>
      </c>
      <c r="J243" s="3">
        <f t="shared" si="99"/>
        <v>0</v>
      </c>
      <c r="K243" s="3" t="e">
        <f t="shared" si="99"/>
        <v>#DIV/0!</v>
      </c>
      <c r="L243" s="3">
        <f t="shared" si="99"/>
        <v>0</v>
      </c>
      <c r="M243" s="3">
        <f t="shared" si="99"/>
        <v>95.994119885707477</v>
      </c>
      <c r="N243" s="3">
        <f t="shared" si="99"/>
        <v>0</v>
      </c>
      <c r="O243" s="3">
        <f t="shared" si="99"/>
        <v>3.1998039961902509</v>
      </c>
      <c r="P243" s="3">
        <f t="shared" si="99"/>
        <v>3.1998039961902509</v>
      </c>
      <c r="Q243" s="3">
        <f t="shared" si="99"/>
        <v>0</v>
      </c>
      <c r="R243" s="3">
        <f t="shared" si="99"/>
        <v>94.100673972640934</v>
      </c>
      <c r="S243" s="3">
        <f t="shared" si="99"/>
        <v>0</v>
      </c>
      <c r="T243" s="3">
        <f t="shared" si="99"/>
        <v>3.1366891324213646</v>
      </c>
      <c r="U243" s="3">
        <f t="shared" si="99"/>
        <v>3.1366891324213646</v>
      </c>
      <c r="V243" s="3" t="e">
        <f t="shared" si="99"/>
        <v>#DIV/0!</v>
      </c>
      <c r="W243" s="3" t="e">
        <f t="shared" si="99"/>
        <v>#DIV/0!</v>
      </c>
      <c r="X243" s="3">
        <f t="shared" si="99"/>
        <v>0</v>
      </c>
      <c r="Y243" s="3">
        <f t="shared" si="99"/>
        <v>0</v>
      </c>
      <c r="Z243" s="3" t="e">
        <f t="shared" si="99"/>
        <v>#DIV/0!</v>
      </c>
      <c r="AA243" s="3"/>
    </row>
    <row r="244" spans="1:27" x14ac:dyDescent="0.25">
      <c r="A244" s="1" t="s">
        <v>31</v>
      </c>
      <c r="B244" s="3" t="e">
        <f>B243/SQRT(200)</f>
        <v>#DIV/0!</v>
      </c>
      <c r="C244" s="3" t="e">
        <f t="shared" ref="C244:Y244" si="100">C243/SQRT(200)</f>
        <v>#DIV/0!</v>
      </c>
      <c r="D244" s="3">
        <f t="shared" si="100"/>
        <v>0</v>
      </c>
      <c r="E244" s="3">
        <f>E243/SQRT(200)</f>
        <v>0</v>
      </c>
      <c r="F244" s="3" t="e">
        <f>F243/SQRT(COUNTA(F142:F161)-COUNTBLANK(F142:F161))</f>
        <v>#DIV/0!</v>
      </c>
      <c r="G244" s="3" t="e">
        <f t="shared" si="100"/>
        <v>#DIV/0!</v>
      </c>
      <c r="H244" s="3" t="e">
        <f t="shared" si="100"/>
        <v>#DIV/0!</v>
      </c>
      <c r="I244" s="3">
        <f t="shared" si="100"/>
        <v>0</v>
      </c>
      <c r="J244" s="3">
        <f t="shared" si="100"/>
        <v>0</v>
      </c>
      <c r="K244" s="3" t="e">
        <f>K243/SQRT(COUNTA(K142:K161)-COUNTBLANK(K142:K161))</f>
        <v>#DIV/0!</v>
      </c>
      <c r="L244" s="3">
        <f t="shared" si="100"/>
        <v>0</v>
      </c>
      <c r="M244" s="3">
        <f t="shared" si="100"/>
        <v>6.7878093125218166</v>
      </c>
      <c r="N244" s="3">
        <f t="shared" si="100"/>
        <v>0</v>
      </c>
      <c r="O244" s="3">
        <f t="shared" si="100"/>
        <v>0.226260310417394</v>
      </c>
      <c r="P244" s="3">
        <f>P243/SQRT(COUNTA(P142:P161)-COUNTBLANK(P142:P161))</f>
        <v>0.71549792501568787</v>
      </c>
      <c r="Q244" s="3">
        <f t="shared" si="100"/>
        <v>0</v>
      </c>
      <c r="R244" s="3">
        <f t="shared" si="100"/>
        <v>6.6539224680278855</v>
      </c>
      <c r="S244" s="3">
        <f t="shared" si="100"/>
        <v>0</v>
      </c>
      <c r="T244" s="3">
        <f t="shared" si="100"/>
        <v>0.22179741560092953</v>
      </c>
      <c r="U244" s="3">
        <f>U243/SQRT(COUNTA(U142:U161)-COUNTBLANK(U142:U161))</f>
        <v>0.70138501243790108</v>
      </c>
      <c r="V244" s="3" t="e">
        <f t="shared" si="100"/>
        <v>#DIV/0!</v>
      </c>
      <c r="W244" s="3" t="e">
        <f t="shared" si="100"/>
        <v>#DIV/0!</v>
      </c>
      <c r="X244" s="3">
        <f t="shared" si="100"/>
        <v>0</v>
      </c>
      <c r="Y244" s="3">
        <f t="shared" si="100"/>
        <v>0</v>
      </c>
      <c r="Z244" s="3" t="e">
        <f>Z243/SQRT(COUNTA(Z142:Z161)-COUNTBLANK(Z142:Z161))</f>
        <v>#DIV/0!</v>
      </c>
      <c r="AA244" s="3"/>
    </row>
    <row r="245" spans="1:27" x14ac:dyDescent="0.25">
      <c r="A245" s="1" t="s">
        <v>119</v>
      </c>
      <c r="F245" s="3">
        <f>10*MIN(F142:F161)</f>
        <v>0</v>
      </c>
      <c r="K245" s="3" t="e">
        <f>10*MIN(K142:K161)</f>
        <v>#DIV/0!</v>
      </c>
      <c r="P245" s="3">
        <f>10*MIN(P142:P161)</f>
        <v>1029</v>
      </c>
      <c r="U245" s="3">
        <f>10*MIN(U142:U161)</f>
        <v>974</v>
      </c>
      <c r="Y245" s="3"/>
      <c r="Z245" s="3" t="e">
        <f>10*MIN(Z142:Z161)</f>
        <v>#DIV/0!</v>
      </c>
      <c r="AA245" s="3" t="e">
        <f>MIN(F245:Z245)</f>
        <v>#DIV/0!</v>
      </c>
    </row>
    <row r="246" spans="1:27" x14ac:dyDescent="0.25">
      <c r="Y246" s="3"/>
      <c r="Z246" s="3"/>
      <c r="AA246" s="3"/>
    </row>
    <row r="247" spans="1:27" x14ac:dyDescent="0.25">
      <c r="A247" s="1" t="s">
        <v>32</v>
      </c>
      <c r="B247" s="3" t="e">
        <f t="shared" ref="B247:Z247" si="101">AVERAGE(B162:B181)</f>
        <v>#DIV/0!</v>
      </c>
      <c r="C247" s="3" t="e">
        <f t="shared" si="101"/>
        <v>#DIV/0!</v>
      </c>
      <c r="D247" s="3">
        <f t="shared" si="101"/>
        <v>0</v>
      </c>
      <c r="E247" s="3">
        <f t="shared" si="101"/>
        <v>10000</v>
      </c>
      <c r="F247" s="3" t="e">
        <f>AVERAGE(F162:F181)</f>
        <v>#DIV/0!</v>
      </c>
      <c r="G247" s="3" t="e">
        <f t="shared" si="101"/>
        <v>#DIV/0!</v>
      </c>
      <c r="H247" s="3" t="e">
        <f t="shared" si="101"/>
        <v>#DIV/0!</v>
      </c>
      <c r="I247" s="3">
        <f t="shared" si="101"/>
        <v>0</v>
      </c>
      <c r="J247" s="3">
        <f t="shared" si="101"/>
        <v>10000</v>
      </c>
      <c r="K247" s="3" t="e">
        <f t="shared" si="101"/>
        <v>#DIV/0!</v>
      </c>
      <c r="L247" s="3">
        <f t="shared" si="101"/>
        <v>28.95</v>
      </c>
      <c r="M247" s="3">
        <f t="shared" si="101"/>
        <v>4758.3999999999996</v>
      </c>
      <c r="N247" s="3">
        <f t="shared" si="101"/>
        <v>0.96500000000000008</v>
      </c>
      <c r="O247" s="3">
        <f t="shared" si="101"/>
        <v>164.76538461538465</v>
      </c>
      <c r="P247" s="3">
        <f t="shared" si="101"/>
        <v>161.82291666666666</v>
      </c>
      <c r="Q247" s="3">
        <f t="shared" si="101"/>
        <v>30</v>
      </c>
      <c r="R247" s="3">
        <f t="shared" si="101"/>
        <v>4393.55</v>
      </c>
      <c r="S247" s="3">
        <f t="shared" si="101"/>
        <v>1</v>
      </c>
      <c r="T247" s="3">
        <f t="shared" si="101"/>
        <v>146.45166666666665</v>
      </c>
      <c r="U247" s="3">
        <f t="shared" si="101"/>
        <v>146.45166666666665</v>
      </c>
      <c r="V247" s="3" t="e">
        <f t="shared" si="101"/>
        <v>#DIV/0!</v>
      </c>
      <c r="W247" s="3" t="e">
        <f t="shared" si="101"/>
        <v>#DIV/0!</v>
      </c>
      <c r="X247" s="3">
        <f t="shared" si="101"/>
        <v>0</v>
      </c>
      <c r="Y247" s="3">
        <f t="shared" si="101"/>
        <v>10000</v>
      </c>
      <c r="Z247" s="3" t="e">
        <f t="shared" si="101"/>
        <v>#DIV/0!</v>
      </c>
      <c r="AA247" s="3"/>
    </row>
    <row r="248" spans="1:27" x14ac:dyDescent="0.25">
      <c r="A248" s="1" t="s">
        <v>33</v>
      </c>
      <c r="B248" s="3" t="e">
        <f t="shared" ref="B248:Z248" si="102">STDEV(B162:B181)</f>
        <v>#DIV/0!</v>
      </c>
      <c r="C248" s="3" t="e">
        <f t="shared" si="102"/>
        <v>#DIV/0!</v>
      </c>
      <c r="D248" s="3">
        <f t="shared" si="102"/>
        <v>0</v>
      </c>
      <c r="E248" s="3">
        <f t="shared" si="102"/>
        <v>0</v>
      </c>
      <c r="F248" s="3" t="e">
        <f t="shared" si="102"/>
        <v>#DIV/0!</v>
      </c>
      <c r="G248" s="3" t="e">
        <f t="shared" si="102"/>
        <v>#DIV/0!</v>
      </c>
      <c r="H248" s="3" t="e">
        <f t="shared" si="102"/>
        <v>#DIV/0!</v>
      </c>
      <c r="I248" s="3">
        <f t="shared" si="102"/>
        <v>0</v>
      </c>
      <c r="J248" s="3">
        <f t="shared" si="102"/>
        <v>0</v>
      </c>
      <c r="K248" s="3" t="e">
        <f t="shared" si="102"/>
        <v>#DIV/0!</v>
      </c>
      <c r="L248" s="3">
        <f t="shared" si="102"/>
        <v>2.3725402775129134</v>
      </c>
      <c r="M248" s="3">
        <f t="shared" si="102"/>
        <v>309.40237810809953</v>
      </c>
      <c r="N248" s="3">
        <f t="shared" si="102"/>
        <v>7.9084675917097128E-2</v>
      </c>
      <c r="O248" s="3">
        <f t="shared" si="102"/>
        <v>7.6447642992472069</v>
      </c>
      <c r="P248" s="3">
        <f t="shared" si="102"/>
        <v>5.0922267377001322</v>
      </c>
      <c r="Q248" s="3">
        <f t="shared" si="102"/>
        <v>0</v>
      </c>
      <c r="R248" s="3">
        <f t="shared" si="102"/>
        <v>110.00022727249248</v>
      </c>
      <c r="S248" s="3">
        <f t="shared" si="102"/>
        <v>0</v>
      </c>
      <c r="T248" s="3">
        <f t="shared" si="102"/>
        <v>3.6666742424164163</v>
      </c>
      <c r="U248" s="3">
        <f t="shared" si="102"/>
        <v>3.6666742424164163</v>
      </c>
      <c r="V248" s="3" t="e">
        <f t="shared" si="102"/>
        <v>#DIV/0!</v>
      </c>
      <c r="W248" s="3" t="e">
        <f t="shared" si="102"/>
        <v>#DIV/0!</v>
      </c>
      <c r="X248" s="3">
        <f t="shared" si="102"/>
        <v>0</v>
      </c>
      <c r="Y248" s="3">
        <f t="shared" si="102"/>
        <v>0</v>
      </c>
      <c r="Z248" s="3" t="e">
        <f t="shared" si="102"/>
        <v>#DIV/0!</v>
      </c>
      <c r="AA248" s="3"/>
    </row>
    <row r="249" spans="1:27" x14ac:dyDescent="0.25">
      <c r="A249" s="1" t="s">
        <v>34</v>
      </c>
      <c r="B249" s="3" t="e">
        <f>B248/SQRT(200)</f>
        <v>#DIV/0!</v>
      </c>
      <c r="C249" s="3" t="e">
        <f t="shared" ref="C249:Y249" si="103">C248/SQRT(200)</f>
        <v>#DIV/0!</v>
      </c>
      <c r="D249" s="3">
        <f t="shared" si="103"/>
        <v>0</v>
      </c>
      <c r="E249" s="3">
        <f>E248/SQRT(200)</f>
        <v>0</v>
      </c>
      <c r="F249" s="3" t="e">
        <f>F248/SQRT(COUNTA(F162:F181)-COUNTBLANK(F162:F181))</f>
        <v>#DIV/0!</v>
      </c>
      <c r="G249" s="3" t="e">
        <f t="shared" si="103"/>
        <v>#DIV/0!</v>
      </c>
      <c r="H249" s="3" t="e">
        <f t="shared" si="103"/>
        <v>#DIV/0!</v>
      </c>
      <c r="I249" s="3">
        <f t="shared" si="103"/>
        <v>0</v>
      </c>
      <c r="J249" s="3">
        <f t="shared" si="103"/>
        <v>0</v>
      </c>
      <c r="K249" s="3" t="e">
        <f>K248/SQRT(COUNTA(K162:K181)-COUNTBLANK(K162:K181))</f>
        <v>#DIV/0!</v>
      </c>
      <c r="L249" s="3">
        <f t="shared" si="103"/>
        <v>0.16776393188675942</v>
      </c>
      <c r="M249" s="3">
        <f t="shared" si="103"/>
        <v>21.878051967548135</v>
      </c>
      <c r="N249" s="3">
        <f t="shared" si="103"/>
        <v>5.5921310628919817E-3</v>
      </c>
      <c r="O249" s="3">
        <f t="shared" si="103"/>
        <v>0.54056646765705252</v>
      </c>
      <c r="P249" s="3">
        <f>P248/SQRT(COUNTA(P162:P181)-COUNTBLANK(P162:P181))</f>
        <v>1.2730566844250331</v>
      </c>
      <c r="Q249" s="3">
        <f t="shared" si="103"/>
        <v>0</v>
      </c>
      <c r="R249" s="3">
        <f t="shared" si="103"/>
        <v>7.7781906636440832</v>
      </c>
      <c r="S249" s="3">
        <f t="shared" si="103"/>
        <v>0</v>
      </c>
      <c r="T249" s="3">
        <f t="shared" si="103"/>
        <v>0.25927302212146947</v>
      </c>
      <c r="U249" s="3">
        <f>U248/SQRT(COUNTA(U162:U181)-COUNTBLANK(U162:U181))</f>
        <v>0.81989328573906495</v>
      </c>
      <c r="V249" s="3" t="e">
        <f t="shared" si="103"/>
        <v>#DIV/0!</v>
      </c>
      <c r="W249" s="3" t="e">
        <f t="shared" si="103"/>
        <v>#DIV/0!</v>
      </c>
      <c r="X249" s="3">
        <f t="shared" si="103"/>
        <v>0</v>
      </c>
      <c r="Y249" s="3">
        <f t="shared" si="103"/>
        <v>0</v>
      </c>
      <c r="Z249" s="3" t="e">
        <f>Z248/SQRT(COUNTA(Z162:Z181)-COUNTBLANK(Z162:Z181))</f>
        <v>#DIV/0!</v>
      </c>
      <c r="AA249" s="3"/>
    </row>
    <row r="250" spans="1:27" x14ac:dyDescent="0.25">
      <c r="A250" s="1" t="s">
        <v>120</v>
      </c>
      <c r="F250" s="3">
        <f>10*MIN(F162:F181)</f>
        <v>0</v>
      </c>
      <c r="K250" s="3" t="e">
        <f>10*MIN(K162:K181)</f>
        <v>#DIV/0!</v>
      </c>
      <c r="P250" s="3">
        <f>10*MIN(P162:P181)</f>
        <v>1528.3333333333335</v>
      </c>
      <c r="U250" s="3">
        <f>10*MIN(U162:U181)</f>
        <v>1415</v>
      </c>
      <c r="Y250" s="3"/>
      <c r="Z250" s="3" t="e">
        <f>10*MIN(Z162:Z181)</f>
        <v>#DIV/0!</v>
      </c>
      <c r="AA250" s="3" t="e">
        <f>MIN(F250:Z250)</f>
        <v>#DIV/0!</v>
      </c>
    </row>
    <row r="251" spans="1:27" x14ac:dyDescent="0.25">
      <c r="Y251" s="3"/>
      <c r="Z251" s="3"/>
      <c r="AA251" s="3"/>
    </row>
    <row r="252" spans="1:27" x14ac:dyDescent="0.25">
      <c r="A252" s="1" t="s">
        <v>35</v>
      </c>
      <c r="B252" s="3" t="e">
        <f t="shared" ref="B252:Z252" si="104">AVERAGE(B182:B201)</f>
        <v>#DIV/0!</v>
      </c>
      <c r="C252" s="3" t="e">
        <f t="shared" si="104"/>
        <v>#DIV/0!</v>
      </c>
      <c r="D252" s="3">
        <f t="shared" si="104"/>
        <v>0</v>
      </c>
      <c r="E252" s="3">
        <f t="shared" si="104"/>
        <v>10000</v>
      </c>
      <c r="F252" s="3" t="e">
        <f>AVERAGE(F182:F201)</f>
        <v>#DIV/0!</v>
      </c>
      <c r="G252" s="3" t="e">
        <f t="shared" si="104"/>
        <v>#DIV/0!</v>
      </c>
      <c r="H252" s="3" t="e">
        <f t="shared" si="104"/>
        <v>#DIV/0!</v>
      </c>
      <c r="I252" s="3">
        <f t="shared" si="104"/>
        <v>0</v>
      </c>
      <c r="J252" s="3">
        <f t="shared" si="104"/>
        <v>10000</v>
      </c>
      <c r="K252" s="3" t="e">
        <f t="shared" si="104"/>
        <v>#DIV/0!</v>
      </c>
      <c r="L252" s="3">
        <f t="shared" si="104"/>
        <v>50</v>
      </c>
      <c r="M252" s="3">
        <f t="shared" si="104"/>
        <v>4077.6</v>
      </c>
      <c r="N252" s="3">
        <f t="shared" si="104"/>
        <v>1</v>
      </c>
      <c r="O252" s="3">
        <f t="shared" si="104"/>
        <v>81.552000000000021</v>
      </c>
      <c r="P252" s="3">
        <f t="shared" si="104"/>
        <v>81.552000000000021</v>
      </c>
      <c r="Q252" s="3">
        <f t="shared" si="104"/>
        <v>50</v>
      </c>
      <c r="R252" s="3">
        <f t="shared" si="104"/>
        <v>3963.3</v>
      </c>
      <c r="S252" s="3">
        <f t="shared" si="104"/>
        <v>1</v>
      </c>
      <c r="T252" s="3">
        <f t="shared" si="104"/>
        <v>79.265999999999991</v>
      </c>
      <c r="U252" s="3">
        <f t="shared" si="104"/>
        <v>79.265999999999991</v>
      </c>
      <c r="V252" s="3" t="e">
        <f t="shared" si="104"/>
        <v>#DIV/0!</v>
      </c>
      <c r="W252" s="3" t="e">
        <f t="shared" si="104"/>
        <v>#DIV/0!</v>
      </c>
      <c r="X252" s="3">
        <f t="shared" si="104"/>
        <v>0</v>
      </c>
      <c r="Y252" s="3">
        <f t="shared" si="104"/>
        <v>10000</v>
      </c>
      <c r="Z252" s="3" t="e">
        <f t="shared" si="104"/>
        <v>#DIV/0!</v>
      </c>
      <c r="AA252" s="3"/>
    </row>
    <row r="253" spans="1:27" x14ac:dyDescent="0.25">
      <c r="A253" s="1" t="s">
        <v>36</v>
      </c>
      <c r="B253" s="3" t="e">
        <f t="shared" ref="B253:Z253" si="105">STDEV(B182:B201)</f>
        <v>#DIV/0!</v>
      </c>
      <c r="C253" s="3" t="e">
        <f t="shared" si="105"/>
        <v>#DIV/0!</v>
      </c>
      <c r="D253" s="3">
        <f t="shared" si="105"/>
        <v>0</v>
      </c>
      <c r="E253" s="3">
        <f t="shared" si="105"/>
        <v>0</v>
      </c>
      <c r="F253" s="3" t="e">
        <f t="shared" si="105"/>
        <v>#DIV/0!</v>
      </c>
      <c r="G253" s="3" t="e">
        <f t="shared" si="105"/>
        <v>#DIV/0!</v>
      </c>
      <c r="H253" s="3" t="e">
        <f t="shared" si="105"/>
        <v>#DIV/0!</v>
      </c>
      <c r="I253" s="3">
        <f t="shared" si="105"/>
        <v>0</v>
      </c>
      <c r="J253" s="3">
        <f t="shared" si="105"/>
        <v>0</v>
      </c>
      <c r="K253" s="3" t="e">
        <f t="shared" si="105"/>
        <v>#DIV/0!</v>
      </c>
      <c r="L253" s="3">
        <f t="shared" si="105"/>
        <v>0</v>
      </c>
      <c r="M253" s="3">
        <f t="shared" si="105"/>
        <v>65.684573210874547</v>
      </c>
      <c r="N253" s="3">
        <f t="shared" si="105"/>
        <v>0</v>
      </c>
      <c r="O253" s="3">
        <f t="shared" si="105"/>
        <v>1.3136914642174913</v>
      </c>
      <c r="P253" s="3">
        <f t="shared" si="105"/>
        <v>1.3136914642174913</v>
      </c>
      <c r="Q253" s="3">
        <f t="shared" si="105"/>
        <v>0</v>
      </c>
      <c r="R253" s="3">
        <f t="shared" si="105"/>
        <v>76.045069738799953</v>
      </c>
      <c r="S253" s="3">
        <f t="shared" si="105"/>
        <v>0</v>
      </c>
      <c r="T253" s="3">
        <f t="shared" si="105"/>
        <v>1.5209013947759986</v>
      </c>
      <c r="U253" s="3">
        <f t="shared" si="105"/>
        <v>1.5209013947759986</v>
      </c>
      <c r="V253" s="3" t="e">
        <f t="shared" si="105"/>
        <v>#DIV/0!</v>
      </c>
      <c r="W253" s="3" t="e">
        <f t="shared" si="105"/>
        <v>#DIV/0!</v>
      </c>
      <c r="X253" s="3">
        <f t="shared" si="105"/>
        <v>0</v>
      </c>
      <c r="Y253" s="3">
        <f t="shared" si="105"/>
        <v>0</v>
      </c>
      <c r="Z253" s="3" t="e">
        <f t="shared" si="105"/>
        <v>#DIV/0!</v>
      </c>
      <c r="AA253" s="3"/>
    </row>
    <row r="254" spans="1:27" x14ac:dyDescent="0.25">
      <c r="A254" s="1" t="s">
        <v>37</v>
      </c>
      <c r="B254" s="3" t="e">
        <f>B253/SQRT(200)</f>
        <v>#DIV/0!</v>
      </c>
      <c r="C254" s="3" t="e">
        <f t="shared" ref="C254:Y254" si="106">C253/SQRT(200)</f>
        <v>#DIV/0!</v>
      </c>
      <c r="D254" s="3">
        <f t="shared" si="106"/>
        <v>0</v>
      </c>
      <c r="E254" s="3">
        <f>E253/SQRT(200)</f>
        <v>0</v>
      </c>
      <c r="F254" s="3" t="e">
        <f>F253/SQRT(COUNTA(F182:F201)-COUNTBLANK(F182:F201))</f>
        <v>#DIV/0!</v>
      </c>
      <c r="G254" s="3" t="e">
        <f t="shared" si="106"/>
        <v>#DIV/0!</v>
      </c>
      <c r="H254" s="3" t="e">
        <f t="shared" si="106"/>
        <v>#DIV/0!</v>
      </c>
      <c r="I254" s="3">
        <f t="shared" si="106"/>
        <v>0</v>
      </c>
      <c r="J254" s="3">
        <f t="shared" si="106"/>
        <v>0</v>
      </c>
      <c r="K254" s="3" t="e">
        <f>K253/SQRT(COUNTA(K182:K201)-COUNTBLANK(K182:K201))</f>
        <v>#DIV/0!</v>
      </c>
      <c r="L254" s="3">
        <f t="shared" si="106"/>
        <v>0</v>
      </c>
      <c r="M254" s="3">
        <f t="shared" si="106"/>
        <v>4.6446007136753629</v>
      </c>
      <c r="N254" s="3">
        <f t="shared" si="106"/>
        <v>0</v>
      </c>
      <c r="O254" s="3">
        <f t="shared" si="106"/>
        <v>9.2892014273507281E-2</v>
      </c>
      <c r="P254" s="3">
        <f>P253/SQRT(COUNTA(P182:P201)-COUNTBLANK(P182:P201))</f>
        <v>0.29375034154515428</v>
      </c>
      <c r="Q254" s="3">
        <f t="shared" si="106"/>
        <v>0</v>
      </c>
      <c r="R254" s="3">
        <f t="shared" si="106"/>
        <v>5.3771984488109359</v>
      </c>
      <c r="S254" s="3">
        <f t="shared" si="106"/>
        <v>0</v>
      </c>
      <c r="T254" s="3">
        <f t="shared" si="106"/>
        <v>0.10754396897621869</v>
      </c>
      <c r="U254" s="3">
        <f>U253/SQRT(COUNTA(U182:U201)-COUNTBLANK(U182:U201))</f>
        <v>0.34008389057933763</v>
      </c>
      <c r="V254" s="3" t="e">
        <f t="shared" si="106"/>
        <v>#DIV/0!</v>
      </c>
      <c r="W254" s="3" t="e">
        <f t="shared" si="106"/>
        <v>#DIV/0!</v>
      </c>
      <c r="X254" s="3">
        <f t="shared" si="106"/>
        <v>0</v>
      </c>
      <c r="Y254" s="3">
        <f t="shared" si="106"/>
        <v>0</v>
      </c>
      <c r="Z254" s="3" t="e">
        <f>Z253/SQRT(COUNTA(Z182:Z201)-COUNTBLANK(Z182:Z201))</f>
        <v>#DIV/0!</v>
      </c>
      <c r="AA254" s="3"/>
    </row>
    <row r="255" spans="1:27" x14ac:dyDescent="0.25">
      <c r="A255" s="1" t="s">
        <v>121</v>
      </c>
      <c r="F255" s="3">
        <f>10*MIN(F182:F201)</f>
        <v>0</v>
      </c>
      <c r="K255" s="3" t="e">
        <f>10*MIN(K182:K201)</f>
        <v>#DIV/0!</v>
      </c>
      <c r="P255" s="3">
        <f>10*MIN(P182:P201)</f>
        <v>785.8</v>
      </c>
      <c r="U255" s="3">
        <f>10*MIN(U182:U201)</f>
        <v>767.8</v>
      </c>
      <c r="Z255" s="3" t="e">
        <f>10*MIN(Z182:Z201)</f>
        <v>#DIV/0!</v>
      </c>
      <c r="AA255" s="3" t="e">
        <f>MIN(F255:Z255)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5"/>
  <sheetViews>
    <sheetView zoomScale="55" zoomScaleNormal="55" workbookViewId="0">
      <pane ySplit="1" topLeftCell="A148" activePane="bottomLeft" state="frozen"/>
      <selection activeCell="S2" sqref="S2"/>
      <selection pane="bottomLeft" activeCell="T2" sqref="T2:T201"/>
    </sheetView>
  </sheetViews>
  <sheetFormatPr defaultRowHeight="15" x14ac:dyDescent="0.25"/>
  <cols>
    <col min="1" max="1" width="20" bestFit="1" customWidth="1"/>
    <col min="2" max="3" width="10.5703125" style="3" bestFit="1" customWidth="1"/>
    <col min="4" max="4" width="12.140625" style="3" bestFit="1" customWidth="1"/>
    <col min="5" max="5" width="10.140625" style="3" bestFit="1" customWidth="1"/>
    <col min="6" max="6" width="12.140625" style="3" bestFit="1" customWidth="1"/>
    <col min="7" max="8" width="11" style="3" bestFit="1" customWidth="1"/>
    <col min="9" max="9" width="12.5703125" style="3" bestFit="1" customWidth="1"/>
    <col min="10" max="10" width="10.28515625" style="3" bestFit="1" customWidth="1"/>
    <col min="11" max="11" width="12.5703125" style="3" bestFit="1" customWidth="1"/>
    <col min="12" max="13" width="12" style="3" bestFit="1" customWidth="1"/>
    <col min="14" max="14" width="13.5703125" style="3" bestFit="1" customWidth="1"/>
    <col min="15" max="15" width="11.42578125" style="3" bestFit="1" customWidth="1"/>
    <col min="16" max="16" width="13.5703125" style="3" bestFit="1" customWidth="1"/>
    <col min="17" max="17" width="12" style="3" bestFit="1" customWidth="1"/>
    <col min="18" max="18" width="12" style="3" customWidth="1"/>
    <col min="19" max="19" width="13.5703125" style="3" bestFit="1" customWidth="1"/>
    <col min="20" max="20" width="11.42578125" style="3" bestFit="1" customWidth="1"/>
    <col min="21" max="21" width="13.5703125" style="3" bestFit="1" customWidth="1"/>
    <col min="22" max="23" width="12.42578125" style="3" bestFit="1" customWidth="1"/>
    <col min="24" max="24" width="14" style="3" bestFit="1" customWidth="1"/>
    <col min="25" max="25" width="11.7109375" bestFit="1" customWidth="1"/>
    <col min="26" max="26" width="14" bestFit="1" customWidth="1"/>
    <col min="27" max="27" width="14" customWidth="1"/>
    <col min="28" max="28" width="19.140625" bestFit="1" customWidth="1"/>
  </cols>
  <sheetData>
    <row r="1" spans="2:28" s="1" customFormat="1" x14ac:dyDescent="0.25">
      <c r="B1" s="2" t="s">
        <v>43</v>
      </c>
      <c r="C1" s="2" t="s">
        <v>43</v>
      </c>
      <c r="D1" s="2" t="s">
        <v>154</v>
      </c>
      <c r="E1" s="2" t="s">
        <v>53</v>
      </c>
      <c r="F1" s="2" t="s">
        <v>84</v>
      </c>
      <c r="G1" s="2" t="s">
        <v>44</v>
      </c>
      <c r="H1" s="2" t="s">
        <v>44</v>
      </c>
      <c r="I1" s="2" t="s">
        <v>155</v>
      </c>
      <c r="J1" s="2" t="s">
        <v>54</v>
      </c>
      <c r="K1" s="2" t="s">
        <v>85</v>
      </c>
      <c r="L1" s="2" t="s">
        <v>45</v>
      </c>
      <c r="M1" s="2" t="s">
        <v>45</v>
      </c>
      <c r="N1" s="2" t="s">
        <v>156</v>
      </c>
      <c r="O1" s="2" t="s">
        <v>55</v>
      </c>
      <c r="P1" s="2" t="s">
        <v>86</v>
      </c>
      <c r="Q1" s="2" t="s">
        <v>46</v>
      </c>
      <c r="R1" s="2" t="s">
        <v>46</v>
      </c>
      <c r="S1" s="2" t="s">
        <v>157</v>
      </c>
      <c r="T1" s="2" t="s">
        <v>56</v>
      </c>
      <c r="U1" s="2" t="s">
        <v>87</v>
      </c>
      <c r="V1" s="2" t="s">
        <v>47</v>
      </c>
      <c r="W1" s="2" t="s">
        <v>47</v>
      </c>
      <c r="X1" s="2" t="s">
        <v>158</v>
      </c>
      <c r="Y1" s="1" t="s">
        <v>57</v>
      </c>
      <c r="Z1" s="2" t="s">
        <v>88</v>
      </c>
      <c r="AA1" s="2" t="s">
        <v>122</v>
      </c>
      <c r="AB1" s="1" t="s">
        <v>138</v>
      </c>
    </row>
    <row r="2" spans="2:28" x14ac:dyDescent="0.25">
      <c r="D2">
        <f>B2/AB2</f>
        <v>0</v>
      </c>
      <c r="E2" s="3">
        <f>IF(D2=0,10000,C2/D2)</f>
        <v>10000</v>
      </c>
      <c r="F2" s="3" t="str">
        <f t="shared" ref="F2:F33" si="0">IF(B2=R2,C2/B2,"")</f>
        <v/>
      </c>
      <c r="I2">
        <f>G2/AB2</f>
        <v>0</v>
      </c>
      <c r="J2" s="3">
        <f>IF(I2=0,10000,H2/I2)</f>
        <v>10000</v>
      </c>
      <c r="K2" s="3" t="e">
        <f t="shared" ref="K2:K33" si="1">IF(G2=W2,H2/G2,"")</f>
        <v>#DIV/0!</v>
      </c>
      <c r="L2">
        <v>40</v>
      </c>
      <c r="M2">
        <v>3929</v>
      </c>
      <c r="N2">
        <f>L2/AB2</f>
        <v>1</v>
      </c>
      <c r="O2" s="3">
        <f>IF(N2=0,10000,M2/(N2*AB2))</f>
        <v>98.224999999999994</v>
      </c>
      <c r="P2" s="3">
        <f t="shared" ref="P2:P33" si="2">IF(L2=AB2,M2/L2,"")</f>
        <v>98.224999999999994</v>
      </c>
      <c r="Q2">
        <v>40</v>
      </c>
      <c r="R2">
        <v>3746</v>
      </c>
      <c r="S2">
        <f>Q2/AB2</f>
        <v>1</v>
      </c>
      <c r="T2" s="3">
        <f>IF(S2=0,10000,R2/(S2*AB2))</f>
        <v>93.65</v>
      </c>
      <c r="U2" s="3">
        <f t="shared" ref="U2:U33" si="3">IF(Q2=AB2,R2/Q2,"")</f>
        <v>93.65</v>
      </c>
      <c r="X2">
        <f>V2/AB2</f>
        <v>0</v>
      </c>
      <c r="Y2" s="3">
        <f>IF(X2=0,10000,W2/X2)</f>
        <v>10000</v>
      </c>
      <c r="Z2" s="3" t="e">
        <f>IF(V2=AJ2,W2/V2,"")</f>
        <v>#DIV/0!</v>
      </c>
      <c r="AA2" s="3"/>
      <c r="AB2">
        <v>40</v>
      </c>
    </row>
    <row r="3" spans="2:28" x14ac:dyDescent="0.25">
      <c r="D3">
        <f t="shared" ref="D3:D66" si="4">B3/AB3</f>
        <v>0</v>
      </c>
      <c r="E3" s="3">
        <f t="shared" ref="E3:E66" si="5">IF(D3=0,10000,C3/D3)</f>
        <v>10000</v>
      </c>
      <c r="F3" s="3" t="str">
        <f t="shared" si="0"/>
        <v/>
      </c>
      <c r="I3">
        <f t="shared" ref="I3:I66" si="6">G3/AB3</f>
        <v>0</v>
      </c>
      <c r="J3" s="3">
        <f t="shared" ref="J3:J66" si="7">IF(I3=0,10000,H3/I3)</f>
        <v>10000</v>
      </c>
      <c r="K3" s="3" t="e">
        <f t="shared" si="1"/>
        <v>#DIV/0!</v>
      </c>
      <c r="L3">
        <v>40</v>
      </c>
      <c r="M3">
        <v>3922</v>
      </c>
      <c r="N3">
        <f t="shared" ref="N3:N66" si="8">L3/AB3</f>
        <v>1</v>
      </c>
      <c r="O3" s="3">
        <f t="shared" ref="O3:O66" si="9">IF(N3=0,10000,M3/(N3*AB3))</f>
        <v>98.05</v>
      </c>
      <c r="P3" s="3">
        <f t="shared" si="2"/>
        <v>98.05</v>
      </c>
      <c r="Q3">
        <v>40</v>
      </c>
      <c r="R3">
        <v>3756</v>
      </c>
      <c r="S3">
        <f t="shared" ref="S3:S66" si="10">Q3/AB3</f>
        <v>1</v>
      </c>
      <c r="T3" s="3">
        <f t="shared" ref="T3:T66" si="11">IF(S3=0,10000,R3/(S3*AB3))</f>
        <v>93.9</v>
      </c>
      <c r="U3" s="3">
        <f t="shared" si="3"/>
        <v>93.9</v>
      </c>
      <c r="X3">
        <f t="shared" ref="X3:X66" si="12">V3/AB3</f>
        <v>0</v>
      </c>
      <c r="Y3" s="3">
        <f t="shared" ref="Y3:Y66" si="13">IF(X3=0,10000,W3/X3)</f>
        <v>10000</v>
      </c>
      <c r="Z3" s="3" t="e">
        <f t="shared" ref="Z3:Z66" si="14">IF(V3=AJ3,W3/V3,"")</f>
        <v>#DIV/0!</v>
      </c>
      <c r="AA3" s="3"/>
      <c r="AB3">
        <v>40</v>
      </c>
    </row>
    <row r="4" spans="2:28" x14ac:dyDescent="0.25">
      <c r="D4">
        <f t="shared" si="4"/>
        <v>0</v>
      </c>
      <c r="E4" s="3">
        <f t="shared" si="5"/>
        <v>10000</v>
      </c>
      <c r="F4" s="3" t="str">
        <f t="shared" si="0"/>
        <v/>
      </c>
      <c r="I4">
        <f t="shared" si="6"/>
        <v>0</v>
      </c>
      <c r="J4" s="3">
        <f t="shared" si="7"/>
        <v>10000</v>
      </c>
      <c r="K4" s="3" t="e">
        <f t="shared" si="1"/>
        <v>#DIV/0!</v>
      </c>
      <c r="L4">
        <v>40</v>
      </c>
      <c r="M4">
        <v>3805</v>
      </c>
      <c r="N4">
        <f t="shared" si="8"/>
        <v>1</v>
      </c>
      <c r="O4" s="3">
        <f t="shared" si="9"/>
        <v>95.125</v>
      </c>
      <c r="P4" s="3">
        <f t="shared" si="2"/>
        <v>95.125</v>
      </c>
      <c r="Q4">
        <v>40</v>
      </c>
      <c r="R4">
        <v>3756</v>
      </c>
      <c r="S4">
        <f t="shared" si="10"/>
        <v>1</v>
      </c>
      <c r="T4" s="3">
        <f t="shared" si="11"/>
        <v>93.9</v>
      </c>
      <c r="U4" s="3">
        <f t="shared" si="3"/>
        <v>93.9</v>
      </c>
      <c r="X4">
        <f t="shared" si="12"/>
        <v>0</v>
      </c>
      <c r="Y4" s="3">
        <f t="shared" si="13"/>
        <v>10000</v>
      </c>
      <c r="Z4" s="3" t="e">
        <f t="shared" si="14"/>
        <v>#DIV/0!</v>
      </c>
      <c r="AA4" s="3"/>
      <c r="AB4">
        <v>40</v>
      </c>
    </row>
    <row r="5" spans="2:28" x14ac:dyDescent="0.25">
      <c r="D5">
        <f t="shared" si="4"/>
        <v>0</v>
      </c>
      <c r="E5" s="3">
        <f t="shared" si="5"/>
        <v>10000</v>
      </c>
      <c r="F5" s="3" t="str">
        <f t="shared" si="0"/>
        <v/>
      </c>
      <c r="I5">
        <f t="shared" si="6"/>
        <v>0</v>
      </c>
      <c r="J5" s="3">
        <f t="shared" si="7"/>
        <v>10000</v>
      </c>
      <c r="K5" s="3" t="e">
        <f t="shared" si="1"/>
        <v>#DIV/0!</v>
      </c>
      <c r="L5">
        <v>40</v>
      </c>
      <c r="M5">
        <v>4069</v>
      </c>
      <c r="N5">
        <f t="shared" si="8"/>
        <v>1</v>
      </c>
      <c r="O5" s="3">
        <f t="shared" si="9"/>
        <v>101.72499999999999</v>
      </c>
      <c r="P5" s="3">
        <f t="shared" si="2"/>
        <v>101.72499999999999</v>
      </c>
      <c r="Q5">
        <v>40</v>
      </c>
      <c r="R5">
        <v>3756</v>
      </c>
      <c r="S5">
        <f t="shared" si="10"/>
        <v>1</v>
      </c>
      <c r="T5" s="3">
        <f t="shared" si="11"/>
        <v>93.9</v>
      </c>
      <c r="U5" s="3">
        <f t="shared" si="3"/>
        <v>93.9</v>
      </c>
      <c r="X5">
        <f t="shared" si="12"/>
        <v>0</v>
      </c>
      <c r="Y5" s="3">
        <f t="shared" si="13"/>
        <v>10000</v>
      </c>
      <c r="Z5" s="3" t="e">
        <f t="shared" si="14"/>
        <v>#DIV/0!</v>
      </c>
      <c r="AA5" s="3"/>
      <c r="AB5">
        <v>40</v>
      </c>
    </row>
    <row r="6" spans="2:28" x14ac:dyDescent="0.25">
      <c r="D6">
        <f t="shared" si="4"/>
        <v>0</v>
      </c>
      <c r="E6" s="3">
        <f t="shared" si="5"/>
        <v>10000</v>
      </c>
      <c r="F6" s="3" t="str">
        <f t="shared" si="0"/>
        <v/>
      </c>
      <c r="I6">
        <f t="shared" si="6"/>
        <v>0</v>
      </c>
      <c r="J6" s="3">
        <f t="shared" si="7"/>
        <v>10000</v>
      </c>
      <c r="K6" s="3" t="e">
        <f t="shared" si="1"/>
        <v>#DIV/0!</v>
      </c>
      <c r="L6">
        <v>40</v>
      </c>
      <c r="M6">
        <v>4064</v>
      </c>
      <c r="N6">
        <f t="shared" si="8"/>
        <v>1</v>
      </c>
      <c r="O6" s="3">
        <f t="shared" si="9"/>
        <v>101.6</v>
      </c>
      <c r="P6" s="3">
        <f t="shared" si="2"/>
        <v>101.6</v>
      </c>
      <c r="Q6">
        <v>40</v>
      </c>
      <c r="R6">
        <v>3756</v>
      </c>
      <c r="S6">
        <f t="shared" si="10"/>
        <v>1</v>
      </c>
      <c r="T6" s="3">
        <f t="shared" si="11"/>
        <v>93.9</v>
      </c>
      <c r="U6" s="3">
        <f t="shared" si="3"/>
        <v>93.9</v>
      </c>
      <c r="X6">
        <f t="shared" si="12"/>
        <v>0</v>
      </c>
      <c r="Y6" s="3">
        <f t="shared" si="13"/>
        <v>10000</v>
      </c>
      <c r="Z6" s="3" t="e">
        <f t="shared" si="14"/>
        <v>#DIV/0!</v>
      </c>
      <c r="AA6" s="3"/>
      <c r="AB6">
        <v>40</v>
      </c>
    </row>
    <row r="7" spans="2:28" x14ac:dyDescent="0.25">
      <c r="D7">
        <f t="shared" si="4"/>
        <v>0</v>
      </c>
      <c r="E7" s="3">
        <f t="shared" si="5"/>
        <v>10000</v>
      </c>
      <c r="F7" s="3" t="str">
        <f t="shared" si="0"/>
        <v/>
      </c>
      <c r="I7">
        <f t="shared" si="6"/>
        <v>0</v>
      </c>
      <c r="J7" s="3">
        <f t="shared" si="7"/>
        <v>10000</v>
      </c>
      <c r="K7" s="3" t="e">
        <f t="shared" si="1"/>
        <v>#DIV/0!</v>
      </c>
      <c r="L7">
        <v>40</v>
      </c>
      <c r="M7">
        <v>3875</v>
      </c>
      <c r="N7">
        <f t="shared" si="8"/>
        <v>1</v>
      </c>
      <c r="O7" s="3">
        <f t="shared" si="9"/>
        <v>96.875</v>
      </c>
      <c r="P7" s="3">
        <f t="shared" si="2"/>
        <v>96.875</v>
      </c>
      <c r="Q7">
        <v>40</v>
      </c>
      <c r="R7">
        <v>3797</v>
      </c>
      <c r="S7">
        <f t="shared" si="10"/>
        <v>1</v>
      </c>
      <c r="T7" s="3">
        <f t="shared" si="11"/>
        <v>94.924999999999997</v>
      </c>
      <c r="U7" s="3">
        <f t="shared" si="3"/>
        <v>94.924999999999997</v>
      </c>
      <c r="X7">
        <f t="shared" si="12"/>
        <v>0</v>
      </c>
      <c r="Y7" s="3">
        <f t="shared" si="13"/>
        <v>10000</v>
      </c>
      <c r="Z7" s="3" t="e">
        <f t="shared" si="14"/>
        <v>#DIV/0!</v>
      </c>
      <c r="AA7" s="3"/>
      <c r="AB7">
        <v>40</v>
      </c>
    </row>
    <row r="8" spans="2:28" x14ac:dyDescent="0.25">
      <c r="D8">
        <f t="shared" si="4"/>
        <v>0</v>
      </c>
      <c r="E8" s="3">
        <f t="shared" si="5"/>
        <v>10000</v>
      </c>
      <c r="F8" s="3" t="str">
        <f t="shared" si="0"/>
        <v/>
      </c>
      <c r="I8">
        <f t="shared" si="6"/>
        <v>0</v>
      </c>
      <c r="J8" s="3">
        <f t="shared" si="7"/>
        <v>10000</v>
      </c>
      <c r="K8" s="3" t="e">
        <f t="shared" si="1"/>
        <v>#DIV/0!</v>
      </c>
      <c r="L8">
        <v>40</v>
      </c>
      <c r="M8">
        <v>3960</v>
      </c>
      <c r="N8">
        <f t="shared" si="8"/>
        <v>1</v>
      </c>
      <c r="O8" s="3">
        <f t="shared" si="9"/>
        <v>99</v>
      </c>
      <c r="P8" s="3">
        <f t="shared" si="2"/>
        <v>99</v>
      </c>
      <c r="Q8">
        <v>40</v>
      </c>
      <c r="R8">
        <v>3756</v>
      </c>
      <c r="S8">
        <f t="shared" si="10"/>
        <v>1</v>
      </c>
      <c r="T8" s="3">
        <f t="shared" si="11"/>
        <v>93.9</v>
      </c>
      <c r="U8" s="3">
        <f t="shared" si="3"/>
        <v>93.9</v>
      </c>
      <c r="X8">
        <f t="shared" si="12"/>
        <v>0</v>
      </c>
      <c r="Y8" s="3">
        <f t="shared" si="13"/>
        <v>10000</v>
      </c>
      <c r="Z8" s="3" t="e">
        <f t="shared" si="14"/>
        <v>#DIV/0!</v>
      </c>
      <c r="AA8" s="3"/>
      <c r="AB8">
        <v>40</v>
      </c>
    </row>
    <row r="9" spans="2:28" x14ac:dyDescent="0.25">
      <c r="D9">
        <f t="shared" si="4"/>
        <v>0</v>
      </c>
      <c r="E9" s="3">
        <f t="shared" si="5"/>
        <v>10000</v>
      </c>
      <c r="F9" s="3" t="str">
        <f t="shared" si="0"/>
        <v/>
      </c>
      <c r="I9">
        <f t="shared" si="6"/>
        <v>0</v>
      </c>
      <c r="J9" s="3">
        <f t="shared" si="7"/>
        <v>10000</v>
      </c>
      <c r="K9" s="3" t="e">
        <f t="shared" si="1"/>
        <v>#DIV/0!</v>
      </c>
      <c r="L9">
        <v>40</v>
      </c>
      <c r="M9">
        <v>3864</v>
      </c>
      <c r="N9">
        <f t="shared" si="8"/>
        <v>1</v>
      </c>
      <c r="O9" s="3">
        <f t="shared" si="9"/>
        <v>96.6</v>
      </c>
      <c r="P9" s="3">
        <f t="shared" si="2"/>
        <v>96.6</v>
      </c>
      <c r="Q9">
        <v>40</v>
      </c>
      <c r="R9">
        <v>3614</v>
      </c>
      <c r="S9">
        <f t="shared" si="10"/>
        <v>1</v>
      </c>
      <c r="T9" s="3">
        <f t="shared" si="11"/>
        <v>90.35</v>
      </c>
      <c r="U9" s="3">
        <f t="shared" si="3"/>
        <v>90.35</v>
      </c>
      <c r="X9">
        <f t="shared" si="12"/>
        <v>0</v>
      </c>
      <c r="Y9" s="3">
        <f t="shared" si="13"/>
        <v>10000</v>
      </c>
      <c r="Z9" s="3" t="e">
        <f t="shared" si="14"/>
        <v>#DIV/0!</v>
      </c>
      <c r="AA9" s="3"/>
      <c r="AB9">
        <v>40</v>
      </c>
    </row>
    <row r="10" spans="2:28" x14ac:dyDescent="0.25">
      <c r="D10">
        <f t="shared" si="4"/>
        <v>0</v>
      </c>
      <c r="E10" s="3">
        <f t="shared" si="5"/>
        <v>10000</v>
      </c>
      <c r="F10" s="3" t="str">
        <f t="shared" si="0"/>
        <v/>
      </c>
      <c r="I10">
        <f t="shared" si="6"/>
        <v>0</v>
      </c>
      <c r="J10" s="3">
        <f t="shared" si="7"/>
        <v>10000</v>
      </c>
      <c r="K10" s="3" t="e">
        <f t="shared" si="1"/>
        <v>#DIV/0!</v>
      </c>
      <c r="L10">
        <v>40</v>
      </c>
      <c r="M10">
        <v>3964</v>
      </c>
      <c r="N10">
        <f t="shared" si="8"/>
        <v>1</v>
      </c>
      <c r="O10" s="3">
        <f t="shared" si="9"/>
        <v>99.1</v>
      </c>
      <c r="P10" s="3">
        <f t="shared" si="2"/>
        <v>99.1</v>
      </c>
      <c r="Q10">
        <v>40</v>
      </c>
      <c r="R10">
        <v>3804</v>
      </c>
      <c r="S10">
        <f t="shared" si="10"/>
        <v>1</v>
      </c>
      <c r="T10" s="3">
        <f t="shared" si="11"/>
        <v>95.1</v>
      </c>
      <c r="U10" s="3">
        <f t="shared" si="3"/>
        <v>95.1</v>
      </c>
      <c r="X10">
        <f t="shared" si="12"/>
        <v>0</v>
      </c>
      <c r="Y10" s="3">
        <f t="shared" si="13"/>
        <v>10000</v>
      </c>
      <c r="Z10" s="3" t="e">
        <f t="shared" si="14"/>
        <v>#DIV/0!</v>
      </c>
      <c r="AA10" s="3"/>
      <c r="AB10">
        <v>40</v>
      </c>
    </row>
    <row r="11" spans="2:28" x14ac:dyDescent="0.25">
      <c r="D11">
        <f t="shared" si="4"/>
        <v>0</v>
      </c>
      <c r="E11" s="3">
        <f t="shared" si="5"/>
        <v>10000</v>
      </c>
      <c r="F11" s="3" t="str">
        <f t="shared" si="0"/>
        <v/>
      </c>
      <c r="I11">
        <f t="shared" si="6"/>
        <v>0</v>
      </c>
      <c r="J11" s="3">
        <f t="shared" si="7"/>
        <v>10000</v>
      </c>
      <c r="K11" s="3" t="e">
        <f t="shared" si="1"/>
        <v>#DIV/0!</v>
      </c>
      <c r="L11">
        <v>40</v>
      </c>
      <c r="M11">
        <v>3869</v>
      </c>
      <c r="N11">
        <f t="shared" si="8"/>
        <v>1</v>
      </c>
      <c r="O11" s="3">
        <f t="shared" si="9"/>
        <v>96.724999999999994</v>
      </c>
      <c r="P11" s="3">
        <f t="shared" si="2"/>
        <v>96.724999999999994</v>
      </c>
      <c r="Q11">
        <v>40</v>
      </c>
      <c r="R11">
        <v>3756</v>
      </c>
      <c r="S11">
        <f t="shared" si="10"/>
        <v>1</v>
      </c>
      <c r="T11" s="3">
        <f t="shared" si="11"/>
        <v>93.9</v>
      </c>
      <c r="U11" s="3">
        <f t="shared" si="3"/>
        <v>93.9</v>
      </c>
      <c r="X11">
        <f t="shared" si="12"/>
        <v>0</v>
      </c>
      <c r="Y11" s="3">
        <f t="shared" si="13"/>
        <v>10000</v>
      </c>
      <c r="Z11" s="3" t="e">
        <f t="shared" si="14"/>
        <v>#DIV/0!</v>
      </c>
      <c r="AA11" s="3"/>
      <c r="AB11">
        <v>40</v>
      </c>
    </row>
    <row r="12" spans="2:28" x14ac:dyDescent="0.25">
      <c r="D12">
        <f t="shared" si="4"/>
        <v>0</v>
      </c>
      <c r="E12" s="3">
        <f t="shared" si="5"/>
        <v>10000</v>
      </c>
      <c r="F12" s="3" t="str">
        <f t="shared" si="0"/>
        <v/>
      </c>
      <c r="I12">
        <f t="shared" si="6"/>
        <v>0</v>
      </c>
      <c r="J12" s="3">
        <f t="shared" si="7"/>
        <v>10000</v>
      </c>
      <c r="K12" s="3" t="e">
        <f t="shared" si="1"/>
        <v>#DIV/0!</v>
      </c>
      <c r="L12">
        <v>40</v>
      </c>
      <c r="M12">
        <v>3952</v>
      </c>
      <c r="N12">
        <f t="shared" si="8"/>
        <v>1</v>
      </c>
      <c r="O12" s="3">
        <f t="shared" si="9"/>
        <v>98.8</v>
      </c>
      <c r="P12" s="3">
        <f t="shared" si="2"/>
        <v>98.8</v>
      </c>
      <c r="Q12">
        <v>40</v>
      </c>
      <c r="R12">
        <v>3756</v>
      </c>
      <c r="S12">
        <f t="shared" si="10"/>
        <v>1</v>
      </c>
      <c r="T12" s="3">
        <f t="shared" si="11"/>
        <v>93.9</v>
      </c>
      <c r="U12" s="3">
        <f t="shared" si="3"/>
        <v>93.9</v>
      </c>
      <c r="X12">
        <f t="shared" si="12"/>
        <v>0</v>
      </c>
      <c r="Y12" s="3">
        <f t="shared" si="13"/>
        <v>10000</v>
      </c>
      <c r="Z12" s="3" t="e">
        <f t="shared" si="14"/>
        <v>#DIV/0!</v>
      </c>
      <c r="AA12" s="3"/>
      <c r="AB12">
        <v>40</v>
      </c>
    </row>
    <row r="13" spans="2:28" x14ac:dyDescent="0.25">
      <c r="D13">
        <f t="shared" si="4"/>
        <v>0</v>
      </c>
      <c r="E13" s="3">
        <f t="shared" si="5"/>
        <v>10000</v>
      </c>
      <c r="F13" s="3" t="str">
        <f t="shared" si="0"/>
        <v/>
      </c>
      <c r="I13">
        <f t="shared" si="6"/>
        <v>0</v>
      </c>
      <c r="J13" s="3">
        <f t="shared" si="7"/>
        <v>10000</v>
      </c>
      <c r="K13" s="3" t="e">
        <f t="shared" si="1"/>
        <v>#DIV/0!</v>
      </c>
      <c r="L13">
        <v>40</v>
      </c>
      <c r="M13">
        <v>3861</v>
      </c>
      <c r="N13">
        <f t="shared" si="8"/>
        <v>1</v>
      </c>
      <c r="O13" s="3">
        <f t="shared" si="9"/>
        <v>96.525000000000006</v>
      </c>
      <c r="P13" s="3">
        <f t="shared" si="2"/>
        <v>96.525000000000006</v>
      </c>
      <c r="Q13">
        <v>40</v>
      </c>
      <c r="R13">
        <v>3804</v>
      </c>
      <c r="S13">
        <f t="shared" si="10"/>
        <v>1</v>
      </c>
      <c r="T13" s="3">
        <f t="shared" si="11"/>
        <v>95.1</v>
      </c>
      <c r="U13" s="3">
        <f t="shared" si="3"/>
        <v>95.1</v>
      </c>
      <c r="X13">
        <f t="shared" si="12"/>
        <v>0</v>
      </c>
      <c r="Y13" s="3">
        <f t="shared" si="13"/>
        <v>10000</v>
      </c>
      <c r="Z13" s="3" t="e">
        <f t="shared" si="14"/>
        <v>#DIV/0!</v>
      </c>
      <c r="AA13" s="3"/>
      <c r="AB13">
        <v>40</v>
      </c>
    </row>
    <row r="14" spans="2:28" x14ac:dyDescent="0.25">
      <c r="D14">
        <f t="shared" si="4"/>
        <v>0</v>
      </c>
      <c r="E14" s="3">
        <f t="shared" si="5"/>
        <v>10000</v>
      </c>
      <c r="F14" s="3" t="str">
        <f t="shared" si="0"/>
        <v/>
      </c>
      <c r="I14">
        <f t="shared" si="6"/>
        <v>0</v>
      </c>
      <c r="J14" s="3">
        <f t="shared" si="7"/>
        <v>10000</v>
      </c>
      <c r="K14" s="3" t="e">
        <f t="shared" si="1"/>
        <v>#DIV/0!</v>
      </c>
      <c r="L14">
        <v>40</v>
      </c>
      <c r="M14">
        <v>3939</v>
      </c>
      <c r="N14">
        <f t="shared" si="8"/>
        <v>1</v>
      </c>
      <c r="O14" s="3">
        <f t="shared" si="9"/>
        <v>98.474999999999994</v>
      </c>
      <c r="P14" s="3">
        <f t="shared" si="2"/>
        <v>98.474999999999994</v>
      </c>
      <c r="Q14">
        <v>40</v>
      </c>
      <c r="R14">
        <v>3756</v>
      </c>
      <c r="S14">
        <f t="shared" si="10"/>
        <v>1</v>
      </c>
      <c r="T14" s="3">
        <f t="shared" si="11"/>
        <v>93.9</v>
      </c>
      <c r="U14" s="3">
        <f t="shared" si="3"/>
        <v>93.9</v>
      </c>
      <c r="X14">
        <f t="shared" si="12"/>
        <v>0</v>
      </c>
      <c r="Y14" s="3">
        <f t="shared" si="13"/>
        <v>10000</v>
      </c>
      <c r="Z14" s="3" t="e">
        <f t="shared" si="14"/>
        <v>#DIV/0!</v>
      </c>
      <c r="AA14" s="3"/>
      <c r="AB14">
        <v>40</v>
      </c>
    </row>
    <row r="15" spans="2:28" x14ac:dyDescent="0.25">
      <c r="D15">
        <f t="shared" si="4"/>
        <v>0</v>
      </c>
      <c r="E15" s="3">
        <f t="shared" si="5"/>
        <v>10000</v>
      </c>
      <c r="F15" s="3" t="str">
        <f t="shared" si="0"/>
        <v/>
      </c>
      <c r="I15">
        <f t="shared" si="6"/>
        <v>0</v>
      </c>
      <c r="J15" s="3">
        <f t="shared" si="7"/>
        <v>10000</v>
      </c>
      <c r="K15" s="3" t="e">
        <f t="shared" si="1"/>
        <v>#DIV/0!</v>
      </c>
      <c r="L15">
        <v>40</v>
      </c>
      <c r="M15">
        <v>3966</v>
      </c>
      <c r="N15">
        <f t="shared" si="8"/>
        <v>1</v>
      </c>
      <c r="O15" s="3">
        <f t="shared" si="9"/>
        <v>99.15</v>
      </c>
      <c r="P15" s="3">
        <f t="shared" si="2"/>
        <v>99.15</v>
      </c>
      <c r="Q15">
        <v>40</v>
      </c>
      <c r="R15">
        <v>3683</v>
      </c>
      <c r="S15">
        <f t="shared" si="10"/>
        <v>1</v>
      </c>
      <c r="T15" s="3">
        <f t="shared" si="11"/>
        <v>92.075000000000003</v>
      </c>
      <c r="U15" s="3">
        <f t="shared" si="3"/>
        <v>92.075000000000003</v>
      </c>
      <c r="X15">
        <f t="shared" si="12"/>
        <v>0</v>
      </c>
      <c r="Y15" s="3">
        <f t="shared" si="13"/>
        <v>10000</v>
      </c>
      <c r="Z15" s="3" t="e">
        <f t="shared" si="14"/>
        <v>#DIV/0!</v>
      </c>
      <c r="AA15" s="3"/>
      <c r="AB15">
        <v>40</v>
      </c>
    </row>
    <row r="16" spans="2:28" x14ac:dyDescent="0.25">
      <c r="D16">
        <f t="shared" si="4"/>
        <v>0</v>
      </c>
      <c r="E16" s="3">
        <f t="shared" si="5"/>
        <v>10000</v>
      </c>
      <c r="F16" s="3" t="str">
        <f t="shared" si="0"/>
        <v/>
      </c>
      <c r="I16">
        <f t="shared" si="6"/>
        <v>0</v>
      </c>
      <c r="J16" s="3">
        <f t="shared" si="7"/>
        <v>10000</v>
      </c>
      <c r="K16" s="3" t="e">
        <f t="shared" si="1"/>
        <v>#DIV/0!</v>
      </c>
      <c r="L16">
        <v>40</v>
      </c>
      <c r="M16">
        <v>3922</v>
      </c>
      <c r="N16">
        <f t="shared" si="8"/>
        <v>1</v>
      </c>
      <c r="O16" s="3">
        <f t="shared" si="9"/>
        <v>98.05</v>
      </c>
      <c r="P16" s="3">
        <f t="shared" si="2"/>
        <v>98.05</v>
      </c>
      <c r="Q16">
        <v>40</v>
      </c>
      <c r="R16">
        <v>3681</v>
      </c>
      <c r="S16">
        <f t="shared" si="10"/>
        <v>1</v>
      </c>
      <c r="T16" s="3">
        <f t="shared" si="11"/>
        <v>92.025000000000006</v>
      </c>
      <c r="U16" s="3">
        <f t="shared" si="3"/>
        <v>92.025000000000006</v>
      </c>
      <c r="X16">
        <f t="shared" si="12"/>
        <v>0</v>
      </c>
      <c r="Y16" s="3">
        <f t="shared" si="13"/>
        <v>10000</v>
      </c>
      <c r="Z16" s="3" t="e">
        <f t="shared" si="14"/>
        <v>#DIV/0!</v>
      </c>
      <c r="AA16" s="3"/>
      <c r="AB16">
        <v>40</v>
      </c>
    </row>
    <row r="17" spans="4:28" x14ac:dyDescent="0.25">
      <c r="D17">
        <f t="shared" si="4"/>
        <v>0</v>
      </c>
      <c r="E17" s="3">
        <f t="shared" si="5"/>
        <v>10000</v>
      </c>
      <c r="F17" s="3" t="str">
        <f t="shared" si="0"/>
        <v/>
      </c>
      <c r="I17">
        <f t="shared" si="6"/>
        <v>0</v>
      </c>
      <c r="J17" s="3">
        <f t="shared" si="7"/>
        <v>10000</v>
      </c>
      <c r="K17" s="3" t="e">
        <f t="shared" si="1"/>
        <v>#DIV/0!</v>
      </c>
      <c r="L17">
        <v>40</v>
      </c>
      <c r="M17">
        <v>3975</v>
      </c>
      <c r="N17">
        <f t="shared" si="8"/>
        <v>1</v>
      </c>
      <c r="O17" s="3">
        <f t="shared" si="9"/>
        <v>99.375</v>
      </c>
      <c r="P17" s="3">
        <f t="shared" si="2"/>
        <v>99.375</v>
      </c>
      <c r="Q17">
        <v>40</v>
      </c>
      <c r="R17">
        <v>3603</v>
      </c>
      <c r="S17">
        <f t="shared" si="10"/>
        <v>1</v>
      </c>
      <c r="T17" s="3">
        <f t="shared" si="11"/>
        <v>90.075000000000003</v>
      </c>
      <c r="U17" s="3">
        <f t="shared" si="3"/>
        <v>90.075000000000003</v>
      </c>
      <c r="X17">
        <f t="shared" si="12"/>
        <v>0</v>
      </c>
      <c r="Y17" s="3">
        <f t="shared" si="13"/>
        <v>10000</v>
      </c>
      <c r="Z17" s="3" t="e">
        <f t="shared" si="14"/>
        <v>#DIV/0!</v>
      </c>
      <c r="AA17" s="3"/>
      <c r="AB17">
        <v>40</v>
      </c>
    </row>
    <row r="18" spans="4:28" x14ac:dyDescent="0.25">
      <c r="D18">
        <f t="shared" si="4"/>
        <v>0</v>
      </c>
      <c r="E18" s="3">
        <f t="shared" si="5"/>
        <v>10000</v>
      </c>
      <c r="F18" s="3" t="str">
        <f t="shared" si="0"/>
        <v/>
      </c>
      <c r="I18">
        <f t="shared" si="6"/>
        <v>0</v>
      </c>
      <c r="J18" s="3">
        <f t="shared" si="7"/>
        <v>10000</v>
      </c>
      <c r="K18" s="3" t="e">
        <f t="shared" si="1"/>
        <v>#DIV/0!</v>
      </c>
      <c r="L18">
        <v>40</v>
      </c>
      <c r="M18">
        <v>3973</v>
      </c>
      <c r="N18">
        <f t="shared" si="8"/>
        <v>1</v>
      </c>
      <c r="O18" s="3">
        <f t="shared" si="9"/>
        <v>99.325000000000003</v>
      </c>
      <c r="P18" s="3">
        <f t="shared" si="2"/>
        <v>99.325000000000003</v>
      </c>
      <c r="Q18">
        <v>40</v>
      </c>
      <c r="R18">
        <v>3756</v>
      </c>
      <c r="S18">
        <f t="shared" si="10"/>
        <v>1</v>
      </c>
      <c r="T18" s="3">
        <f t="shared" si="11"/>
        <v>93.9</v>
      </c>
      <c r="U18" s="3">
        <f t="shared" si="3"/>
        <v>93.9</v>
      </c>
      <c r="X18">
        <f t="shared" si="12"/>
        <v>0</v>
      </c>
      <c r="Y18" s="3">
        <f t="shared" si="13"/>
        <v>10000</v>
      </c>
      <c r="Z18" s="3" t="e">
        <f t="shared" si="14"/>
        <v>#DIV/0!</v>
      </c>
      <c r="AA18" s="3"/>
      <c r="AB18">
        <v>40</v>
      </c>
    </row>
    <row r="19" spans="4:28" x14ac:dyDescent="0.25">
      <c r="D19">
        <f t="shared" si="4"/>
        <v>0</v>
      </c>
      <c r="E19" s="3">
        <f t="shared" si="5"/>
        <v>10000</v>
      </c>
      <c r="F19" s="3" t="str">
        <f t="shared" si="0"/>
        <v/>
      </c>
      <c r="I19">
        <f t="shared" si="6"/>
        <v>0</v>
      </c>
      <c r="J19" s="3">
        <f t="shared" si="7"/>
        <v>10000</v>
      </c>
      <c r="K19" s="3" t="e">
        <f t="shared" si="1"/>
        <v>#DIV/0!</v>
      </c>
      <c r="L19">
        <v>40</v>
      </c>
      <c r="M19">
        <v>3852</v>
      </c>
      <c r="N19">
        <f t="shared" si="8"/>
        <v>1</v>
      </c>
      <c r="O19" s="3">
        <f t="shared" si="9"/>
        <v>96.3</v>
      </c>
      <c r="P19" s="3">
        <f t="shared" si="2"/>
        <v>96.3</v>
      </c>
      <c r="Q19">
        <v>40</v>
      </c>
      <c r="R19">
        <v>3756</v>
      </c>
      <c r="S19">
        <f t="shared" si="10"/>
        <v>1</v>
      </c>
      <c r="T19" s="3">
        <f t="shared" si="11"/>
        <v>93.9</v>
      </c>
      <c r="U19" s="3">
        <f t="shared" si="3"/>
        <v>93.9</v>
      </c>
      <c r="X19">
        <f t="shared" si="12"/>
        <v>0</v>
      </c>
      <c r="Y19" s="3">
        <f t="shared" si="13"/>
        <v>10000</v>
      </c>
      <c r="Z19" s="3" t="e">
        <f t="shared" si="14"/>
        <v>#DIV/0!</v>
      </c>
      <c r="AA19" s="3"/>
      <c r="AB19">
        <v>40</v>
      </c>
    </row>
    <row r="20" spans="4:28" x14ac:dyDescent="0.25">
      <c r="D20">
        <f t="shared" si="4"/>
        <v>0</v>
      </c>
      <c r="E20" s="3">
        <f t="shared" si="5"/>
        <v>10000</v>
      </c>
      <c r="F20" s="3" t="str">
        <f t="shared" si="0"/>
        <v/>
      </c>
      <c r="I20">
        <f t="shared" si="6"/>
        <v>0</v>
      </c>
      <c r="J20" s="3">
        <f t="shared" si="7"/>
        <v>10000</v>
      </c>
      <c r="K20" s="3" t="e">
        <f t="shared" si="1"/>
        <v>#DIV/0!</v>
      </c>
      <c r="L20">
        <v>40</v>
      </c>
      <c r="M20">
        <v>3849</v>
      </c>
      <c r="N20">
        <f t="shared" si="8"/>
        <v>1</v>
      </c>
      <c r="O20" s="3">
        <f t="shared" si="9"/>
        <v>96.224999999999994</v>
      </c>
      <c r="P20" s="3">
        <f t="shared" si="2"/>
        <v>96.224999999999994</v>
      </c>
      <c r="Q20">
        <v>40</v>
      </c>
      <c r="R20">
        <v>3756</v>
      </c>
      <c r="S20">
        <f t="shared" si="10"/>
        <v>1</v>
      </c>
      <c r="T20" s="3">
        <f t="shared" si="11"/>
        <v>93.9</v>
      </c>
      <c r="U20" s="3">
        <f t="shared" si="3"/>
        <v>93.9</v>
      </c>
      <c r="X20">
        <f t="shared" si="12"/>
        <v>0</v>
      </c>
      <c r="Y20" s="3">
        <f t="shared" si="13"/>
        <v>10000</v>
      </c>
      <c r="Z20" s="3" t="e">
        <f t="shared" si="14"/>
        <v>#DIV/0!</v>
      </c>
      <c r="AA20" s="3"/>
      <c r="AB20">
        <v>40</v>
      </c>
    </row>
    <row r="21" spans="4:28" x14ac:dyDescent="0.25">
      <c r="D21">
        <f t="shared" si="4"/>
        <v>0</v>
      </c>
      <c r="E21" s="3">
        <f t="shared" si="5"/>
        <v>10000</v>
      </c>
      <c r="F21" s="3" t="str">
        <f t="shared" si="0"/>
        <v/>
      </c>
      <c r="I21">
        <f t="shared" si="6"/>
        <v>0</v>
      </c>
      <c r="J21" s="3">
        <f t="shared" si="7"/>
        <v>10000</v>
      </c>
      <c r="K21" s="3" t="e">
        <f t="shared" si="1"/>
        <v>#DIV/0!</v>
      </c>
      <c r="L21">
        <v>40</v>
      </c>
      <c r="M21">
        <v>3886</v>
      </c>
      <c r="N21">
        <f t="shared" si="8"/>
        <v>1</v>
      </c>
      <c r="O21" s="3">
        <f t="shared" si="9"/>
        <v>97.15</v>
      </c>
      <c r="P21" s="3">
        <f t="shared" si="2"/>
        <v>97.15</v>
      </c>
      <c r="Q21">
        <v>40</v>
      </c>
      <c r="R21">
        <v>3756</v>
      </c>
      <c r="S21">
        <f t="shared" si="10"/>
        <v>1</v>
      </c>
      <c r="T21" s="3">
        <f t="shared" si="11"/>
        <v>93.9</v>
      </c>
      <c r="U21" s="3">
        <f t="shared" si="3"/>
        <v>93.9</v>
      </c>
      <c r="X21">
        <f t="shared" si="12"/>
        <v>0</v>
      </c>
      <c r="Y21" s="3">
        <f t="shared" si="13"/>
        <v>10000</v>
      </c>
      <c r="Z21" s="3" t="e">
        <f t="shared" si="14"/>
        <v>#DIV/0!</v>
      </c>
      <c r="AA21" s="3"/>
      <c r="AB21">
        <v>40</v>
      </c>
    </row>
    <row r="22" spans="4:28" x14ac:dyDescent="0.25">
      <c r="D22">
        <f t="shared" si="4"/>
        <v>0</v>
      </c>
      <c r="E22" s="3">
        <f t="shared" si="5"/>
        <v>10000</v>
      </c>
      <c r="F22" s="3" t="str">
        <f t="shared" si="0"/>
        <v/>
      </c>
      <c r="I22">
        <f t="shared" si="6"/>
        <v>0</v>
      </c>
      <c r="J22" s="3">
        <f t="shared" si="7"/>
        <v>10000</v>
      </c>
      <c r="K22" s="3" t="e">
        <f t="shared" si="1"/>
        <v>#DIV/0!</v>
      </c>
      <c r="L22">
        <v>40</v>
      </c>
      <c r="M22">
        <v>3283</v>
      </c>
      <c r="N22">
        <f t="shared" si="8"/>
        <v>1</v>
      </c>
      <c r="O22" s="3">
        <f t="shared" si="9"/>
        <v>82.075000000000003</v>
      </c>
      <c r="P22" s="3">
        <f t="shared" si="2"/>
        <v>82.075000000000003</v>
      </c>
      <c r="Q22">
        <v>40</v>
      </c>
      <c r="R22">
        <v>3355</v>
      </c>
      <c r="S22">
        <f t="shared" si="10"/>
        <v>1</v>
      </c>
      <c r="T22" s="3">
        <f t="shared" si="11"/>
        <v>83.875</v>
      </c>
      <c r="U22" s="3">
        <f t="shared" si="3"/>
        <v>83.875</v>
      </c>
      <c r="X22">
        <f t="shared" si="12"/>
        <v>0</v>
      </c>
      <c r="Y22" s="3">
        <f t="shared" si="13"/>
        <v>10000</v>
      </c>
      <c r="Z22" s="3" t="e">
        <f t="shared" si="14"/>
        <v>#DIV/0!</v>
      </c>
      <c r="AA22" s="3"/>
      <c r="AB22">
        <v>40</v>
      </c>
    </row>
    <row r="23" spans="4:28" x14ac:dyDescent="0.25">
      <c r="D23">
        <f t="shared" si="4"/>
        <v>0</v>
      </c>
      <c r="E23" s="3">
        <f t="shared" si="5"/>
        <v>10000</v>
      </c>
      <c r="F23" s="3" t="str">
        <f t="shared" si="0"/>
        <v/>
      </c>
      <c r="I23">
        <f t="shared" si="6"/>
        <v>0</v>
      </c>
      <c r="J23" s="3">
        <f t="shared" si="7"/>
        <v>10000</v>
      </c>
      <c r="K23" s="3" t="e">
        <f t="shared" si="1"/>
        <v>#DIV/0!</v>
      </c>
      <c r="L23">
        <v>40</v>
      </c>
      <c r="M23">
        <v>3487</v>
      </c>
      <c r="N23">
        <f t="shared" si="8"/>
        <v>1</v>
      </c>
      <c r="O23" s="3">
        <f t="shared" si="9"/>
        <v>87.174999999999997</v>
      </c>
      <c r="P23" s="3">
        <f t="shared" si="2"/>
        <v>87.174999999999997</v>
      </c>
      <c r="Q23">
        <v>40</v>
      </c>
      <c r="R23">
        <v>3355</v>
      </c>
      <c r="S23">
        <f t="shared" si="10"/>
        <v>1</v>
      </c>
      <c r="T23" s="3">
        <f t="shared" si="11"/>
        <v>83.875</v>
      </c>
      <c r="U23" s="3">
        <f t="shared" si="3"/>
        <v>83.875</v>
      </c>
      <c r="X23">
        <f t="shared" si="12"/>
        <v>0</v>
      </c>
      <c r="Y23" s="3">
        <f t="shared" si="13"/>
        <v>10000</v>
      </c>
      <c r="Z23" s="3" t="e">
        <f t="shared" si="14"/>
        <v>#DIV/0!</v>
      </c>
      <c r="AA23" s="3"/>
      <c r="AB23">
        <v>40</v>
      </c>
    </row>
    <row r="24" spans="4:28" x14ac:dyDescent="0.25">
      <c r="D24">
        <f t="shared" si="4"/>
        <v>0</v>
      </c>
      <c r="E24" s="3">
        <f t="shared" si="5"/>
        <v>10000</v>
      </c>
      <c r="F24" s="3" t="str">
        <f t="shared" si="0"/>
        <v/>
      </c>
      <c r="I24">
        <f t="shared" si="6"/>
        <v>0</v>
      </c>
      <c r="J24" s="3">
        <f t="shared" si="7"/>
        <v>10000</v>
      </c>
      <c r="K24" s="3" t="e">
        <f t="shared" si="1"/>
        <v>#DIV/0!</v>
      </c>
      <c r="L24">
        <v>40</v>
      </c>
      <c r="M24">
        <v>3613</v>
      </c>
      <c r="N24">
        <f t="shared" si="8"/>
        <v>1</v>
      </c>
      <c r="O24" s="3">
        <f t="shared" si="9"/>
        <v>90.325000000000003</v>
      </c>
      <c r="P24" s="3">
        <f t="shared" si="2"/>
        <v>90.325000000000003</v>
      </c>
      <c r="Q24">
        <v>40</v>
      </c>
      <c r="R24">
        <v>3355</v>
      </c>
      <c r="S24">
        <f t="shared" si="10"/>
        <v>1</v>
      </c>
      <c r="T24" s="3">
        <f t="shared" si="11"/>
        <v>83.875</v>
      </c>
      <c r="U24" s="3">
        <f t="shared" si="3"/>
        <v>83.875</v>
      </c>
      <c r="X24">
        <f t="shared" si="12"/>
        <v>0</v>
      </c>
      <c r="Y24" s="3">
        <f t="shared" si="13"/>
        <v>10000</v>
      </c>
      <c r="Z24" s="3" t="e">
        <f t="shared" si="14"/>
        <v>#DIV/0!</v>
      </c>
      <c r="AA24" s="3"/>
      <c r="AB24">
        <v>40</v>
      </c>
    </row>
    <row r="25" spans="4:28" x14ac:dyDescent="0.25">
      <c r="D25">
        <f t="shared" si="4"/>
        <v>0</v>
      </c>
      <c r="E25" s="3">
        <f t="shared" si="5"/>
        <v>10000</v>
      </c>
      <c r="F25" s="3" t="str">
        <f t="shared" si="0"/>
        <v/>
      </c>
      <c r="I25">
        <f t="shared" si="6"/>
        <v>0</v>
      </c>
      <c r="J25" s="3">
        <f t="shared" si="7"/>
        <v>10000</v>
      </c>
      <c r="K25" s="3" t="e">
        <f t="shared" si="1"/>
        <v>#DIV/0!</v>
      </c>
      <c r="L25">
        <v>40</v>
      </c>
      <c r="M25">
        <v>3283</v>
      </c>
      <c r="N25">
        <f t="shared" si="8"/>
        <v>1</v>
      </c>
      <c r="O25" s="3">
        <f t="shared" si="9"/>
        <v>82.075000000000003</v>
      </c>
      <c r="P25" s="3">
        <f t="shared" si="2"/>
        <v>82.075000000000003</v>
      </c>
      <c r="Q25">
        <v>40</v>
      </c>
      <c r="R25">
        <v>3355</v>
      </c>
      <c r="S25">
        <f t="shared" si="10"/>
        <v>1</v>
      </c>
      <c r="T25" s="3">
        <f t="shared" si="11"/>
        <v>83.875</v>
      </c>
      <c r="U25" s="3">
        <f t="shared" si="3"/>
        <v>83.875</v>
      </c>
      <c r="X25">
        <f t="shared" si="12"/>
        <v>0</v>
      </c>
      <c r="Y25" s="3">
        <f t="shared" si="13"/>
        <v>10000</v>
      </c>
      <c r="Z25" s="3" t="e">
        <f t="shared" si="14"/>
        <v>#DIV/0!</v>
      </c>
      <c r="AA25" s="3"/>
      <c r="AB25">
        <v>40</v>
      </c>
    </row>
    <row r="26" spans="4:28" x14ac:dyDescent="0.25">
      <c r="D26">
        <f t="shared" si="4"/>
        <v>0</v>
      </c>
      <c r="E26" s="3">
        <f t="shared" si="5"/>
        <v>10000</v>
      </c>
      <c r="F26" s="3" t="str">
        <f t="shared" si="0"/>
        <v/>
      </c>
      <c r="I26">
        <f t="shared" si="6"/>
        <v>0</v>
      </c>
      <c r="J26" s="3">
        <f t="shared" si="7"/>
        <v>10000</v>
      </c>
      <c r="K26" s="3" t="e">
        <f t="shared" si="1"/>
        <v>#DIV/0!</v>
      </c>
      <c r="L26">
        <v>40</v>
      </c>
      <c r="M26">
        <v>3329</v>
      </c>
      <c r="N26">
        <f t="shared" si="8"/>
        <v>1</v>
      </c>
      <c r="O26" s="3">
        <f t="shared" si="9"/>
        <v>83.224999999999994</v>
      </c>
      <c r="P26" s="3">
        <f t="shared" si="2"/>
        <v>83.224999999999994</v>
      </c>
      <c r="Q26">
        <v>40</v>
      </c>
      <c r="R26">
        <v>3355</v>
      </c>
      <c r="S26">
        <f t="shared" si="10"/>
        <v>1</v>
      </c>
      <c r="T26" s="3">
        <f t="shared" si="11"/>
        <v>83.875</v>
      </c>
      <c r="U26" s="3">
        <f t="shared" si="3"/>
        <v>83.875</v>
      </c>
      <c r="X26">
        <f t="shared" si="12"/>
        <v>0</v>
      </c>
      <c r="Y26" s="3">
        <f t="shared" si="13"/>
        <v>10000</v>
      </c>
      <c r="Z26" s="3" t="e">
        <f t="shared" si="14"/>
        <v>#DIV/0!</v>
      </c>
      <c r="AA26" s="3"/>
      <c r="AB26">
        <v>40</v>
      </c>
    </row>
    <row r="27" spans="4:28" x14ac:dyDescent="0.25">
      <c r="D27">
        <f t="shared" si="4"/>
        <v>0</v>
      </c>
      <c r="E27" s="3">
        <f t="shared" si="5"/>
        <v>10000</v>
      </c>
      <c r="F27" s="3" t="str">
        <f t="shared" si="0"/>
        <v/>
      </c>
      <c r="I27">
        <f t="shared" si="6"/>
        <v>0</v>
      </c>
      <c r="J27" s="3">
        <f t="shared" si="7"/>
        <v>10000</v>
      </c>
      <c r="K27" s="3" t="e">
        <f t="shared" si="1"/>
        <v>#DIV/0!</v>
      </c>
      <c r="L27">
        <v>40</v>
      </c>
      <c r="M27">
        <v>3309</v>
      </c>
      <c r="N27">
        <f t="shared" si="8"/>
        <v>1</v>
      </c>
      <c r="O27" s="3">
        <f t="shared" si="9"/>
        <v>82.724999999999994</v>
      </c>
      <c r="P27" s="3">
        <f t="shared" si="2"/>
        <v>82.724999999999994</v>
      </c>
      <c r="Q27">
        <v>40</v>
      </c>
      <c r="R27">
        <v>3355</v>
      </c>
      <c r="S27">
        <f t="shared" si="10"/>
        <v>1</v>
      </c>
      <c r="T27" s="3">
        <f t="shared" si="11"/>
        <v>83.875</v>
      </c>
      <c r="U27" s="3">
        <f t="shared" si="3"/>
        <v>83.875</v>
      </c>
      <c r="X27">
        <f t="shared" si="12"/>
        <v>0</v>
      </c>
      <c r="Y27" s="3">
        <f t="shared" si="13"/>
        <v>10000</v>
      </c>
      <c r="Z27" s="3" t="e">
        <f t="shared" si="14"/>
        <v>#DIV/0!</v>
      </c>
      <c r="AA27" s="3"/>
      <c r="AB27">
        <v>40</v>
      </c>
    </row>
    <row r="28" spans="4:28" x14ac:dyDescent="0.25">
      <c r="D28">
        <f t="shared" si="4"/>
        <v>0</v>
      </c>
      <c r="E28" s="3">
        <f t="shared" si="5"/>
        <v>10000</v>
      </c>
      <c r="F28" s="3" t="str">
        <f t="shared" si="0"/>
        <v/>
      </c>
      <c r="I28">
        <f t="shared" si="6"/>
        <v>0</v>
      </c>
      <c r="J28" s="3">
        <f t="shared" si="7"/>
        <v>10000</v>
      </c>
      <c r="K28" s="3" t="e">
        <f t="shared" si="1"/>
        <v>#DIV/0!</v>
      </c>
      <c r="L28">
        <v>40</v>
      </c>
      <c r="M28">
        <v>3384</v>
      </c>
      <c r="N28">
        <f t="shared" si="8"/>
        <v>1</v>
      </c>
      <c r="O28" s="3">
        <f t="shared" si="9"/>
        <v>84.6</v>
      </c>
      <c r="P28" s="3">
        <f t="shared" si="2"/>
        <v>84.6</v>
      </c>
      <c r="Q28">
        <v>40</v>
      </c>
      <c r="R28">
        <v>3355</v>
      </c>
      <c r="S28">
        <f t="shared" si="10"/>
        <v>1</v>
      </c>
      <c r="T28" s="3">
        <f t="shared" si="11"/>
        <v>83.875</v>
      </c>
      <c r="U28" s="3">
        <f t="shared" si="3"/>
        <v>83.875</v>
      </c>
      <c r="X28">
        <f t="shared" si="12"/>
        <v>0</v>
      </c>
      <c r="Y28" s="3">
        <f t="shared" si="13"/>
        <v>10000</v>
      </c>
      <c r="Z28" s="3" t="e">
        <f t="shared" si="14"/>
        <v>#DIV/0!</v>
      </c>
      <c r="AA28" s="3"/>
      <c r="AB28">
        <v>40</v>
      </c>
    </row>
    <row r="29" spans="4:28" x14ac:dyDescent="0.25">
      <c r="D29">
        <f t="shared" si="4"/>
        <v>0</v>
      </c>
      <c r="E29" s="3">
        <f t="shared" si="5"/>
        <v>10000</v>
      </c>
      <c r="F29" s="3" t="str">
        <f t="shared" si="0"/>
        <v/>
      </c>
      <c r="I29">
        <f t="shared" si="6"/>
        <v>0</v>
      </c>
      <c r="J29" s="3">
        <f t="shared" si="7"/>
        <v>10000</v>
      </c>
      <c r="K29" s="3" t="e">
        <f t="shared" si="1"/>
        <v>#DIV/0!</v>
      </c>
      <c r="L29">
        <v>40</v>
      </c>
      <c r="M29">
        <v>3499</v>
      </c>
      <c r="N29">
        <f t="shared" si="8"/>
        <v>1</v>
      </c>
      <c r="O29" s="3">
        <f t="shared" si="9"/>
        <v>87.474999999999994</v>
      </c>
      <c r="P29" s="3">
        <f t="shared" si="2"/>
        <v>87.474999999999994</v>
      </c>
      <c r="Q29">
        <v>40</v>
      </c>
      <c r="R29">
        <v>3195</v>
      </c>
      <c r="S29">
        <f t="shared" si="10"/>
        <v>1</v>
      </c>
      <c r="T29" s="3">
        <f t="shared" si="11"/>
        <v>79.875</v>
      </c>
      <c r="U29" s="3">
        <f t="shared" si="3"/>
        <v>79.875</v>
      </c>
      <c r="X29">
        <f t="shared" si="12"/>
        <v>0</v>
      </c>
      <c r="Y29" s="3">
        <f t="shared" si="13"/>
        <v>10000</v>
      </c>
      <c r="Z29" s="3" t="e">
        <f t="shared" si="14"/>
        <v>#DIV/0!</v>
      </c>
      <c r="AA29" s="3"/>
      <c r="AB29">
        <v>40</v>
      </c>
    </row>
    <row r="30" spans="4:28" x14ac:dyDescent="0.25">
      <c r="D30">
        <f t="shared" si="4"/>
        <v>0</v>
      </c>
      <c r="E30" s="3">
        <f t="shared" si="5"/>
        <v>10000</v>
      </c>
      <c r="F30" s="3" t="str">
        <f t="shared" si="0"/>
        <v/>
      </c>
      <c r="I30">
        <f t="shared" si="6"/>
        <v>0</v>
      </c>
      <c r="J30" s="3">
        <f t="shared" si="7"/>
        <v>10000</v>
      </c>
      <c r="K30" s="3" t="e">
        <f t="shared" si="1"/>
        <v>#DIV/0!</v>
      </c>
      <c r="L30">
        <v>40</v>
      </c>
      <c r="M30">
        <v>3522</v>
      </c>
      <c r="N30">
        <f t="shared" si="8"/>
        <v>1</v>
      </c>
      <c r="O30" s="3">
        <f t="shared" si="9"/>
        <v>88.05</v>
      </c>
      <c r="P30" s="3">
        <f t="shared" si="2"/>
        <v>88.05</v>
      </c>
      <c r="Q30">
        <v>40</v>
      </c>
      <c r="R30">
        <v>3165</v>
      </c>
      <c r="S30">
        <f t="shared" si="10"/>
        <v>1</v>
      </c>
      <c r="T30" s="3">
        <f t="shared" si="11"/>
        <v>79.125</v>
      </c>
      <c r="U30" s="3">
        <f t="shared" si="3"/>
        <v>79.125</v>
      </c>
      <c r="X30">
        <f t="shared" si="12"/>
        <v>0</v>
      </c>
      <c r="Y30" s="3">
        <f t="shared" si="13"/>
        <v>10000</v>
      </c>
      <c r="Z30" s="3" t="e">
        <f t="shared" si="14"/>
        <v>#DIV/0!</v>
      </c>
      <c r="AA30" s="3"/>
      <c r="AB30">
        <v>40</v>
      </c>
    </row>
    <row r="31" spans="4:28" x14ac:dyDescent="0.25">
      <c r="D31">
        <f t="shared" si="4"/>
        <v>0</v>
      </c>
      <c r="E31" s="3">
        <f t="shared" si="5"/>
        <v>10000</v>
      </c>
      <c r="F31" s="3" t="str">
        <f t="shared" si="0"/>
        <v/>
      </c>
      <c r="I31">
        <f t="shared" si="6"/>
        <v>0</v>
      </c>
      <c r="J31" s="3">
        <f t="shared" si="7"/>
        <v>10000</v>
      </c>
      <c r="K31" s="3" t="e">
        <f t="shared" si="1"/>
        <v>#DIV/0!</v>
      </c>
      <c r="L31">
        <v>40</v>
      </c>
      <c r="M31">
        <v>3379</v>
      </c>
      <c r="N31">
        <f t="shared" si="8"/>
        <v>1</v>
      </c>
      <c r="O31" s="3">
        <f t="shared" si="9"/>
        <v>84.474999999999994</v>
      </c>
      <c r="P31" s="3">
        <f t="shared" si="2"/>
        <v>84.474999999999994</v>
      </c>
      <c r="Q31">
        <v>40</v>
      </c>
      <c r="R31">
        <v>3355</v>
      </c>
      <c r="S31">
        <f t="shared" si="10"/>
        <v>1</v>
      </c>
      <c r="T31" s="3">
        <f t="shared" si="11"/>
        <v>83.875</v>
      </c>
      <c r="U31" s="3">
        <f t="shared" si="3"/>
        <v>83.875</v>
      </c>
      <c r="X31">
        <f t="shared" si="12"/>
        <v>0</v>
      </c>
      <c r="Y31" s="3">
        <f t="shared" si="13"/>
        <v>10000</v>
      </c>
      <c r="Z31" s="3" t="e">
        <f t="shared" si="14"/>
        <v>#DIV/0!</v>
      </c>
      <c r="AA31" s="3"/>
      <c r="AB31">
        <v>40</v>
      </c>
    </row>
    <row r="32" spans="4:28" x14ac:dyDescent="0.25">
      <c r="D32">
        <f t="shared" si="4"/>
        <v>0</v>
      </c>
      <c r="E32" s="3">
        <f t="shared" si="5"/>
        <v>10000</v>
      </c>
      <c r="F32" s="3" t="str">
        <f t="shared" si="0"/>
        <v/>
      </c>
      <c r="I32">
        <f t="shared" si="6"/>
        <v>0</v>
      </c>
      <c r="J32" s="3">
        <f t="shared" si="7"/>
        <v>10000</v>
      </c>
      <c r="K32" s="3" t="e">
        <f t="shared" si="1"/>
        <v>#DIV/0!</v>
      </c>
      <c r="L32">
        <v>40</v>
      </c>
      <c r="M32">
        <v>3665</v>
      </c>
      <c r="N32">
        <f t="shared" si="8"/>
        <v>1</v>
      </c>
      <c r="O32" s="3">
        <f t="shared" si="9"/>
        <v>91.625</v>
      </c>
      <c r="P32" s="3">
        <f t="shared" si="2"/>
        <v>91.625</v>
      </c>
      <c r="Q32">
        <v>40</v>
      </c>
      <c r="R32">
        <v>3355</v>
      </c>
      <c r="S32">
        <f t="shared" si="10"/>
        <v>1</v>
      </c>
      <c r="T32" s="3">
        <f t="shared" si="11"/>
        <v>83.875</v>
      </c>
      <c r="U32" s="3">
        <f t="shared" si="3"/>
        <v>83.875</v>
      </c>
      <c r="X32">
        <f t="shared" si="12"/>
        <v>0</v>
      </c>
      <c r="Y32" s="3">
        <f t="shared" si="13"/>
        <v>10000</v>
      </c>
      <c r="Z32" s="3" t="e">
        <f t="shared" si="14"/>
        <v>#DIV/0!</v>
      </c>
      <c r="AA32" s="3"/>
      <c r="AB32">
        <v>40</v>
      </c>
    </row>
    <row r="33" spans="4:28" x14ac:dyDescent="0.25">
      <c r="D33">
        <f t="shared" si="4"/>
        <v>0</v>
      </c>
      <c r="E33" s="3">
        <f t="shared" si="5"/>
        <v>10000</v>
      </c>
      <c r="F33" s="3" t="str">
        <f t="shared" si="0"/>
        <v/>
      </c>
      <c r="I33">
        <f t="shared" si="6"/>
        <v>0</v>
      </c>
      <c r="J33" s="3">
        <f t="shared" si="7"/>
        <v>10000</v>
      </c>
      <c r="K33" s="3" t="e">
        <f t="shared" si="1"/>
        <v>#DIV/0!</v>
      </c>
      <c r="L33">
        <v>40</v>
      </c>
      <c r="M33">
        <v>3290</v>
      </c>
      <c r="N33">
        <f t="shared" si="8"/>
        <v>1</v>
      </c>
      <c r="O33" s="3">
        <f t="shared" si="9"/>
        <v>82.25</v>
      </c>
      <c r="P33" s="3">
        <f t="shared" si="2"/>
        <v>82.25</v>
      </c>
      <c r="Q33">
        <v>40</v>
      </c>
      <c r="R33">
        <v>3286</v>
      </c>
      <c r="S33">
        <f t="shared" si="10"/>
        <v>1</v>
      </c>
      <c r="T33" s="3">
        <f t="shared" si="11"/>
        <v>82.15</v>
      </c>
      <c r="U33" s="3">
        <f t="shared" si="3"/>
        <v>82.15</v>
      </c>
      <c r="X33">
        <f t="shared" si="12"/>
        <v>0</v>
      </c>
      <c r="Y33" s="3">
        <f t="shared" si="13"/>
        <v>10000</v>
      </c>
      <c r="Z33" s="3" t="e">
        <f t="shared" si="14"/>
        <v>#DIV/0!</v>
      </c>
      <c r="AA33" s="3"/>
      <c r="AB33">
        <v>40</v>
      </c>
    </row>
    <row r="34" spans="4:28" x14ac:dyDescent="0.25">
      <c r="D34">
        <f t="shared" si="4"/>
        <v>0</v>
      </c>
      <c r="E34" s="3">
        <f t="shared" si="5"/>
        <v>10000</v>
      </c>
      <c r="F34" s="3" t="str">
        <f t="shared" ref="F34:F65" si="15">IF(B34=R34,C34/B34,"")</f>
        <v/>
      </c>
      <c r="I34">
        <f t="shared" si="6"/>
        <v>0</v>
      </c>
      <c r="J34" s="3">
        <f t="shared" si="7"/>
        <v>10000</v>
      </c>
      <c r="K34" s="3" t="e">
        <f t="shared" ref="K34:K65" si="16">IF(G34=W34,H34/G34,"")</f>
        <v>#DIV/0!</v>
      </c>
      <c r="L34">
        <v>40</v>
      </c>
      <c r="M34">
        <v>3449</v>
      </c>
      <c r="N34">
        <f t="shared" si="8"/>
        <v>1</v>
      </c>
      <c r="O34" s="3">
        <f t="shared" si="9"/>
        <v>86.224999999999994</v>
      </c>
      <c r="P34" s="3">
        <f t="shared" ref="P34:P65" si="17">IF(L34=AB34,M34/L34,"")</f>
        <v>86.224999999999994</v>
      </c>
      <c r="Q34">
        <v>40</v>
      </c>
      <c r="R34">
        <v>3165</v>
      </c>
      <c r="S34">
        <f t="shared" si="10"/>
        <v>1</v>
      </c>
      <c r="T34" s="3">
        <f t="shared" si="11"/>
        <v>79.125</v>
      </c>
      <c r="U34" s="3">
        <f t="shared" ref="U34:U65" si="18">IF(Q34=AB34,R34/Q34,"")</f>
        <v>79.125</v>
      </c>
      <c r="X34">
        <f t="shared" si="12"/>
        <v>0</v>
      </c>
      <c r="Y34" s="3">
        <f t="shared" si="13"/>
        <v>10000</v>
      </c>
      <c r="Z34" s="3" t="e">
        <f t="shared" si="14"/>
        <v>#DIV/0!</v>
      </c>
      <c r="AA34" s="3"/>
      <c r="AB34">
        <v>40</v>
      </c>
    </row>
    <row r="35" spans="4:28" x14ac:dyDescent="0.25">
      <c r="D35">
        <f t="shared" si="4"/>
        <v>0</v>
      </c>
      <c r="E35" s="3">
        <f t="shared" si="5"/>
        <v>10000</v>
      </c>
      <c r="F35" s="3" t="str">
        <f t="shared" si="15"/>
        <v/>
      </c>
      <c r="I35">
        <f t="shared" si="6"/>
        <v>0</v>
      </c>
      <c r="J35" s="3">
        <f t="shared" si="7"/>
        <v>10000</v>
      </c>
      <c r="K35" s="3" t="e">
        <f t="shared" si="16"/>
        <v>#DIV/0!</v>
      </c>
      <c r="L35">
        <v>40</v>
      </c>
      <c r="M35">
        <v>3564</v>
      </c>
      <c r="N35">
        <f t="shared" si="8"/>
        <v>1</v>
      </c>
      <c r="O35" s="3">
        <f t="shared" si="9"/>
        <v>89.1</v>
      </c>
      <c r="P35" s="3">
        <f t="shared" si="17"/>
        <v>89.1</v>
      </c>
      <c r="Q35">
        <v>40</v>
      </c>
      <c r="R35">
        <v>3149</v>
      </c>
      <c r="S35">
        <f t="shared" si="10"/>
        <v>1</v>
      </c>
      <c r="T35" s="3">
        <f t="shared" si="11"/>
        <v>78.724999999999994</v>
      </c>
      <c r="U35" s="3">
        <f t="shared" si="18"/>
        <v>78.724999999999994</v>
      </c>
      <c r="X35">
        <f t="shared" si="12"/>
        <v>0</v>
      </c>
      <c r="Y35" s="3">
        <f t="shared" si="13"/>
        <v>10000</v>
      </c>
      <c r="Z35" s="3" t="e">
        <f t="shared" si="14"/>
        <v>#DIV/0!</v>
      </c>
      <c r="AA35" s="3"/>
      <c r="AB35">
        <v>40</v>
      </c>
    </row>
    <row r="36" spans="4:28" x14ac:dyDescent="0.25">
      <c r="D36">
        <f t="shared" si="4"/>
        <v>0</v>
      </c>
      <c r="E36" s="3">
        <f t="shared" si="5"/>
        <v>10000</v>
      </c>
      <c r="F36" s="3" t="str">
        <f t="shared" si="15"/>
        <v/>
      </c>
      <c r="I36">
        <f t="shared" si="6"/>
        <v>0</v>
      </c>
      <c r="J36" s="3">
        <f t="shared" si="7"/>
        <v>10000</v>
      </c>
      <c r="K36" s="3" t="e">
        <f t="shared" si="16"/>
        <v>#DIV/0!</v>
      </c>
      <c r="L36">
        <v>40</v>
      </c>
      <c r="M36">
        <v>3416</v>
      </c>
      <c r="N36">
        <f t="shared" si="8"/>
        <v>1</v>
      </c>
      <c r="O36" s="3">
        <f t="shared" si="9"/>
        <v>85.4</v>
      </c>
      <c r="P36" s="3">
        <f t="shared" si="17"/>
        <v>85.4</v>
      </c>
      <c r="Q36">
        <v>40</v>
      </c>
      <c r="R36">
        <v>3165</v>
      </c>
      <c r="S36">
        <f t="shared" si="10"/>
        <v>1</v>
      </c>
      <c r="T36" s="3">
        <f t="shared" si="11"/>
        <v>79.125</v>
      </c>
      <c r="U36" s="3">
        <f t="shared" si="18"/>
        <v>79.125</v>
      </c>
      <c r="X36">
        <f t="shared" si="12"/>
        <v>0</v>
      </c>
      <c r="Y36" s="3">
        <f t="shared" si="13"/>
        <v>10000</v>
      </c>
      <c r="Z36" s="3" t="e">
        <f t="shared" si="14"/>
        <v>#DIV/0!</v>
      </c>
      <c r="AA36" s="3"/>
      <c r="AB36">
        <v>40</v>
      </c>
    </row>
    <row r="37" spans="4:28" x14ac:dyDescent="0.25">
      <c r="D37">
        <f t="shared" si="4"/>
        <v>0</v>
      </c>
      <c r="E37" s="3">
        <f t="shared" si="5"/>
        <v>10000</v>
      </c>
      <c r="F37" s="3" t="str">
        <f t="shared" si="15"/>
        <v/>
      </c>
      <c r="I37">
        <f t="shared" si="6"/>
        <v>0</v>
      </c>
      <c r="J37" s="3">
        <f t="shared" si="7"/>
        <v>10000</v>
      </c>
      <c r="K37" s="3" t="e">
        <f t="shared" si="16"/>
        <v>#DIV/0!</v>
      </c>
      <c r="L37">
        <v>40</v>
      </c>
      <c r="M37">
        <v>3495</v>
      </c>
      <c r="N37">
        <f t="shared" si="8"/>
        <v>1</v>
      </c>
      <c r="O37" s="3">
        <f t="shared" si="9"/>
        <v>87.375</v>
      </c>
      <c r="P37" s="3">
        <f t="shared" si="17"/>
        <v>87.375</v>
      </c>
      <c r="Q37">
        <v>40</v>
      </c>
      <c r="R37">
        <v>3355</v>
      </c>
      <c r="S37">
        <f t="shared" si="10"/>
        <v>1</v>
      </c>
      <c r="T37" s="3">
        <f t="shared" si="11"/>
        <v>83.875</v>
      </c>
      <c r="U37" s="3">
        <f t="shared" si="18"/>
        <v>83.875</v>
      </c>
      <c r="X37">
        <f t="shared" si="12"/>
        <v>0</v>
      </c>
      <c r="Y37" s="3">
        <f t="shared" si="13"/>
        <v>10000</v>
      </c>
      <c r="Z37" s="3" t="e">
        <f t="shared" si="14"/>
        <v>#DIV/0!</v>
      </c>
      <c r="AA37" s="3"/>
      <c r="AB37">
        <v>40</v>
      </c>
    </row>
    <row r="38" spans="4:28" x14ac:dyDescent="0.25">
      <c r="D38">
        <f t="shared" si="4"/>
        <v>0</v>
      </c>
      <c r="E38" s="3">
        <f t="shared" si="5"/>
        <v>10000</v>
      </c>
      <c r="F38" s="3" t="str">
        <f t="shared" si="15"/>
        <v/>
      </c>
      <c r="I38">
        <f t="shared" si="6"/>
        <v>0</v>
      </c>
      <c r="J38" s="3">
        <f t="shared" si="7"/>
        <v>10000</v>
      </c>
      <c r="K38" s="3" t="e">
        <f t="shared" si="16"/>
        <v>#DIV/0!</v>
      </c>
      <c r="L38">
        <v>40</v>
      </c>
      <c r="M38">
        <v>3283</v>
      </c>
      <c r="N38">
        <f t="shared" si="8"/>
        <v>1</v>
      </c>
      <c r="O38" s="3">
        <f t="shared" si="9"/>
        <v>82.075000000000003</v>
      </c>
      <c r="P38" s="3">
        <f t="shared" si="17"/>
        <v>82.075000000000003</v>
      </c>
      <c r="Q38">
        <v>40</v>
      </c>
      <c r="R38">
        <v>3355</v>
      </c>
      <c r="S38">
        <f t="shared" si="10"/>
        <v>1</v>
      </c>
      <c r="T38" s="3">
        <f t="shared" si="11"/>
        <v>83.875</v>
      </c>
      <c r="U38" s="3">
        <f t="shared" si="18"/>
        <v>83.875</v>
      </c>
      <c r="X38">
        <f t="shared" si="12"/>
        <v>0</v>
      </c>
      <c r="Y38" s="3">
        <f t="shared" si="13"/>
        <v>10000</v>
      </c>
      <c r="Z38" s="3" t="e">
        <f t="shared" si="14"/>
        <v>#DIV/0!</v>
      </c>
      <c r="AA38" s="3"/>
      <c r="AB38">
        <v>40</v>
      </c>
    </row>
    <row r="39" spans="4:28" x14ac:dyDescent="0.25">
      <c r="D39">
        <f t="shared" si="4"/>
        <v>0</v>
      </c>
      <c r="E39" s="3">
        <f t="shared" si="5"/>
        <v>10000</v>
      </c>
      <c r="F39" s="3" t="str">
        <f t="shared" si="15"/>
        <v/>
      </c>
      <c r="I39">
        <f t="shared" si="6"/>
        <v>0</v>
      </c>
      <c r="J39" s="3">
        <f t="shared" si="7"/>
        <v>10000</v>
      </c>
      <c r="K39" s="3" t="e">
        <f t="shared" si="16"/>
        <v>#DIV/0!</v>
      </c>
      <c r="L39">
        <v>40</v>
      </c>
      <c r="M39">
        <v>3484</v>
      </c>
      <c r="N39">
        <f t="shared" si="8"/>
        <v>1</v>
      </c>
      <c r="O39" s="3">
        <f t="shared" si="9"/>
        <v>87.1</v>
      </c>
      <c r="P39" s="3">
        <f t="shared" si="17"/>
        <v>87.1</v>
      </c>
      <c r="Q39">
        <v>40</v>
      </c>
      <c r="R39">
        <v>3355</v>
      </c>
      <c r="S39">
        <f t="shared" si="10"/>
        <v>1</v>
      </c>
      <c r="T39" s="3">
        <f t="shared" si="11"/>
        <v>83.875</v>
      </c>
      <c r="U39" s="3">
        <f t="shared" si="18"/>
        <v>83.875</v>
      </c>
      <c r="X39">
        <f t="shared" si="12"/>
        <v>0</v>
      </c>
      <c r="Y39" s="3">
        <f t="shared" si="13"/>
        <v>10000</v>
      </c>
      <c r="Z39" s="3" t="e">
        <f t="shared" si="14"/>
        <v>#DIV/0!</v>
      </c>
      <c r="AA39" s="3"/>
      <c r="AB39">
        <v>40</v>
      </c>
    </row>
    <row r="40" spans="4:28" x14ac:dyDescent="0.25">
      <c r="D40">
        <f t="shared" si="4"/>
        <v>0</v>
      </c>
      <c r="E40" s="3">
        <f t="shared" si="5"/>
        <v>10000</v>
      </c>
      <c r="F40" s="3" t="str">
        <f t="shared" si="15"/>
        <v/>
      </c>
      <c r="I40">
        <f t="shared" si="6"/>
        <v>0</v>
      </c>
      <c r="J40" s="3">
        <f t="shared" si="7"/>
        <v>10000</v>
      </c>
      <c r="K40" s="3" t="e">
        <f t="shared" si="16"/>
        <v>#DIV/0!</v>
      </c>
      <c r="L40">
        <v>40</v>
      </c>
      <c r="M40">
        <v>3578</v>
      </c>
      <c r="N40">
        <f t="shared" si="8"/>
        <v>1</v>
      </c>
      <c r="O40" s="3">
        <f t="shared" si="9"/>
        <v>89.45</v>
      </c>
      <c r="P40" s="3">
        <f t="shared" si="17"/>
        <v>89.45</v>
      </c>
      <c r="Q40">
        <v>40</v>
      </c>
      <c r="R40">
        <v>3355</v>
      </c>
      <c r="S40">
        <f t="shared" si="10"/>
        <v>1</v>
      </c>
      <c r="T40" s="3">
        <f t="shared" si="11"/>
        <v>83.875</v>
      </c>
      <c r="U40" s="3">
        <f t="shared" si="18"/>
        <v>83.875</v>
      </c>
      <c r="X40">
        <f t="shared" si="12"/>
        <v>0</v>
      </c>
      <c r="Y40" s="3">
        <f t="shared" si="13"/>
        <v>10000</v>
      </c>
      <c r="Z40" s="3" t="e">
        <f t="shared" si="14"/>
        <v>#DIV/0!</v>
      </c>
      <c r="AA40" s="3"/>
      <c r="AB40">
        <v>40</v>
      </c>
    </row>
    <row r="41" spans="4:28" x14ac:dyDescent="0.25">
      <c r="D41">
        <f t="shared" si="4"/>
        <v>0</v>
      </c>
      <c r="E41" s="3">
        <f t="shared" si="5"/>
        <v>10000</v>
      </c>
      <c r="F41" s="3" t="str">
        <f t="shared" si="15"/>
        <v/>
      </c>
      <c r="I41">
        <f t="shared" si="6"/>
        <v>0</v>
      </c>
      <c r="J41" s="3">
        <f t="shared" si="7"/>
        <v>10000</v>
      </c>
      <c r="K41" s="3" t="e">
        <f t="shared" si="16"/>
        <v>#DIV/0!</v>
      </c>
      <c r="L41">
        <v>40</v>
      </c>
      <c r="M41">
        <v>3389</v>
      </c>
      <c r="N41">
        <f t="shared" si="8"/>
        <v>1</v>
      </c>
      <c r="O41" s="3">
        <f t="shared" si="9"/>
        <v>84.724999999999994</v>
      </c>
      <c r="P41" s="3">
        <f t="shared" si="17"/>
        <v>84.724999999999994</v>
      </c>
      <c r="Q41">
        <v>40</v>
      </c>
      <c r="R41">
        <v>3355</v>
      </c>
      <c r="S41">
        <f t="shared" si="10"/>
        <v>1</v>
      </c>
      <c r="T41" s="3">
        <f t="shared" si="11"/>
        <v>83.875</v>
      </c>
      <c r="U41" s="3">
        <f t="shared" si="18"/>
        <v>83.875</v>
      </c>
      <c r="X41">
        <f t="shared" si="12"/>
        <v>0</v>
      </c>
      <c r="Y41" s="3">
        <f t="shared" si="13"/>
        <v>10000</v>
      </c>
      <c r="Z41" s="3" t="e">
        <f t="shared" si="14"/>
        <v>#DIV/0!</v>
      </c>
      <c r="AA41" s="3"/>
      <c r="AB41">
        <v>40</v>
      </c>
    </row>
    <row r="42" spans="4:28" x14ac:dyDescent="0.25">
      <c r="D42">
        <f t="shared" si="4"/>
        <v>0</v>
      </c>
      <c r="E42" s="3">
        <f t="shared" si="5"/>
        <v>10000</v>
      </c>
      <c r="F42" s="3" t="str">
        <f t="shared" si="15"/>
        <v/>
      </c>
      <c r="I42">
        <f t="shared" si="6"/>
        <v>0</v>
      </c>
      <c r="J42" s="3">
        <f t="shared" si="7"/>
        <v>10000</v>
      </c>
      <c r="K42" s="3" t="e">
        <f t="shared" si="16"/>
        <v>#DIV/0!</v>
      </c>
      <c r="L42">
        <v>40</v>
      </c>
      <c r="M42">
        <v>3236</v>
      </c>
      <c r="N42">
        <f t="shared" si="8"/>
        <v>1</v>
      </c>
      <c r="O42" s="3">
        <f t="shared" si="9"/>
        <v>80.900000000000006</v>
      </c>
      <c r="P42" s="3">
        <f t="shared" si="17"/>
        <v>80.900000000000006</v>
      </c>
      <c r="Q42">
        <v>40</v>
      </c>
      <c r="R42">
        <v>3206</v>
      </c>
      <c r="S42">
        <f t="shared" si="10"/>
        <v>1</v>
      </c>
      <c r="T42" s="3">
        <f t="shared" si="11"/>
        <v>80.150000000000006</v>
      </c>
      <c r="U42" s="3">
        <f t="shared" si="18"/>
        <v>80.150000000000006</v>
      </c>
      <c r="X42">
        <f t="shared" si="12"/>
        <v>0</v>
      </c>
      <c r="Y42" s="3">
        <f t="shared" si="13"/>
        <v>10000</v>
      </c>
      <c r="Z42" s="3" t="e">
        <f t="shared" si="14"/>
        <v>#DIV/0!</v>
      </c>
      <c r="AA42" s="3"/>
      <c r="AB42">
        <v>40</v>
      </c>
    </row>
    <row r="43" spans="4:28" x14ac:dyDescent="0.25">
      <c r="D43">
        <f t="shared" si="4"/>
        <v>0</v>
      </c>
      <c r="E43" s="3">
        <f t="shared" si="5"/>
        <v>10000</v>
      </c>
      <c r="F43" s="3" t="str">
        <f t="shared" si="15"/>
        <v/>
      </c>
      <c r="I43">
        <f t="shared" si="6"/>
        <v>0</v>
      </c>
      <c r="J43" s="3">
        <f t="shared" si="7"/>
        <v>10000</v>
      </c>
      <c r="K43" s="3" t="e">
        <f t="shared" si="16"/>
        <v>#DIV/0!</v>
      </c>
      <c r="L43">
        <v>40</v>
      </c>
      <c r="M43">
        <v>3232</v>
      </c>
      <c r="N43">
        <f t="shared" si="8"/>
        <v>1</v>
      </c>
      <c r="O43" s="3">
        <f t="shared" si="9"/>
        <v>80.8</v>
      </c>
      <c r="P43" s="3">
        <f t="shared" si="17"/>
        <v>80.8</v>
      </c>
      <c r="Q43">
        <v>40</v>
      </c>
      <c r="R43">
        <v>3206</v>
      </c>
      <c r="S43">
        <f t="shared" si="10"/>
        <v>1</v>
      </c>
      <c r="T43" s="3">
        <f t="shared" si="11"/>
        <v>80.150000000000006</v>
      </c>
      <c r="U43" s="3">
        <f t="shared" si="18"/>
        <v>80.150000000000006</v>
      </c>
      <c r="X43">
        <f t="shared" si="12"/>
        <v>0</v>
      </c>
      <c r="Y43" s="3">
        <f t="shared" si="13"/>
        <v>10000</v>
      </c>
      <c r="Z43" s="3" t="e">
        <f t="shared" si="14"/>
        <v>#DIV/0!</v>
      </c>
      <c r="AA43" s="3"/>
      <c r="AB43">
        <v>40</v>
      </c>
    </row>
    <row r="44" spans="4:28" x14ac:dyDescent="0.25">
      <c r="D44">
        <f t="shared" si="4"/>
        <v>0</v>
      </c>
      <c r="E44" s="3">
        <f t="shared" si="5"/>
        <v>10000</v>
      </c>
      <c r="F44" s="3" t="str">
        <f t="shared" si="15"/>
        <v/>
      </c>
      <c r="I44">
        <f t="shared" si="6"/>
        <v>0</v>
      </c>
      <c r="J44" s="3">
        <f t="shared" si="7"/>
        <v>10000</v>
      </c>
      <c r="K44" s="3" t="e">
        <f t="shared" si="16"/>
        <v>#DIV/0!</v>
      </c>
      <c r="L44">
        <v>40</v>
      </c>
      <c r="M44">
        <v>3095</v>
      </c>
      <c r="N44">
        <f t="shared" si="8"/>
        <v>1</v>
      </c>
      <c r="O44" s="3">
        <f t="shared" si="9"/>
        <v>77.375</v>
      </c>
      <c r="P44" s="3">
        <f t="shared" si="17"/>
        <v>77.375</v>
      </c>
      <c r="Q44">
        <v>40</v>
      </c>
      <c r="R44">
        <v>3207</v>
      </c>
      <c r="S44">
        <f t="shared" si="10"/>
        <v>1</v>
      </c>
      <c r="T44" s="3">
        <f t="shared" si="11"/>
        <v>80.174999999999997</v>
      </c>
      <c r="U44" s="3">
        <f t="shared" si="18"/>
        <v>80.174999999999997</v>
      </c>
      <c r="X44">
        <f t="shared" si="12"/>
        <v>0</v>
      </c>
      <c r="Y44" s="3">
        <f t="shared" si="13"/>
        <v>10000</v>
      </c>
      <c r="Z44" s="3" t="e">
        <f t="shared" si="14"/>
        <v>#DIV/0!</v>
      </c>
      <c r="AA44" s="3"/>
      <c r="AB44">
        <v>40</v>
      </c>
    </row>
    <row r="45" spans="4:28" x14ac:dyDescent="0.25">
      <c r="D45">
        <f t="shared" si="4"/>
        <v>0</v>
      </c>
      <c r="E45" s="3">
        <f t="shared" si="5"/>
        <v>10000</v>
      </c>
      <c r="F45" s="3" t="str">
        <f t="shared" si="15"/>
        <v/>
      </c>
      <c r="I45">
        <f t="shared" si="6"/>
        <v>0</v>
      </c>
      <c r="J45" s="3">
        <f t="shared" si="7"/>
        <v>10000</v>
      </c>
      <c r="K45" s="3" t="e">
        <f t="shared" si="16"/>
        <v>#DIV/0!</v>
      </c>
      <c r="L45">
        <v>40</v>
      </c>
      <c r="M45">
        <v>3076</v>
      </c>
      <c r="N45">
        <f t="shared" si="8"/>
        <v>1</v>
      </c>
      <c r="O45" s="3">
        <f t="shared" si="9"/>
        <v>76.900000000000006</v>
      </c>
      <c r="P45" s="3">
        <f t="shared" si="17"/>
        <v>76.900000000000006</v>
      </c>
      <c r="Q45">
        <v>40</v>
      </c>
      <c r="R45">
        <v>3206</v>
      </c>
      <c r="S45">
        <f t="shared" si="10"/>
        <v>1</v>
      </c>
      <c r="T45" s="3">
        <f t="shared" si="11"/>
        <v>80.150000000000006</v>
      </c>
      <c r="U45" s="3">
        <f t="shared" si="18"/>
        <v>80.150000000000006</v>
      </c>
      <c r="X45">
        <f t="shared" si="12"/>
        <v>0</v>
      </c>
      <c r="Y45" s="3">
        <f t="shared" si="13"/>
        <v>10000</v>
      </c>
      <c r="Z45" s="3" t="e">
        <f t="shared" si="14"/>
        <v>#DIV/0!</v>
      </c>
      <c r="AA45" s="3"/>
      <c r="AB45">
        <v>40</v>
      </c>
    </row>
    <row r="46" spans="4:28" x14ac:dyDescent="0.25">
      <c r="D46">
        <f t="shared" si="4"/>
        <v>0</v>
      </c>
      <c r="E46" s="3">
        <f t="shared" si="5"/>
        <v>10000</v>
      </c>
      <c r="F46" s="3" t="str">
        <f t="shared" si="15"/>
        <v/>
      </c>
      <c r="I46">
        <f t="shared" si="6"/>
        <v>0</v>
      </c>
      <c r="J46" s="3">
        <f t="shared" si="7"/>
        <v>10000</v>
      </c>
      <c r="K46" s="3" t="e">
        <f t="shared" si="16"/>
        <v>#DIV/0!</v>
      </c>
      <c r="L46">
        <v>40</v>
      </c>
      <c r="M46">
        <v>3017</v>
      </c>
      <c r="N46">
        <f t="shared" si="8"/>
        <v>1</v>
      </c>
      <c r="O46" s="3">
        <f t="shared" si="9"/>
        <v>75.424999999999997</v>
      </c>
      <c r="P46" s="3">
        <f t="shared" si="17"/>
        <v>75.424999999999997</v>
      </c>
      <c r="Q46">
        <v>40</v>
      </c>
      <c r="R46">
        <v>3207</v>
      </c>
      <c r="S46">
        <f t="shared" si="10"/>
        <v>1</v>
      </c>
      <c r="T46" s="3">
        <f t="shared" si="11"/>
        <v>80.174999999999997</v>
      </c>
      <c r="U46" s="3">
        <f t="shared" si="18"/>
        <v>80.174999999999997</v>
      </c>
      <c r="X46">
        <f t="shared" si="12"/>
        <v>0</v>
      </c>
      <c r="Y46" s="3">
        <f t="shared" si="13"/>
        <v>10000</v>
      </c>
      <c r="Z46" s="3" t="e">
        <f>IF(V46=AJ46,W46/V46,"")</f>
        <v>#DIV/0!</v>
      </c>
      <c r="AA46" s="3"/>
      <c r="AB46">
        <v>40</v>
      </c>
    </row>
    <row r="47" spans="4:28" x14ac:dyDescent="0.25">
      <c r="D47">
        <f t="shared" si="4"/>
        <v>0</v>
      </c>
      <c r="E47" s="3">
        <f t="shared" si="5"/>
        <v>10000</v>
      </c>
      <c r="F47" s="3" t="str">
        <f t="shared" si="15"/>
        <v/>
      </c>
      <c r="I47">
        <f t="shared" si="6"/>
        <v>0</v>
      </c>
      <c r="J47" s="3">
        <f t="shared" si="7"/>
        <v>10000</v>
      </c>
      <c r="K47" s="3" t="e">
        <f t="shared" si="16"/>
        <v>#DIV/0!</v>
      </c>
      <c r="L47">
        <v>40</v>
      </c>
      <c r="M47">
        <v>3253</v>
      </c>
      <c r="N47">
        <f t="shared" si="8"/>
        <v>1</v>
      </c>
      <c r="O47" s="3">
        <f t="shared" si="9"/>
        <v>81.325000000000003</v>
      </c>
      <c r="P47" s="3">
        <f t="shared" si="17"/>
        <v>81.325000000000003</v>
      </c>
      <c r="Q47">
        <v>40</v>
      </c>
      <c r="R47">
        <v>3207</v>
      </c>
      <c r="S47">
        <f t="shared" si="10"/>
        <v>1</v>
      </c>
      <c r="T47" s="3">
        <f t="shared" si="11"/>
        <v>80.174999999999997</v>
      </c>
      <c r="U47" s="3">
        <f t="shared" si="18"/>
        <v>80.174999999999997</v>
      </c>
      <c r="X47">
        <f t="shared" si="12"/>
        <v>0</v>
      </c>
      <c r="Y47" s="3">
        <f t="shared" si="13"/>
        <v>10000</v>
      </c>
      <c r="Z47" s="3" t="e">
        <f t="shared" si="14"/>
        <v>#DIV/0!</v>
      </c>
      <c r="AA47" s="3"/>
      <c r="AB47">
        <v>40</v>
      </c>
    </row>
    <row r="48" spans="4:28" x14ac:dyDescent="0.25">
      <c r="D48">
        <f t="shared" si="4"/>
        <v>0</v>
      </c>
      <c r="E48" s="3">
        <f t="shared" si="5"/>
        <v>10000</v>
      </c>
      <c r="F48" s="3" t="str">
        <f t="shared" si="15"/>
        <v/>
      </c>
      <c r="I48">
        <f t="shared" si="6"/>
        <v>0</v>
      </c>
      <c r="J48" s="3">
        <f t="shared" si="7"/>
        <v>10000</v>
      </c>
      <c r="K48" s="3" t="e">
        <f t="shared" si="16"/>
        <v>#DIV/0!</v>
      </c>
      <c r="L48">
        <v>40</v>
      </c>
      <c r="M48">
        <v>3230</v>
      </c>
      <c r="N48">
        <f t="shared" si="8"/>
        <v>1</v>
      </c>
      <c r="O48" s="3">
        <f t="shared" si="9"/>
        <v>80.75</v>
      </c>
      <c r="P48" s="3">
        <f t="shared" si="17"/>
        <v>80.75</v>
      </c>
      <c r="Q48">
        <v>40</v>
      </c>
      <c r="R48">
        <v>3207</v>
      </c>
      <c r="S48">
        <f t="shared" si="10"/>
        <v>1</v>
      </c>
      <c r="T48" s="3">
        <f t="shared" si="11"/>
        <v>80.174999999999997</v>
      </c>
      <c r="U48" s="3">
        <f t="shared" si="18"/>
        <v>80.174999999999997</v>
      </c>
      <c r="X48">
        <f t="shared" si="12"/>
        <v>0</v>
      </c>
      <c r="Y48" s="3">
        <f t="shared" si="13"/>
        <v>10000</v>
      </c>
      <c r="Z48" s="3" t="e">
        <f t="shared" si="14"/>
        <v>#DIV/0!</v>
      </c>
      <c r="AA48" s="3"/>
      <c r="AB48">
        <v>40</v>
      </c>
    </row>
    <row r="49" spans="4:28" x14ac:dyDescent="0.25">
      <c r="D49">
        <f t="shared" si="4"/>
        <v>0</v>
      </c>
      <c r="E49" s="3">
        <f t="shared" si="5"/>
        <v>10000</v>
      </c>
      <c r="F49" s="3" t="str">
        <f t="shared" si="15"/>
        <v/>
      </c>
      <c r="I49">
        <f t="shared" si="6"/>
        <v>0</v>
      </c>
      <c r="J49" s="3">
        <f t="shared" si="7"/>
        <v>10000</v>
      </c>
      <c r="K49" s="3" t="e">
        <f t="shared" si="16"/>
        <v>#DIV/0!</v>
      </c>
      <c r="L49">
        <v>40</v>
      </c>
      <c r="M49">
        <v>3240</v>
      </c>
      <c r="N49">
        <f t="shared" si="8"/>
        <v>1</v>
      </c>
      <c r="O49" s="3">
        <f t="shared" si="9"/>
        <v>81</v>
      </c>
      <c r="P49" s="3">
        <f t="shared" si="17"/>
        <v>81</v>
      </c>
      <c r="Q49">
        <v>40</v>
      </c>
      <c r="R49">
        <v>3206</v>
      </c>
      <c r="S49">
        <f t="shared" si="10"/>
        <v>1</v>
      </c>
      <c r="T49" s="3">
        <f t="shared" si="11"/>
        <v>80.150000000000006</v>
      </c>
      <c r="U49" s="3">
        <f t="shared" si="18"/>
        <v>80.150000000000006</v>
      </c>
      <c r="X49">
        <f t="shared" si="12"/>
        <v>0</v>
      </c>
      <c r="Y49" s="3">
        <f t="shared" si="13"/>
        <v>10000</v>
      </c>
      <c r="Z49" s="3" t="e">
        <f t="shared" si="14"/>
        <v>#DIV/0!</v>
      </c>
      <c r="AA49" s="3"/>
      <c r="AB49">
        <v>40</v>
      </c>
    </row>
    <row r="50" spans="4:28" x14ac:dyDescent="0.25">
      <c r="D50">
        <f t="shared" si="4"/>
        <v>0</v>
      </c>
      <c r="E50" s="3">
        <f t="shared" si="5"/>
        <v>10000</v>
      </c>
      <c r="F50" s="3" t="str">
        <f t="shared" si="15"/>
        <v/>
      </c>
      <c r="I50">
        <f t="shared" si="6"/>
        <v>0</v>
      </c>
      <c r="J50" s="3">
        <f t="shared" si="7"/>
        <v>10000</v>
      </c>
      <c r="K50" s="3" t="e">
        <f t="shared" si="16"/>
        <v>#DIV/0!</v>
      </c>
      <c r="L50">
        <v>40</v>
      </c>
      <c r="M50">
        <v>3240</v>
      </c>
      <c r="N50">
        <f t="shared" si="8"/>
        <v>1</v>
      </c>
      <c r="O50" s="3">
        <f t="shared" si="9"/>
        <v>81</v>
      </c>
      <c r="P50" s="3">
        <f t="shared" si="17"/>
        <v>81</v>
      </c>
      <c r="Q50">
        <v>40</v>
      </c>
      <c r="R50">
        <v>3207</v>
      </c>
      <c r="S50">
        <f t="shared" si="10"/>
        <v>1</v>
      </c>
      <c r="T50" s="3">
        <f t="shared" si="11"/>
        <v>80.174999999999997</v>
      </c>
      <c r="U50" s="3">
        <f t="shared" si="18"/>
        <v>80.174999999999997</v>
      </c>
      <c r="X50">
        <f t="shared" si="12"/>
        <v>0</v>
      </c>
      <c r="Y50" s="3">
        <f t="shared" si="13"/>
        <v>10000</v>
      </c>
      <c r="Z50" s="3" t="e">
        <f t="shared" si="14"/>
        <v>#DIV/0!</v>
      </c>
      <c r="AA50" s="3"/>
      <c r="AB50">
        <v>40</v>
      </c>
    </row>
    <row r="51" spans="4:28" x14ac:dyDescent="0.25">
      <c r="D51">
        <f t="shared" si="4"/>
        <v>0</v>
      </c>
      <c r="E51" s="3">
        <f t="shared" si="5"/>
        <v>10000</v>
      </c>
      <c r="F51" s="3" t="str">
        <f t="shared" si="15"/>
        <v/>
      </c>
      <c r="I51">
        <f t="shared" si="6"/>
        <v>0</v>
      </c>
      <c r="J51" s="3">
        <f t="shared" si="7"/>
        <v>10000</v>
      </c>
      <c r="K51" s="3" t="e">
        <f t="shared" si="16"/>
        <v>#DIV/0!</v>
      </c>
      <c r="L51">
        <v>40</v>
      </c>
      <c r="M51">
        <v>3132</v>
      </c>
      <c r="N51">
        <f t="shared" si="8"/>
        <v>1</v>
      </c>
      <c r="O51" s="3">
        <f t="shared" si="9"/>
        <v>78.3</v>
      </c>
      <c r="P51" s="3">
        <f t="shared" si="17"/>
        <v>78.3</v>
      </c>
      <c r="Q51">
        <v>40</v>
      </c>
      <c r="R51">
        <v>3206</v>
      </c>
      <c r="S51">
        <f t="shared" si="10"/>
        <v>1</v>
      </c>
      <c r="T51" s="3">
        <f t="shared" si="11"/>
        <v>80.150000000000006</v>
      </c>
      <c r="U51" s="3">
        <f t="shared" si="18"/>
        <v>80.150000000000006</v>
      </c>
      <c r="X51">
        <f t="shared" si="12"/>
        <v>0</v>
      </c>
      <c r="Y51" s="3">
        <f t="shared" si="13"/>
        <v>10000</v>
      </c>
      <c r="Z51" s="3" t="e">
        <f t="shared" si="14"/>
        <v>#DIV/0!</v>
      </c>
      <c r="AA51" s="3"/>
      <c r="AB51">
        <v>40</v>
      </c>
    </row>
    <row r="52" spans="4:28" x14ac:dyDescent="0.25">
      <c r="D52">
        <f t="shared" si="4"/>
        <v>0</v>
      </c>
      <c r="E52" s="3">
        <f t="shared" si="5"/>
        <v>10000</v>
      </c>
      <c r="F52" s="3" t="str">
        <f t="shared" si="15"/>
        <v/>
      </c>
      <c r="I52">
        <f t="shared" si="6"/>
        <v>0</v>
      </c>
      <c r="J52" s="3">
        <f t="shared" si="7"/>
        <v>10000</v>
      </c>
      <c r="K52" s="3" t="e">
        <f t="shared" si="16"/>
        <v>#DIV/0!</v>
      </c>
      <c r="L52">
        <v>40</v>
      </c>
      <c r="M52">
        <v>3344</v>
      </c>
      <c r="N52">
        <f t="shared" si="8"/>
        <v>1</v>
      </c>
      <c r="O52" s="3">
        <f t="shared" si="9"/>
        <v>83.6</v>
      </c>
      <c r="P52" s="3">
        <f t="shared" si="17"/>
        <v>83.6</v>
      </c>
      <c r="Q52">
        <v>40</v>
      </c>
      <c r="R52">
        <v>3207</v>
      </c>
      <c r="S52">
        <f t="shared" si="10"/>
        <v>1</v>
      </c>
      <c r="T52" s="3">
        <f t="shared" si="11"/>
        <v>80.174999999999997</v>
      </c>
      <c r="U52" s="3">
        <f t="shared" si="18"/>
        <v>80.174999999999997</v>
      </c>
      <c r="X52">
        <f t="shared" si="12"/>
        <v>0</v>
      </c>
      <c r="Y52" s="3">
        <f t="shared" si="13"/>
        <v>10000</v>
      </c>
      <c r="Z52" s="3" t="e">
        <f t="shared" si="14"/>
        <v>#DIV/0!</v>
      </c>
      <c r="AA52" s="3"/>
      <c r="AB52">
        <v>40</v>
      </c>
    </row>
    <row r="53" spans="4:28" x14ac:dyDescent="0.25">
      <c r="D53">
        <f t="shared" si="4"/>
        <v>0</v>
      </c>
      <c r="E53" s="3">
        <f t="shared" si="5"/>
        <v>10000</v>
      </c>
      <c r="F53" s="3" t="str">
        <f t="shared" si="15"/>
        <v/>
      </c>
      <c r="I53">
        <f t="shared" si="6"/>
        <v>0</v>
      </c>
      <c r="J53" s="3">
        <f t="shared" si="7"/>
        <v>10000</v>
      </c>
      <c r="K53" s="3" t="e">
        <f t="shared" si="16"/>
        <v>#DIV/0!</v>
      </c>
      <c r="L53">
        <v>40</v>
      </c>
      <c r="M53">
        <v>3116</v>
      </c>
      <c r="N53">
        <f t="shared" si="8"/>
        <v>1</v>
      </c>
      <c r="O53" s="3">
        <f t="shared" si="9"/>
        <v>77.900000000000006</v>
      </c>
      <c r="P53" s="3">
        <f t="shared" si="17"/>
        <v>77.900000000000006</v>
      </c>
      <c r="Q53">
        <v>40</v>
      </c>
      <c r="R53">
        <v>3206</v>
      </c>
      <c r="S53">
        <f t="shared" si="10"/>
        <v>1</v>
      </c>
      <c r="T53" s="3">
        <f t="shared" si="11"/>
        <v>80.150000000000006</v>
      </c>
      <c r="U53" s="3">
        <f t="shared" si="18"/>
        <v>80.150000000000006</v>
      </c>
      <c r="X53">
        <f t="shared" si="12"/>
        <v>0</v>
      </c>
      <c r="Y53" s="3">
        <f t="shared" si="13"/>
        <v>10000</v>
      </c>
      <c r="Z53" s="3" t="e">
        <f t="shared" si="14"/>
        <v>#DIV/0!</v>
      </c>
      <c r="AA53" s="3"/>
      <c r="AB53">
        <v>40</v>
      </c>
    </row>
    <row r="54" spans="4:28" x14ac:dyDescent="0.25">
      <c r="D54">
        <f t="shared" si="4"/>
        <v>0</v>
      </c>
      <c r="E54" s="3">
        <f t="shared" si="5"/>
        <v>10000</v>
      </c>
      <c r="F54" s="3" t="str">
        <f t="shared" si="15"/>
        <v/>
      </c>
      <c r="I54">
        <f t="shared" si="6"/>
        <v>0</v>
      </c>
      <c r="J54" s="3">
        <f t="shared" si="7"/>
        <v>10000</v>
      </c>
      <c r="K54" s="3" t="e">
        <f t="shared" si="16"/>
        <v>#DIV/0!</v>
      </c>
      <c r="L54">
        <v>40</v>
      </c>
      <c r="M54">
        <v>3052</v>
      </c>
      <c r="N54">
        <f t="shared" si="8"/>
        <v>1</v>
      </c>
      <c r="O54" s="3">
        <f t="shared" si="9"/>
        <v>76.3</v>
      </c>
      <c r="P54" s="3">
        <f t="shared" si="17"/>
        <v>76.3</v>
      </c>
      <c r="Q54">
        <v>40</v>
      </c>
      <c r="R54">
        <v>3206</v>
      </c>
      <c r="S54">
        <f t="shared" si="10"/>
        <v>1</v>
      </c>
      <c r="T54" s="3">
        <f t="shared" si="11"/>
        <v>80.150000000000006</v>
      </c>
      <c r="U54" s="3">
        <f t="shared" si="18"/>
        <v>80.150000000000006</v>
      </c>
      <c r="X54">
        <f t="shared" si="12"/>
        <v>0</v>
      </c>
      <c r="Y54" s="3">
        <f t="shared" si="13"/>
        <v>10000</v>
      </c>
      <c r="Z54" s="3" t="e">
        <f t="shared" si="14"/>
        <v>#DIV/0!</v>
      </c>
      <c r="AA54" s="3"/>
      <c r="AB54">
        <v>40</v>
      </c>
    </row>
    <row r="55" spans="4:28" x14ac:dyDescent="0.25">
      <c r="D55">
        <f t="shared" si="4"/>
        <v>0</v>
      </c>
      <c r="E55" s="3">
        <f t="shared" si="5"/>
        <v>10000</v>
      </c>
      <c r="F55" s="3" t="str">
        <f t="shared" si="15"/>
        <v/>
      </c>
      <c r="I55">
        <f t="shared" si="6"/>
        <v>0</v>
      </c>
      <c r="J55" s="3">
        <f t="shared" si="7"/>
        <v>10000</v>
      </c>
      <c r="K55" s="3" t="e">
        <f t="shared" si="16"/>
        <v>#DIV/0!</v>
      </c>
      <c r="L55">
        <v>40</v>
      </c>
      <c r="M55">
        <v>3079</v>
      </c>
      <c r="N55">
        <f t="shared" si="8"/>
        <v>1</v>
      </c>
      <c r="O55" s="3">
        <f t="shared" si="9"/>
        <v>76.974999999999994</v>
      </c>
      <c r="P55" s="3">
        <f t="shared" si="17"/>
        <v>76.974999999999994</v>
      </c>
      <c r="Q55">
        <v>40</v>
      </c>
      <c r="R55">
        <v>3206</v>
      </c>
      <c r="S55">
        <f t="shared" si="10"/>
        <v>1</v>
      </c>
      <c r="T55" s="3">
        <f t="shared" si="11"/>
        <v>80.150000000000006</v>
      </c>
      <c r="U55" s="3">
        <f t="shared" si="18"/>
        <v>80.150000000000006</v>
      </c>
      <c r="X55">
        <f t="shared" si="12"/>
        <v>0</v>
      </c>
      <c r="Y55" s="3">
        <f t="shared" si="13"/>
        <v>10000</v>
      </c>
      <c r="Z55" s="3" t="e">
        <f t="shared" si="14"/>
        <v>#DIV/0!</v>
      </c>
      <c r="AA55" s="3"/>
      <c r="AB55">
        <v>40</v>
      </c>
    </row>
    <row r="56" spans="4:28" x14ac:dyDescent="0.25">
      <c r="D56">
        <f t="shared" si="4"/>
        <v>0</v>
      </c>
      <c r="E56" s="3">
        <f t="shared" si="5"/>
        <v>10000</v>
      </c>
      <c r="F56" s="3" t="str">
        <f t="shared" si="15"/>
        <v/>
      </c>
      <c r="I56">
        <f t="shared" si="6"/>
        <v>0</v>
      </c>
      <c r="J56" s="3">
        <f t="shared" si="7"/>
        <v>10000</v>
      </c>
      <c r="K56" s="3" t="e">
        <f t="shared" si="16"/>
        <v>#DIV/0!</v>
      </c>
      <c r="L56">
        <v>40</v>
      </c>
      <c r="M56">
        <v>3182</v>
      </c>
      <c r="N56">
        <f t="shared" si="8"/>
        <v>1</v>
      </c>
      <c r="O56" s="3">
        <f t="shared" si="9"/>
        <v>79.55</v>
      </c>
      <c r="P56" s="3">
        <f t="shared" si="17"/>
        <v>79.55</v>
      </c>
      <c r="Q56">
        <v>40</v>
      </c>
      <c r="R56">
        <v>3206</v>
      </c>
      <c r="S56">
        <f t="shared" si="10"/>
        <v>1</v>
      </c>
      <c r="T56" s="3">
        <f t="shared" si="11"/>
        <v>80.150000000000006</v>
      </c>
      <c r="U56" s="3">
        <f t="shared" si="18"/>
        <v>80.150000000000006</v>
      </c>
      <c r="X56">
        <f t="shared" si="12"/>
        <v>0</v>
      </c>
      <c r="Y56" s="3">
        <f t="shared" si="13"/>
        <v>10000</v>
      </c>
      <c r="Z56" s="3" t="e">
        <f t="shared" si="14"/>
        <v>#DIV/0!</v>
      </c>
      <c r="AA56" s="3"/>
      <c r="AB56">
        <v>40</v>
      </c>
    </row>
    <row r="57" spans="4:28" x14ac:dyDescent="0.25">
      <c r="D57">
        <f t="shared" si="4"/>
        <v>0</v>
      </c>
      <c r="E57" s="3">
        <f t="shared" si="5"/>
        <v>10000</v>
      </c>
      <c r="F57" s="3" t="str">
        <f t="shared" si="15"/>
        <v/>
      </c>
      <c r="I57">
        <f t="shared" si="6"/>
        <v>0</v>
      </c>
      <c r="J57" s="3">
        <f t="shared" si="7"/>
        <v>10000</v>
      </c>
      <c r="K57" s="3" t="e">
        <f t="shared" si="16"/>
        <v>#DIV/0!</v>
      </c>
      <c r="L57">
        <v>40</v>
      </c>
      <c r="M57">
        <v>3080</v>
      </c>
      <c r="N57">
        <f t="shared" si="8"/>
        <v>1</v>
      </c>
      <c r="O57" s="3">
        <f t="shared" si="9"/>
        <v>77</v>
      </c>
      <c r="P57" s="3">
        <f t="shared" si="17"/>
        <v>77</v>
      </c>
      <c r="Q57">
        <v>40</v>
      </c>
      <c r="R57">
        <v>3206</v>
      </c>
      <c r="S57">
        <f t="shared" si="10"/>
        <v>1</v>
      </c>
      <c r="T57" s="3">
        <f t="shared" si="11"/>
        <v>80.150000000000006</v>
      </c>
      <c r="U57" s="3">
        <f t="shared" si="18"/>
        <v>80.150000000000006</v>
      </c>
      <c r="X57">
        <f t="shared" si="12"/>
        <v>0</v>
      </c>
      <c r="Y57" s="3">
        <f t="shared" si="13"/>
        <v>10000</v>
      </c>
      <c r="Z57" s="3" t="e">
        <f t="shared" si="14"/>
        <v>#DIV/0!</v>
      </c>
      <c r="AA57" s="3"/>
      <c r="AB57">
        <v>40</v>
      </c>
    </row>
    <row r="58" spans="4:28" x14ac:dyDescent="0.25">
      <c r="D58">
        <f t="shared" si="4"/>
        <v>0</v>
      </c>
      <c r="E58" s="3">
        <f t="shared" si="5"/>
        <v>10000</v>
      </c>
      <c r="F58" s="3" t="str">
        <f t="shared" si="15"/>
        <v/>
      </c>
      <c r="I58">
        <f t="shared" si="6"/>
        <v>0</v>
      </c>
      <c r="J58" s="3">
        <f t="shared" si="7"/>
        <v>10000</v>
      </c>
      <c r="K58" s="3" t="e">
        <f t="shared" si="16"/>
        <v>#DIV/0!</v>
      </c>
      <c r="L58">
        <v>40</v>
      </c>
      <c r="M58">
        <v>3204</v>
      </c>
      <c r="N58">
        <f t="shared" si="8"/>
        <v>1</v>
      </c>
      <c r="O58" s="3">
        <f t="shared" si="9"/>
        <v>80.099999999999994</v>
      </c>
      <c r="P58" s="3">
        <f t="shared" si="17"/>
        <v>80.099999999999994</v>
      </c>
      <c r="Q58">
        <v>40</v>
      </c>
      <c r="R58">
        <v>3207</v>
      </c>
      <c r="S58">
        <f t="shared" si="10"/>
        <v>1</v>
      </c>
      <c r="T58" s="3">
        <f t="shared" si="11"/>
        <v>80.174999999999997</v>
      </c>
      <c r="U58" s="3">
        <f t="shared" si="18"/>
        <v>80.174999999999997</v>
      </c>
      <c r="X58">
        <f t="shared" si="12"/>
        <v>0</v>
      </c>
      <c r="Y58" s="3">
        <f t="shared" si="13"/>
        <v>10000</v>
      </c>
      <c r="Z58" s="3" t="e">
        <f t="shared" si="14"/>
        <v>#DIV/0!</v>
      </c>
      <c r="AA58" s="3"/>
      <c r="AB58">
        <v>40</v>
      </c>
    </row>
    <row r="59" spans="4:28" x14ac:dyDescent="0.25">
      <c r="D59">
        <f t="shared" si="4"/>
        <v>0</v>
      </c>
      <c r="E59" s="3">
        <f t="shared" si="5"/>
        <v>10000</v>
      </c>
      <c r="F59" s="3" t="str">
        <f t="shared" si="15"/>
        <v/>
      </c>
      <c r="I59">
        <f t="shared" si="6"/>
        <v>0</v>
      </c>
      <c r="J59" s="3">
        <f t="shared" si="7"/>
        <v>10000</v>
      </c>
      <c r="K59" s="3" t="e">
        <f t="shared" si="16"/>
        <v>#DIV/0!</v>
      </c>
      <c r="L59">
        <v>40</v>
      </c>
      <c r="M59">
        <v>3236</v>
      </c>
      <c r="N59">
        <f t="shared" si="8"/>
        <v>1</v>
      </c>
      <c r="O59" s="3">
        <f t="shared" si="9"/>
        <v>80.900000000000006</v>
      </c>
      <c r="P59" s="3">
        <f t="shared" si="17"/>
        <v>80.900000000000006</v>
      </c>
      <c r="Q59">
        <v>40</v>
      </c>
      <c r="R59">
        <v>3054</v>
      </c>
      <c r="S59">
        <f t="shared" si="10"/>
        <v>1</v>
      </c>
      <c r="T59" s="3">
        <f t="shared" si="11"/>
        <v>76.349999999999994</v>
      </c>
      <c r="U59" s="3">
        <f t="shared" si="18"/>
        <v>76.349999999999994</v>
      </c>
      <c r="X59">
        <f t="shared" si="12"/>
        <v>0</v>
      </c>
      <c r="Y59" s="3">
        <f t="shared" si="13"/>
        <v>10000</v>
      </c>
      <c r="Z59" s="3" t="e">
        <f t="shared" si="14"/>
        <v>#DIV/0!</v>
      </c>
      <c r="AA59" s="3"/>
      <c r="AB59">
        <v>40</v>
      </c>
    </row>
    <row r="60" spans="4:28" x14ac:dyDescent="0.25">
      <c r="D60">
        <f t="shared" si="4"/>
        <v>0</v>
      </c>
      <c r="E60" s="3">
        <f t="shared" si="5"/>
        <v>10000</v>
      </c>
      <c r="F60" s="3" t="str">
        <f t="shared" si="15"/>
        <v/>
      </c>
      <c r="I60">
        <f t="shared" si="6"/>
        <v>0</v>
      </c>
      <c r="J60" s="3">
        <f t="shared" si="7"/>
        <v>10000</v>
      </c>
      <c r="K60" s="3" t="e">
        <f t="shared" si="16"/>
        <v>#DIV/0!</v>
      </c>
      <c r="L60">
        <v>40</v>
      </c>
      <c r="M60">
        <v>3240</v>
      </c>
      <c r="N60">
        <f t="shared" si="8"/>
        <v>1</v>
      </c>
      <c r="O60" s="3">
        <f t="shared" si="9"/>
        <v>81</v>
      </c>
      <c r="P60" s="3">
        <f t="shared" si="17"/>
        <v>81</v>
      </c>
      <c r="Q60">
        <v>40</v>
      </c>
      <c r="R60">
        <v>3207</v>
      </c>
      <c r="S60">
        <f t="shared" si="10"/>
        <v>1</v>
      </c>
      <c r="T60" s="3">
        <f t="shared" si="11"/>
        <v>80.174999999999997</v>
      </c>
      <c r="U60" s="3">
        <f t="shared" si="18"/>
        <v>80.174999999999997</v>
      </c>
      <c r="X60">
        <f t="shared" si="12"/>
        <v>0</v>
      </c>
      <c r="Y60" s="3">
        <f t="shared" si="13"/>
        <v>10000</v>
      </c>
      <c r="Z60" s="3" t="e">
        <f t="shared" si="14"/>
        <v>#DIV/0!</v>
      </c>
      <c r="AA60" s="3"/>
      <c r="AB60">
        <v>40</v>
      </c>
    </row>
    <row r="61" spans="4:28" x14ac:dyDescent="0.25">
      <c r="D61">
        <f t="shared" si="4"/>
        <v>0</v>
      </c>
      <c r="E61" s="3">
        <f t="shared" si="5"/>
        <v>10000</v>
      </c>
      <c r="F61" s="3" t="str">
        <f t="shared" si="15"/>
        <v/>
      </c>
      <c r="I61">
        <f t="shared" si="6"/>
        <v>0</v>
      </c>
      <c r="J61" s="3">
        <f t="shared" si="7"/>
        <v>10000</v>
      </c>
      <c r="K61" s="3" t="e">
        <f t="shared" si="16"/>
        <v>#DIV/0!</v>
      </c>
      <c r="L61">
        <v>40</v>
      </c>
      <c r="M61">
        <v>3240</v>
      </c>
      <c r="N61">
        <f t="shared" si="8"/>
        <v>1</v>
      </c>
      <c r="O61" s="3">
        <f t="shared" si="9"/>
        <v>81</v>
      </c>
      <c r="P61" s="3">
        <f t="shared" si="17"/>
        <v>81</v>
      </c>
      <c r="Q61">
        <v>40</v>
      </c>
      <c r="R61">
        <v>3189</v>
      </c>
      <c r="S61">
        <f t="shared" si="10"/>
        <v>1</v>
      </c>
      <c r="T61" s="3">
        <f t="shared" si="11"/>
        <v>79.724999999999994</v>
      </c>
      <c r="U61" s="3">
        <f t="shared" si="18"/>
        <v>79.724999999999994</v>
      </c>
      <c r="X61">
        <f t="shared" si="12"/>
        <v>0</v>
      </c>
      <c r="Y61" s="3">
        <f t="shared" si="13"/>
        <v>10000</v>
      </c>
      <c r="Z61" s="3" t="e">
        <f t="shared" si="14"/>
        <v>#DIV/0!</v>
      </c>
      <c r="AA61" s="3"/>
      <c r="AB61">
        <v>40</v>
      </c>
    </row>
    <row r="62" spans="4:28" x14ac:dyDescent="0.25">
      <c r="D62">
        <f t="shared" si="4"/>
        <v>0</v>
      </c>
      <c r="E62" s="3">
        <f t="shared" si="5"/>
        <v>10000</v>
      </c>
      <c r="F62" s="3" t="str">
        <f t="shared" si="15"/>
        <v/>
      </c>
      <c r="I62">
        <f t="shared" si="6"/>
        <v>0</v>
      </c>
      <c r="J62" s="3">
        <f t="shared" si="7"/>
        <v>10000</v>
      </c>
      <c r="K62" s="3" t="e">
        <f t="shared" si="16"/>
        <v>#DIV/0!</v>
      </c>
      <c r="L62">
        <v>40</v>
      </c>
      <c r="M62">
        <v>3918</v>
      </c>
      <c r="N62">
        <f t="shared" si="8"/>
        <v>1</v>
      </c>
      <c r="O62" s="3">
        <f t="shared" si="9"/>
        <v>97.95</v>
      </c>
      <c r="P62" s="3">
        <f t="shared" si="17"/>
        <v>97.95</v>
      </c>
      <c r="Q62">
        <v>40</v>
      </c>
      <c r="R62">
        <v>4121</v>
      </c>
      <c r="S62">
        <f t="shared" si="10"/>
        <v>1</v>
      </c>
      <c r="T62" s="3">
        <f t="shared" si="11"/>
        <v>103.02500000000001</v>
      </c>
      <c r="U62" s="3">
        <f t="shared" si="18"/>
        <v>103.02500000000001</v>
      </c>
      <c r="X62">
        <f t="shared" si="12"/>
        <v>0</v>
      </c>
      <c r="Y62" s="3">
        <f t="shared" si="13"/>
        <v>10000</v>
      </c>
      <c r="Z62" s="3" t="e">
        <f t="shared" si="14"/>
        <v>#DIV/0!</v>
      </c>
      <c r="AA62" s="3"/>
      <c r="AB62">
        <v>40</v>
      </c>
    </row>
    <row r="63" spans="4:28" x14ac:dyDescent="0.25">
      <c r="D63">
        <f t="shared" si="4"/>
        <v>0</v>
      </c>
      <c r="E63" s="3">
        <f t="shared" si="5"/>
        <v>10000</v>
      </c>
      <c r="F63" s="3" t="str">
        <f t="shared" si="15"/>
        <v/>
      </c>
      <c r="I63">
        <f t="shared" si="6"/>
        <v>0</v>
      </c>
      <c r="J63" s="3">
        <f t="shared" si="7"/>
        <v>10000</v>
      </c>
      <c r="K63" s="3" t="e">
        <f t="shared" si="16"/>
        <v>#DIV/0!</v>
      </c>
      <c r="L63">
        <v>40</v>
      </c>
      <c r="M63">
        <v>4570</v>
      </c>
      <c r="N63">
        <f t="shared" si="8"/>
        <v>1</v>
      </c>
      <c r="O63" s="3">
        <f t="shared" si="9"/>
        <v>114.25</v>
      </c>
      <c r="P63" s="3">
        <f t="shared" si="17"/>
        <v>114.25</v>
      </c>
      <c r="Q63">
        <v>40</v>
      </c>
      <c r="R63">
        <v>3950</v>
      </c>
      <c r="S63">
        <f t="shared" si="10"/>
        <v>1</v>
      </c>
      <c r="T63" s="3">
        <f t="shared" si="11"/>
        <v>98.75</v>
      </c>
      <c r="U63" s="3">
        <f t="shared" si="18"/>
        <v>98.75</v>
      </c>
      <c r="X63">
        <f t="shared" si="12"/>
        <v>0</v>
      </c>
      <c r="Y63" s="3">
        <f t="shared" si="13"/>
        <v>10000</v>
      </c>
      <c r="Z63" s="3" t="e">
        <f t="shared" si="14"/>
        <v>#DIV/0!</v>
      </c>
      <c r="AA63" s="3"/>
      <c r="AB63">
        <v>40</v>
      </c>
    </row>
    <row r="64" spans="4:28" x14ac:dyDescent="0.25">
      <c r="D64">
        <f t="shared" si="4"/>
        <v>0</v>
      </c>
      <c r="E64" s="3">
        <f t="shared" si="5"/>
        <v>10000</v>
      </c>
      <c r="F64" s="3" t="str">
        <f t="shared" si="15"/>
        <v/>
      </c>
      <c r="I64">
        <f t="shared" si="6"/>
        <v>0</v>
      </c>
      <c r="J64" s="3">
        <f t="shared" si="7"/>
        <v>10000</v>
      </c>
      <c r="K64" s="3" t="e">
        <f t="shared" si="16"/>
        <v>#DIV/0!</v>
      </c>
      <c r="L64">
        <v>40</v>
      </c>
      <c r="M64">
        <v>4553</v>
      </c>
      <c r="N64">
        <f t="shared" si="8"/>
        <v>1</v>
      </c>
      <c r="O64" s="3">
        <f t="shared" si="9"/>
        <v>113.825</v>
      </c>
      <c r="P64" s="3">
        <f t="shared" si="17"/>
        <v>113.825</v>
      </c>
      <c r="Q64">
        <v>40</v>
      </c>
      <c r="R64">
        <v>3950</v>
      </c>
      <c r="S64">
        <f t="shared" si="10"/>
        <v>1</v>
      </c>
      <c r="T64" s="3">
        <f t="shared" si="11"/>
        <v>98.75</v>
      </c>
      <c r="U64" s="3">
        <f t="shared" si="18"/>
        <v>98.75</v>
      </c>
      <c r="X64">
        <f t="shared" si="12"/>
        <v>0</v>
      </c>
      <c r="Y64" s="3">
        <f t="shared" si="13"/>
        <v>10000</v>
      </c>
      <c r="Z64" s="3" t="e">
        <f t="shared" si="14"/>
        <v>#DIV/0!</v>
      </c>
      <c r="AA64" s="3"/>
      <c r="AB64">
        <v>40</v>
      </c>
    </row>
    <row r="65" spans="4:29" x14ac:dyDescent="0.25">
      <c r="D65">
        <f t="shared" si="4"/>
        <v>0</v>
      </c>
      <c r="E65" s="3">
        <f t="shared" si="5"/>
        <v>10000</v>
      </c>
      <c r="F65" s="3" t="str">
        <f t="shared" si="15"/>
        <v/>
      </c>
      <c r="I65">
        <f t="shared" si="6"/>
        <v>0</v>
      </c>
      <c r="J65" s="3">
        <f t="shared" si="7"/>
        <v>10000</v>
      </c>
      <c r="K65" s="3" t="e">
        <f t="shared" si="16"/>
        <v>#DIV/0!</v>
      </c>
      <c r="L65">
        <v>40</v>
      </c>
      <c r="M65">
        <v>4185</v>
      </c>
      <c r="N65">
        <f t="shared" si="8"/>
        <v>1</v>
      </c>
      <c r="O65" s="3">
        <f t="shared" si="9"/>
        <v>104.625</v>
      </c>
      <c r="P65" s="3">
        <f t="shared" si="17"/>
        <v>104.625</v>
      </c>
      <c r="Q65">
        <v>40</v>
      </c>
      <c r="R65">
        <v>4070</v>
      </c>
      <c r="S65">
        <f t="shared" si="10"/>
        <v>1</v>
      </c>
      <c r="T65" s="3">
        <f t="shared" si="11"/>
        <v>101.75</v>
      </c>
      <c r="U65" s="3">
        <f t="shared" si="18"/>
        <v>101.75</v>
      </c>
      <c r="X65">
        <f t="shared" si="12"/>
        <v>0</v>
      </c>
      <c r="Y65" s="3">
        <f t="shared" si="13"/>
        <v>10000</v>
      </c>
      <c r="Z65" s="3" t="e">
        <f t="shared" si="14"/>
        <v>#DIV/0!</v>
      </c>
      <c r="AA65" s="3"/>
      <c r="AB65">
        <v>40</v>
      </c>
    </row>
    <row r="66" spans="4:29" x14ac:dyDescent="0.25">
      <c r="D66">
        <f t="shared" si="4"/>
        <v>0</v>
      </c>
      <c r="E66" s="3">
        <f t="shared" si="5"/>
        <v>10000</v>
      </c>
      <c r="F66" s="3" t="str">
        <f t="shared" ref="F66:F97" si="19">IF(B66=R66,C66/B66,"")</f>
        <v/>
      </c>
      <c r="I66">
        <f t="shared" si="6"/>
        <v>0</v>
      </c>
      <c r="J66" s="3">
        <f t="shared" si="7"/>
        <v>10000</v>
      </c>
      <c r="K66" s="3" t="e">
        <f t="shared" ref="K66:K97" si="20">IF(G66=W66,H66/G66,"")</f>
        <v>#DIV/0!</v>
      </c>
      <c r="L66">
        <v>40</v>
      </c>
      <c r="M66">
        <v>4264</v>
      </c>
      <c r="N66">
        <f t="shared" si="8"/>
        <v>1</v>
      </c>
      <c r="O66" s="3">
        <f t="shared" si="9"/>
        <v>106.6</v>
      </c>
      <c r="P66" s="3">
        <f t="shared" ref="P66:P97" si="21">IF(L66=AB66,M66/L66,"")</f>
        <v>106.6</v>
      </c>
      <c r="Q66">
        <v>40</v>
      </c>
      <c r="R66">
        <v>4070</v>
      </c>
      <c r="S66">
        <f t="shared" si="10"/>
        <v>1</v>
      </c>
      <c r="T66" s="3">
        <f t="shared" si="11"/>
        <v>101.75</v>
      </c>
      <c r="U66" s="3">
        <f t="shared" ref="U66:U97" si="22">IF(Q66=AB66,R66/Q66,"")</f>
        <v>101.75</v>
      </c>
      <c r="X66">
        <f t="shared" si="12"/>
        <v>0</v>
      </c>
      <c r="Y66" s="3">
        <f t="shared" si="13"/>
        <v>10000</v>
      </c>
      <c r="Z66" s="3" t="e">
        <f t="shared" si="14"/>
        <v>#DIV/0!</v>
      </c>
      <c r="AA66" s="3"/>
      <c r="AB66">
        <v>40</v>
      </c>
    </row>
    <row r="67" spans="4:29" x14ac:dyDescent="0.25">
      <c r="D67">
        <f t="shared" ref="D67:D130" si="23">B67/AB67</f>
        <v>0</v>
      </c>
      <c r="E67" s="3">
        <f t="shared" ref="E67:E130" si="24">IF(D67=0,10000,C67/D67)</f>
        <v>10000</v>
      </c>
      <c r="F67" s="3" t="str">
        <f t="shared" si="19"/>
        <v/>
      </c>
      <c r="I67">
        <f t="shared" ref="I67:I130" si="25">G67/AB67</f>
        <v>0</v>
      </c>
      <c r="J67" s="3">
        <f t="shared" ref="J67:J130" si="26">IF(I67=0,10000,H67/I67)</f>
        <v>10000</v>
      </c>
      <c r="K67" s="3" t="e">
        <f t="shared" si="20"/>
        <v>#DIV/0!</v>
      </c>
      <c r="L67">
        <v>40</v>
      </c>
      <c r="M67">
        <v>4029</v>
      </c>
      <c r="N67">
        <f t="shared" ref="N67:N130" si="27">L67/AB67</f>
        <v>1</v>
      </c>
      <c r="O67" s="3">
        <f t="shared" ref="O67:O130" si="28">IF(N67=0,10000,M67/(N67*AB67))</f>
        <v>100.72499999999999</v>
      </c>
      <c r="P67" s="3">
        <f t="shared" si="21"/>
        <v>100.72499999999999</v>
      </c>
      <c r="Q67">
        <v>40</v>
      </c>
      <c r="R67">
        <v>4070</v>
      </c>
      <c r="S67">
        <f t="shared" ref="S67:S130" si="29">Q67/AB67</f>
        <v>1</v>
      </c>
      <c r="T67" s="3">
        <f t="shared" ref="T67:T130" si="30">IF(S67=0,10000,R67/(S67*AB67))</f>
        <v>101.75</v>
      </c>
      <c r="U67" s="3">
        <f t="shared" si="22"/>
        <v>101.75</v>
      </c>
      <c r="X67">
        <f t="shared" ref="X67:X130" si="31">V67/AB67</f>
        <v>0</v>
      </c>
      <c r="Y67" s="3">
        <f t="shared" ref="Y67:Y130" si="32">IF(X67=0,10000,W67/X67)</f>
        <v>10000</v>
      </c>
      <c r="Z67" s="3" t="e">
        <f t="shared" ref="Z67:Z77" si="33">IF(V67=AJ67,W67/V67,"")</f>
        <v>#DIV/0!</v>
      </c>
      <c r="AA67" s="3"/>
      <c r="AB67">
        <v>40</v>
      </c>
    </row>
    <row r="68" spans="4:29" x14ac:dyDescent="0.25">
      <c r="D68">
        <f t="shared" si="23"/>
        <v>0</v>
      </c>
      <c r="E68" s="3">
        <f t="shared" si="24"/>
        <v>10000</v>
      </c>
      <c r="F68" s="3" t="str">
        <f t="shared" si="19"/>
        <v/>
      </c>
      <c r="I68">
        <f t="shared" si="25"/>
        <v>0</v>
      </c>
      <c r="J68" s="3">
        <f t="shared" si="26"/>
        <v>10000</v>
      </c>
      <c r="K68" s="3" t="e">
        <f t="shared" si="20"/>
        <v>#DIV/0!</v>
      </c>
      <c r="L68">
        <v>40</v>
      </c>
      <c r="M68">
        <v>3999</v>
      </c>
      <c r="N68">
        <f t="shared" si="27"/>
        <v>1</v>
      </c>
      <c r="O68" s="3">
        <f t="shared" si="28"/>
        <v>99.974999999999994</v>
      </c>
      <c r="P68" s="3">
        <f t="shared" si="21"/>
        <v>99.974999999999994</v>
      </c>
      <c r="Q68">
        <v>40</v>
      </c>
      <c r="R68">
        <v>3950</v>
      </c>
      <c r="S68">
        <f t="shared" si="29"/>
        <v>1</v>
      </c>
      <c r="T68" s="3">
        <f t="shared" si="30"/>
        <v>98.75</v>
      </c>
      <c r="U68" s="3">
        <f t="shared" si="22"/>
        <v>98.75</v>
      </c>
      <c r="X68">
        <f t="shared" si="31"/>
        <v>0</v>
      </c>
      <c r="Y68" s="3">
        <f t="shared" si="32"/>
        <v>10000</v>
      </c>
      <c r="Z68" s="3" t="e">
        <f t="shared" si="33"/>
        <v>#DIV/0!</v>
      </c>
      <c r="AA68" s="3"/>
      <c r="AB68">
        <v>40</v>
      </c>
    </row>
    <row r="69" spans="4:29" x14ac:dyDescent="0.25">
      <c r="D69">
        <f t="shared" si="23"/>
        <v>0</v>
      </c>
      <c r="E69" s="3">
        <f t="shared" si="24"/>
        <v>10000</v>
      </c>
      <c r="F69" s="3" t="str">
        <f t="shared" si="19"/>
        <v/>
      </c>
      <c r="I69">
        <f t="shared" si="25"/>
        <v>0</v>
      </c>
      <c r="J69" s="3">
        <f t="shared" si="26"/>
        <v>10000</v>
      </c>
      <c r="K69" s="3" t="e">
        <f t="shared" si="20"/>
        <v>#DIV/0!</v>
      </c>
      <c r="L69">
        <v>40</v>
      </c>
      <c r="M69">
        <v>4199</v>
      </c>
      <c r="N69">
        <f t="shared" si="27"/>
        <v>1</v>
      </c>
      <c r="O69" s="3">
        <f t="shared" si="28"/>
        <v>104.97499999999999</v>
      </c>
      <c r="P69" s="3">
        <f t="shared" si="21"/>
        <v>104.97499999999999</v>
      </c>
      <c r="Q69">
        <v>40</v>
      </c>
      <c r="R69">
        <v>3950</v>
      </c>
      <c r="S69">
        <f t="shared" si="29"/>
        <v>1</v>
      </c>
      <c r="T69" s="3">
        <f t="shared" si="30"/>
        <v>98.75</v>
      </c>
      <c r="U69" s="3">
        <f t="shared" si="22"/>
        <v>98.75</v>
      </c>
      <c r="X69">
        <f t="shared" si="31"/>
        <v>0</v>
      </c>
      <c r="Y69" s="3">
        <f t="shared" si="32"/>
        <v>10000</v>
      </c>
      <c r="Z69" s="3" t="e">
        <f t="shared" si="33"/>
        <v>#DIV/0!</v>
      </c>
      <c r="AA69" s="3"/>
      <c r="AB69">
        <v>40</v>
      </c>
    </row>
    <row r="70" spans="4:29" x14ac:dyDescent="0.25">
      <c r="D70">
        <f t="shared" si="23"/>
        <v>0</v>
      </c>
      <c r="E70" s="3">
        <f t="shared" si="24"/>
        <v>10000</v>
      </c>
      <c r="F70" s="3" t="str">
        <f t="shared" si="19"/>
        <v/>
      </c>
      <c r="I70">
        <f t="shared" si="25"/>
        <v>0</v>
      </c>
      <c r="J70" s="3">
        <f t="shared" si="26"/>
        <v>10000</v>
      </c>
      <c r="K70" s="3" t="e">
        <f t="shared" si="20"/>
        <v>#DIV/0!</v>
      </c>
      <c r="L70">
        <v>40</v>
      </c>
      <c r="M70">
        <v>3921</v>
      </c>
      <c r="N70">
        <f t="shared" si="27"/>
        <v>1</v>
      </c>
      <c r="O70" s="3">
        <f t="shared" si="28"/>
        <v>98.025000000000006</v>
      </c>
      <c r="P70" s="3">
        <f t="shared" si="21"/>
        <v>98.025000000000006</v>
      </c>
      <c r="Q70">
        <v>40</v>
      </c>
      <c r="R70">
        <v>3950</v>
      </c>
      <c r="S70">
        <f t="shared" si="29"/>
        <v>1</v>
      </c>
      <c r="T70" s="3">
        <f t="shared" si="30"/>
        <v>98.75</v>
      </c>
      <c r="U70" s="3">
        <f t="shared" si="22"/>
        <v>98.75</v>
      </c>
      <c r="X70">
        <f t="shared" si="31"/>
        <v>0</v>
      </c>
      <c r="Y70" s="3">
        <f t="shared" si="32"/>
        <v>10000</v>
      </c>
      <c r="Z70" s="3" t="e">
        <f t="shared" si="33"/>
        <v>#DIV/0!</v>
      </c>
      <c r="AA70" s="3"/>
      <c r="AB70">
        <v>40</v>
      </c>
    </row>
    <row r="71" spans="4:29" x14ac:dyDescent="0.25">
      <c r="D71">
        <f t="shared" si="23"/>
        <v>0</v>
      </c>
      <c r="E71" s="3">
        <f t="shared" si="24"/>
        <v>10000</v>
      </c>
      <c r="F71" s="3" t="str">
        <f t="shared" si="19"/>
        <v/>
      </c>
      <c r="I71">
        <f t="shared" si="25"/>
        <v>0</v>
      </c>
      <c r="J71" s="3">
        <f t="shared" si="26"/>
        <v>10000</v>
      </c>
      <c r="K71" s="3" t="e">
        <f t="shared" si="20"/>
        <v>#DIV/0!</v>
      </c>
      <c r="L71">
        <v>40</v>
      </c>
      <c r="M71">
        <v>3966</v>
      </c>
      <c r="N71">
        <f t="shared" si="27"/>
        <v>1</v>
      </c>
      <c r="O71" s="3">
        <f t="shared" si="28"/>
        <v>99.15</v>
      </c>
      <c r="P71" s="3">
        <f t="shared" si="21"/>
        <v>99.15</v>
      </c>
      <c r="Q71">
        <v>40</v>
      </c>
      <c r="R71">
        <v>4019</v>
      </c>
      <c r="S71">
        <f t="shared" si="29"/>
        <v>1</v>
      </c>
      <c r="T71" s="3">
        <f t="shared" si="30"/>
        <v>100.47499999999999</v>
      </c>
      <c r="U71" s="3">
        <f t="shared" si="22"/>
        <v>100.47499999999999</v>
      </c>
      <c r="X71">
        <f t="shared" si="31"/>
        <v>0</v>
      </c>
      <c r="Y71" s="3">
        <f t="shared" si="32"/>
        <v>10000</v>
      </c>
      <c r="Z71" s="3" t="e">
        <f t="shared" si="33"/>
        <v>#DIV/0!</v>
      </c>
      <c r="AA71" s="3"/>
      <c r="AB71">
        <v>40</v>
      </c>
    </row>
    <row r="72" spans="4:29" x14ac:dyDescent="0.25">
      <c r="D72">
        <f t="shared" si="23"/>
        <v>0</v>
      </c>
      <c r="E72" s="3">
        <f t="shared" si="24"/>
        <v>10000</v>
      </c>
      <c r="F72" s="3" t="str">
        <f t="shared" si="19"/>
        <v/>
      </c>
      <c r="I72">
        <f t="shared" si="25"/>
        <v>0</v>
      </c>
      <c r="J72" s="3">
        <f t="shared" si="26"/>
        <v>10000</v>
      </c>
      <c r="K72" s="3" t="e">
        <f t="shared" si="20"/>
        <v>#DIV/0!</v>
      </c>
      <c r="L72">
        <v>40</v>
      </c>
      <c r="M72">
        <v>4297</v>
      </c>
      <c r="N72">
        <f t="shared" si="27"/>
        <v>1</v>
      </c>
      <c r="O72" s="3">
        <f t="shared" si="28"/>
        <v>107.425</v>
      </c>
      <c r="P72" s="3">
        <f t="shared" si="21"/>
        <v>107.425</v>
      </c>
      <c r="Q72">
        <v>40</v>
      </c>
      <c r="R72">
        <v>3950</v>
      </c>
      <c r="S72">
        <f t="shared" si="29"/>
        <v>1</v>
      </c>
      <c r="T72" s="3">
        <f t="shared" si="30"/>
        <v>98.75</v>
      </c>
      <c r="U72" s="3">
        <f t="shared" si="22"/>
        <v>98.75</v>
      </c>
      <c r="X72">
        <f t="shared" si="31"/>
        <v>0</v>
      </c>
      <c r="Y72" s="3">
        <f t="shared" si="32"/>
        <v>10000</v>
      </c>
      <c r="Z72" s="3" t="e">
        <f t="shared" si="33"/>
        <v>#DIV/0!</v>
      </c>
      <c r="AA72" s="3"/>
      <c r="AB72">
        <v>40</v>
      </c>
    </row>
    <row r="73" spans="4:29" x14ac:dyDescent="0.25">
      <c r="D73">
        <f t="shared" si="23"/>
        <v>0</v>
      </c>
      <c r="E73" s="3">
        <f t="shared" si="24"/>
        <v>10000</v>
      </c>
      <c r="F73" s="3" t="str">
        <f t="shared" si="19"/>
        <v/>
      </c>
      <c r="I73">
        <f t="shared" si="25"/>
        <v>0</v>
      </c>
      <c r="J73" s="3">
        <f t="shared" si="26"/>
        <v>10000</v>
      </c>
      <c r="K73" s="3" t="e">
        <f t="shared" si="20"/>
        <v>#DIV/0!</v>
      </c>
      <c r="L73">
        <v>40</v>
      </c>
      <c r="M73">
        <v>4173</v>
      </c>
      <c r="N73">
        <f t="shared" si="27"/>
        <v>1</v>
      </c>
      <c r="O73" s="3">
        <f t="shared" si="28"/>
        <v>104.325</v>
      </c>
      <c r="P73" s="3">
        <f t="shared" si="21"/>
        <v>104.325</v>
      </c>
      <c r="Q73">
        <v>40</v>
      </c>
      <c r="R73">
        <v>3950</v>
      </c>
      <c r="S73">
        <f t="shared" si="29"/>
        <v>1</v>
      </c>
      <c r="T73" s="3">
        <f t="shared" si="30"/>
        <v>98.75</v>
      </c>
      <c r="U73" s="3">
        <f t="shared" si="22"/>
        <v>98.75</v>
      </c>
      <c r="X73">
        <f t="shared" si="31"/>
        <v>0</v>
      </c>
      <c r="Y73" s="3">
        <f t="shared" si="32"/>
        <v>10000</v>
      </c>
      <c r="Z73" s="3" t="e">
        <f t="shared" si="33"/>
        <v>#DIV/0!</v>
      </c>
      <c r="AA73" s="3"/>
      <c r="AB73">
        <v>40</v>
      </c>
    </row>
    <row r="74" spans="4:29" x14ac:dyDescent="0.25">
      <c r="D74">
        <f t="shared" si="23"/>
        <v>0</v>
      </c>
      <c r="E74" s="3">
        <f t="shared" si="24"/>
        <v>10000</v>
      </c>
      <c r="F74" s="3" t="str">
        <f t="shared" si="19"/>
        <v/>
      </c>
      <c r="I74">
        <f t="shared" si="25"/>
        <v>0</v>
      </c>
      <c r="J74" s="3">
        <f t="shared" si="26"/>
        <v>10000</v>
      </c>
      <c r="K74" s="3" t="e">
        <f t="shared" si="20"/>
        <v>#DIV/0!</v>
      </c>
      <c r="L74">
        <v>40</v>
      </c>
      <c r="M74">
        <v>4054</v>
      </c>
      <c r="N74">
        <f t="shared" si="27"/>
        <v>1</v>
      </c>
      <c r="O74" s="3">
        <f t="shared" si="28"/>
        <v>101.35</v>
      </c>
      <c r="P74" s="3">
        <f t="shared" si="21"/>
        <v>101.35</v>
      </c>
      <c r="Q74">
        <v>40</v>
      </c>
      <c r="R74">
        <v>4121</v>
      </c>
      <c r="S74">
        <f t="shared" si="29"/>
        <v>1</v>
      </c>
      <c r="T74" s="3">
        <f t="shared" si="30"/>
        <v>103.02500000000001</v>
      </c>
      <c r="U74" s="3">
        <f t="shared" si="22"/>
        <v>103.02500000000001</v>
      </c>
      <c r="X74">
        <f t="shared" si="31"/>
        <v>0</v>
      </c>
      <c r="Y74" s="3">
        <f t="shared" si="32"/>
        <v>10000</v>
      </c>
      <c r="Z74" s="3" t="e">
        <f t="shared" si="33"/>
        <v>#DIV/0!</v>
      </c>
      <c r="AA74" s="3"/>
      <c r="AB74">
        <v>40</v>
      </c>
    </row>
    <row r="75" spans="4:29" x14ac:dyDescent="0.25">
      <c r="D75">
        <f t="shared" si="23"/>
        <v>0</v>
      </c>
      <c r="E75" s="3">
        <f t="shared" si="24"/>
        <v>10000</v>
      </c>
      <c r="F75" s="3" t="str">
        <f t="shared" si="19"/>
        <v/>
      </c>
      <c r="I75">
        <f t="shared" si="25"/>
        <v>0</v>
      </c>
      <c r="J75" s="3">
        <f t="shared" si="26"/>
        <v>10000</v>
      </c>
      <c r="K75" s="3" t="e">
        <f t="shared" si="20"/>
        <v>#DIV/0!</v>
      </c>
      <c r="L75">
        <v>40</v>
      </c>
      <c r="M75">
        <v>4057</v>
      </c>
      <c r="N75">
        <f t="shared" si="27"/>
        <v>1</v>
      </c>
      <c r="O75" s="3">
        <f t="shared" si="28"/>
        <v>101.425</v>
      </c>
      <c r="P75" s="3">
        <f t="shared" si="21"/>
        <v>101.425</v>
      </c>
      <c r="Q75">
        <v>40</v>
      </c>
      <c r="R75">
        <v>3950</v>
      </c>
      <c r="S75">
        <f t="shared" si="29"/>
        <v>1</v>
      </c>
      <c r="T75" s="3">
        <f t="shared" si="30"/>
        <v>98.75</v>
      </c>
      <c r="U75" s="3">
        <f t="shared" si="22"/>
        <v>98.75</v>
      </c>
      <c r="X75">
        <f t="shared" si="31"/>
        <v>0</v>
      </c>
      <c r="Y75" s="3">
        <f t="shared" si="32"/>
        <v>10000</v>
      </c>
      <c r="Z75" s="3" t="e">
        <f t="shared" si="33"/>
        <v>#DIV/0!</v>
      </c>
      <c r="AA75" s="3"/>
      <c r="AB75">
        <v>40</v>
      </c>
    </row>
    <row r="76" spans="4:29" x14ac:dyDescent="0.25">
      <c r="D76">
        <f t="shared" si="23"/>
        <v>0</v>
      </c>
      <c r="E76" s="3">
        <f t="shared" si="24"/>
        <v>10000</v>
      </c>
      <c r="F76" s="3" t="str">
        <f t="shared" si="19"/>
        <v/>
      </c>
      <c r="I76">
        <f t="shared" si="25"/>
        <v>0</v>
      </c>
      <c r="J76" s="3">
        <f t="shared" si="26"/>
        <v>10000</v>
      </c>
      <c r="K76" s="3" t="e">
        <f t="shared" si="20"/>
        <v>#DIV/0!</v>
      </c>
      <c r="L76">
        <v>40</v>
      </c>
      <c r="M76">
        <v>4617</v>
      </c>
      <c r="N76">
        <f t="shared" si="27"/>
        <v>1</v>
      </c>
      <c r="O76" s="3">
        <f t="shared" si="28"/>
        <v>115.425</v>
      </c>
      <c r="P76" s="3">
        <f t="shared" si="21"/>
        <v>115.425</v>
      </c>
      <c r="Q76">
        <v>40</v>
      </c>
      <c r="R76">
        <v>4121</v>
      </c>
      <c r="S76">
        <f t="shared" si="29"/>
        <v>1</v>
      </c>
      <c r="T76" s="3">
        <f t="shared" si="30"/>
        <v>103.02500000000001</v>
      </c>
      <c r="U76" s="3">
        <f t="shared" si="22"/>
        <v>103.02500000000001</v>
      </c>
      <c r="X76">
        <f t="shared" si="31"/>
        <v>0</v>
      </c>
      <c r="Y76" s="3">
        <f t="shared" si="32"/>
        <v>10000</v>
      </c>
      <c r="Z76" s="3" t="e">
        <f t="shared" si="33"/>
        <v>#DIV/0!</v>
      </c>
      <c r="AA76" s="3"/>
      <c r="AB76">
        <v>40</v>
      </c>
    </row>
    <row r="77" spans="4:29" x14ac:dyDescent="0.25">
      <c r="D77">
        <f t="shared" si="23"/>
        <v>0</v>
      </c>
      <c r="E77" s="3">
        <f t="shared" si="24"/>
        <v>10000</v>
      </c>
      <c r="F77" s="3" t="str">
        <f t="shared" si="19"/>
        <v/>
      </c>
      <c r="I77">
        <f t="shared" si="25"/>
        <v>0</v>
      </c>
      <c r="J77" s="3">
        <f t="shared" si="26"/>
        <v>10000</v>
      </c>
      <c r="K77" s="3" t="e">
        <f t="shared" si="20"/>
        <v>#DIV/0!</v>
      </c>
      <c r="L77">
        <v>40</v>
      </c>
      <c r="M77">
        <v>4136</v>
      </c>
      <c r="N77">
        <f t="shared" si="27"/>
        <v>1</v>
      </c>
      <c r="O77" s="3">
        <f t="shared" si="28"/>
        <v>103.4</v>
      </c>
      <c r="P77" s="3">
        <f t="shared" si="21"/>
        <v>103.4</v>
      </c>
      <c r="Q77">
        <v>40</v>
      </c>
      <c r="R77">
        <v>3951</v>
      </c>
      <c r="S77">
        <f t="shared" si="29"/>
        <v>1</v>
      </c>
      <c r="T77" s="3">
        <f t="shared" si="30"/>
        <v>98.775000000000006</v>
      </c>
      <c r="U77" s="3">
        <f t="shared" si="22"/>
        <v>98.775000000000006</v>
      </c>
      <c r="X77">
        <f t="shared" si="31"/>
        <v>0</v>
      </c>
      <c r="Y77" s="3">
        <f t="shared" si="32"/>
        <v>10000</v>
      </c>
      <c r="Z77" s="3" t="e">
        <f t="shared" si="33"/>
        <v>#DIV/0!</v>
      </c>
      <c r="AA77" s="3"/>
      <c r="AB77">
        <v>40</v>
      </c>
      <c r="AC77" s="1" t="s">
        <v>89</v>
      </c>
    </row>
    <row r="78" spans="4:29" x14ac:dyDescent="0.25">
      <c r="D78">
        <f t="shared" si="23"/>
        <v>0</v>
      </c>
      <c r="E78" s="3">
        <f t="shared" si="24"/>
        <v>10000</v>
      </c>
      <c r="F78" s="3" t="str">
        <f t="shared" si="19"/>
        <v/>
      </c>
      <c r="I78">
        <f t="shared" si="25"/>
        <v>0</v>
      </c>
      <c r="J78" s="3">
        <f t="shared" si="26"/>
        <v>10000</v>
      </c>
      <c r="K78" s="3" t="e">
        <f t="shared" si="20"/>
        <v>#DIV/0!</v>
      </c>
      <c r="L78">
        <v>40</v>
      </c>
      <c r="M78">
        <v>4165</v>
      </c>
      <c r="N78">
        <f t="shared" si="27"/>
        <v>1</v>
      </c>
      <c r="O78" s="3">
        <f t="shared" si="28"/>
        <v>104.125</v>
      </c>
      <c r="P78" s="3">
        <f t="shared" si="21"/>
        <v>104.125</v>
      </c>
      <c r="Q78">
        <v>40</v>
      </c>
      <c r="R78">
        <v>4121</v>
      </c>
      <c r="S78">
        <f t="shared" si="29"/>
        <v>1</v>
      </c>
      <c r="T78" s="3">
        <f t="shared" si="30"/>
        <v>103.02500000000001</v>
      </c>
      <c r="U78" s="3">
        <f t="shared" si="22"/>
        <v>103.02500000000001</v>
      </c>
      <c r="X78">
        <f t="shared" si="31"/>
        <v>0</v>
      </c>
      <c r="Y78" s="3">
        <f t="shared" si="32"/>
        <v>10000</v>
      </c>
      <c r="Z78" s="3" t="e">
        <f>IF(V78=AJ78,W78/V78,"")</f>
        <v>#DIV/0!</v>
      </c>
      <c r="AA78" s="3"/>
      <c r="AB78">
        <v>40</v>
      </c>
    </row>
    <row r="79" spans="4:29" x14ac:dyDescent="0.25">
      <c r="D79">
        <f t="shared" si="23"/>
        <v>0</v>
      </c>
      <c r="E79" s="3">
        <f t="shared" si="24"/>
        <v>10000</v>
      </c>
      <c r="F79" s="3" t="str">
        <f t="shared" si="19"/>
        <v/>
      </c>
      <c r="I79">
        <f t="shared" si="25"/>
        <v>0</v>
      </c>
      <c r="J79" s="3">
        <f t="shared" si="26"/>
        <v>10000</v>
      </c>
      <c r="K79" s="3" t="e">
        <f t="shared" si="20"/>
        <v>#DIV/0!</v>
      </c>
      <c r="L79">
        <v>5</v>
      </c>
      <c r="M79">
        <v>946</v>
      </c>
      <c r="N79">
        <f t="shared" si="27"/>
        <v>0.125</v>
      </c>
      <c r="O79" s="3">
        <f t="shared" si="28"/>
        <v>189.2</v>
      </c>
      <c r="P79" s="3" t="str">
        <f t="shared" si="21"/>
        <v/>
      </c>
      <c r="Q79">
        <v>40</v>
      </c>
      <c r="R79">
        <v>4121</v>
      </c>
      <c r="S79">
        <f t="shared" si="29"/>
        <v>1</v>
      </c>
      <c r="T79" s="3">
        <f t="shared" si="30"/>
        <v>103.02500000000001</v>
      </c>
      <c r="U79" s="3">
        <f t="shared" si="22"/>
        <v>103.02500000000001</v>
      </c>
      <c r="X79">
        <f t="shared" si="31"/>
        <v>0</v>
      </c>
      <c r="Y79" s="3">
        <f t="shared" si="32"/>
        <v>10000</v>
      </c>
      <c r="Z79" s="3" t="e">
        <f t="shared" ref="Z79:Z108" si="34">IF(V79=AJ79,W79/V79,"")</f>
        <v>#DIV/0!</v>
      </c>
      <c r="AA79" s="3"/>
      <c r="AB79">
        <v>40</v>
      </c>
    </row>
    <row r="80" spans="4:29" x14ac:dyDescent="0.25">
      <c r="D80">
        <f t="shared" si="23"/>
        <v>0</v>
      </c>
      <c r="E80" s="3">
        <f t="shared" si="24"/>
        <v>10000</v>
      </c>
      <c r="F80" s="3" t="str">
        <f t="shared" si="19"/>
        <v/>
      </c>
      <c r="I80">
        <f t="shared" si="25"/>
        <v>0</v>
      </c>
      <c r="J80" s="3">
        <f t="shared" si="26"/>
        <v>10000</v>
      </c>
      <c r="K80" s="3" t="e">
        <f t="shared" si="20"/>
        <v>#DIV/0!</v>
      </c>
      <c r="L80">
        <v>40</v>
      </c>
      <c r="M80">
        <v>4225</v>
      </c>
      <c r="N80">
        <f t="shared" si="27"/>
        <v>1</v>
      </c>
      <c r="O80" s="3">
        <f t="shared" si="28"/>
        <v>105.625</v>
      </c>
      <c r="P80" s="3">
        <f t="shared" si="21"/>
        <v>105.625</v>
      </c>
      <c r="Q80">
        <v>40</v>
      </c>
      <c r="R80">
        <v>4070</v>
      </c>
      <c r="S80">
        <f t="shared" si="29"/>
        <v>1</v>
      </c>
      <c r="T80" s="3">
        <f t="shared" si="30"/>
        <v>101.75</v>
      </c>
      <c r="U80" s="3">
        <f t="shared" si="22"/>
        <v>101.75</v>
      </c>
      <c r="X80">
        <f t="shared" si="31"/>
        <v>0</v>
      </c>
      <c r="Y80" s="3">
        <f t="shared" si="32"/>
        <v>10000</v>
      </c>
      <c r="Z80" s="3" t="e">
        <f t="shared" si="34"/>
        <v>#DIV/0!</v>
      </c>
      <c r="AA80" s="3"/>
      <c r="AB80">
        <v>40</v>
      </c>
    </row>
    <row r="81" spans="4:28" x14ac:dyDescent="0.25">
      <c r="D81">
        <f t="shared" si="23"/>
        <v>0</v>
      </c>
      <c r="E81" s="3">
        <f t="shared" si="24"/>
        <v>10000</v>
      </c>
      <c r="F81" s="3" t="str">
        <f t="shared" si="19"/>
        <v/>
      </c>
      <c r="I81">
        <f t="shared" si="25"/>
        <v>0</v>
      </c>
      <c r="J81" s="3">
        <f t="shared" si="26"/>
        <v>10000</v>
      </c>
      <c r="K81" s="3" t="e">
        <f t="shared" si="20"/>
        <v>#DIV/0!</v>
      </c>
      <c r="L81">
        <v>40</v>
      </c>
      <c r="M81">
        <v>4415</v>
      </c>
      <c r="N81">
        <f t="shared" si="27"/>
        <v>1</v>
      </c>
      <c r="O81" s="3">
        <f t="shared" si="28"/>
        <v>110.375</v>
      </c>
      <c r="P81" s="3">
        <f t="shared" si="21"/>
        <v>110.375</v>
      </c>
      <c r="Q81">
        <v>40</v>
      </c>
      <c r="R81">
        <v>3984</v>
      </c>
      <c r="S81">
        <f t="shared" si="29"/>
        <v>1</v>
      </c>
      <c r="T81" s="3">
        <f t="shared" si="30"/>
        <v>99.6</v>
      </c>
      <c r="U81" s="3">
        <f t="shared" si="22"/>
        <v>99.6</v>
      </c>
      <c r="X81">
        <f t="shared" si="31"/>
        <v>0</v>
      </c>
      <c r="Y81" s="3">
        <f t="shared" si="32"/>
        <v>10000</v>
      </c>
      <c r="Z81" s="3" t="e">
        <f t="shared" si="34"/>
        <v>#DIV/0!</v>
      </c>
      <c r="AA81" s="3"/>
      <c r="AB81">
        <v>40</v>
      </c>
    </row>
    <row r="82" spans="4:28" x14ac:dyDescent="0.25">
      <c r="D82">
        <f t="shared" si="23"/>
        <v>0</v>
      </c>
      <c r="E82" s="3">
        <f t="shared" si="24"/>
        <v>10000</v>
      </c>
      <c r="F82" s="3" t="str">
        <f t="shared" si="19"/>
        <v/>
      </c>
      <c r="I82">
        <f t="shared" si="25"/>
        <v>0</v>
      </c>
      <c r="J82" s="3">
        <f t="shared" si="26"/>
        <v>10000</v>
      </c>
      <c r="K82" s="3" t="e">
        <f t="shared" si="20"/>
        <v>#DIV/0!</v>
      </c>
      <c r="L82">
        <v>40</v>
      </c>
      <c r="M82">
        <v>4204</v>
      </c>
      <c r="N82">
        <f t="shared" si="27"/>
        <v>1</v>
      </c>
      <c r="O82" s="3">
        <f t="shared" si="28"/>
        <v>105.1</v>
      </c>
      <c r="P82" s="3">
        <f t="shared" si="21"/>
        <v>105.1</v>
      </c>
      <c r="Q82">
        <v>40</v>
      </c>
      <c r="R82">
        <v>4233</v>
      </c>
      <c r="S82">
        <f t="shared" si="29"/>
        <v>1</v>
      </c>
      <c r="T82" s="3">
        <f t="shared" si="30"/>
        <v>105.825</v>
      </c>
      <c r="U82" s="3">
        <f t="shared" si="22"/>
        <v>105.825</v>
      </c>
      <c r="X82">
        <f t="shared" si="31"/>
        <v>0</v>
      </c>
      <c r="Y82" s="3">
        <f t="shared" si="32"/>
        <v>10000</v>
      </c>
      <c r="Z82" s="3" t="e">
        <f t="shared" si="34"/>
        <v>#DIV/0!</v>
      </c>
      <c r="AA82" s="3"/>
      <c r="AB82">
        <v>40</v>
      </c>
    </row>
    <row r="83" spans="4:28" x14ac:dyDescent="0.25">
      <c r="D83">
        <f t="shared" si="23"/>
        <v>0</v>
      </c>
      <c r="E83" s="3">
        <f t="shared" si="24"/>
        <v>10000</v>
      </c>
      <c r="F83" s="3" t="str">
        <f t="shared" si="19"/>
        <v/>
      </c>
      <c r="I83">
        <f t="shared" si="25"/>
        <v>0</v>
      </c>
      <c r="J83" s="3">
        <f t="shared" si="26"/>
        <v>10000</v>
      </c>
      <c r="K83" s="3" t="e">
        <f t="shared" si="20"/>
        <v>#DIV/0!</v>
      </c>
      <c r="L83">
        <v>40</v>
      </c>
      <c r="M83">
        <v>4320</v>
      </c>
      <c r="N83">
        <f t="shared" si="27"/>
        <v>1</v>
      </c>
      <c r="O83" s="3">
        <f t="shared" si="28"/>
        <v>108</v>
      </c>
      <c r="P83" s="3">
        <f t="shared" si="21"/>
        <v>108</v>
      </c>
      <c r="Q83">
        <v>40</v>
      </c>
      <c r="R83">
        <v>3985</v>
      </c>
      <c r="S83">
        <f t="shared" si="29"/>
        <v>1</v>
      </c>
      <c r="T83" s="3">
        <f t="shared" si="30"/>
        <v>99.625</v>
      </c>
      <c r="U83" s="3">
        <f t="shared" si="22"/>
        <v>99.625</v>
      </c>
      <c r="X83">
        <f t="shared" si="31"/>
        <v>0</v>
      </c>
      <c r="Y83" s="3">
        <f t="shared" si="32"/>
        <v>10000</v>
      </c>
      <c r="Z83" s="3" t="e">
        <f t="shared" si="34"/>
        <v>#DIV/0!</v>
      </c>
      <c r="AA83" s="3"/>
      <c r="AB83">
        <v>40</v>
      </c>
    </row>
    <row r="84" spans="4:28" x14ac:dyDescent="0.25">
      <c r="D84">
        <f t="shared" si="23"/>
        <v>0</v>
      </c>
      <c r="E84" s="3">
        <f t="shared" si="24"/>
        <v>10000</v>
      </c>
      <c r="F84" s="3" t="str">
        <f t="shared" si="19"/>
        <v/>
      </c>
      <c r="I84">
        <f t="shared" si="25"/>
        <v>0</v>
      </c>
      <c r="J84" s="3">
        <f t="shared" si="26"/>
        <v>10000</v>
      </c>
      <c r="K84" s="3" t="e">
        <f t="shared" si="20"/>
        <v>#DIV/0!</v>
      </c>
      <c r="L84">
        <v>40</v>
      </c>
      <c r="M84">
        <v>4343</v>
      </c>
      <c r="N84">
        <f t="shared" si="27"/>
        <v>1</v>
      </c>
      <c r="O84" s="3">
        <f t="shared" si="28"/>
        <v>108.575</v>
      </c>
      <c r="P84" s="3">
        <f t="shared" si="21"/>
        <v>108.575</v>
      </c>
      <c r="Q84">
        <v>40</v>
      </c>
      <c r="R84">
        <v>4190</v>
      </c>
      <c r="S84">
        <f t="shared" si="29"/>
        <v>1</v>
      </c>
      <c r="T84" s="3">
        <f t="shared" si="30"/>
        <v>104.75</v>
      </c>
      <c r="U84" s="3">
        <f t="shared" si="22"/>
        <v>104.75</v>
      </c>
      <c r="X84">
        <f t="shared" si="31"/>
        <v>0</v>
      </c>
      <c r="Y84" s="3">
        <f t="shared" si="32"/>
        <v>10000</v>
      </c>
      <c r="Z84" s="3" t="e">
        <f t="shared" si="34"/>
        <v>#DIV/0!</v>
      </c>
      <c r="AA84" s="3"/>
      <c r="AB84">
        <v>40</v>
      </c>
    </row>
    <row r="85" spans="4:28" x14ac:dyDescent="0.25">
      <c r="D85">
        <f t="shared" si="23"/>
        <v>0</v>
      </c>
      <c r="E85" s="3">
        <f t="shared" si="24"/>
        <v>10000</v>
      </c>
      <c r="F85" s="3" t="str">
        <f t="shared" si="19"/>
        <v/>
      </c>
      <c r="I85">
        <f t="shared" si="25"/>
        <v>0</v>
      </c>
      <c r="J85" s="3">
        <f t="shared" si="26"/>
        <v>10000</v>
      </c>
      <c r="K85" s="3" t="e">
        <f t="shared" si="20"/>
        <v>#DIV/0!</v>
      </c>
      <c r="L85">
        <v>40</v>
      </c>
      <c r="M85">
        <v>4227</v>
      </c>
      <c r="N85">
        <f t="shared" si="27"/>
        <v>1</v>
      </c>
      <c r="O85" s="3">
        <f t="shared" si="28"/>
        <v>105.675</v>
      </c>
      <c r="P85" s="3">
        <f t="shared" si="21"/>
        <v>105.675</v>
      </c>
      <c r="Q85">
        <v>40</v>
      </c>
      <c r="R85">
        <v>4190</v>
      </c>
      <c r="S85">
        <f t="shared" si="29"/>
        <v>1</v>
      </c>
      <c r="T85" s="3">
        <f t="shared" si="30"/>
        <v>104.75</v>
      </c>
      <c r="U85" s="3">
        <f t="shared" si="22"/>
        <v>104.75</v>
      </c>
      <c r="X85">
        <f t="shared" si="31"/>
        <v>0</v>
      </c>
      <c r="Y85" s="3">
        <f t="shared" si="32"/>
        <v>10000</v>
      </c>
      <c r="Z85" s="3" t="e">
        <f t="shared" si="34"/>
        <v>#DIV/0!</v>
      </c>
      <c r="AA85" s="3"/>
      <c r="AB85">
        <v>40</v>
      </c>
    </row>
    <row r="86" spans="4:28" x14ac:dyDescent="0.25">
      <c r="D86">
        <f t="shared" si="23"/>
        <v>0</v>
      </c>
      <c r="E86" s="3">
        <f t="shared" si="24"/>
        <v>10000</v>
      </c>
      <c r="F86" s="3" t="str">
        <f t="shared" si="19"/>
        <v/>
      </c>
      <c r="I86">
        <f t="shared" si="25"/>
        <v>0</v>
      </c>
      <c r="J86" s="3">
        <f t="shared" si="26"/>
        <v>10000</v>
      </c>
      <c r="K86" s="3" t="e">
        <f t="shared" si="20"/>
        <v>#DIV/0!</v>
      </c>
      <c r="L86">
        <v>40</v>
      </c>
      <c r="M86">
        <v>4465</v>
      </c>
      <c r="N86">
        <f t="shared" si="27"/>
        <v>1</v>
      </c>
      <c r="O86" s="3">
        <f t="shared" si="28"/>
        <v>111.625</v>
      </c>
      <c r="P86" s="3">
        <f t="shared" si="21"/>
        <v>111.625</v>
      </c>
      <c r="Q86">
        <v>40</v>
      </c>
      <c r="R86">
        <v>4094</v>
      </c>
      <c r="S86">
        <f t="shared" si="29"/>
        <v>1</v>
      </c>
      <c r="T86" s="3">
        <f t="shared" si="30"/>
        <v>102.35</v>
      </c>
      <c r="U86" s="3">
        <f t="shared" si="22"/>
        <v>102.35</v>
      </c>
      <c r="X86">
        <f t="shared" si="31"/>
        <v>0</v>
      </c>
      <c r="Y86" s="3">
        <f t="shared" si="32"/>
        <v>10000</v>
      </c>
      <c r="Z86" s="3" t="e">
        <f t="shared" si="34"/>
        <v>#DIV/0!</v>
      </c>
      <c r="AA86" s="3"/>
      <c r="AB86">
        <v>40</v>
      </c>
    </row>
    <row r="87" spans="4:28" x14ac:dyDescent="0.25">
      <c r="D87">
        <f t="shared" si="23"/>
        <v>0</v>
      </c>
      <c r="E87" s="3">
        <f t="shared" si="24"/>
        <v>10000</v>
      </c>
      <c r="F87" s="3" t="str">
        <f t="shared" si="19"/>
        <v/>
      </c>
      <c r="I87">
        <f t="shared" si="25"/>
        <v>0</v>
      </c>
      <c r="J87" s="3">
        <f t="shared" si="26"/>
        <v>10000</v>
      </c>
      <c r="K87" s="3" t="e">
        <f t="shared" si="20"/>
        <v>#DIV/0!</v>
      </c>
      <c r="L87">
        <v>40</v>
      </c>
      <c r="M87">
        <v>4321</v>
      </c>
      <c r="N87">
        <f t="shared" si="27"/>
        <v>1</v>
      </c>
      <c r="O87" s="3">
        <f t="shared" si="28"/>
        <v>108.02500000000001</v>
      </c>
      <c r="P87" s="3">
        <f t="shared" si="21"/>
        <v>108.02500000000001</v>
      </c>
      <c r="Q87">
        <v>40</v>
      </c>
      <c r="R87">
        <v>4261</v>
      </c>
      <c r="S87">
        <f t="shared" si="29"/>
        <v>1</v>
      </c>
      <c r="T87" s="3">
        <f t="shared" si="30"/>
        <v>106.52500000000001</v>
      </c>
      <c r="U87" s="3">
        <f t="shared" si="22"/>
        <v>106.52500000000001</v>
      </c>
      <c r="X87">
        <f t="shared" si="31"/>
        <v>0</v>
      </c>
      <c r="Y87" s="3">
        <f t="shared" si="32"/>
        <v>10000</v>
      </c>
      <c r="Z87" s="3" t="e">
        <f t="shared" si="34"/>
        <v>#DIV/0!</v>
      </c>
      <c r="AA87" s="3"/>
      <c r="AB87">
        <v>40</v>
      </c>
    </row>
    <row r="88" spans="4:28" x14ac:dyDescent="0.25">
      <c r="D88">
        <f t="shared" si="23"/>
        <v>0</v>
      </c>
      <c r="E88" s="3">
        <f t="shared" si="24"/>
        <v>10000</v>
      </c>
      <c r="F88" s="3" t="str">
        <f t="shared" si="19"/>
        <v/>
      </c>
      <c r="I88">
        <f t="shared" si="25"/>
        <v>0</v>
      </c>
      <c r="J88" s="3">
        <f t="shared" si="26"/>
        <v>10000</v>
      </c>
      <c r="K88" s="3" t="e">
        <f t="shared" si="20"/>
        <v>#DIV/0!</v>
      </c>
      <c r="L88">
        <v>40</v>
      </c>
      <c r="M88">
        <v>4345</v>
      </c>
      <c r="N88">
        <f t="shared" si="27"/>
        <v>1</v>
      </c>
      <c r="O88" s="3">
        <f t="shared" si="28"/>
        <v>108.625</v>
      </c>
      <c r="P88" s="3">
        <f t="shared" si="21"/>
        <v>108.625</v>
      </c>
      <c r="Q88">
        <v>40</v>
      </c>
      <c r="R88">
        <v>4003</v>
      </c>
      <c r="S88">
        <f t="shared" si="29"/>
        <v>1</v>
      </c>
      <c r="T88" s="3">
        <f t="shared" si="30"/>
        <v>100.075</v>
      </c>
      <c r="U88" s="3">
        <f t="shared" si="22"/>
        <v>100.075</v>
      </c>
      <c r="X88">
        <f t="shared" si="31"/>
        <v>0</v>
      </c>
      <c r="Y88" s="3">
        <f t="shared" si="32"/>
        <v>10000</v>
      </c>
      <c r="Z88" s="3" t="e">
        <f t="shared" si="34"/>
        <v>#DIV/0!</v>
      </c>
      <c r="AA88" s="3"/>
      <c r="AB88">
        <v>40</v>
      </c>
    </row>
    <row r="89" spans="4:28" x14ac:dyDescent="0.25">
      <c r="D89">
        <f t="shared" si="23"/>
        <v>0</v>
      </c>
      <c r="E89" s="3">
        <f t="shared" si="24"/>
        <v>10000</v>
      </c>
      <c r="F89" s="3" t="str">
        <f t="shared" si="19"/>
        <v/>
      </c>
      <c r="I89">
        <f t="shared" si="25"/>
        <v>0</v>
      </c>
      <c r="J89" s="3">
        <f t="shared" si="26"/>
        <v>10000</v>
      </c>
      <c r="K89" s="3" t="e">
        <f t="shared" si="20"/>
        <v>#DIV/0!</v>
      </c>
      <c r="L89">
        <v>40</v>
      </c>
      <c r="M89">
        <v>4355</v>
      </c>
      <c r="N89">
        <f t="shared" si="27"/>
        <v>1</v>
      </c>
      <c r="O89" s="3">
        <f t="shared" si="28"/>
        <v>108.875</v>
      </c>
      <c r="P89" s="3">
        <f t="shared" si="21"/>
        <v>108.875</v>
      </c>
      <c r="Q89">
        <v>40</v>
      </c>
      <c r="R89">
        <v>4012</v>
      </c>
      <c r="S89">
        <f t="shared" si="29"/>
        <v>1</v>
      </c>
      <c r="T89" s="3">
        <f t="shared" si="30"/>
        <v>100.3</v>
      </c>
      <c r="U89" s="3">
        <f t="shared" si="22"/>
        <v>100.3</v>
      </c>
      <c r="X89">
        <f t="shared" si="31"/>
        <v>0</v>
      </c>
      <c r="Y89" s="3">
        <f t="shared" si="32"/>
        <v>10000</v>
      </c>
      <c r="Z89" s="3" t="e">
        <f t="shared" si="34"/>
        <v>#DIV/0!</v>
      </c>
      <c r="AA89" s="3"/>
      <c r="AB89">
        <v>40</v>
      </c>
    </row>
    <row r="90" spans="4:28" x14ac:dyDescent="0.25">
      <c r="D90">
        <f t="shared" si="23"/>
        <v>0</v>
      </c>
      <c r="E90" s="3">
        <f t="shared" si="24"/>
        <v>10000</v>
      </c>
      <c r="F90" s="3" t="str">
        <f t="shared" si="19"/>
        <v/>
      </c>
      <c r="I90">
        <f t="shared" si="25"/>
        <v>0</v>
      </c>
      <c r="J90" s="3">
        <f t="shared" si="26"/>
        <v>10000</v>
      </c>
      <c r="K90" s="3" t="e">
        <f t="shared" si="20"/>
        <v>#DIV/0!</v>
      </c>
      <c r="L90">
        <v>40</v>
      </c>
      <c r="M90">
        <v>4290</v>
      </c>
      <c r="N90">
        <f t="shared" si="27"/>
        <v>1</v>
      </c>
      <c r="O90" s="3">
        <f t="shared" si="28"/>
        <v>107.25</v>
      </c>
      <c r="P90" s="3">
        <f t="shared" si="21"/>
        <v>107.25</v>
      </c>
      <c r="Q90">
        <v>40</v>
      </c>
      <c r="R90">
        <v>4009</v>
      </c>
      <c r="S90">
        <f t="shared" si="29"/>
        <v>1</v>
      </c>
      <c r="T90" s="3">
        <f t="shared" si="30"/>
        <v>100.22499999999999</v>
      </c>
      <c r="U90" s="3">
        <f t="shared" si="22"/>
        <v>100.22499999999999</v>
      </c>
      <c r="X90">
        <f t="shared" si="31"/>
        <v>0</v>
      </c>
      <c r="Y90" s="3">
        <f t="shared" si="32"/>
        <v>10000</v>
      </c>
      <c r="Z90" s="3" t="e">
        <f t="shared" si="34"/>
        <v>#DIV/0!</v>
      </c>
      <c r="AA90" s="3"/>
      <c r="AB90">
        <v>40</v>
      </c>
    </row>
    <row r="91" spans="4:28" x14ac:dyDescent="0.25">
      <c r="D91">
        <f t="shared" si="23"/>
        <v>0</v>
      </c>
      <c r="E91" s="3">
        <f t="shared" si="24"/>
        <v>10000</v>
      </c>
      <c r="F91" s="3" t="str">
        <f t="shared" si="19"/>
        <v/>
      </c>
      <c r="I91">
        <f t="shared" si="25"/>
        <v>0</v>
      </c>
      <c r="J91" s="3">
        <f t="shared" si="26"/>
        <v>10000</v>
      </c>
      <c r="K91" s="3" t="e">
        <f t="shared" si="20"/>
        <v>#DIV/0!</v>
      </c>
      <c r="L91">
        <v>40</v>
      </c>
      <c r="M91">
        <v>4311</v>
      </c>
      <c r="N91">
        <f t="shared" si="27"/>
        <v>1</v>
      </c>
      <c r="O91" s="3">
        <f t="shared" si="28"/>
        <v>107.77500000000001</v>
      </c>
      <c r="P91" s="3">
        <f t="shared" si="21"/>
        <v>107.77500000000001</v>
      </c>
      <c r="Q91">
        <v>40</v>
      </c>
      <c r="R91">
        <v>4190</v>
      </c>
      <c r="S91">
        <f t="shared" si="29"/>
        <v>1</v>
      </c>
      <c r="T91" s="3">
        <f t="shared" si="30"/>
        <v>104.75</v>
      </c>
      <c r="U91" s="3">
        <f t="shared" si="22"/>
        <v>104.75</v>
      </c>
      <c r="X91">
        <f t="shared" si="31"/>
        <v>0</v>
      </c>
      <c r="Y91" s="3">
        <f t="shared" si="32"/>
        <v>10000</v>
      </c>
      <c r="Z91" s="3" t="e">
        <f t="shared" si="34"/>
        <v>#DIV/0!</v>
      </c>
      <c r="AA91" s="3"/>
      <c r="AB91">
        <v>40</v>
      </c>
    </row>
    <row r="92" spans="4:28" x14ac:dyDescent="0.25">
      <c r="D92">
        <f t="shared" si="23"/>
        <v>0</v>
      </c>
      <c r="E92" s="3">
        <f t="shared" si="24"/>
        <v>10000</v>
      </c>
      <c r="F92" s="3" t="str">
        <f t="shared" si="19"/>
        <v/>
      </c>
      <c r="I92">
        <f t="shared" si="25"/>
        <v>0</v>
      </c>
      <c r="J92" s="3">
        <f t="shared" si="26"/>
        <v>10000</v>
      </c>
      <c r="K92" s="3" t="e">
        <f t="shared" si="20"/>
        <v>#DIV/0!</v>
      </c>
      <c r="L92">
        <v>40</v>
      </c>
      <c r="M92">
        <v>4446</v>
      </c>
      <c r="N92">
        <f t="shared" si="27"/>
        <v>1</v>
      </c>
      <c r="O92" s="3">
        <f t="shared" si="28"/>
        <v>111.15</v>
      </c>
      <c r="P92" s="3">
        <f t="shared" si="21"/>
        <v>111.15</v>
      </c>
      <c r="Q92">
        <v>40</v>
      </c>
      <c r="R92">
        <v>4259</v>
      </c>
      <c r="S92">
        <f t="shared" si="29"/>
        <v>1</v>
      </c>
      <c r="T92" s="3">
        <f t="shared" si="30"/>
        <v>106.47499999999999</v>
      </c>
      <c r="U92" s="3">
        <f t="shared" si="22"/>
        <v>106.47499999999999</v>
      </c>
      <c r="X92">
        <f t="shared" si="31"/>
        <v>0</v>
      </c>
      <c r="Y92" s="3">
        <f t="shared" si="32"/>
        <v>10000</v>
      </c>
      <c r="Z92" s="3" t="e">
        <f t="shared" si="34"/>
        <v>#DIV/0!</v>
      </c>
      <c r="AA92" s="3"/>
      <c r="AB92">
        <v>40</v>
      </c>
    </row>
    <row r="93" spans="4:28" x14ac:dyDescent="0.25">
      <c r="D93">
        <f t="shared" si="23"/>
        <v>0</v>
      </c>
      <c r="E93" s="3">
        <f t="shared" si="24"/>
        <v>10000</v>
      </c>
      <c r="F93" s="3" t="str">
        <f t="shared" si="19"/>
        <v/>
      </c>
      <c r="I93">
        <f t="shared" si="25"/>
        <v>0</v>
      </c>
      <c r="J93" s="3">
        <f t="shared" si="26"/>
        <v>10000</v>
      </c>
      <c r="K93" s="3" t="e">
        <f t="shared" si="20"/>
        <v>#DIV/0!</v>
      </c>
      <c r="L93">
        <v>40</v>
      </c>
      <c r="M93">
        <v>4432</v>
      </c>
      <c r="N93">
        <f t="shared" si="27"/>
        <v>1</v>
      </c>
      <c r="O93" s="3">
        <f t="shared" si="28"/>
        <v>110.8</v>
      </c>
      <c r="P93" s="3">
        <f t="shared" si="21"/>
        <v>110.8</v>
      </c>
      <c r="Q93">
        <v>40</v>
      </c>
      <c r="R93">
        <v>4055</v>
      </c>
      <c r="S93">
        <f t="shared" si="29"/>
        <v>1</v>
      </c>
      <c r="T93" s="3">
        <f t="shared" si="30"/>
        <v>101.375</v>
      </c>
      <c r="U93" s="3">
        <f t="shared" si="22"/>
        <v>101.375</v>
      </c>
      <c r="X93">
        <f t="shared" si="31"/>
        <v>0</v>
      </c>
      <c r="Y93" s="3">
        <f t="shared" si="32"/>
        <v>10000</v>
      </c>
      <c r="Z93" s="3" t="e">
        <f t="shared" si="34"/>
        <v>#DIV/0!</v>
      </c>
      <c r="AA93" s="3"/>
      <c r="AB93">
        <v>40</v>
      </c>
    </row>
    <row r="94" spans="4:28" x14ac:dyDescent="0.25">
      <c r="D94">
        <f t="shared" si="23"/>
        <v>0</v>
      </c>
      <c r="E94" s="3">
        <f t="shared" si="24"/>
        <v>10000</v>
      </c>
      <c r="F94" s="3" t="str">
        <f t="shared" si="19"/>
        <v/>
      </c>
      <c r="I94">
        <f t="shared" si="25"/>
        <v>0</v>
      </c>
      <c r="J94" s="3">
        <f t="shared" si="26"/>
        <v>10000</v>
      </c>
      <c r="K94" s="3" t="e">
        <f t="shared" si="20"/>
        <v>#DIV/0!</v>
      </c>
      <c r="L94">
        <v>40</v>
      </c>
      <c r="M94">
        <v>4305</v>
      </c>
      <c r="N94">
        <f t="shared" si="27"/>
        <v>1</v>
      </c>
      <c r="O94" s="3">
        <f t="shared" si="28"/>
        <v>107.625</v>
      </c>
      <c r="P94" s="3">
        <f t="shared" si="21"/>
        <v>107.625</v>
      </c>
      <c r="Q94">
        <v>40</v>
      </c>
      <c r="R94">
        <v>4110</v>
      </c>
      <c r="S94">
        <f t="shared" si="29"/>
        <v>1</v>
      </c>
      <c r="T94" s="3">
        <f t="shared" si="30"/>
        <v>102.75</v>
      </c>
      <c r="U94" s="3">
        <f t="shared" si="22"/>
        <v>102.75</v>
      </c>
      <c r="X94">
        <f t="shared" si="31"/>
        <v>0</v>
      </c>
      <c r="Y94" s="3">
        <f t="shared" si="32"/>
        <v>10000</v>
      </c>
      <c r="Z94" s="3" t="e">
        <f t="shared" si="34"/>
        <v>#DIV/0!</v>
      </c>
      <c r="AA94" s="3"/>
      <c r="AB94">
        <v>40</v>
      </c>
    </row>
    <row r="95" spans="4:28" x14ac:dyDescent="0.25">
      <c r="D95">
        <f t="shared" si="23"/>
        <v>0</v>
      </c>
      <c r="E95" s="3">
        <f t="shared" si="24"/>
        <v>10000</v>
      </c>
      <c r="F95" s="3" t="str">
        <f t="shared" si="19"/>
        <v/>
      </c>
      <c r="I95">
        <f t="shared" si="25"/>
        <v>0</v>
      </c>
      <c r="J95" s="3">
        <f t="shared" si="26"/>
        <v>10000</v>
      </c>
      <c r="K95" s="3" t="e">
        <f t="shared" si="20"/>
        <v>#DIV/0!</v>
      </c>
      <c r="L95">
        <v>40</v>
      </c>
      <c r="M95">
        <v>4348</v>
      </c>
      <c r="N95">
        <f t="shared" si="27"/>
        <v>1</v>
      </c>
      <c r="O95" s="3">
        <f t="shared" si="28"/>
        <v>108.7</v>
      </c>
      <c r="P95" s="3">
        <f t="shared" si="21"/>
        <v>108.7</v>
      </c>
      <c r="Q95">
        <v>40</v>
      </c>
      <c r="R95">
        <v>4003</v>
      </c>
      <c r="S95">
        <f t="shared" si="29"/>
        <v>1</v>
      </c>
      <c r="T95" s="3">
        <f t="shared" si="30"/>
        <v>100.075</v>
      </c>
      <c r="U95" s="3">
        <f t="shared" si="22"/>
        <v>100.075</v>
      </c>
      <c r="X95">
        <f t="shared" si="31"/>
        <v>0</v>
      </c>
      <c r="Y95" s="3">
        <f t="shared" si="32"/>
        <v>10000</v>
      </c>
      <c r="Z95" s="3" t="e">
        <f t="shared" si="34"/>
        <v>#DIV/0!</v>
      </c>
      <c r="AA95" s="3"/>
      <c r="AB95">
        <v>40</v>
      </c>
    </row>
    <row r="96" spans="4:28" x14ac:dyDescent="0.25">
      <c r="D96">
        <f t="shared" si="23"/>
        <v>0</v>
      </c>
      <c r="E96" s="3">
        <f t="shared" si="24"/>
        <v>10000</v>
      </c>
      <c r="F96" s="3" t="str">
        <f t="shared" si="19"/>
        <v/>
      </c>
      <c r="I96">
        <f t="shared" si="25"/>
        <v>0</v>
      </c>
      <c r="J96" s="3">
        <f t="shared" si="26"/>
        <v>10000</v>
      </c>
      <c r="K96" s="3" t="e">
        <f t="shared" si="20"/>
        <v>#DIV/0!</v>
      </c>
      <c r="L96">
        <v>40</v>
      </c>
      <c r="M96">
        <v>4273</v>
      </c>
      <c r="N96">
        <f t="shared" si="27"/>
        <v>1</v>
      </c>
      <c r="O96" s="3">
        <f t="shared" si="28"/>
        <v>106.825</v>
      </c>
      <c r="P96" s="3">
        <f t="shared" si="21"/>
        <v>106.825</v>
      </c>
      <c r="Q96">
        <v>40</v>
      </c>
      <c r="R96">
        <v>3985</v>
      </c>
      <c r="S96">
        <f t="shared" si="29"/>
        <v>1</v>
      </c>
      <c r="T96" s="3">
        <f t="shared" si="30"/>
        <v>99.625</v>
      </c>
      <c r="U96" s="3">
        <f t="shared" si="22"/>
        <v>99.625</v>
      </c>
      <c r="X96">
        <f t="shared" si="31"/>
        <v>0</v>
      </c>
      <c r="Y96" s="3">
        <f t="shared" si="32"/>
        <v>10000</v>
      </c>
      <c r="Z96" s="3" t="e">
        <f t="shared" si="34"/>
        <v>#DIV/0!</v>
      </c>
      <c r="AA96" s="3"/>
      <c r="AB96">
        <v>40</v>
      </c>
    </row>
    <row r="97" spans="4:28" x14ac:dyDescent="0.25">
      <c r="D97">
        <f t="shared" si="23"/>
        <v>0</v>
      </c>
      <c r="E97" s="3">
        <f t="shared" si="24"/>
        <v>10000</v>
      </c>
      <c r="F97" s="3" t="str">
        <f t="shared" si="19"/>
        <v/>
      </c>
      <c r="I97">
        <f t="shared" si="25"/>
        <v>0</v>
      </c>
      <c r="J97" s="3">
        <f t="shared" si="26"/>
        <v>10000</v>
      </c>
      <c r="K97" s="3" t="e">
        <f t="shared" si="20"/>
        <v>#DIV/0!</v>
      </c>
      <c r="L97">
        <v>40</v>
      </c>
      <c r="M97">
        <v>4379</v>
      </c>
      <c r="N97">
        <f t="shared" si="27"/>
        <v>1</v>
      </c>
      <c r="O97" s="3">
        <f t="shared" si="28"/>
        <v>109.47499999999999</v>
      </c>
      <c r="P97" s="3">
        <f t="shared" si="21"/>
        <v>109.47499999999999</v>
      </c>
      <c r="Q97">
        <v>40</v>
      </c>
      <c r="R97">
        <v>4190</v>
      </c>
      <c r="S97">
        <f t="shared" si="29"/>
        <v>1</v>
      </c>
      <c r="T97" s="3">
        <f t="shared" si="30"/>
        <v>104.75</v>
      </c>
      <c r="U97" s="3">
        <f t="shared" si="22"/>
        <v>104.75</v>
      </c>
      <c r="X97">
        <f t="shared" si="31"/>
        <v>0</v>
      </c>
      <c r="Y97" s="3">
        <f t="shared" si="32"/>
        <v>10000</v>
      </c>
      <c r="Z97" s="3" t="e">
        <f t="shared" si="34"/>
        <v>#DIV/0!</v>
      </c>
      <c r="AA97" s="3"/>
      <c r="AB97">
        <v>40</v>
      </c>
    </row>
    <row r="98" spans="4:28" x14ac:dyDescent="0.25">
      <c r="D98">
        <f t="shared" si="23"/>
        <v>0</v>
      </c>
      <c r="E98" s="3">
        <f t="shared" si="24"/>
        <v>10000</v>
      </c>
      <c r="F98" s="3" t="str">
        <f t="shared" ref="F98:F129" si="35">IF(B98=R98,C98/B98,"")</f>
        <v/>
      </c>
      <c r="I98">
        <f t="shared" si="25"/>
        <v>0</v>
      </c>
      <c r="J98" s="3">
        <f t="shared" si="26"/>
        <v>10000</v>
      </c>
      <c r="K98" s="3" t="e">
        <f t="shared" ref="K98:K129" si="36">IF(G98=W98,H98/G98,"")</f>
        <v>#DIV/0!</v>
      </c>
      <c r="L98">
        <v>40</v>
      </c>
      <c r="M98">
        <v>4418</v>
      </c>
      <c r="N98">
        <f t="shared" si="27"/>
        <v>1</v>
      </c>
      <c r="O98" s="3">
        <f t="shared" si="28"/>
        <v>110.45</v>
      </c>
      <c r="P98" s="3">
        <f t="shared" ref="P98:P129" si="37">IF(L98=AB98,M98/L98,"")</f>
        <v>110.45</v>
      </c>
      <c r="Q98">
        <v>40</v>
      </c>
      <c r="R98">
        <v>4184</v>
      </c>
      <c r="S98">
        <f t="shared" si="29"/>
        <v>1</v>
      </c>
      <c r="T98" s="3">
        <f t="shared" si="30"/>
        <v>104.6</v>
      </c>
      <c r="U98" s="3">
        <f t="shared" ref="U98:U129" si="38">IF(Q98=AB98,R98/Q98,"")</f>
        <v>104.6</v>
      </c>
      <c r="X98">
        <f t="shared" si="31"/>
        <v>0</v>
      </c>
      <c r="Y98" s="3">
        <f t="shared" si="32"/>
        <v>10000</v>
      </c>
      <c r="Z98" s="3" t="e">
        <f t="shared" si="34"/>
        <v>#DIV/0!</v>
      </c>
      <c r="AA98" s="3"/>
      <c r="AB98">
        <v>40</v>
      </c>
    </row>
    <row r="99" spans="4:28" x14ac:dyDescent="0.25">
      <c r="D99">
        <f t="shared" si="23"/>
        <v>0</v>
      </c>
      <c r="E99" s="3">
        <f t="shared" si="24"/>
        <v>10000</v>
      </c>
      <c r="F99" s="3" t="str">
        <f t="shared" si="35"/>
        <v/>
      </c>
      <c r="I99">
        <f t="shared" si="25"/>
        <v>0</v>
      </c>
      <c r="J99" s="3">
        <f t="shared" si="26"/>
        <v>10000</v>
      </c>
      <c r="K99" s="3" t="e">
        <f t="shared" si="36"/>
        <v>#DIV/0!</v>
      </c>
      <c r="L99">
        <v>40</v>
      </c>
      <c r="M99">
        <v>4279</v>
      </c>
      <c r="N99">
        <f t="shared" si="27"/>
        <v>1</v>
      </c>
      <c r="O99" s="3">
        <f t="shared" si="28"/>
        <v>106.97499999999999</v>
      </c>
      <c r="P99" s="3">
        <f t="shared" si="37"/>
        <v>106.97499999999999</v>
      </c>
      <c r="Q99">
        <v>40</v>
      </c>
      <c r="R99">
        <v>4003</v>
      </c>
      <c r="S99">
        <f t="shared" si="29"/>
        <v>1</v>
      </c>
      <c r="T99" s="3">
        <f t="shared" si="30"/>
        <v>100.075</v>
      </c>
      <c r="U99" s="3">
        <f t="shared" si="38"/>
        <v>100.075</v>
      </c>
      <c r="X99">
        <f t="shared" si="31"/>
        <v>0</v>
      </c>
      <c r="Y99" s="3">
        <f t="shared" si="32"/>
        <v>10000</v>
      </c>
      <c r="Z99" s="3" t="e">
        <f t="shared" si="34"/>
        <v>#DIV/0!</v>
      </c>
      <c r="AA99" s="3"/>
      <c r="AB99">
        <v>40</v>
      </c>
    </row>
    <row r="100" spans="4:28" x14ac:dyDescent="0.25">
      <c r="D100">
        <f t="shared" si="23"/>
        <v>0</v>
      </c>
      <c r="E100" s="3">
        <f t="shared" si="24"/>
        <v>10000</v>
      </c>
      <c r="F100" s="3" t="str">
        <f t="shared" si="35"/>
        <v/>
      </c>
      <c r="I100">
        <f t="shared" si="25"/>
        <v>0</v>
      </c>
      <c r="J100" s="3">
        <f t="shared" si="26"/>
        <v>10000</v>
      </c>
      <c r="K100" s="3" t="e">
        <f t="shared" si="36"/>
        <v>#DIV/0!</v>
      </c>
      <c r="L100">
        <v>40</v>
      </c>
      <c r="M100">
        <v>4250</v>
      </c>
      <c r="N100">
        <f t="shared" si="27"/>
        <v>1</v>
      </c>
      <c r="O100" s="3">
        <f t="shared" si="28"/>
        <v>106.25</v>
      </c>
      <c r="P100" s="3">
        <f t="shared" si="37"/>
        <v>106.25</v>
      </c>
      <c r="Q100">
        <v>40</v>
      </c>
      <c r="R100">
        <v>4236</v>
      </c>
      <c r="S100">
        <f t="shared" si="29"/>
        <v>1</v>
      </c>
      <c r="T100" s="3">
        <f t="shared" si="30"/>
        <v>105.9</v>
      </c>
      <c r="U100" s="3">
        <f t="shared" si="38"/>
        <v>105.9</v>
      </c>
      <c r="X100">
        <f t="shared" si="31"/>
        <v>0</v>
      </c>
      <c r="Y100" s="3">
        <f t="shared" si="32"/>
        <v>10000</v>
      </c>
      <c r="Z100" s="3" t="e">
        <f t="shared" si="34"/>
        <v>#DIV/0!</v>
      </c>
      <c r="AA100" s="3"/>
      <c r="AB100">
        <v>40</v>
      </c>
    </row>
    <row r="101" spans="4:28" x14ac:dyDescent="0.25">
      <c r="D101">
        <f t="shared" si="23"/>
        <v>0</v>
      </c>
      <c r="E101" s="3">
        <f t="shared" si="24"/>
        <v>10000</v>
      </c>
      <c r="F101" s="3" t="str">
        <f t="shared" si="35"/>
        <v/>
      </c>
      <c r="I101">
        <f t="shared" si="25"/>
        <v>0</v>
      </c>
      <c r="J101" s="3">
        <f t="shared" si="26"/>
        <v>10000</v>
      </c>
      <c r="K101" s="3" t="e">
        <f t="shared" si="36"/>
        <v>#DIV/0!</v>
      </c>
      <c r="L101">
        <v>40</v>
      </c>
      <c r="M101">
        <v>4186</v>
      </c>
      <c r="N101">
        <f t="shared" si="27"/>
        <v>1</v>
      </c>
      <c r="O101" s="3">
        <f t="shared" si="28"/>
        <v>104.65</v>
      </c>
      <c r="P101" s="3">
        <f t="shared" si="37"/>
        <v>104.65</v>
      </c>
      <c r="Q101">
        <v>40</v>
      </c>
      <c r="R101">
        <v>4190</v>
      </c>
      <c r="S101">
        <f t="shared" si="29"/>
        <v>1</v>
      </c>
      <c r="T101" s="3">
        <f t="shared" si="30"/>
        <v>104.75</v>
      </c>
      <c r="U101" s="3">
        <f t="shared" si="38"/>
        <v>104.75</v>
      </c>
      <c r="X101">
        <f t="shared" si="31"/>
        <v>0</v>
      </c>
      <c r="Y101" s="3">
        <f t="shared" si="32"/>
        <v>10000</v>
      </c>
      <c r="Z101" s="3" t="e">
        <f t="shared" si="34"/>
        <v>#DIV/0!</v>
      </c>
      <c r="AA101" s="3"/>
      <c r="AB101">
        <v>40</v>
      </c>
    </row>
    <row r="102" spans="4:28" x14ac:dyDescent="0.25">
      <c r="D102">
        <f t="shared" si="23"/>
        <v>0</v>
      </c>
      <c r="E102" s="3">
        <f t="shared" si="24"/>
        <v>10000</v>
      </c>
      <c r="F102" s="3" t="str">
        <f t="shared" si="35"/>
        <v/>
      </c>
      <c r="I102">
        <f t="shared" si="25"/>
        <v>0</v>
      </c>
      <c r="J102" s="3">
        <f t="shared" si="26"/>
        <v>10000</v>
      </c>
      <c r="K102" s="3" t="e">
        <f t="shared" si="36"/>
        <v>#DIV/0!</v>
      </c>
      <c r="L102">
        <v>30</v>
      </c>
      <c r="M102">
        <v>2920</v>
      </c>
      <c r="N102">
        <f t="shared" si="27"/>
        <v>1</v>
      </c>
      <c r="O102" s="3">
        <f t="shared" si="28"/>
        <v>97.333333333333329</v>
      </c>
      <c r="P102" s="3">
        <f t="shared" si="37"/>
        <v>97.333333333333329</v>
      </c>
      <c r="Q102">
        <v>30</v>
      </c>
      <c r="R102">
        <v>2568</v>
      </c>
      <c r="S102">
        <f t="shared" si="29"/>
        <v>1</v>
      </c>
      <c r="T102" s="3">
        <f t="shared" si="30"/>
        <v>85.6</v>
      </c>
      <c r="U102" s="3">
        <f t="shared" si="38"/>
        <v>85.6</v>
      </c>
      <c r="X102">
        <f t="shared" si="31"/>
        <v>0</v>
      </c>
      <c r="Y102" s="3">
        <f t="shared" si="32"/>
        <v>10000</v>
      </c>
      <c r="Z102" s="3" t="e">
        <f t="shared" si="34"/>
        <v>#DIV/0!</v>
      </c>
      <c r="AA102" s="3"/>
      <c r="AB102">
        <v>30</v>
      </c>
    </row>
    <row r="103" spans="4:28" x14ac:dyDescent="0.25">
      <c r="D103">
        <f t="shared" si="23"/>
        <v>0</v>
      </c>
      <c r="E103" s="3">
        <f t="shared" si="24"/>
        <v>10000</v>
      </c>
      <c r="F103" s="3" t="str">
        <f t="shared" si="35"/>
        <v/>
      </c>
      <c r="I103">
        <f t="shared" si="25"/>
        <v>0</v>
      </c>
      <c r="J103" s="3">
        <f t="shared" si="26"/>
        <v>10000</v>
      </c>
      <c r="K103" s="3" t="e">
        <f t="shared" si="36"/>
        <v>#DIV/0!</v>
      </c>
      <c r="L103">
        <v>30</v>
      </c>
      <c r="M103">
        <v>2788</v>
      </c>
      <c r="N103">
        <f t="shared" si="27"/>
        <v>1</v>
      </c>
      <c r="O103" s="3">
        <f t="shared" si="28"/>
        <v>92.933333333333337</v>
      </c>
      <c r="P103" s="3">
        <f t="shared" si="37"/>
        <v>92.933333333333337</v>
      </c>
      <c r="Q103">
        <v>30</v>
      </c>
      <c r="R103">
        <v>2568</v>
      </c>
      <c r="S103">
        <f t="shared" si="29"/>
        <v>1</v>
      </c>
      <c r="T103" s="3">
        <f t="shared" si="30"/>
        <v>85.6</v>
      </c>
      <c r="U103" s="3">
        <f t="shared" si="38"/>
        <v>85.6</v>
      </c>
      <c r="X103">
        <f t="shared" si="31"/>
        <v>0</v>
      </c>
      <c r="Y103" s="3">
        <f t="shared" si="32"/>
        <v>10000</v>
      </c>
      <c r="Z103" s="3" t="e">
        <f t="shared" si="34"/>
        <v>#DIV/0!</v>
      </c>
      <c r="AA103" s="3"/>
      <c r="AB103">
        <v>30</v>
      </c>
    </row>
    <row r="104" spans="4:28" x14ac:dyDescent="0.25">
      <c r="D104">
        <f t="shared" si="23"/>
        <v>0</v>
      </c>
      <c r="E104" s="3">
        <f t="shared" si="24"/>
        <v>10000</v>
      </c>
      <c r="F104" s="3" t="str">
        <f t="shared" si="35"/>
        <v/>
      </c>
      <c r="I104">
        <f t="shared" si="25"/>
        <v>0</v>
      </c>
      <c r="J104" s="3">
        <f t="shared" si="26"/>
        <v>10000</v>
      </c>
      <c r="K104" s="3" t="e">
        <f t="shared" si="36"/>
        <v>#DIV/0!</v>
      </c>
      <c r="L104">
        <v>30</v>
      </c>
      <c r="M104">
        <v>2853</v>
      </c>
      <c r="N104">
        <f t="shared" si="27"/>
        <v>1</v>
      </c>
      <c r="O104" s="3">
        <f t="shared" si="28"/>
        <v>95.1</v>
      </c>
      <c r="P104" s="3">
        <f t="shared" si="37"/>
        <v>95.1</v>
      </c>
      <c r="Q104">
        <v>30</v>
      </c>
      <c r="R104">
        <v>2573</v>
      </c>
      <c r="S104">
        <f t="shared" si="29"/>
        <v>1</v>
      </c>
      <c r="T104" s="3">
        <f t="shared" si="30"/>
        <v>85.766666666666666</v>
      </c>
      <c r="U104" s="3">
        <f t="shared" si="38"/>
        <v>85.766666666666666</v>
      </c>
      <c r="X104">
        <f t="shared" si="31"/>
        <v>0</v>
      </c>
      <c r="Y104" s="3">
        <f t="shared" si="32"/>
        <v>10000</v>
      </c>
      <c r="Z104" s="3" t="e">
        <f t="shared" si="34"/>
        <v>#DIV/0!</v>
      </c>
      <c r="AA104" s="3"/>
      <c r="AB104">
        <v>30</v>
      </c>
    </row>
    <row r="105" spans="4:28" x14ac:dyDescent="0.25">
      <c r="D105">
        <f t="shared" si="23"/>
        <v>0</v>
      </c>
      <c r="E105" s="3">
        <f t="shared" si="24"/>
        <v>10000</v>
      </c>
      <c r="F105" s="3" t="str">
        <f t="shared" si="35"/>
        <v/>
      </c>
      <c r="I105">
        <f t="shared" si="25"/>
        <v>0</v>
      </c>
      <c r="J105" s="3">
        <f t="shared" si="26"/>
        <v>10000</v>
      </c>
      <c r="K105" s="3" t="e">
        <f t="shared" si="36"/>
        <v>#DIV/0!</v>
      </c>
      <c r="L105">
        <v>30</v>
      </c>
      <c r="M105">
        <v>2819</v>
      </c>
      <c r="N105">
        <f t="shared" si="27"/>
        <v>1</v>
      </c>
      <c r="O105" s="3">
        <f t="shared" si="28"/>
        <v>93.966666666666669</v>
      </c>
      <c r="P105" s="3">
        <f t="shared" si="37"/>
        <v>93.966666666666669</v>
      </c>
      <c r="Q105">
        <v>30</v>
      </c>
      <c r="R105">
        <v>2568</v>
      </c>
      <c r="S105">
        <f t="shared" si="29"/>
        <v>1</v>
      </c>
      <c r="T105" s="3">
        <f t="shared" si="30"/>
        <v>85.6</v>
      </c>
      <c r="U105" s="3">
        <f t="shared" si="38"/>
        <v>85.6</v>
      </c>
      <c r="X105">
        <f t="shared" si="31"/>
        <v>0</v>
      </c>
      <c r="Y105" s="3">
        <f t="shared" si="32"/>
        <v>10000</v>
      </c>
      <c r="Z105" s="3" t="e">
        <f t="shared" si="34"/>
        <v>#DIV/0!</v>
      </c>
      <c r="AA105" s="3"/>
      <c r="AB105">
        <v>30</v>
      </c>
    </row>
    <row r="106" spans="4:28" x14ac:dyDescent="0.25">
      <c r="D106">
        <f t="shared" si="23"/>
        <v>0</v>
      </c>
      <c r="E106" s="3">
        <f t="shared" si="24"/>
        <v>10000</v>
      </c>
      <c r="F106" s="3" t="str">
        <f t="shared" si="35"/>
        <v/>
      </c>
      <c r="I106">
        <f t="shared" si="25"/>
        <v>0</v>
      </c>
      <c r="J106" s="3">
        <f t="shared" si="26"/>
        <v>10000</v>
      </c>
      <c r="K106" s="3" t="e">
        <f t="shared" si="36"/>
        <v>#DIV/0!</v>
      </c>
      <c r="L106">
        <v>30</v>
      </c>
      <c r="M106">
        <v>2741</v>
      </c>
      <c r="N106">
        <f t="shared" si="27"/>
        <v>1</v>
      </c>
      <c r="O106" s="3">
        <f t="shared" si="28"/>
        <v>91.36666666666666</v>
      </c>
      <c r="P106" s="3">
        <f t="shared" si="37"/>
        <v>91.36666666666666</v>
      </c>
      <c r="Q106">
        <v>30</v>
      </c>
      <c r="R106">
        <v>2661</v>
      </c>
      <c r="S106">
        <f t="shared" si="29"/>
        <v>1</v>
      </c>
      <c r="T106" s="3">
        <f t="shared" si="30"/>
        <v>88.7</v>
      </c>
      <c r="U106" s="3">
        <f t="shared" si="38"/>
        <v>88.7</v>
      </c>
      <c r="X106">
        <f t="shared" si="31"/>
        <v>0</v>
      </c>
      <c r="Y106" s="3">
        <f t="shared" si="32"/>
        <v>10000</v>
      </c>
      <c r="Z106" s="3" t="e">
        <f t="shared" si="34"/>
        <v>#DIV/0!</v>
      </c>
      <c r="AA106" s="3"/>
      <c r="AB106">
        <v>30</v>
      </c>
    </row>
    <row r="107" spans="4:28" x14ac:dyDescent="0.25">
      <c r="D107">
        <f t="shared" si="23"/>
        <v>0</v>
      </c>
      <c r="E107" s="3">
        <f t="shared" si="24"/>
        <v>10000</v>
      </c>
      <c r="F107" s="3" t="str">
        <f t="shared" si="35"/>
        <v/>
      </c>
      <c r="I107">
        <f t="shared" si="25"/>
        <v>0</v>
      </c>
      <c r="J107" s="3">
        <f t="shared" si="26"/>
        <v>10000</v>
      </c>
      <c r="K107" s="3" t="e">
        <f t="shared" si="36"/>
        <v>#DIV/0!</v>
      </c>
      <c r="L107">
        <v>30</v>
      </c>
      <c r="M107">
        <v>2801</v>
      </c>
      <c r="N107">
        <f t="shared" si="27"/>
        <v>1</v>
      </c>
      <c r="O107" s="3">
        <f t="shared" si="28"/>
        <v>93.36666666666666</v>
      </c>
      <c r="P107" s="3">
        <f t="shared" si="37"/>
        <v>93.36666666666666</v>
      </c>
      <c r="Q107">
        <v>30</v>
      </c>
      <c r="R107">
        <v>2555</v>
      </c>
      <c r="S107">
        <f t="shared" si="29"/>
        <v>1</v>
      </c>
      <c r="T107" s="3">
        <f t="shared" si="30"/>
        <v>85.166666666666671</v>
      </c>
      <c r="U107" s="3">
        <f t="shared" si="38"/>
        <v>85.166666666666671</v>
      </c>
      <c r="X107">
        <f t="shared" si="31"/>
        <v>0</v>
      </c>
      <c r="Y107" s="3">
        <f t="shared" si="32"/>
        <v>10000</v>
      </c>
      <c r="Z107" s="3" t="e">
        <f t="shared" si="34"/>
        <v>#DIV/0!</v>
      </c>
      <c r="AA107" s="3"/>
      <c r="AB107">
        <v>30</v>
      </c>
    </row>
    <row r="108" spans="4:28" x14ac:dyDescent="0.25">
      <c r="D108">
        <f t="shared" si="23"/>
        <v>0</v>
      </c>
      <c r="E108" s="3">
        <f t="shared" si="24"/>
        <v>10000</v>
      </c>
      <c r="F108" s="3" t="str">
        <f t="shared" si="35"/>
        <v/>
      </c>
      <c r="I108">
        <f t="shared" si="25"/>
        <v>0</v>
      </c>
      <c r="J108" s="3">
        <f t="shared" si="26"/>
        <v>10000</v>
      </c>
      <c r="K108" s="3" t="e">
        <f t="shared" si="36"/>
        <v>#DIV/0!</v>
      </c>
      <c r="L108">
        <v>30</v>
      </c>
      <c r="M108">
        <v>2699</v>
      </c>
      <c r="N108">
        <f t="shared" si="27"/>
        <v>1</v>
      </c>
      <c r="O108" s="3">
        <f t="shared" si="28"/>
        <v>89.966666666666669</v>
      </c>
      <c r="P108" s="3">
        <f t="shared" si="37"/>
        <v>89.966666666666669</v>
      </c>
      <c r="Q108">
        <v>30</v>
      </c>
      <c r="R108">
        <v>2571</v>
      </c>
      <c r="S108">
        <f t="shared" si="29"/>
        <v>1</v>
      </c>
      <c r="T108" s="3">
        <f t="shared" si="30"/>
        <v>85.7</v>
      </c>
      <c r="U108" s="3">
        <f t="shared" si="38"/>
        <v>85.7</v>
      </c>
      <c r="X108">
        <f t="shared" si="31"/>
        <v>0</v>
      </c>
      <c r="Y108" s="3">
        <f t="shared" si="32"/>
        <v>10000</v>
      </c>
      <c r="Z108" s="3" t="e">
        <f t="shared" si="34"/>
        <v>#DIV/0!</v>
      </c>
      <c r="AA108" s="3"/>
      <c r="AB108">
        <v>30</v>
      </c>
    </row>
    <row r="109" spans="4:28" x14ac:dyDescent="0.25">
      <c r="D109">
        <f t="shared" si="23"/>
        <v>0</v>
      </c>
      <c r="E109" s="3">
        <f t="shared" si="24"/>
        <v>10000</v>
      </c>
      <c r="F109" s="3" t="str">
        <f t="shared" si="35"/>
        <v/>
      </c>
      <c r="I109">
        <f t="shared" si="25"/>
        <v>0</v>
      </c>
      <c r="J109" s="3">
        <f t="shared" si="26"/>
        <v>10000</v>
      </c>
      <c r="K109" s="3" t="e">
        <f t="shared" si="36"/>
        <v>#DIV/0!</v>
      </c>
      <c r="L109">
        <v>30</v>
      </c>
      <c r="M109">
        <v>2803</v>
      </c>
      <c r="N109">
        <f t="shared" si="27"/>
        <v>1</v>
      </c>
      <c r="O109" s="3">
        <f t="shared" si="28"/>
        <v>93.433333333333337</v>
      </c>
      <c r="P109" s="3">
        <f t="shared" si="37"/>
        <v>93.433333333333337</v>
      </c>
      <c r="Q109">
        <v>30</v>
      </c>
      <c r="R109">
        <v>2555</v>
      </c>
      <c r="S109">
        <f t="shared" si="29"/>
        <v>1</v>
      </c>
      <c r="T109" s="3">
        <f t="shared" si="30"/>
        <v>85.166666666666671</v>
      </c>
      <c r="U109" s="3">
        <f t="shared" si="38"/>
        <v>85.166666666666671</v>
      </c>
      <c r="X109">
        <f t="shared" si="31"/>
        <v>0</v>
      </c>
      <c r="Y109" s="3">
        <f t="shared" si="32"/>
        <v>10000</v>
      </c>
      <c r="Z109" s="3" t="e">
        <f>IF(V109=AJ109,W109/V109,"")</f>
        <v>#DIV/0!</v>
      </c>
      <c r="AA109" s="3"/>
      <c r="AB109">
        <v>30</v>
      </c>
    </row>
    <row r="110" spans="4:28" x14ac:dyDescent="0.25">
      <c r="D110">
        <f t="shared" si="23"/>
        <v>0</v>
      </c>
      <c r="E110" s="3">
        <f t="shared" si="24"/>
        <v>10000</v>
      </c>
      <c r="F110" s="3" t="str">
        <f t="shared" si="35"/>
        <v/>
      </c>
      <c r="I110">
        <f t="shared" si="25"/>
        <v>0</v>
      </c>
      <c r="J110" s="3">
        <f t="shared" si="26"/>
        <v>10000</v>
      </c>
      <c r="K110" s="3" t="e">
        <f t="shared" si="36"/>
        <v>#DIV/0!</v>
      </c>
      <c r="L110">
        <v>30</v>
      </c>
      <c r="M110">
        <v>2841</v>
      </c>
      <c r="N110">
        <f t="shared" si="27"/>
        <v>1</v>
      </c>
      <c r="O110" s="3">
        <f t="shared" si="28"/>
        <v>94.7</v>
      </c>
      <c r="P110" s="3">
        <f t="shared" si="37"/>
        <v>94.7</v>
      </c>
      <c r="Q110">
        <v>30</v>
      </c>
      <c r="R110">
        <v>2555</v>
      </c>
      <c r="S110">
        <f t="shared" si="29"/>
        <v>1</v>
      </c>
      <c r="T110" s="3">
        <f t="shared" si="30"/>
        <v>85.166666666666671</v>
      </c>
      <c r="U110" s="3">
        <f t="shared" si="38"/>
        <v>85.166666666666671</v>
      </c>
      <c r="X110">
        <f t="shared" si="31"/>
        <v>0</v>
      </c>
      <c r="Y110" s="3">
        <f t="shared" si="32"/>
        <v>10000</v>
      </c>
      <c r="Z110" s="3" t="e">
        <f t="shared" ref="Z110:Z173" si="39">IF(V110=AJ110,W110/V110,"")</f>
        <v>#DIV/0!</v>
      </c>
      <c r="AA110" s="3"/>
      <c r="AB110">
        <v>30</v>
      </c>
    </row>
    <row r="111" spans="4:28" x14ac:dyDescent="0.25">
      <c r="D111">
        <f t="shared" si="23"/>
        <v>0</v>
      </c>
      <c r="E111" s="3">
        <f t="shared" si="24"/>
        <v>10000</v>
      </c>
      <c r="F111" s="3" t="str">
        <f t="shared" si="35"/>
        <v/>
      </c>
      <c r="I111">
        <f t="shared" si="25"/>
        <v>0</v>
      </c>
      <c r="J111" s="3">
        <f t="shared" si="26"/>
        <v>10000</v>
      </c>
      <c r="K111" s="3" t="e">
        <f t="shared" si="36"/>
        <v>#DIV/0!</v>
      </c>
      <c r="L111">
        <v>30</v>
      </c>
      <c r="M111">
        <v>2712</v>
      </c>
      <c r="N111">
        <f t="shared" si="27"/>
        <v>1</v>
      </c>
      <c r="O111" s="3">
        <f t="shared" si="28"/>
        <v>90.4</v>
      </c>
      <c r="P111" s="3">
        <f t="shared" si="37"/>
        <v>90.4</v>
      </c>
      <c r="Q111">
        <v>30</v>
      </c>
      <c r="R111">
        <v>2555</v>
      </c>
      <c r="S111">
        <f t="shared" si="29"/>
        <v>1</v>
      </c>
      <c r="T111" s="3">
        <f t="shared" si="30"/>
        <v>85.166666666666671</v>
      </c>
      <c r="U111" s="3">
        <f t="shared" si="38"/>
        <v>85.166666666666671</v>
      </c>
      <c r="X111">
        <f t="shared" si="31"/>
        <v>0</v>
      </c>
      <c r="Y111" s="3">
        <f t="shared" si="32"/>
        <v>10000</v>
      </c>
      <c r="Z111" s="3" t="e">
        <f t="shared" si="39"/>
        <v>#DIV/0!</v>
      </c>
      <c r="AA111" s="3"/>
      <c r="AB111">
        <v>30</v>
      </c>
    </row>
    <row r="112" spans="4:28" x14ac:dyDescent="0.25">
      <c r="D112">
        <f t="shared" si="23"/>
        <v>0</v>
      </c>
      <c r="E112" s="3">
        <f t="shared" si="24"/>
        <v>10000</v>
      </c>
      <c r="F112" s="3" t="str">
        <f t="shared" si="35"/>
        <v/>
      </c>
      <c r="I112">
        <f t="shared" si="25"/>
        <v>0</v>
      </c>
      <c r="J112" s="3">
        <f t="shared" si="26"/>
        <v>10000</v>
      </c>
      <c r="K112" s="3" t="e">
        <f t="shared" si="36"/>
        <v>#DIV/0!</v>
      </c>
      <c r="L112">
        <v>30</v>
      </c>
      <c r="M112">
        <v>2805</v>
      </c>
      <c r="N112">
        <f t="shared" si="27"/>
        <v>1</v>
      </c>
      <c r="O112" s="3">
        <f t="shared" si="28"/>
        <v>93.5</v>
      </c>
      <c r="P112" s="3">
        <f t="shared" si="37"/>
        <v>93.5</v>
      </c>
      <c r="Q112">
        <v>30</v>
      </c>
      <c r="R112">
        <v>2568</v>
      </c>
      <c r="S112">
        <f t="shared" si="29"/>
        <v>1</v>
      </c>
      <c r="T112" s="3">
        <f t="shared" si="30"/>
        <v>85.6</v>
      </c>
      <c r="U112" s="3">
        <f t="shared" si="38"/>
        <v>85.6</v>
      </c>
      <c r="X112">
        <f t="shared" si="31"/>
        <v>0</v>
      </c>
      <c r="Y112" s="3">
        <f t="shared" si="32"/>
        <v>10000</v>
      </c>
      <c r="Z112" s="3" t="e">
        <f t="shared" si="39"/>
        <v>#DIV/0!</v>
      </c>
      <c r="AA112" s="3"/>
      <c r="AB112">
        <v>30</v>
      </c>
    </row>
    <row r="113" spans="4:28" x14ac:dyDescent="0.25">
      <c r="D113">
        <f t="shared" si="23"/>
        <v>0</v>
      </c>
      <c r="E113" s="3">
        <f t="shared" si="24"/>
        <v>10000</v>
      </c>
      <c r="F113" s="3" t="str">
        <f t="shared" si="35"/>
        <v/>
      </c>
      <c r="I113">
        <f t="shared" si="25"/>
        <v>0</v>
      </c>
      <c r="J113" s="3">
        <f t="shared" si="26"/>
        <v>10000</v>
      </c>
      <c r="K113" s="3" t="e">
        <f t="shared" si="36"/>
        <v>#DIV/0!</v>
      </c>
      <c r="L113">
        <v>30</v>
      </c>
      <c r="M113">
        <v>2945</v>
      </c>
      <c r="N113">
        <f t="shared" si="27"/>
        <v>1</v>
      </c>
      <c r="O113" s="3">
        <f t="shared" si="28"/>
        <v>98.166666666666671</v>
      </c>
      <c r="P113" s="3">
        <f t="shared" si="37"/>
        <v>98.166666666666671</v>
      </c>
      <c r="Q113">
        <v>30</v>
      </c>
      <c r="R113">
        <v>2571</v>
      </c>
      <c r="S113">
        <f t="shared" si="29"/>
        <v>1</v>
      </c>
      <c r="T113" s="3">
        <f t="shared" si="30"/>
        <v>85.7</v>
      </c>
      <c r="U113" s="3">
        <f t="shared" si="38"/>
        <v>85.7</v>
      </c>
      <c r="X113">
        <f t="shared" si="31"/>
        <v>0</v>
      </c>
      <c r="Y113" s="3">
        <f t="shared" si="32"/>
        <v>10000</v>
      </c>
      <c r="Z113" s="3" t="e">
        <f t="shared" si="39"/>
        <v>#DIV/0!</v>
      </c>
      <c r="AA113" s="3"/>
      <c r="AB113">
        <v>30</v>
      </c>
    </row>
    <row r="114" spans="4:28" x14ac:dyDescent="0.25">
      <c r="D114">
        <f t="shared" si="23"/>
        <v>0</v>
      </c>
      <c r="E114" s="3">
        <f t="shared" si="24"/>
        <v>10000</v>
      </c>
      <c r="F114" s="3" t="str">
        <f t="shared" si="35"/>
        <v/>
      </c>
      <c r="I114">
        <f t="shared" si="25"/>
        <v>0</v>
      </c>
      <c r="J114" s="3">
        <f t="shared" si="26"/>
        <v>10000</v>
      </c>
      <c r="K114" s="3" t="e">
        <f t="shared" si="36"/>
        <v>#DIV/0!</v>
      </c>
      <c r="L114">
        <v>30</v>
      </c>
      <c r="M114">
        <v>2955</v>
      </c>
      <c r="N114">
        <f t="shared" si="27"/>
        <v>1</v>
      </c>
      <c r="O114" s="3">
        <f t="shared" si="28"/>
        <v>98.5</v>
      </c>
      <c r="P114" s="3">
        <f t="shared" si="37"/>
        <v>98.5</v>
      </c>
      <c r="Q114">
        <v>30</v>
      </c>
      <c r="R114">
        <v>2571</v>
      </c>
      <c r="S114">
        <f t="shared" si="29"/>
        <v>1</v>
      </c>
      <c r="T114" s="3">
        <f t="shared" si="30"/>
        <v>85.7</v>
      </c>
      <c r="U114" s="3">
        <f t="shared" si="38"/>
        <v>85.7</v>
      </c>
      <c r="X114">
        <f t="shared" si="31"/>
        <v>0</v>
      </c>
      <c r="Y114" s="3">
        <f t="shared" si="32"/>
        <v>10000</v>
      </c>
      <c r="Z114" s="3" t="e">
        <f t="shared" si="39"/>
        <v>#DIV/0!</v>
      </c>
      <c r="AA114" s="3"/>
      <c r="AB114">
        <v>30</v>
      </c>
    </row>
    <row r="115" spans="4:28" x14ac:dyDescent="0.25">
      <c r="D115">
        <f t="shared" si="23"/>
        <v>0</v>
      </c>
      <c r="E115" s="3">
        <f t="shared" si="24"/>
        <v>10000</v>
      </c>
      <c r="F115" s="3" t="str">
        <f t="shared" si="35"/>
        <v/>
      </c>
      <c r="I115">
        <f t="shared" si="25"/>
        <v>0</v>
      </c>
      <c r="J115" s="3">
        <f t="shared" si="26"/>
        <v>10000</v>
      </c>
      <c r="K115" s="3" t="e">
        <f t="shared" si="36"/>
        <v>#DIV/0!</v>
      </c>
      <c r="L115">
        <v>30</v>
      </c>
      <c r="M115">
        <v>2750</v>
      </c>
      <c r="N115">
        <f t="shared" si="27"/>
        <v>1</v>
      </c>
      <c r="O115" s="3">
        <f t="shared" si="28"/>
        <v>91.666666666666671</v>
      </c>
      <c r="P115" s="3">
        <f t="shared" si="37"/>
        <v>91.666666666666671</v>
      </c>
      <c r="Q115">
        <v>30</v>
      </c>
      <c r="R115">
        <v>2568</v>
      </c>
      <c r="S115">
        <f t="shared" si="29"/>
        <v>1</v>
      </c>
      <c r="T115" s="3">
        <f t="shared" si="30"/>
        <v>85.6</v>
      </c>
      <c r="U115" s="3">
        <f t="shared" si="38"/>
        <v>85.6</v>
      </c>
      <c r="X115">
        <f t="shared" si="31"/>
        <v>0</v>
      </c>
      <c r="Y115" s="3">
        <f t="shared" si="32"/>
        <v>10000</v>
      </c>
      <c r="Z115" s="3" t="e">
        <f t="shared" si="39"/>
        <v>#DIV/0!</v>
      </c>
      <c r="AA115" s="3"/>
      <c r="AB115">
        <v>30</v>
      </c>
    </row>
    <row r="116" spans="4:28" x14ac:dyDescent="0.25">
      <c r="D116">
        <f t="shared" si="23"/>
        <v>0</v>
      </c>
      <c r="E116" s="3">
        <f t="shared" si="24"/>
        <v>10000</v>
      </c>
      <c r="F116" s="3" t="str">
        <f t="shared" si="35"/>
        <v/>
      </c>
      <c r="I116">
        <f t="shared" si="25"/>
        <v>0</v>
      </c>
      <c r="J116" s="3">
        <f t="shared" si="26"/>
        <v>10000</v>
      </c>
      <c r="K116" s="3" t="e">
        <f t="shared" si="36"/>
        <v>#DIV/0!</v>
      </c>
      <c r="L116">
        <v>30</v>
      </c>
      <c r="M116">
        <v>2762</v>
      </c>
      <c r="N116">
        <f t="shared" si="27"/>
        <v>1</v>
      </c>
      <c r="O116" s="3">
        <f t="shared" si="28"/>
        <v>92.066666666666663</v>
      </c>
      <c r="P116" s="3">
        <f t="shared" si="37"/>
        <v>92.066666666666663</v>
      </c>
      <c r="Q116">
        <v>30</v>
      </c>
      <c r="R116">
        <v>2571</v>
      </c>
      <c r="S116">
        <f t="shared" si="29"/>
        <v>1</v>
      </c>
      <c r="T116" s="3">
        <f t="shared" si="30"/>
        <v>85.7</v>
      </c>
      <c r="U116" s="3">
        <f t="shared" si="38"/>
        <v>85.7</v>
      </c>
      <c r="X116">
        <f t="shared" si="31"/>
        <v>0</v>
      </c>
      <c r="Y116" s="3">
        <f t="shared" si="32"/>
        <v>10000</v>
      </c>
      <c r="Z116" s="3" t="e">
        <f t="shared" si="39"/>
        <v>#DIV/0!</v>
      </c>
      <c r="AA116" s="3"/>
      <c r="AB116">
        <v>30</v>
      </c>
    </row>
    <row r="117" spans="4:28" x14ac:dyDescent="0.25">
      <c r="D117">
        <f t="shared" si="23"/>
        <v>0</v>
      </c>
      <c r="E117" s="3">
        <f t="shared" si="24"/>
        <v>10000</v>
      </c>
      <c r="F117" s="3" t="str">
        <f t="shared" si="35"/>
        <v/>
      </c>
      <c r="I117">
        <f t="shared" si="25"/>
        <v>0</v>
      </c>
      <c r="J117" s="3">
        <f t="shared" si="26"/>
        <v>10000</v>
      </c>
      <c r="K117" s="3" t="e">
        <f t="shared" si="36"/>
        <v>#DIV/0!</v>
      </c>
      <c r="L117">
        <v>30</v>
      </c>
      <c r="M117">
        <v>2924</v>
      </c>
      <c r="N117">
        <f t="shared" si="27"/>
        <v>1</v>
      </c>
      <c r="O117" s="3">
        <f t="shared" si="28"/>
        <v>97.466666666666669</v>
      </c>
      <c r="P117" s="3">
        <f t="shared" si="37"/>
        <v>97.466666666666669</v>
      </c>
      <c r="Q117">
        <v>30</v>
      </c>
      <c r="R117">
        <v>2540</v>
      </c>
      <c r="S117">
        <f t="shared" si="29"/>
        <v>1</v>
      </c>
      <c r="T117" s="3">
        <f t="shared" si="30"/>
        <v>84.666666666666671</v>
      </c>
      <c r="U117" s="3">
        <f t="shared" si="38"/>
        <v>84.666666666666671</v>
      </c>
      <c r="X117">
        <f t="shared" si="31"/>
        <v>0</v>
      </c>
      <c r="Y117" s="3">
        <f t="shared" si="32"/>
        <v>10000</v>
      </c>
      <c r="Z117" s="3" t="e">
        <f t="shared" si="39"/>
        <v>#DIV/0!</v>
      </c>
      <c r="AA117" s="3"/>
      <c r="AB117">
        <v>30</v>
      </c>
    </row>
    <row r="118" spans="4:28" x14ac:dyDescent="0.25">
      <c r="D118">
        <f t="shared" si="23"/>
        <v>0</v>
      </c>
      <c r="E118" s="3">
        <f t="shared" si="24"/>
        <v>10000</v>
      </c>
      <c r="F118" s="3" t="str">
        <f t="shared" si="35"/>
        <v/>
      </c>
      <c r="I118">
        <f t="shared" si="25"/>
        <v>0</v>
      </c>
      <c r="J118" s="3">
        <f t="shared" si="26"/>
        <v>10000</v>
      </c>
      <c r="K118" s="3" t="e">
        <f t="shared" si="36"/>
        <v>#DIV/0!</v>
      </c>
      <c r="L118">
        <v>30</v>
      </c>
      <c r="M118">
        <v>2846</v>
      </c>
      <c r="N118">
        <f t="shared" si="27"/>
        <v>1</v>
      </c>
      <c r="O118" s="3">
        <f t="shared" si="28"/>
        <v>94.86666666666666</v>
      </c>
      <c r="P118" s="3">
        <f t="shared" si="37"/>
        <v>94.86666666666666</v>
      </c>
      <c r="Q118">
        <v>30</v>
      </c>
      <c r="R118">
        <v>2571</v>
      </c>
      <c r="S118">
        <f t="shared" si="29"/>
        <v>1</v>
      </c>
      <c r="T118" s="3">
        <f t="shared" si="30"/>
        <v>85.7</v>
      </c>
      <c r="U118" s="3">
        <f t="shared" si="38"/>
        <v>85.7</v>
      </c>
      <c r="X118">
        <f t="shared" si="31"/>
        <v>0</v>
      </c>
      <c r="Y118" s="3">
        <f t="shared" si="32"/>
        <v>10000</v>
      </c>
      <c r="Z118" s="3" t="e">
        <f t="shared" si="39"/>
        <v>#DIV/0!</v>
      </c>
      <c r="AA118" s="3"/>
      <c r="AB118">
        <v>30</v>
      </c>
    </row>
    <row r="119" spans="4:28" x14ac:dyDescent="0.25">
      <c r="D119">
        <f t="shared" si="23"/>
        <v>0</v>
      </c>
      <c r="E119" s="3">
        <f t="shared" si="24"/>
        <v>10000</v>
      </c>
      <c r="F119" s="3" t="str">
        <f t="shared" si="35"/>
        <v/>
      </c>
      <c r="I119">
        <f t="shared" si="25"/>
        <v>0</v>
      </c>
      <c r="J119" s="3">
        <f t="shared" si="26"/>
        <v>10000</v>
      </c>
      <c r="K119" s="3" t="e">
        <f t="shared" si="36"/>
        <v>#DIV/0!</v>
      </c>
      <c r="L119">
        <v>30</v>
      </c>
      <c r="M119">
        <v>2897</v>
      </c>
      <c r="N119">
        <f t="shared" si="27"/>
        <v>1</v>
      </c>
      <c r="O119" s="3">
        <f t="shared" si="28"/>
        <v>96.566666666666663</v>
      </c>
      <c r="P119" s="3">
        <f t="shared" si="37"/>
        <v>96.566666666666663</v>
      </c>
      <c r="Q119">
        <v>30</v>
      </c>
      <c r="R119">
        <v>2568</v>
      </c>
      <c r="S119">
        <f t="shared" si="29"/>
        <v>1</v>
      </c>
      <c r="T119" s="3">
        <f t="shared" si="30"/>
        <v>85.6</v>
      </c>
      <c r="U119" s="3">
        <f t="shared" si="38"/>
        <v>85.6</v>
      </c>
      <c r="X119">
        <f t="shared" si="31"/>
        <v>0</v>
      </c>
      <c r="Y119" s="3">
        <f t="shared" si="32"/>
        <v>10000</v>
      </c>
      <c r="Z119" s="3" t="e">
        <f t="shared" si="39"/>
        <v>#DIV/0!</v>
      </c>
      <c r="AA119" s="3"/>
      <c r="AB119">
        <v>30</v>
      </c>
    </row>
    <row r="120" spans="4:28" x14ac:dyDescent="0.25">
      <c r="D120">
        <f t="shared" si="23"/>
        <v>0</v>
      </c>
      <c r="E120" s="3">
        <f t="shared" si="24"/>
        <v>10000</v>
      </c>
      <c r="F120" s="3" t="str">
        <f t="shared" si="35"/>
        <v/>
      </c>
      <c r="I120">
        <f t="shared" si="25"/>
        <v>0</v>
      </c>
      <c r="J120" s="3">
        <f t="shared" si="26"/>
        <v>10000</v>
      </c>
      <c r="K120" s="3" t="e">
        <f t="shared" si="36"/>
        <v>#DIV/0!</v>
      </c>
      <c r="L120">
        <v>30</v>
      </c>
      <c r="M120">
        <v>2822</v>
      </c>
      <c r="N120">
        <f t="shared" si="27"/>
        <v>1</v>
      </c>
      <c r="O120" s="3">
        <f t="shared" si="28"/>
        <v>94.066666666666663</v>
      </c>
      <c r="P120" s="3">
        <f t="shared" si="37"/>
        <v>94.066666666666663</v>
      </c>
      <c r="Q120">
        <v>30</v>
      </c>
      <c r="R120">
        <v>2557</v>
      </c>
      <c r="S120">
        <f t="shared" si="29"/>
        <v>1</v>
      </c>
      <c r="T120" s="3">
        <f t="shared" si="30"/>
        <v>85.233333333333334</v>
      </c>
      <c r="U120" s="3">
        <f t="shared" si="38"/>
        <v>85.233333333333334</v>
      </c>
      <c r="X120">
        <f t="shared" si="31"/>
        <v>0</v>
      </c>
      <c r="Y120" s="3">
        <f t="shared" si="32"/>
        <v>10000</v>
      </c>
      <c r="Z120" s="3" t="e">
        <f t="shared" si="39"/>
        <v>#DIV/0!</v>
      </c>
      <c r="AA120" s="3"/>
      <c r="AB120">
        <v>30</v>
      </c>
    </row>
    <row r="121" spans="4:28" x14ac:dyDescent="0.25">
      <c r="D121">
        <f t="shared" si="23"/>
        <v>0</v>
      </c>
      <c r="E121" s="3">
        <f t="shared" si="24"/>
        <v>10000</v>
      </c>
      <c r="F121" s="3" t="str">
        <f t="shared" si="35"/>
        <v/>
      </c>
      <c r="I121">
        <f t="shared" si="25"/>
        <v>0</v>
      </c>
      <c r="J121" s="3">
        <f t="shared" si="26"/>
        <v>10000</v>
      </c>
      <c r="K121" s="3" t="e">
        <f t="shared" si="36"/>
        <v>#DIV/0!</v>
      </c>
      <c r="L121">
        <v>30</v>
      </c>
      <c r="M121">
        <v>2784</v>
      </c>
      <c r="N121">
        <f t="shared" si="27"/>
        <v>1</v>
      </c>
      <c r="O121" s="3">
        <f t="shared" si="28"/>
        <v>92.8</v>
      </c>
      <c r="P121" s="3">
        <f t="shared" si="37"/>
        <v>92.8</v>
      </c>
      <c r="Q121">
        <v>30</v>
      </c>
      <c r="R121">
        <v>2568</v>
      </c>
      <c r="S121">
        <f t="shared" si="29"/>
        <v>1</v>
      </c>
      <c r="T121" s="3">
        <f t="shared" si="30"/>
        <v>85.6</v>
      </c>
      <c r="U121" s="3">
        <f t="shared" si="38"/>
        <v>85.6</v>
      </c>
      <c r="X121">
        <f t="shared" si="31"/>
        <v>0</v>
      </c>
      <c r="Y121" s="3">
        <f t="shared" si="32"/>
        <v>10000</v>
      </c>
      <c r="Z121" s="3" t="e">
        <f t="shared" si="39"/>
        <v>#DIV/0!</v>
      </c>
      <c r="AA121" s="3"/>
      <c r="AB121">
        <v>30</v>
      </c>
    </row>
    <row r="122" spans="4:28" x14ac:dyDescent="0.25">
      <c r="D122">
        <f t="shared" si="23"/>
        <v>0</v>
      </c>
      <c r="E122" s="3">
        <f t="shared" si="24"/>
        <v>10000</v>
      </c>
      <c r="F122" s="3" t="str">
        <f t="shared" si="35"/>
        <v/>
      </c>
      <c r="I122">
        <f t="shared" si="25"/>
        <v>0</v>
      </c>
      <c r="J122" s="3">
        <f t="shared" si="26"/>
        <v>10000</v>
      </c>
      <c r="K122" s="3" t="e">
        <f t="shared" si="36"/>
        <v>#DIV/0!</v>
      </c>
      <c r="L122">
        <v>30</v>
      </c>
      <c r="M122">
        <v>3133</v>
      </c>
      <c r="N122">
        <f t="shared" si="27"/>
        <v>1</v>
      </c>
      <c r="O122" s="3">
        <f t="shared" si="28"/>
        <v>104.43333333333334</v>
      </c>
      <c r="P122" s="3">
        <f t="shared" si="37"/>
        <v>104.43333333333334</v>
      </c>
      <c r="Q122">
        <v>30</v>
      </c>
      <c r="R122">
        <v>2817</v>
      </c>
      <c r="S122">
        <f t="shared" si="29"/>
        <v>1</v>
      </c>
      <c r="T122" s="3">
        <f t="shared" si="30"/>
        <v>93.9</v>
      </c>
      <c r="U122" s="3">
        <f t="shared" si="38"/>
        <v>93.9</v>
      </c>
      <c r="X122">
        <f t="shared" si="31"/>
        <v>0</v>
      </c>
      <c r="Y122" s="3">
        <f t="shared" si="32"/>
        <v>10000</v>
      </c>
      <c r="Z122" s="3" t="e">
        <f t="shared" si="39"/>
        <v>#DIV/0!</v>
      </c>
      <c r="AA122" s="3"/>
      <c r="AB122">
        <v>30</v>
      </c>
    </row>
    <row r="123" spans="4:28" x14ac:dyDescent="0.25">
      <c r="D123">
        <f t="shared" si="23"/>
        <v>0</v>
      </c>
      <c r="E123" s="3">
        <f t="shared" si="24"/>
        <v>10000</v>
      </c>
      <c r="F123" s="3" t="str">
        <f t="shared" si="35"/>
        <v/>
      </c>
      <c r="I123">
        <f t="shared" si="25"/>
        <v>0</v>
      </c>
      <c r="J123" s="3">
        <f t="shared" si="26"/>
        <v>10000</v>
      </c>
      <c r="K123" s="3" t="e">
        <f t="shared" si="36"/>
        <v>#DIV/0!</v>
      </c>
      <c r="L123">
        <v>30</v>
      </c>
      <c r="M123">
        <v>3111</v>
      </c>
      <c r="N123">
        <f t="shared" si="27"/>
        <v>1</v>
      </c>
      <c r="O123" s="3">
        <f t="shared" si="28"/>
        <v>103.7</v>
      </c>
      <c r="P123" s="3">
        <f t="shared" si="37"/>
        <v>103.7</v>
      </c>
      <c r="Q123">
        <v>30</v>
      </c>
      <c r="R123">
        <v>2817</v>
      </c>
      <c r="S123">
        <f t="shared" si="29"/>
        <v>1</v>
      </c>
      <c r="T123" s="3">
        <f t="shared" si="30"/>
        <v>93.9</v>
      </c>
      <c r="U123" s="3">
        <f t="shared" si="38"/>
        <v>93.9</v>
      </c>
      <c r="X123">
        <f t="shared" si="31"/>
        <v>0</v>
      </c>
      <c r="Y123" s="3">
        <f t="shared" si="32"/>
        <v>10000</v>
      </c>
      <c r="Z123" s="3" t="e">
        <f t="shared" si="39"/>
        <v>#DIV/0!</v>
      </c>
      <c r="AA123" s="3"/>
      <c r="AB123">
        <v>30</v>
      </c>
    </row>
    <row r="124" spans="4:28" x14ac:dyDescent="0.25">
      <c r="D124">
        <f t="shared" si="23"/>
        <v>0</v>
      </c>
      <c r="E124" s="3">
        <f t="shared" si="24"/>
        <v>10000</v>
      </c>
      <c r="F124" s="3" t="str">
        <f t="shared" si="35"/>
        <v/>
      </c>
      <c r="I124">
        <f t="shared" si="25"/>
        <v>0</v>
      </c>
      <c r="J124" s="3">
        <f t="shared" si="26"/>
        <v>10000</v>
      </c>
      <c r="K124" s="3" t="e">
        <f t="shared" si="36"/>
        <v>#DIV/0!</v>
      </c>
      <c r="L124">
        <v>30</v>
      </c>
      <c r="M124">
        <v>3233</v>
      </c>
      <c r="N124">
        <f t="shared" si="27"/>
        <v>1</v>
      </c>
      <c r="O124" s="3">
        <f t="shared" si="28"/>
        <v>107.76666666666667</v>
      </c>
      <c r="P124" s="3">
        <f t="shared" si="37"/>
        <v>107.76666666666667</v>
      </c>
      <c r="Q124">
        <v>30</v>
      </c>
      <c r="R124">
        <v>2708</v>
      </c>
      <c r="S124">
        <f t="shared" si="29"/>
        <v>1</v>
      </c>
      <c r="T124" s="3">
        <f t="shared" si="30"/>
        <v>90.266666666666666</v>
      </c>
      <c r="U124" s="3">
        <f t="shared" si="38"/>
        <v>90.266666666666666</v>
      </c>
      <c r="X124">
        <f t="shared" si="31"/>
        <v>0</v>
      </c>
      <c r="Y124" s="3">
        <f t="shared" si="32"/>
        <v>10000</v>
      </c>
      <c r="Z124" s="3" t="e">
        <f t="shared" si="39"/>
        <v>#DIV/0!</v>
      </c>
      <c r="AA124" s="3"/>
      <c r="AB124">
        <v>30</v>
      </c>
    </row>
    <row r="125" spans="4:28" x14ac:dyDescent="0.25">
      <c r="D125">
        <f t="shared" si="23"/>
        <v>0</v>
      </c>
      <c r="E125" s="3">
        <f t="shared" si="24"/>
        <v>10000</v>
      </c>
      <c r="F125" s="3" t="str">
        <f t="shared" si="35"/>
        <v/>
      </c>
      <c r="I125">
        <f t="shared" si="25"/>
        <v>0</v>
      </c>
      <c r="J125" s="3">
        <f t="shared" si="26"/>
        <v>10000</v>
      </c>
      <c r="K125" s="3" t="e">
        <f t="shared" si="36"/>
        <v>#DIV/0!</v>
      </c>
      <c r="L125">
        <v>30</v>
      </c>
      <c r="M125">
        <v>2959</v>
      </c>
      <c r="N125">
        <f t="shared" si="27"/>
        <v>1</v>
      </c>
      <c r="O125" s="3">
        <f t="shared" si="28"/>
        <v>98.63333333333334</v>
      </c>
      <c r="P125" s="3">
        <f t="shared" si="37"/>
        <v>98.63333333333334</v>
      </c>
      <c r="Q125">
        <v>30</v>
      </c>
      <c r="R125">
        <v>2788</v>
      </c>
      <c r="S125">
        <f t="shared" si="29"/>
        <v>1</v>
      </c>
      <c r="T125" s="3">
        <f t="shared" si="30"/>
        <v>92.933333333333337</v>
      </c>
      <c r="U125" s="3">
        <f t="shared" si="38"/>
        <v>92.933333333333337</v>
      </c>
      <c r="X125">
        <f t="shared" si="31"/>
        <v>0</v>
      </c>
      <c r="Y125" s="3">
        <f t="shared" si="32"/>
        <v>10000</v>
      </c>
      <c r="Z125" s="3" t="e">
        <f t="shared" si="39"/>
        <v>#DIV/0!</v>
      </c>
      <c r="AA125" s="3"/>
      <c r="AB125">
        <v>30</v>
      </c>
    </row>
    <row r="126" spans="4:28" x14ac:dyDescent="0.25">
      <c r="D126">
        <f t="shared" si="23"/>
        <v>0</v>
      </c>
      <c r="E126" s="3">
        <f t="shared" si="24"/>
        <v>10000</v>
      </c>
      <c r="F126" s="3" t="str">
        <f t="shared" si="35"/>
        <v/>
      </c>
      <c r="I126">
        <f t="shared" si="25"/>
        <v>0</v>
      </c>
      <c r="J126" s="3">
        <f t="shared" si="26"/>
        <v>10000</v>
      </c>
      <c r="K126" s="3" t="e">
        <f t="shared" si="36"/>
        <v>#DIV/0!</v>
      </c>
      <c r="L126">
        <v>30</v>
      </c>
      <c r="M126">
        <v>3057</v>
      </c>
      <c r="N126">
        <f t="shared" si="27"/>
        <v>1</v>
      </c>
      <c r="O126" s="3">
        <f t="shared" si="28"/>
        <v>101.9</v>
      </c>
      <c r="P126" s="3">
        <f t="shared" si="37"/>
        <v>101.9</v>
      </c>
      <c r="Q126">
        <v>30</v>
      </c>
      <c r="R126">
        <v>2737</v>
      </c>
      <c r="S126">
        <f t="shared" si="29"/>
        <v>1</v>
      </c>
      <c r="T126" s="3">
        <f t="shared" si="30"/>
        <v>91.233333333333334</v>
      </c>
      <c r="U126" s="3">
        <f t="shared" si="38"/>
        <v>91.233333333333334</v>
      </c>
      <c r="X126">
        <f t="shared" si="31"/>
        <v>0</v>
      </c>
      <c r="Y126" s="3">
        <f t="shared" si="32"/>
        <v>10000</v>
      </c>
      <c r="Z126" s="3" t="e">
        <f t="shared" si="39"/>
        <v>#DIV/0!</v>
      </c>
      <c r="AA126" s="3"/>
      <c r="AB126">
        <v>30</v>
      </c>
    </row>
    <row r="127" spans="4:28" x14ac:dyDescent="0.25">
      <c r="D127">
        <f t="shared" si="23"/>
        <v>0</v>
      </c>
      <c r="E127" s="3">
        <f t="shared" si="24"/>
        <v>10000</v>
      </c>
      <c r="F127" s="3" t="str">
        <f t="shared" si="35"/>
        <v/>
      </c>
      <c r="I127">
        <f t="shared" si="25"/>
        <v>0</v>
      </c>
      <c r="J127" s="3">
        <f t="shared" si="26"/>
        <v>10000</v>
      </c>
      <c r="K127" s="3" t="e">
        <f t="shared" si="36"/>
        <v>#DIV/0!</v>
      </c>
      <c r="L127">
        <v>30</v>
      </c>
      <c r="M127">
        <v>3062</v>
      </c>
      <c r="N127">
        <f t="shared" si="27"/>
        <v>1</v>
      </c>
      <c r="O127" s="3">
        <f t="shared" si="28"/>
        <v>102.06666666666666</v>
      </c>
      <c r="P127" s="3">
        <f t="shared" si="37"/>
        <v>102.06666666666666</v>
      </c>
      <c r="Q127">
        <v>30</v>
      </c>
      <c r="R127">
        <v>2703</v>
      </c>
      <c r="S127">
        <f t="shared" si="29"/>
        <v>1</v>
      </c>
      <c r="T127" s="3">
        <f t="shared" si="30"/>
        <v>90.1</v>
      </c>
      <c r="U127" s="3">
        <f t="shared" si="38"/>
        <v>90.1</v>
      </c>
      <c r="X127">
        <f t="shared" si="31"/>
        <v>0</v>
      </c>
      <c r="Y127" s="3">
        <f t="shared" si="32"/>
        <v>10000</v>
      </c>
      <c r="Z127" s="3" t="e">
        <f t="shared" si="39"/>
        <v>#DIV/0!</v>
      </c>
      <c r="AA127" s="3"/>
      <c r="AB127">
        <v>30</v>
      </c>
    </row>
    <row r="128" spans="4:28" x14ac:dyDescent="0.25">
      <c r="D128">
        <f t="shared" si="23"/>
        <v>0</v>
      </c>
      <c r="E128" s="3">
        <f t="shared" si="24"/>
        <v>10000</v>
      </c>
      <c r="F128" s="3" t="str">
        <f t="shared" si="35"/>
        <v/>
      </c>
      <c r="I128">
        <f t="shared" si="25"/>
        <v>0</v>
      </c>
      <c r="J128" s="3">
        <f t="shared" si="26"/>
        <v>10000</v>
      </c>
      <c r="K128" s="3" t="e">
        <f t="shared" si="36"/>
        <v>#DIV/0!</v>
      </c>
      <c r="L128">
        <v>30</v>
      </c>
      <c r="M128">
        <v>3162</v>
      </c>
      <c r="N128">
        <f t="shared" si="27"/>
        <v>1</v>
      </c>
      <c r="O128" s="3">
        <f t="shared" si="28"/>
        <v>105.4</v>
      </c>
      <c r="P128" s="3">
        <f t="shared" si="37"/>
        <v>105.4</v>
      </c>
      <c r="Q128">
        <v>30</v>
      </c>
      <c r="R128">
        <v>2716</v>
      </c>
      <c r="S128">
        <f t="shared" si="29"/>
        <v>1</v>
      </c>
      <c r="T128" s="3">
        <f t="shared" si="30"/>
        <v>90.533333333333331</v>
      </c>
      <c r="U128" s="3">
        <f t="shared" si="38"/>
        <v>90.533333333333331</v>
      </c>
      <c r="X128">
        <f t="shared" si="31"/>
        <v>0</v>
      </c>
      <c r="Y128" s="3">
        <f t="shared" si="32"/>
        <v>10000</v>
      </c>
      <c r="Z128" s="3" t="e">
        <f t="shared" si="39"/>
        <v>#DIV/0!</v>
      </c>
      <c r="AA128" s="3"/>
      <c r="AB128">
        <v>30</v>
      </c>
    </row>
    <row r="129" spans="4:28" x14ac:dyDescent="0.25">
      <c r="D129">
        <f t="shared" si="23"/>
        <v>0</v>
      </c>
      <c r="E129" s="3">
        <f t="shared" si="24"/>
        <v>10000</v>
      </c>
      <c r="F129" s="3" t="str">
        <f t="shared" si="35"/>
        <v/>
      </c>
      <c r="I129">
        <f t="shared" si="25"/>
        <v>0</v>
      </c>
      <c r="J129" s="3">
        <f t="shared" si="26"/>
        <v>10000</v>
      </c>
      <c r="K129" s="3" t="e">
        <f t="shared" si="36"/>
        <v>#DIV/0!</v>
      </c>
      <c r="L129">
        <v>30</v>
      </c>
      <c r="M129">
        <v>3024</v>
      </c>
      <c r="N129">
        <f t="shared" si="27"/>
        <v>1</v>
      </c>
      <c r="O129" s="3">
        <f t="shared" si="28"/>
        <v>100.8</v>
      </c>
      <c r="P129" s="3">
        <f t="shared" si="37"/>
        <v>100.8</v>
      </c>
      <c r="Q129">
        <v>30</v>
      </c>
      <c r="R129">
        <v>2703</v>
      </c>
      <c r="S129">
        <f t="shared" si="29"/>
        <v>1</v>
      </c>
      <c r="T129" s="3">
        <f t="shared" si="30"/>
        <v>90.1</v>
      </c>
      <c r="U129" s="3">
        <f t="shared" si="38"/>
        <v>90.1</v>
      </c>
      <c r="X129">
        <f t="shared" si="31"/>
        <v>0</v>
      </c>
      <c r="Y129" s="3">
        <f t="shared" si="32"/>
        <v>10000</v>
      </c>
      <c r="Z129" s="3" t="e">
        <f t="shared" si="39"/>
        <v>#DIV/0!</v>
      </c>
      <c r="AA129" s="3"/>
      <c r="AB129">
        <v>30</v>
      </c>
    </row>
    <row r="130" spans="4:28" x14ac:dyDescent="0.25">
      <c r="D130">
        <f t="shared" si="23"/>
        <v>0</v>
      </c>
      <c r="E130" s="3">
        <f t="shared" si="24"/>
        <v>10000</v>
      </c>
      <c r="F130" s="3" t="str">
        <f t="shared" ref="F130:F161" si="40">IF(B130=R130,C130/B130,"")</f>
        <v/>
      </c>
      <c r="I130">
        <f t="shared" si="25"/>
        <v>0</v>
      </c>
      <c r="J130" s="3">
        <f t="shared" si="26"/>
        <v>10000</v>
      </c>
      <c r="K130" s="3" t="e">
        <f t="shared" ref="K130:K161" si="41">IF(G130=W130,H130/G130,"")</f>
        <v>#DIV/0!</v>
      </c>
      <c r="L130">
        <v>30</v>
      </c>
      <c r="M130">
        <v>2966</v>
      </c>
      <c r="N130">
        <f t="shared" si="27"/>
        <v>1</v>
      </c>
      <c r="O130" s="3">
        <f t="shared" si="28"/>
        <v>98.86666666666666</v>
      </c>
      <c r="P130" s="3">
        <f t="shared" ref="P130:P161" si="42">IF(L130=AB130,M130/L130,"")</f>
        <v>98.86666666666666</v>
      </c>
      <c r="Q130">
        <v>30</v>
      </c>
      <c r="R130">
        <v>2708</v>
      </c>
      <c r="S130">
        <f t="shared" si="29"/>
        <v>1</v>
      </c>
      <c r="T130" s="3">
        <f t="shared" si="30"/>
        <v>90.266666666666666</v>
      </c>
      <c r="U130" s="3">
        <f t="shared" ref="U130:U161" si="43">IF(Q130=AB130,R130/Q130,"")</f>
        <v>90.266666666666666</v>
      </c>
      <c r="X130">
        <f t="shared" si="31"/>
        <v>0</v>
      </c>
      <c r="Y130" s="3">
        <f t="shared" si="32"/>
        <v>10000</v>
      </c>
      <c r="Z130" s="3" t="e">
        <f t="shared" si="39"/>
        <v>#DIV/0!</v>
      </c>
      <c r="AA130" s="3"/>
      <c r="AB130">
        <v>30</v>
      </c>
    </row>
    <row r="131" spans="4:28" x14ac:dyDescent="0.25">
      <c r="D131">
        <f t="shared" ref="D131:D194" si="44">B131/AB131</f>
        <v>0</v>
      </c>
      <c r="E131" s="3">
        <f t="shared" ref="E131:E194" si="45">IF(D131=0,10000,C131/D131)</f>
        <v>10000</v>
      </c>
      <c r="F131" s="3" t="str">
        <f t="shared" si="40"/>
        <v/>
      </c>
      <c r="I131">
        <f t="shared" ref="I131:I194" si="46">G131/AB131</f>
        <v>0</v>
      </c>
      <c r="J131" s="3">
        <f t="shared" ref="J131:J194" si="47">IF(I131=0,10000,H131/I131)</f>
        <v>10000</v>
      </c>
      <c r="K131" s="3" t="e">
        <f t="shared" si="41"/>
        <v>#DIV/0!</v>
      </c>
      <c r="L131">
        <v>30</v>
      </c>
      <c r="M131">
        <v>3147</v>
      </c>
      <c r="N131">
        <f t="shared" ref="N131:N194" si="48">L131/AB131</f>
        <v>1</v>
      </c>
      <c r="O131" s="3">
        <f t="shared" ref="O131:O194" si="49">IF(N131=0,10000,M131/(N131*AB131))</f>
        <v>104.9</v>
      </c>
      <c r="P131" s="3">
        <f t="shared" si="42"/>
        <v>104.9</v>
      </c>
      <c r="Q131">
        <v>30</v>
      </c>
      <c r="R131">
        <v>2737</v>
      </c>
      <c r="S131">
        <f t="shared" ref="S131:S194" si="50">Q131/AB131</f>
        <v>1</v>
      </c>
      <c r="T131" s="3">
        <f t="shared" ref="T131:T194" si="51">IF(S131=0,10000,R131/(S131*AB131))</f>
        <v>91.233333333333334</v>
      </c>
      <c r="U131" s="3">
        <f t="shared" si="43"/>
        <v>91.233333333333334</v>
      </c>
      <c r="X131">
        <f t="shared" ref="X131:X194" si="52">V131/AB131</f>
        <v>0</v>
      </c>
      <c r="Y131" s="3">
        <f t="shared" ref="Y131:Y194" si="53">IF(X131=0,10000,W131/X131)</f>
        <v>10000</v>
      </c>
      <c r="Z131" s="3" t="e">
        <f t="shared" si="39"/>
        <v>#DIV/0!</v>
      </c>
      <c r="AA131" s="3"/>
      <c r="AB131">
        <v>30</v>
      </c>
    </row>
    <row r="132" spans="4:28" x14ac:dyDescent="0.25">
      <c r="D132">
        <f t="shared" si="44"/>
        <v>0</v>
      </c>
      <c r="E132" s="3">
        <f t="shared" si="45"/>
        <v>10000</v>
      </c>
      <c r="F132" s="3" t="str">
        <f t="shared" si="40"/>
        <v/>
      </c>
      <c r="I132">
        <f t="shared" si="46"/>
        <v>0</v>
      </c>
      <c r="J132" s="3">
        <f t="shared" si="47"/>
        <v>10000</v>
      </c>
      <c r="K132" s="3" t="e">
        <f t="shared" si="41"/>
        <v>#DIV/0!</v>
      </c>
      <c r="L132">
        <v>30</v>
      </c>
      <c r="M132">
        <v>3053</v>
      </c>
      <c r="N132">
        <f t="shared" si="48"/>
        <v>1</v>
      </c>
      <c r="O132" s="3">
        <f t="shared" si="49"/>
        <v>101.76666666666667</v>
      </c>
      <c r="P132" s="3">
        <f t="shared" si="42"/>
        <v>101.76666666666667</v>
      </c>
      <c r="Q132">
        <v>30</v>
      </c>
      <c r="R132">
        <v>2716</v>
      </c>
      <c r="S132">
        <f t="shared" si="50"/>
        <v>1</v>
      </c>
      <c r="T132" s="3">
        <f t="shared" si="51"/>
        <v>90.533333333333331</v>
      </c>
      <c r="U132" s="3">
        <f t="shared" si="43"/>
        <v>90.533333333333331</v>
      </c>
      <c r="X132">
        <f t="shared" si="52"/>
        <v>0</v>
      </c>
      <c r="Y132" s="3">
        <f t="shared" si="53"/>
        <v>10000</v>
      </c>
      <c r="Z132" s="3" t="e">
        <f t="shared" si="39"/>
        <v>#DIV/0!</v>
      </c>
      <c r="AA132" s="3"/>
      <c r="AB132">
        <v>30</v>
      </c>
    </row>
    <row r="133" spans="4:28" x14ac:dyDescent="0.25">
      <c r="D133">
        <f t="shared" si="44"/>
        <v>0</v>
      </c>
      <c r="E133" s="3">
        <f t="shared" si="45"/>
        <v>10000</v>
      </c>
      <c r="F133" s="3" t="str">
        <f t="shared" si="40"/>
        <v/>
      </c>
      <c r="I133">
        <f t="shared" si="46"/>
        <v>0</v>
      </c>
      <c r="J133" s="3">
        <f t="shared" si="47"/>
        <v>10000</v>
      </c>
      <c r="K133" s="3" t="e">
        <f t="shared" si="41"/>
        <v>#DIV/0!</v>
      </c>
      <c r="L133">
        <v>30</v>
      </c>
      <c r="M133">
        <v>3135</v>
      </c>
      <c r="N133">
        <f t="shared" si="48"/>
        <v>1</v>
      </c>
      <c r="O133" s="3">
        <f t="shared" si="49"/>
        <v>104.5</v>
      </c>
      <c r="P133" s="3">
        <f t="shared" si="42"/>
        <v>104.5</v>
      </c>
      <c r="Q133">
        <v>30</v>
      </c>
      <c r="R133">
        <v>2792</v>
      </c>
      <c r="S133">
        <f t="shared" si="50"/>
        <v>1</v>
      </c>
      <c r="T133" s="3">
        <f t="shared" si="51"/>
        <v>93.066666666666663</v>
      </c>
      <c r="U133" s="3">
        <f t="shared" si="43"/>
        <v>93.066666666666663</v>
      </c>
      <c r="X133">
        <f t="shared" si="52"/>
        <v>0</v>
      </c>
      <c r="Y133" s="3">
        <f t="shared" si="53"/>
        <v>10000</v>
      </c>
      <c r="Z133" s="3" t="e">
        <f t="shared" si="39"/>
        <v>#DIV/0!</v>
      </c>
      <c r="AA133" s="3"/>
      <c r="AB133">
        <v>30</v>
      </c>
    </row>
    <row r="134" spans="4:28" x14ac:dyDescent="0.25">
      <c r="D134">
        <f t="shared" si="44"/>
        <v>0</v>
      </c>
      <c r="E134" s="3">
        <f t="shared" si="45"/>
        <v>10000</v>
      </c>
      <c r="F134" s="3" t="str">
        <f t="shared" si="40"/>
        <v/>
      </c>
      <c r="I134">
        <f t="shared" si="46"/>
        <v>0</v>
      </c>
      <c r="J134" s="3">
        <f t="shared" si="47"/>
        <v>10000</v>
      </c>
      <c r="K134" s="3" t="e">
        <f t="shared" si="41"/>
        <v>#DIV/0!</v>
      </c>
      <c r="L134">
        <v>30</v>
      </c>
      <c r="M134">
        <v>2939</v>
      </c>
      <c r="N134">
        <f t="shared" si="48"/>
        <v>1</v>
      </c>
      <c r="O134" s="3">
        <f t="shared" si="49"/>
        <v>97.966666666666669</v>
      </c>
      <c r="P134" s="3">
        <f t="shared" si="42"/>
        <v>97.966666666666669</v>
      </c>
      <c r="Q134">
        <v>30</v>
      </c>
      <c r="R134">
        <v>2716</v>
      </c>
      <c r="S134">
        <f t="shared" si="50"/>
        <v>1</v>
      </c>
      <c r="T134" s="3">
        <f t="shared" si="51"/>
        <v>90.533333333333331</v>
      </c>
      <c r="U134" s="3">
        <f t="shared" si="43"/>
        <v>90.533333333333331</v>
      </c>
      <c r="X134">
        <f t="shared" si="52"/>
        <v>0</v>
      </c>
      <c r="Y134" s="3">
        <f t="shared" si="53"/>
        <v>10000</v>
      </c>
      <c r="Z134" s="3" t="e">
        <f t="shared" si="39"/>
        <v>#DIV/0!</v>
      </c>
      <c r="AA134" s="3"/>
      <c r="AB134">
        <v>30</v>
      </c>
    </row>
    <row r="135" spans="4:28" x14ac:dyDescent="0.25">
      <c r="D135">
        <f t="shared" si="44"/>
        <v>0</v>
      </c>
      <c r="E135" s="3">
        <f t="shared" si="45"/>
        <v>10000</v>
      </c>
      <c r="F135" s="3" t="str">
        <f t="shared" si="40"/>
        <v/>
      </c>
      <c r="I135">
        <f t="shared" si="46"/>
        <v>0</v>
      </c>
      <c r="J135" s="3">
        <f t="shared" si="47"/>
        <v>10000</v>
      </c>
      <c r="K135" s="3" t="e">
        <f t="shared" si="41"/>
        <v>#DIV/0!</v>
      </c>
      <c r="L135">
        <v>30</v>
      </c>
      <c r="M135">
        <v>3062</v>
      </c>
      <c r="N135">
        <f t="shared" si="48"/>
        <v>1</v>
      </c>
      <c r="O135" s="3">
        <f t="shared" si="49"/>
        <v>102.06666666666666</v>
      </c>
      <c r="P135" s="3">
        <f t="shared" si="42"/>
        <v>102.06666666666666</v>
      </c>
      <c r="Q135">
        <v>30</v>
      </c>
      <c r="R135">
        <v>2703</v>
      </c>
      <c r="S135">
        <f t="shared" si="50"/>
        <v>1</v>
      </c>
      <c r="T135" s="3">
        <f t="shared" si="51"/>
        <v>90.1</v>
      </c>
      <c r="U135" s="3">
        <f t="shared" si="43"/>
        <v>90.1</v>
      </c>
      <c r="X135">
        <f t="shared" si="52"/>
        <v>0</v>
      </c>
      <c r="Y135" s="3">
        <f t="shared" si="53"/>
        <v>10000</v>
      </c>
      <c r="Z135" s="3" t="e">
        <f t="shared" si="39"/>
        <v>#DIV/0!</v>
      </c>
      <c r="AA135" s="3"/>
      <c r="AB135">
        <v>30</v>
      </c>
    </row>
    <row r="136" spans="4:28" x14ac:dyDescent="0.25">
      <c r="D136">
        <f t="shared" si="44"/>
        <v>0</v>
      </c>
      <c r="E136" s="3">
        <f t="shared" si="45"/>
        <v>10000</v>
      </c>
      <c r="F136" s="3" t="str">
        <f t="shared" si="40"/>
        <v/>
      </c>
      <c r="I136">
        <f t="shared" si="46"/>
        <v>0</v>
      </c>
      <c r="J136" s="3">
        <f t="shared" si="47"/>
        <v>10000</v>
      </c>
      <c r="K136" s="3" t="e">
        <f t="shared" si="41"/>
        <v>#DIV/0!</v>
      </c>
      <c r="L136">
        <v>30</v>
      </c>
      <c r="M136">
        <v>3173</v>
      </c>
      <c r="N136">
        <f t="shared" si="48"/>
        <v>1</v>
      </c>
      <c r="O136" s="3">
        <f t="shared" si="49"/>
        <v>105.76666666666667</v>
      </c>
      <c r="P136" s="3">
        <f t="shared" si="42"/>
        <v>105.76666666666667</v>
      </c>
      <c r="Q136">
        <v>30</v>
      </c>
      <c r="R136">
        <v>2798</v>
      </c>
      <c r="S136">
        <f t="shared" si="50"/>
        <v>1</v>
      </c>
      <c r="T136" s="3">
        <f t="shared" si="51"/>
        <v>93.266666666666666</v>
      </c>
      <c r="U136" s="3">
        <f t="shared" si="43"/>
        <v>93.266666666666666</v>
      </c>
      <c r="X136">
        <f t="shared" si="52"/>
        <v>0</v>
      </c>
      <c r="Y136" s="3">
        <f t="shared" si="53"/>
        <v>10000</v>
      </c>
      <c r="Z136" s="3" t="e">
        <f t="shared" si="39"/>
        <v>#DIV/0!</v>
      </c>
      <c r="AA136" s="3"/>
      <c r="AB136">
        <v>30</v>
      </c>
    </row>
    <row r="137" spans="4:28" x14ac:dyDescent="0.25">
      <c r="D137">
        <f t="shared" si="44"/>
        <v>0</v>
      </c>
      <c r="E137" s="3">
        <f t="shared" si="45"/>
        <v>10000</v>
      </c>
      <c r="F137" s="3" t="str">
        <f t="shared" si="40"/>
        <v/>
      </c>
      <c r="I137">
        <f t="shared" si="46"/>
        <v>0</v>
      </c>
      <c r="J137" s="3">
        <f t="shared" si="47"/>
        <v>10000</v>
      </c>
      <c r="K137" s="3" t="e">
        <f t="shared" si="41"/>
        <v>#DIV/0!</v>
      </c>
      <c r="L137">
        <v>30</v>
      </c>
      <c r="M137">
        <v>3049</v>
      </c>
      <c r="N137">
        <f t="shared" si="48"/>
        <v>1</v>
      </c>
      <c r="O137" s="3">
        <f t="shared" si="49"/>
        <v>101.63333333333334</v>
      </c>
      <c r="P137" s="3">
        <f t="shared" si="42"/>
        <v>101.63333333333334</v>
      </c>
      <c r="Q137">
        <v>30</v>
      </c>
      <c r="R137">
        <v>2716</v>
      </c>
      <c r="S137">
        <f t="shared" si="50"/>
        <v>1</v>
      </c>
      <c r="T137" s="3">
        <f t="shared" si="51"/>
        <v>90.533333333333331</v>
      </c>
      <c r="U137" s="3">
        <f t="shared" si="43"/>
        <v>90.533333333333331</v>
      </c>
      <c r="X137">
        <f t="shared" si="52"/>
        <v>0</v>
      </c>
      <c r="Y137" s="3">
        <f t="shared" si="53"/>
        <v>10000</v>
      </c>
      <c r="Z137" s="3" t="e">
        <f t="shared" si="39"/>
        <v>#DIV/0!</v>
      </c>
      <c r="AA137" s="3"/>
      <c r="AB137">
        <v>30</v>
      </c>
    </row>
    <row r="138" spans="4:28" x14ac:dyDescent="0.25">
      <c r="D138">
        <f t="shared" si="44"/>
        <v>0</v>
      </c>
      <c r="E138" s="3">
        <f t="shared" si="45"/>
        <v>10000</v>
      </c>
      <c r="F138" s="3" t="str">
        <f t="shared" si="40"/>
        <v/>
      </c>
      <c r="I138">
        <f t="shared" si="46"/>
        <v>0</v>
      </c>
      <c r="J138" s="3">
        <f t="shared" si="47"/>
        <v>10000</v>
      </c>
      <c r="K138" s="3" t="e">
        <f t="shared" si="41"/>
        <v>#DIV/0!</v>
      </c>
      <c r="L138">
        <v>30</v>
      </c>
      <c r="M138">
        <v>3158</v>
      </c>
      <c r="N138">
        <f t="shared" si="48"/>
        <v>1</v>
      </c>
      <c r="O138" s="3">
        <f t="shared" si="49"/>
        <v>105.26666666666667</v>
      </c>
      <c r="P138" s="3">
        <f t="shared" si="42"/>
        <v>105.26666666666667</v>
      </c>
      <c r="Q138">
        <v>30</v>
      </c>
      <c r="R138">
        <v>2708</v>
      </c>
      <c r="S138">
        <f t="shared" si="50"/>
        <v>1</v>
      </c>
      <c r="T138" s="3">
        <f t="shared" si="51"/>
        <v>90.266666666666666</v>
      </c>
      <c r="U138" s="3">
        <f t="shared" si="43"/>
        <v>90.266666666666666</v>
      </c>
      <c r="X138">
        <f t="shared" si="52"/>
        <v>0</v>
      </c>
      <c r="Y138" s="3">
        <f t="shared" si="53"/>
        <v>10000</v>
      </c>
      <c r="Z138" s="3" t="e">
        <f t="shared" si="39"/>
        <v>#DIV/0!</v>
      </c>
      <c r="AA138" s="3"/>
      <c r="AB138">
        <v>30</v>
      </c>
    </row>
    <row r="139" spans="4:28" x14ac:dyDescent="0.25">
      <c r="D139">
        <f t="shared" si="44"/>
        <v>0</v>
      </c>
      <c r="E139" s="3">
        <f t="shared" si="45"/>
        <v>10000</v>
      </c>
      <c r="F139" s="3" t="str">
        <f t="shared" si="40"/>
        <v/>
      </c>
      <c r="I139">
        <f t="shared" si="46"/>
        <v>0</v>
      </c>
      <c r="J139" s="3">
        <f t="shared" si="47"/>
        <v>10000</v>
      </c>
      <c r="K139" s="3" t="e">
        <f t="shared" si="41"/>
        <v>#DIV/0!</v>
      </c>
      <c r="L139">
        <v>30</v>
      </c>
      <c r="M139">
        <v>3076</v>
      </c>
      <c r="N139">
        <f t="shared" si="48"/>
        <v>1</v>
      </c>
      <c r="O139" s="3">
        <f t="shared" si="49"/>
        <v>102.53333333333333</v>
      </c>
      <c r="P139" s="3">
        <f t="shared" si="42"/>
        <v>102.53333333333333</v>
      </c>
      <c r="Q139">
        <v>30</v>
      </c>
      <c r="R139">
        <v>2703</v>
      </c>
      <c r="S139">
        <f t="shared" si="50"/>
        <v>1</v>
      </c>
      <c r="T139" s="3">
        <f t="shared" si="51"/>
        <v>90.1</v>
      </c>
      <c r="U139" s="3">
        <f t="shared" si="43"/>
        <v>90.1</v>
      </c>
      <c r="X139">
        <f t="shared" si="52"/>
        <v>0</v>
      </c>
      <c r="Y139" s="3">
        <f t="shared" si="53"/>
        <v>10000</v>
      </c>
      <c r="Z139" s="3" t="e">
        <f t="shared" si="39"/>
        <v>#DIV/0!</v>
      </c>
      <c r="AA139" s="3"/>
      <c r="AB139">
        <v>30</v>
      </c>
    </row>
    <row r="140" spans="4:28" x14ac:dyDescent="0.25">
      <c r="D140">
        <f t="shared" si="44"/>
        <v>0</v>
      </c>
      <c r="E140" s="3">
        <f t="shared" si="45"/>
        <v>10000</v>
      </c>
      <c r="F140" s="3" t="str">
        <f t="shared" si="40"/>
        <v/>
      </c>
      <c r="I140">
        <f t="shared" si="46"/>
        <v>0</v>
      </c>
      <c r="J140" s="3">
        <f t="shared" si="47"/>
        <v>10000</v>
      </c>
      <c r="K140" s="3" t="e">
        <f t="shared" si="41"/>
        <v>#DIV/0!</v>
      </c>
      <c r="L140">
        <v>30</v>
      </c>
      <c r="M140">
        <v>2926</v>
      </c>
      <c r="N140">
        <f t="shared" si="48"/>
        <v>1</v>
      </c>
      <c r="O140" s="3">
        <f t="shared" si="49"/>
        <v>97.533333333333331</v>
      </c>
      <c r="P140" s="3">
        <f t="shared" si="42"/>
        <v>97.533333333333331</v>
      </c>
      <c r="Q140">
        <v>30</v>
      </c>
      <c r="R140">
        <v>2716</v>
      </c>
      <c r="S140">
        <f t="shared" si="50"/>
        <v>1</v>
      </c>
      <c r="T140" s="3">
        <f t="shared" si="51"/>
        <v>90.533333333333331</v>
      </c>
      <c r="U140" s="3">
        <f t="shared" si="43"/>
        <v>90.533333333333331</v>
      </c>
      <c r="X140">
        <f t="shared" si="52"/>
        <v>0</v>
      </c>
      <c r="Y140" s="3">
        <f t="shared" si="53"/>
        <v>10000</v>
      </c>
      <c r="Z140" s="3" t="e">
        <f t="shared" si="39"/>
        <v>#DIV/0!</v>
      </c>
      <c r="AA140" s="3"/>
      <c r="AB140">
        <v>30</v>
      </c>
    </row>
    <row r="141" spans="4:28" x14ac:dyDescent="0.25">
      <c r="D141">
        <f t="shared" si="44"/>
        <v>0</v>
      </c>
      <c r="E141" s="3">
        <f t="shared" si="45"/>
        <v>10000</v>
      </c>
      <c r="F141" s="3" t="str">
        <f t="shared" si="40"/>
        <v/>
      </c>
      <c r="I141">
        <f t="shared" si="46"/>
        <v>0</v>
      </c>
      <c r="J141" s="3">
        <f t="shared" si="47"/>
        <v>10000</v>
      </c>
      <c r="K141" s="3" t="e">
        <f t="shared" si="41"/>
        <v>#DIV/0!</v>
      </c>
      <c r="L141">
        <v>30</v>
      </c>
      <c r="M141">
        <v>2996</v>
      </c>
      <c r="N141">
        <f t="shared" si="48"/>
        <v>1</v>
      </c>
      <c r="O141" s="3">
        <f t="shared" si="49"/>
        <v>99.86666666666666</v>
      </c>
      <c r="P141" s="3">
        <f t="shared" si="42"/>
        <v>99.86666666666666</v>
      </c>
      <c r="Q141">
        <v>30</v>
      </c>
      <c r="R141">
        <v>2716</v>
      </c>
      <c r="S141">
        <f t="shared" si="50"/>
        <v>1</v>
      </c>
      <c r="T141" s="3">
        <f t="shared" si="51"/>
        <v>90.533333333333331</v>
      </c>
      <c r="U141" s="3">
        <f t="shared" si="43"/>
        <v>90.533333333333331</v>
      </c>
      <c r="X141">
        <f t="shared" si="52"/>
        <v>0</v>
      </c>
      <c r="Y141" s="3">
        <f t="shared" si="53"/>
        <v>10000</v>
      </c>
      <c r="Z141" s="3" t="e">
        <f t="shared" si="39"/>
        <v>#DIV/0!</v>
      </c>
      <c r="AA141" s="3"/>
      <c r="AB141">
        <v>30</v>
      </c>
    </row>
    <row r="142" spans="4:28" x14ac:dyDescent="0.25">
      <c r="D142">
        <f t="shared" si="44"/>
        <v>0</v>
      </c>
      <c r="E142" s="3">
        <f t="shared" si="45"/>
        <v>10000</v>
      </c>
      <c r="F142" s="3" t="str">
        <f t="shared" si="40"/>
        <v/>
      </c>
      <c r="I142">
        <f t="shared" si="46"/>
        <v>0</v>
      </c>
      <c r="J142" s="3">
        <f t="shared" si="47"/>
        <v>10000</v>
      </c>
      <c r="K142" s="3" t="e">
        <f t="shared" si="41"/>
        <v>#DIV/0!</v>
      </c>
      <c r="L142">
        <v>30</v>
      </c>
      <c r="M142">
        <v>3636</v>
      </c>
      <c r="N142">
        <f t="shared" si="48"/>
        <v>1</v>
      </c>
      <c r="O142" s="3">
        <f t="shared" si="49"/>
        <v>121.2</v>
      </c>
      <c r="P142" s="3">
        <f t="shared" si="42"/>
        <v>121.2</v>
      </c>
      <c r="Q142">
        <v>30</v>
      </c>
      <c r="R142">
        <v>3063</v>
      </c>
      <c r="S142">
        <f t="shared" si="50"/>
        <v>1</v>
      </c>
      <c r="T142" s="3">
        <f t="shared" si="51"/>
        <v>102.1</v>
      </c>
      <c r="U142" s="3">
        <f t="shared" si="43"/>
        <v>102.1</v>
      </c>
      <c r="X142">
        <f t="shared" si="52"/>
        <v>0</v>
      </c>
      <c r="Y142" s="3">
        <f t="shared" si="53"/>
        <v>10000</v>
      </c>
      <c r="Z142" s="3" t="e">
        <f t="shared" si="39"/>
        <v>#DIV/0!</v>
      </c>
      <c r="AA142" s="3"/>
      <c r="AB142">
        <v>30</v>
      </c>
    </row>
    <row r="143" spans="4:28" x14ac:dyDescent="0.25">
      <c r="D143">
        <f t="shared" si="44"/>
        <v>0</v>
      </c>
      <c r="E143" s="3">
        <f t="shared" si="45"/>
        <v>10000</v>
      </c>
      <c r="F143" s="3" t="str">
        <f t="shared" si="40"/>
        <v/>
      </c>
      <c r="I143">
        <f t="shared" si="46"/>
        <v>0</v>
      </c>
      <c r="J143" s="3">
        <f t="shared" si="47"/>
        <v>10000</v>
      </c>
      <c r="K143" s="3" t="e">
        <f t="shared" si="41"/>
        <v>#DIV/0!</v>
      </c>
      <c r="L143">
        <v>30</v>
      </c>
      <c r="M143">
        <v>3448</v>
      </c>
      <c r="N143">
        <f t="shared" si="48"/>
        <v>1</v>
      </c>
      <c r="O143" s="3">
        <f t="shared" si="49"/>
        <v>114.93333333333334</v>
      </c>
      <c r="P143" s="3">
        <f t="shared" si="42"/>
        <v>114.93333333333334</v>
      </c>
      <c r="Q143">
        <v>30</v>
      </c>
      <c r="R143">
        <v>3088</v>
      </c>
      <c r="S143">
        <f t="shared" si="50"/>
        <v>1</v>
      </c>
      <c r="T143" s="3">
        <f t="shared" si="51"/>
        <v>102.93333333333334</v>
      </c>
      <c r="U143" s="3">
        <f t="shared" si="43"/>
        <v>102.93333333333334</v>
      </c>
      <c r="X143">
        <f t="shared" si="52"/>
        <v>0</v>
      </c>
      <c r="Y143" s="3">
        <f t="shared" si="53"/>
        <v>10000</v>
      </c>
      <c r="Z143" s="3" t="e">
        <f t="shared" si="39"/>
        <v>#DIV/0!</v>
      </c>
      <c r="AA143" s="3"/>
      <c r="AB143">
        <v>30</v>
      </c>
    </row>
    <row r="144" spans="4:28" x14ac:dyDescent="0.25">
      <c r="D144">
        <f t="shared" si="44"/>
        <v>0</v>
      </c>
      <c r="E144" s="3">
        <f t="shared" si="45"/>
        <v>10000</v>
      </c>
      <c r="F144" s="3" t="str">
        <f t="shared" si="40"/>
        <v/>
      </c>
      <c r="I144">
        <f t="shared" si="46"/>
        <v>0</v>
      </c>
      <c r="J144" s="3">
        <f t="shared" si="47"/>
        <v>10000</v>
      </c>
      <c r="K144" s="3" t="e">
        <f t="shared" si="41"/>
        <v>#DIV/0!</v>
      </c>
      <c r="L144">
        <v>30</v>
      </c>
      <c r="M144">
        <v>3340</v>
      </c>
      <c r="N144">
        <f t="shared" si="48"/>
        <v>1</v>
      </c>
      <c r="O144" s="3">
        <f t="shared" si="49"/>
        <v>111.33333333333333</v>
      </c>
      <c r="P144" s="3">
        <f t="shared" si="42"/>
        <v>111.33333333333333</v>
      </c>
      <c r="Q144">
        <v>30</v>
      </c>
      <c r="R144">
        <v>3088</v>
      </c>
      <c r="S144">
        <f t="shared" si="50"/>
        <v>1</v>
      </c>
      <c r="T144" s="3">
        <f t="shared" si="51"/>
        <v>102.93333333333334</v>
      </c>
      <c r="U144" s="3">
        <f t="shared" si="43"/>
        <v>102.93333333333334</v>
      </c>
      <c r="X144">
        <f t="shared" si="52"/>
        <v>0</v>
      </c>
      <c r="Y144" s="3">
        <f t="shared" si="53"/>
        <v>10000</v>
      </c>
      <c r="Z144" s="3" t="e">
        <f t="shared" si="39"/>
        <v>#DIV/0!</v>
      </c>
      <c r="AA144" s="3"/>
      <c r="AB144">
        <v>30</v>
      </c>
    </row>
    <row r="145" spans="4:28" x14ac:dyDescent="0.25">
      <c r="D145">
        <f t="shared" si="44"/>
        <v>0</v>
      </c>
      <c r="E145" s="3">
        <f t="shared" si="45"/>
        <v>10000</v>
      </c>
      <c r="F145" s="3" t="str">
        <f t="shared" si="40"/>
        <v/>
      </c>
      <c r="I145">
        <f t="shared" si="46"/>
        <v>0</v>
      </c>
      <c r="J145" s="3">
        <f t="shared" si="47"/>
        <v>10000</v>
      </c>
      <c r="K145" s="3" t="e">
        <f t="shared" si="41"/>
        <v>#DIV/0!</v>
      </c>
      <c r="L145">
        <v>30</v>
      </c>
      <c r="M145">
        <v>3526</v>
      </c>
      <c r="N145">
        <f t="shared" si="48"/>
        <v>1</v>
      </c>
      <c r="O145" s="3">
        <f t="shared" si="49"/>
        <v>117.53333333333333</v>
      </c>
      <c r="P145" s="3">
        <f t="shared" si="42"/>
        <v>117.53333333333333</v>
      </c>
      <c r="Q145">
        <v>30</v>
      </c>
      <c r="R145">
        <v>3088</v>
      </c>
      <c r="S145">
        <f t="shared" si="50"/>
        <v>1</v>
      </c>
      <c r="T145" s="3">
        <f t="shared" si="51"/>
        <v>102.93333333333334</v>
      </c>
      <c r="U145" s="3">
        <f t="shared" si="43"/>
        <v>102.93333333333334</v>
      </c>
      <c r="X145">
        <f t="shared" si="52"/>
        <v>0</v>
      </c>
      <c r="Y145" s="3">
        <f t="shared" si="53"/>
        <v>10000</v>
      </c>
      <c r="Z145" s="3" t="e">
        <f t="shared" si="39"/>
        <v>#DIV/0!</v>
      </c>
      <c r="AA145" s="3"/>
      <c r="AB145">
        <v>30</v>
      </c>
    </row>
    <row r="146" spans="4:28" x14ac:dyDescent="0.25">
      <c r="D146">
        <f t="shared" si="44"/>
        <v>0</v>
      </c>
      <c r="E146" s="3">
        <f t="shared" si="45"/>
        <v>10000</v>
      </c>
      <c r="F146" s="3" t="str">
        <f t="shared" si="40"/>
        <v/>
      </c>
      <c r="I146">
        <f t="shared" si="46"/>
        <v>0</v>
      </c>
      <c r="J146" s="3">
        <f t="shared" si="47"/>
        <v>10000</v>
      </c>
      <c r="K146" s="3" t="e">
        <f t="shared" si="41"/>
        <v>#DIV/0!</v>
      </c>
      <c r="L146">
        <v>30</v>
      </c>
      <c r="M146">
        <v>3325</v>
      </c>
      <c r="N146">
        <f t="shared" si="48"/>
        <v>1</v>
      </c>
      <c r="O146" s="3">
        <f t="shared" si="49"/>
        <v>110.83333333333333</v>
      </c>
      <c r="P146" s="3">
        <f t="shared" si="42"/>
        <v>110.83333333333333</v>
      </c>
      <c r="Q146">
        <v>30</v>
      </c>
      <c r="R146">
        <v>3088</v>
      </c>
      <c r="S146">
        <f t="shared" si="50"/>
        <v>1</v>
      </c>
      <c r="T146" s="3">
        <f t="shared" si="51"/>
        <v>102.93333333333334</v>
      </c>
      <c r="U146" s="3">
        <f t="shared" si="43"/>
        <v>102.93333333333334</v>
      </c>
      <c r="X146">
        <f t="shared" si="52"/>
        <v>0</v>
      </c>
      <c r="Y146" s="3">
        <f t="shared" si="53"/>
        <v>10000</v>
      </c>
      <c r="Z146" s="3" t="e">
        <f t="shared" si="39"/>
        <v>#DIV/0!</v>
      </c>
      <c r="AA146" s="3"/>
      <c r="AB146">
        <v>30</v>
      </c>
    </row>
    <row r="147" spans="4:28" x14ac:dyDescent="0.25">
      <c r="D147">
        <f t="shared" si="44"/>
        <v>0</v>
      </c>
      <c r="E147" s="3">
        <f t="shared" si="45"/>
        <v>10000</v>
      </c>
      <c r="F147" s="3" t="str">
        <f t="shared" si="40"/>
        <v/>
      </c>
      <c r="I147">
        <f t="shared" si="46"/>
        <v>0</v>
      </c>
      <c r="J147" s="3">
        <f t="shared" si="47"/>
        <v>10000</v>
      </c>
      <c r="K147" s="3" t="e">
        <f t="shared" si="41"/>
        <v>#DIV/0!</v>
      </c>
      <c r="L147">
        <v>30</v>
      </c>
      <c r="M147">
        <v>3230</v>
      </c>
      <c r="N147">
        <f t="shared" si="48"/>
        <v>1</v>
      </c>
      <c r="O147" s="3">
        <f t="shared" si="49"/>
        <v>107.66666666666667</v>
      </c>
      <c r="P147" s="3">
        <f t="shared" si="42"/>
        <v>107.66666666666667</v>
      </c>
      <c r="Q147">
        <v>30</v>
      </c>
      <c r="R147">
        <v>3116</v>
      </c>
      <c r="S147">
        <f t="shared" si="50"/>
        <v>1</v>
      </c>
      <c r="T147" s="3">
        <f t="shared" si="51"/>
        <v>103.86666666666666</v>
      </c>
      <c r="U147" s="3">
        <f t="shared" si="43"/>
        <v>103.86666666666666</v>
      </c>
      <c r="X147">
        <f t="shared" si="52"/>
        <v>0</v>
      </c>
      <c r="Y147" s="3">
        <f t="shared" si="53"/>
        <v>10000</v>
      </c>
      <c r="Z147" s="3" t="e">
        <f t="shared" si="39"/>
        <v>#DIV/0!</v>
      </c>
      <c r="AA147" s="3"/>
      <c r="AB147">
        <v>30</v>
      </c>
    </row>
    <row r="148" spans="4:28" x14ac:dyDescent="0.25">
      <c r="D148">
        <f t="shared" si="44"/>
        <v>0</v>
      </c>
      <c r="E148" s="3">
        <f t="shared" si="45"/>
        <v>10000</v>
      </c>
      <c r="F148" s="3" t="str">
        <f t="shared" si="40"/>
        <v/>
      </c>
      <c r="I148">
        <f t="shared" si="46"/>
        <v>0</v>
      </c>
      <c r="J148" s="3">
        <f t="shared" si="47"/>
        <v>10000</v>
      </c>
      <c r="K148" s="3" t="e">
        <f t="shared" si="41"/>
        <v>#DIV/0!</v>
      </c>
      <c r="L148">
        <v>30</v>
      </c>
      <c r="M148">
        <v>3369</v>
      </c>
      <c r="N148">
        <f t="shared" si="48"/>
        <v>1</v>
      </c>
      <c r="O148" s="3">
        <f t="shared" si="49"/>
        <v>112.3</v>
      </c>
      <c r="P148" s="3">
        <f t="shared" si="42"/>
        <v>112.3</v>
      </c>
      <c r="Q148">
        <v>30</v>
      </c>
      <c r="R148">
        <v>3088</v>
      </c>
      <c r="S148">
        <f t="shared" si="50"/>
        <v>1</v>
      </c>
      <c r="T148" s="3">
        <f t="shared" si="51"/>
        <v>102.93333333333334</v>
      </c>
      <c r="U148" s="3">
        <f t="shared" si="43"/>
        <v>102.93333333333334</v>
      </c>
      <c r="X148">
        <f t="shared" si="52"/>
        <v>0</v>
      </c>
      <c r="Y148" s="3">
        <f t="shared" si="53"/>
        <v>10000</v>
      </c>
      <c r="Z148" s="3" t="e">
        <f t="shared" si="39"/>
        <v>#DIV/0!</v>
      </c>
      <c r="AA148" s="3"/>
      <c r="AB148">
        <v>30</v>
      </c>
    </row>
    <row r="149" spans="4:28" x14ac:dyDescent="0.25">
      <c r="D149">
        <f t="shared" si="44"/>
        <v>0</v>
      </c>
      <c r="E149" s="3">
        <f t="shared" si="45"/>
        <v>10000</v>
      </c>
      <c r="F149" s="3" t="str">
        <f t="shared" si="40"/>
        <v/>
      </c>
      <c r="I149">
        <f t="shared" si="46"/>
        <v>0</v>
      </c>
      <c r="J149" s="3">
        <f t="shared" si="47"/>
        <v>10000</v>
      </c>
      <c r="K149" s="3" t="e">
        <f t="shared" si="41"/>
        <v>#DIV/0!</v>
      </c>
      <c r="L149">
        <v>30</v>
      </c>
      <c r="M149">
        <v>3494</v>
      </c>
      <c r="N149">
        <f t="shared" si="48"/>
        <v>1</v>
      </c>
      <c r="O149" s="3">
        <f t="shared" si="49"/>
        <v>116.46666666666667</v>
      </c>
      <c r="P149" s="3">
        <f t="shared" si="42"/>
        <v>116.46666666666667</v>
      </c>
      <c r="Q149">
        <v>30</v>
      </c>
      <c r="R149">
        <v>3116</v>
      </c>
      <c r="S149">
        <f t="shared" si="50"/>
        <v>1</v>
      </c>
      <c r="T149" s="3">
        <f t="shared" si="51"/>
        <v>103.86666666666666</v>
      </c>
      <c r="U149" s="3">
        <f t="shared" si="43"/>
        <v>103.86666666666666</v>
      </c>
      <c r="X149">
        <f t="shared" si="52"/>
        <v>0</v>
      </c>
      <c r="Y149" s="3">
        <f t="shared" si="53"/>
        <v>10000</v>
      </c>
      <c r="Z149" s="3" t="e">
        <f t="shared" si="39"/>
        <v>#DIV/0!</v>
      </c>
      <c r="AA149" s="3"/>
      <c r="AB149">
        <v>30</v>
      </c>
    </row>
    <row r="150" spans="4:28" x14ac:dyDescent="0.25">
      <c r="D150">
        <f t="shared" si="44"/>
        <v>0</v>
      </c>
      <c r="E150" s="3">
        <f t="shared" si="45"/>
        <v>10000</v>
      </c>
      <c r="F150" s="3" t="str">
        <f t="shared" si="40"/>
        <v/>
      </c>
      <c r="I150">
        <f t="shared" si="46"/>
        <v>0</v>
      </c>
      <c r="J150" s="3">
        <f t="shared" si="47"/>
        <v>10000</v>
      </c>
      <c r="K150" s="3" t="e">
        <f t="shared" si="41"/>
        <v>#DIV/0!</v>
      </c>
      <c r="L150">
        <v>30</v>
      </c>
      <c r="M150">
        <v>3405</v>
      </c>
      <c r="N150">
        <f t="shared" si="48"/>
        <v>1</v>
      </c>
      <c r="O150" s="3">
        <f t="shared" si="49"/>
        <v>113.5</v>
      </c>
      <c r="P150" s="3">
        <f t="shared" si="42"/>
        <v>113.5</v>
      </c>
      <c r="Q150">
        <v>30</v>
      </c>
      <c r="R150">
        <v>3088</v>
      </c>
      <c r="S150">
        <f t="shared" si="50"/>
        <v>1</v>
      </c>
      <c r="T150" s="3">
        <f t="shared" si="51"/>
        <v>102.93333333333334</v>
      </c>
      <c r="U150" s="3">
        <f t="shared" si="43"/>
        <v>102.93333333333334</v>
      </c>
      <c r="X150">
        <f t="shared" si="52"/>
        <v>0</v>
      </c>
      <c r="Y150" s="3">
        <f t="shared" si="53"/>
        <v>10000</v>
      </c>
      <c r="Z150" s="3" t="e">
        <f t="shared" si="39"/>
        <v>#DIV/0!</v>
      </c>
      <c r="AA150" s="3"/>
      <c r="AB150">
        <v>30</v>
      </c>
    </row>
    <row r="151" spans="4:28" x14ac:dyDescent="0.25">
      <c r="D151">
        <f t="shared" si="44"/>
        <v>0</v>
      </c>
      <c r="E151" s="3">
        <f t="shared" si="45"/>
        <v>10000</v>
      </c>
      <c r="F151" s="3" t="str">
        <f t="shared" si="40"/>
        <v/>
      </c>
      <c r="I151">
        <f t="shared" si="46"/>
        <v>0</v>
      </c>
      <c r="J151" s="3">
        <f t="shared" si="47"/>
        <v>10000</v>
      </c>
      <c r="K151" s="3" t="e">
        <f t="shared" si="41"/>
        <v>#DIV/0!</v>
      </c>
      <c r="L151">
        <v>30</v>
      </c>
      <c r="M151">
        <v>3541</v>
      </c>
      <c r="N151">
        <f t="shared" si="48"/>
        <v>1</v>
      </c>
      <c r="O151" s="3">
        <f t="shared" si="49"/>
        <v>118.03333333333333</v>
      </c>
      <c r="P151" s="3">
        <f t="shared" si="42"/>
        <v>118.03333333333333</v>
      </c>
      <c r="Q151">
        <v>30</v>
      </c>
      <c r="R151">
        <v>3112</v>
      </c>
      <c r="S151">
        <f t="shared" si="50"/>
        <v>1</v>
      </c>
      <c r="T151" s="3">
        <f t="shared" si="51"/>
        <v>103.73333333333333</v>
      </c>
      <c r="U151" s="3">
        <f t="shared" si="43"/>
        <v>103.73333333333333</v>
      </c>
      <c r="X151">
        <f t="shared" si="52"/>
        <v>0</v>
      </c>
      <c r="Y151" s="3">
        <f t="shared" si="53"/>
        <v>10000</v>
      </c>
      <c r="Z151" s="3" t="e">
        <f t="shared" si="39"/>
        <v>#DIV/0!</v>
      </c>
      <c r="AA151" s="3"/>
      <c r="AB151">
        <v>30</v>
      </c>
    </row>
    <row r="152" spans="4:28" x14ac:dyDescent="0.25">
      <c r="D152">
        <f t="shared" si="44"/>
        <v>0</v>
      </c>
      <c r="E152" s="3">
        <f t="shared" si="45"/>
        <v>10000</v>
      </c>
      <c r="F152" s="3" t="str">
        <f t="shared" si="40"/>
        <v/>
      </c>
      <c r="I152">
        <f t="shared" si="46"/>
        <v>0</v>
      </c>
      <c r="J152" s="3">
        <f t="shared" si="47"/>
        <v>10000</v>
      </c>
      <c r="K152" s="3" t="e">
        <f t="shared" si="41"/>
        <v>#DIV/0!</v>
      </c>
      <c r="L152">
        <v>30</v>
      </c>
      <c r="M152">
        <v>3626</v>
      </c>
      <c r="N152">
        <f t="shared" si="48"/>
        <v>1</v>
      </c>
      <c r="O152" s="3">
        <f t="shared" si="49"/>
        <v>120.86666666666666</v>
      </c>
      <c r="P152" s="3">
        <f t="shared" si="42"/>
        <v>120.86666666666666</v>
      </c>
      <c r="Q152">
        <v>30</v>
      </c>
      <c r="R152">
        <v>3088</v>
      </c>
      <c r="S152">
        <f t="shared" si="50"/>
        <v>1</v>
      </c>
      <c r="T152" s="3">
        <f t="shared" si="51"/>
        <v>102.93333333333334</v>
      </c>
      <c r="U152" s="3">
        <f t="shared" si="43"/>
        <v>102.93333333333334</v>
      </c>
      <c r="X152">
        <f t="shared" si="52"/>
        <v>0</v>
      </c>
      <c r="Y152" s="3">
        <f t="shared" si="53"/>
        <v>10000</v>
      </c>
      <c r="Z152" s="3" t="e">
        <f t="shared" si="39"/>
        <v>#DIV/0!</v>
      </c>
      <c r="AA152" s="3"/>
      <c r="AB152">
        <v>30</v>
      </c>
    </row>
    <row r="153" spans="4:28" x14ac:dyDescent="0.25">
      <c r="D153">
        <f t="shared" si="44"/>
        <v>0</v>
      </c>
      <c r="E153" s="3">
        <f t="shared" si="45"/>
        <v>10000</v>
      </c>
      <c r="F153" s="3" t="str">
        <f t="shared" si="40"/>
        <v/>
      </c>
      <c r="I153">
        <f t="shared" si="46"/>
        <v>0</v>
      </c>
      <c r="J153" s="3">
        <f t="shared" si="47"/>
        <v>10000</v>
      </c>
      <c r="K153" s="3" t="e">
        <f t="shared" si="41"/>
        <v>#DIV/0!</v>
      </c>
      <c r="L153">
        <v>30</v>
      </c>
      <c r="M153">
        <v>3743</v>
      </c>
      <c r="N153">
        <f t="shared" si="48"/>
        <v>1</v>
      </c>
      <c r="O153" s="3">
        <f t="shared" si="49"/>
        <v>124.76666666666667</v>
      </c>
      <c r="P153" s="3">
        <f t="shared" si="42"/>
        <v>124.76666666666667</v>
      </c>
      <c r="Q153">
        <v>30</v>
      </c>
      <c r="R153">
        <v>3088</v>
      </c>
      <c r="S153">
        <f t="shared" si="50"/>
        <v>1</v>
      </c>
      <c r="T153" s="3">
        <f t="shared" si="51"/>
        <v>102.93333333333334</v>
      </c>
      <c r="U153" s="3">
        <f t="shared" si="43"/>
        <v>102.93333333333334</v>
      </c>
      <c r="X153">
        <f t="shared" si="52"/>
        <v>0</v>
      </c>
      <c r="Y153" s="3">
        <f t="shared" si="53"/>
        <v>10000</v>
      </c>
      <c r="Z153" s="3" t="e">
        <f>IF(V153=AJ153,W153/V153,"")</f>
        <v>#DIV/0!</v>
      </c>
      <c r="AA153" s="3"/>
      <c r="AB153">
        <v>30</v>
      </c>
    </row>
    <row r="154" spans="4:28" x14ac:dyDescent="0.25">
      <c r="D154">
        <f t="shared" si="44"/>
        <v>0</v>
      </c>
      <c r="E154" s="3">
        <f t="shared" si="45"/>
        <v>10000</v>
      </c>
      <c r="F154" s="3" t="str">
        <f t="shared" si="40"/>
        <v/>
      </c>
      <c r="I154">
        <f t="shared" si="46"/>
        <v>0</v>
      </c>
      <c r="J154" s="3">
        <f t="shared" si="47"/>
        <v>10000</v>
      </c>
      <c r="K154" s="3" t="e">
        <f t="shared" si="41"/>
        <v>#DIV/0!</v>
      </c>
      <c r="L154">
        <v>30</v>
      </c>
      <c r="M154">
        <v>3390</v>
      </c>
      <c r="N154">
        <f t="shared" si="48"/>
        <v>1</v>
      </c>
      <c r="O154" s="3">
        <f t="shared" si="49"/>
        <v>113</v>
      </c>
      <c r="P154" s="3">
        <f t="shared" si="42"/>
        <v>113</v>
      </c>
      <c r="Q154">
        <v>30</v>
      </c>
      <c r="R154">
        <v>3088</v>
      </c>
      <c r="S154">
        <f t="shared" si="50"/>
        <v>1</v>
      </c>
      <c r="T154" s="3">
        <f t="shared" si="51"/>
        <v>102.93333333333334</v>
      </c>
      <c r="U154" s="3">
        <f t="shared" si="43"/>
        <v>102.93333333333334</v>
      </c>
      <c r="X154">
        <f t="shared" si="52"/>
        <v>0</v>
      </c>
      <c r="Y154" s="3">
        <f t="shared" si="53"/>
        <v>10000</v>
      </c>
      <c r="Z154" s="3" t="e">
        <f t="shared" si="39"/>
        <v>#DIV/0!</v>
      </c>
      <c r="AA154" s="3"/>
      <c r="AB154">
        <v>30</v>
      </c>
    </row>
    <row r="155" spans="4:28" x14ac:dyDescent="0.25">
      <c r="D155">
        <f t="shared" si="44"/>
        <v>0</v>
      </c>
      <c r="E155" s="3">
        <f t="shared" si="45"/>
        <v>10000</v>
      </c>
      <c r="F155" s="3" t="str">
        <f t="shared" si="40"/>
        <v/>
      </c>
      <c r="I155">
        <f t="shared" si="46"/>
        <v>0</v>
      </c>
      <c r="J155" s="3">
        <f t="shared" si="47"/>
        <v>10000</v>
      </c>
      <c r="K155" s="3" t="e">
        <f t="shared" si="41"/>
        <v>#DIV/0!</v>
      </c>
      <c r="L155">
        <v>30</v>
      </c>
      <c r="M155">
        <v>3612</v>
      </c>
      <c r="N155">
        <f t="shared" si="48"/>
        <v>1</v>
      </c>
      <c r="O155" s="3">
        <f t="shared" si="49"/>
        <v>120.4</v>
      </c>
      <c r="P155" s="3">
        <f t="shared" si="42"/>
        <v>120.4</v>
      </c>
      <c r="Q155">
        <v>30</v>
      </c>
      <c r="R155">
        <v>3088</v>
      </c>
      <c r="S155">
        <f t="shared" si="50"/>
        <v>1</v>
      </c>
      <c r="T155" s="3">
        <f t="shared" si="51"/>
        <v>102.93333333333334</v>
      </c>
      <c r="U155" s="3">
        <f t="shared" si="43"/>
        <v>102.93333333333334</v>
      </c>
      <c r="X155">
        <f t="shared" si="52"/>
        <v>0</v>
      </c>
      <c r="Y155" s="3">
        <f t="shared" si="53"/>
        <v>10000</v>
      </c>
      <c r="Z155" s="3" t="e">
        <f t="shared" si="39"/>
        <v>#DIV/0!</v>
      </c>
      <c r="AA155" s="3"/>
      <c r="AB155">
        <v>30</v>
      </c>
    </row>
    <row r="156" spans="4:28" x14ac:dyDescent="0.25">
      <c r="D156">
        <f t="shared" si="44"/>
        <v>0</v>
      </c>
      <c r="E156" s="3">
        <f t="shared" si="45"/>
        <v>10000</v>
      </c>
      <c r="F156" s="3" t="str">
        <f t="shared" si="40"/>
        <v/>
      </c>
      <c r="I156">
        <f t="shared" si="46"/>
        <v>0</v>
      </c>
      <c r="J156" s="3">
        <f t="shared" si="47"/>
        <v>10000</v>
      </c>
      <c r="K156" s="3" t="e">
        <f t="shared" si="41"/>
        <v>#DIV/0!</v>
      </c>
      <c r="L156">
        <v>30</v>
      </c>
      <c r="M156">
        <v>3558</v>
      </c>
      <c r="N156">
        <f t="shared" si="48"/>
        <v>1</v>
      </c>
      <c r="O156" s="3">
        <f t="shared" si="49"/>
        <v>118.6</v>
      </c>
      <c r="P156" s="3">
        <f t="shared" si="42"/>
        <v>118.6</v>
      </c>
      <c r="Q156">
        <v>30</v>
      </c>
      <c r="R156">
        <v>3088</v>
      </c>
      <c r="S156">
        <f t="shared" si="50"/>
        <v>1</v>
      </c>
      <c r="T156" s="3">
        <f t="shared" si="51"/>
        <v>102.93333333333334</v>
      </c>
      <c r="U156" s="3">
        <f t="shared" si="43"/>
        <v>102.93333333333334</v>
      </c>
      <c r="X156">
        <f t="shared" si="52"/>
        <v>0</v>
      </c>
      <c r="Y156" s="3">
        <f t="shared" si="53"/>
        <v>10000</v>
      </c>
      <c r="Z156" s="3" t="e">
        <f t="shared" si="39"/>
        <v>#DIV/0!</v>
      </c>
      <c r="AA156" s="3"/>
      <c r="AB156">
        <v>30</v>
      </c>
    </row>
    <row r="157" spans="4:28" x14ac:dyDescent="0.25">
      <c r="D157">
        <f t="shared" si="44"/>
        <v>0</v>
      </c>
      <c r="E157" s="3">
        <f t="shared" si="45"/>
        <v>10000</v>
      </c>
      <c r="F157" s="3" t="str">
        <f t="shared" si="40"/>
        <v/>
      </c>
      <c r="I157">
        <f t="shared" si="46"/>
        <v>0</v>
      </c>
      <c r="J157" s="3">
        <f t="shared" si="47"/>
        <v>10000</v>
      </c>
      <c r="K157" s="3" t="e">
        <f t="shared" si="41"/>
        <v>#DIV/0!</v>
      </c>
      <c r="L157">
        <v>30</v>
      </c>
      <c r="M157">
        <v>3468</v>
      </c>
      <c r="N157">
        <f t="shared" si="48"/>
        <v>1</v>
      </c>
      <c r="O157" s="3">
        <f t="shared" si="49"/>
        <v>115.6</v>
      </c>
      <c r="P157" s="3">
        <f t="shared" si="42"/>
        <v>115.6</v>
      </c>
      <c r="Q157">
        <v>30</v>
      </c>
      <c r="R157">
        <v>3112</v>
      </c>
      <c r="S157">
        <f t="shared" si="50"/>
        <v>1</v>
      </c>
      <c r="T157" s="3">
        <f t="shared" si="51"/>
        <v>103.73333333333333</v>
      </c>
      <c r="U157" s="3">
        <f t="shared" si="43"/>
        <v>103.73333333333333</v>
      </c>
      <c r="X157">
        <f t="shared" si="52"/>
        <v>0</v>
      </c>
      <c r="Y157" s="3">
        <f t="shared" si="53"/>
        <v>10000</v>
      </c>
      <c r="Z157" s="3" t="e">
        <f t="shared" si="39"/>
        <v>#DIV/0!</v>
      </c>
      <c r="AA157" s="3"/>
      <c r="AB157">
        <v>30</v>
      </c>
    </row>
    <row r="158" spans="4:28" x14ac:dyDescent="0.25">
      <c r="D158">
        <f t="shared" si="44"/>
        <v>0</v>
      </c>
      <c r="E158" s="3">
        <f t="shared" si="45"/>
        <v>10000</v>
      </c>
      <c r="F158" s="3" t="str">
        <f t="shared" si="40"/>
        <v/>
      </c>
      <c r="I158">
        <f t="shared" si="46"/>
        <v>0</v>
      </c>
      <c r="J158" s="3">
        <f t="shared" si="47"/>
        <v>10000</v>
      </c>
      <c r="K158" s="3" t="e">
        <f t="shared" si="41"/>
        <v>#DIV/0!</v>
      </c>
      <c r="L158">
        <v>30</v>
      </c>
      <c r="M158">
        <v>3602</v>
      </c>
      <c r="N158">
        <f t="shared" si="48"/>
        <v>1</v>
      </c>
      <c r="O158" s="3">
        <f t="shared" si="49"/>
        <v>120.06666666666666</v>
      </c>
      <c r="P158" s="3">
        <f t="shared" si="42"/>
        <v>120.06666666666666</v>
      </c>
      <c r="Q158">
        <v>30</v>
      </c>
      <c r="R158">
        <v>3088</v>
      </c>
      <c r="S158">
        <f t="shared" si="50"/>
        <v>1</v>
      </c>
      <c r="T158" s="3">
        <f t="shared" si="51"/>
        <v>102.93333333333334</v>
      </c>
      <c r="U158" s="3">
        <f t="shared" si="43"/>
        <v>102.93333333333334</v>
      </c>
      <c r="X158">
        <f t="shared" si="52"/>
        <v>0</v>
      </c>
      <c r="Y158" s="3">
        <f t="shared" si="53"/>
        <v>10000</v>
      </c>
      <c r="Z158" s="3" t="e">
        <f t="shared" si="39"/>
        <v>#DIV/0!</v>
      </c>
      <c r="AA158" s="3"/>
      <c r="AB158">
        <v>30</v>
      </c>
    </row>
    <row r="159" spans="4:28" x14ac:dyDescent="0.25">
      <c r="D159">
        <f t="shared" si="44"/>
        <v>0</v>
      </c>
      <c r="E159" s="3">
        <f t="shared" si="45"/>
        <v>10000</v>
      </c>
      <c r="F159" s="3" t="str">
        <f t="shared" si="40"/>
        <v/>
      </c>
      <c r="I159">
        <f t="shared" si="46"/>
        <v>0</v>
      </c>
      <c r="J159" s="3">
        <f t="shared" si="47"/>
        <v>10000</v>
      </c>
      <c r="K159" s="3" t="e">
        <f t="shared" si="41"/>
        <v>#DIV/0!</v>
      </c>
      <c r="L159">
        <v>30</v>
      </c>
      <c r="M159">
        <v>3530</v>
      </c>
      <c r="N159">
        <f t="shared" si="48"/>
        <v>1</v>
      </c>
      <c r="O159" s="3">
        <f t="shared" si="49"/>
        <v>117.66666666666667</v>
      </c>
      <c r="P159" s="3">
        <f t="shared" si="42"/>
        <v>117.66666666666667</v>
      </c>
      <c r="Q159">
        <v>30</v>
      </c>
      <c r="R159">
        <v>3088</v>
      </c>
      <c r="S159">
        <f t="shared" si="50"/>
        <v>1</v>
      </c>
      <c r="T159" s="3">
        <f t="shared" si="51"/>
        <v>102.93333333333334</v>
      </c>
      <c r="U159" s="3">
        <f t="shared" si="43"/>
        <v>102.93333333333334</v>
      </c>
      <c r="X159">
        <f t="shared" si="52"/>
        <v>0</v>
      </c>
      <c r="Y159" s="3">
        <f t="shared" si="53"/>
        <v>10000</v>
      </c>
      <c r="Z159" s="3" t="e">
        <f t="shared" si="39"/>
        <v>#DIV/0!</v>
      </c>
      <c r="AA159" s="3"/>
      <c r="AB159">
        <v>30</v>
      </c>
    </row>
    <row r="160" spans="4:28" x14ac:dyDescent="0.25">
      <c r="D160">
        <f t="shared" si="44"/>
        <v>0</v>
      </c>
      <c r="E160" s="3">
        <f t="shared" si="45"/>
        <v>10000</v>
      </c>
      <c r="F160" s="3" t="str">
        <f t="shared" si="40"/>
        <v/>
      </c>
      <c r="I160">
        <f t="shared" si="46"/>
        <v>0</v>
      </c>
      <c r="J160" s="3">
        <f t="shared" si="47"/>
        <v>10000</v>
      </c>
      <c r="K160" s="3" t="e">
        <f t="shared" si="41"/>
        <v>#DIV/0!</v>
      </c>
      <c r="L160">
        <v>30</v>
      </c>
      <c r="M160">
        <v>3632</v>
      </c>
      <c r="N160">
        <f t="shared" si="48"/>
        <v>1</v>
      </c>
      <c r="O160" s="3">
        <f t="shared" si="49"/>
        <v>121.06666666666666</v>
      </c>
      <c r="P160" s="3">
        <f t="shared" si="42"/>
        <v>121.06666666666666</v>
      </c>
      <c r="Q160">
        <v>30</v>
      </c>
      <c r="R160">
        <v>3112</v>
      </c>
      <c r="S160">
        <f t="shared" si="50"/>
        <v>1</v>
      </c>
      <c r="T160" s="3">
        <f t="shared" si="51"/>
        <v>103.73333333333333</v>
      </c>
      <c r="U160" s="3">
        <f t="shared" si="43"/>
        <v>103.73333333333333</v>
      </c>
      <c r="X160">
        <f t="shared" si="52"/>
        <v>0</v>
      </c>
      <c r="Y160" s="3">
        <f t="shared" si="53"/>
        <v>10000</v>
      </c>
      <c r="Z160" s="3" t="e">
        <f t="shared" si="39"/>
        <v>#DIV/0!</v>
      </c>
      <c r="AA160" s="3"/>
      <c r="AB160">
        <v>30</v>
      </c>
    </row>
    <row r="161" spans="4:28" x14ac:dyDescent="0.25">
      <c r="D161">
        <f t="shared" si="44"/>
        <v>0</v>
      </c>
      <c r="E161" s="3">
        <f t="shared" si="45"/>
        <v>10000</v>
      </c>
      <c r="F161" s="3" t="str">
        <f t="shared" si="40"/>
        <v/>
      </c>
      <c r="I161">
        <f t="shared" si="46"/>
        <v>0</v>
      </c>
      <c r="J161" s="3">
        <f t="shared" si="47"/>
        <v>10000</v>
      </c>
      <c r="K161" s="3" t="e">
        <f t="shared" si="41"/>
        <v>#DIV/0!</v>
      </c>
      <c r="L161">
        <v>30</v>
      </c>
      <c r="M161">
        <v>3448</v>
      </c>
      <c r="N161">
        <f t="shared" si="48"/>
        <v>1</v>
      </c>
      <c r="O161" s="3">
        <f t="shared" si="49"/>
        <v>114.93333333333334</v>
      </c>
      <c r="P161" s="3">
        <f t="shared" si="42"/>
        <v>114.93333333333334</v>
      </c>
      <c r="Q161">
        <v>30</v>
      </c>
      <c r="R161">
        <v>3088</v>
      </c>
      <c r="S161">
        <f t="shared" si="50"/>
        <v>1</v>
      </c>
      <c r="T161" s="3">
        <f t="shared" si="51"/>
        <v>102.93333333333334</v>
      </c>
      <c r="U161" s="3">
        <f t="shared" si="43"/>
        <v>102.93333333333334</v>
      </c>
      <c r="X161">
        <f t="shared" si="52"/>
        <v>0</v>
      </c>
      <c r="Y161" s="3">
        <f t="shared" si="53"/>
        <v>10000</v>
      </c>
      <c r="Z161" s="3" t="e">
        <f t="shared" si="39"/>
        <v>#DIV/0!</v>
      </c>
      <c r="AA161" s="3"/>
      <c r="AB161">
        <v>30</v>
      </c>
    </row>
    <row r="162" spans="4:28" x14ac:dyDescent="0.25">
      <c r="D162">
        <f t="shared" si="44"/>
        <v>0</v>
      </c>
      <c r="E162" s="3">
        <f t="shared" si="45"/>
        <v>10000</v>
      </c>
      <c r="F162" s="3" t="str">
        <f t="shared" ref="F162:F193" si="54">IF(B162=R162,C162/B162,"")</f>
        <v/>
      </c>
      <c r="I162">
        <f t="shared" si="46"/>
        <v>0</v>
      </c>
      <c r="J162" s="3">
        <f t="shared" si="47"/>
        <v>10000</v>
      </c>
      <c r="K162" s="3" t="e">
        <f t="shared" ref="K162:K193" si="55">IF(G162=W162,H162/G162,"")</f>
        <v>#DIV/0!</v>
      </c>
      <c r="L162">
        <v>30</v>
      </c>
      <c r="M162">
        <v>4808</v>
      </c>
      <c r="N162">
        <f t="shared" si="48"/>
        <v>1</v>
      </c>
      <c r="O162" s="3">
        <f t="shared" si="49"/>
        <v>160.26666666666668</v>
      </c>
      <c r="P162" s="3">
        <f t="shared" ref="P162:P193" si="56">IF(L162=AB162,M162/L162,"")</f>
        <v>160.26666666666668</v>
      </c>
      <c r="Q162">
        <v>30</v>
      </c>
      <c r="R162">
        <v>4845</v>
      </c>
      <c r="S162">
        <f t="shared" si="50"/>
        <v>1</v>
      </c>
      <c r="T162" s="3">
        <f t="shared" si="51"/>
        <v>161.5</v>
      </c>
      <c r="U162" s="3">
        <f t="shared" ref="U162:U193" si="57">IF(Q162=AB162,R162/Q162,"")</f>
        <v>161.5</v>
      </c>
      <c r="X162">
        <f t="shared" si="52"/>
        <v>0</v>
      </c>
      <c r="Y162" s="3">
        <f t="shared" si="53"/>
        <v>10000</v>
      </c>
      <c r="Z162" s="3" t="e">
        <f t="shared" si="39"/>
        <v>#DIV/0!</v>
      </c>
      <c r="AA162" s="3"/>
      <c r="AB162">
        <v>30</v>
      </c>
    </row>
    <row r="163" spans="4:28" x14ac:dyDescent="0.25">
      <c r="D163">
        <f t="shared" si="44"/>
        <v>0</v>
      </c>
      <c r="E163" s="3">
        <f t="shared" si="45"/>
        <v>10000</v>
      </c>
      <c r="F163" s="3" t="str">
        <f t="shared" si="54"/>
        <v/>
      </c>
      <c r="I163">
        <f t="shared" si="46"/>
        <v>0</v>
      </c>
      <c r="J163" s="3">
        <f t="shared" si="47"/>
        <v>10000</v>
      </c>
      <c r="K163" s="3" t="e">
        <f t="shared" si="55"/>
        <v>#DIV/0!</v>
      </c>
      <c r="L163">
        <v>3</v>
      </c>
      <c r="M163">
        <v>1228</v>
      </c>
      <c r="N163">
        <f t="shared" si="48"/>
        <v>0.1</v>
      </c>
      <c r="O163" s="3">
        <f t="shared" si="49"/>
        <v>409.33333333333331</v>
      </c>
      <c r="P163" s="3" t="str">
        <f t="shared" si="56"/>
        <v/>
      </c>
      <c r="Q163">
        <v>30</v>
      </c>
      <c r="R163">
        <v>4649</v>
      </c>
      <c r="S163">
        <f t="shared" si="50"/>
        <v>1</v>
      </c>
      <c r="T163" s="3">
        <f t="shared" si="51"/>
        <v>154.96666666666667</v>
      </c>
      <c r="U163" s="3">
        <f t="shared" si="57"/>
        <v>154.96666666666667</v>
      </c>
      <c r="X163">
        <f t="shared" si="52"/>
        <v>0</v>
      </c>
      <c r="Y163" s="3">
        <f t="shared" si="53"/>
        <v>10000</v>
      </c>
      <c r="Z163" s="3" t="e">
        <f t="shared" si="39"/>
        <v>#DIV/0!</v>
      </c>
      <c r="AA163" s="3"/>
      <c r="AB163">
        <v>30</v>
      </c>
    </row>
    <row r="164" spans="4:28" x14ac:dyDescent="0.25">
      <c r="D164">
        <f t="shared" si="44"/>
        <v>0</v>
      </c>
      <c r="E164" s="3">
        <f t="shared" si="45"/>
        <v>10000</v>
      </c>
      <c r="F164" s="3" t="str">
        <f t="shared" si="54"/>
        <v/>
      </c>
      <c r="I164">
        <f t="shared" si="46"/>
        <v>0</v>
      </c>
      <c r="J164" s="3">
        <f t="shared" si="47"/>
        <v>10000</v>
      </c>
      <c r="K164" s="3" t="e">
        <f t="shared" si="55"/>
        <v>#DIV/0!</v>
      </c>
      <c r="L164">
        <v>30</v>
      </c>
      <c r="M164">
        <v>5057</v>
      </c>
      <c r="N164">
        <f t="shared" si="48"/>
        <v>1</v>
      </c>
      <c r="O164" s="3">
        <f t="shared" si="49"/>
        <v>168.56666666666666</v>
      </c>
      <c r="P164" s="3">
        <f t="shared" si="56"/>
        <v>168.56666666666666</v>
      </c>
      <c r="Q164">
        <v>30</v>
      </c>
      <c r="R164">
        <v>4598</v>
      </c>
      <c r="S164">
        <f t="shared" si="50"/>
        <v>1</v>
      </c>
      <c r="T164" s="3">
        <f t="shared" si="51"/>
        <v>153.26666666666668</v>
      </c>
      <c r="U164" s="3">
        <f t="shared" si="57"/>
        <v>153.26666666666668</v>
      </c>
      <c r="X164">
        <f t="shared" si="52"/>
        <v>0</v>
      </c>
      <c r="Y164" s="3">
        <f t="shared" si="53"/>
        <v>10000</v>
      </c>
      <c r="Z164" s="3" t="e">
        <f t="shared" si="39"/>
        <v>#DIV/0!</v>
      </c>
      <c r="AA164" s="3"/>
      <c r="AB164">
        <v>30</v>
      </c>
    </row>
    <row r="165" spans="4:28" x14ac:dyDescent="0.25">
      <c r="D165">
        <f t="shared" si="44"/>
        <v>0</v>
      </c>
      <c r="E165" s="3">
        <f t="shared" si="45"/>
        <v>10000</v>
      </c>
      <c r="F165" s="3" t="str">
        <f t="shared" si="54"/>
        <v/>
      </c>
      <c r="I165">
        <f t="shared" si="46"/>
        <v>0</v>
      </c>
      <c r="J165" s="3">
        <f t="shared" si="47"/>
        <v>10000</v>
      </c>
      <c r="K165" s="3" t="e">
        <f t="shared" si="55"/>
        <v>#DIV/0!</v>
      </c>
      <c r="L165">
        <v>30</v>
      </c>
      <c r="M165">
        <v>5358</v>
      </c>
      <c r="N165">
        <f t="shared" si="48"/>
        <v>1</v>
      </c>
      <c r="O165" s="3">
        <f t="shared" si="49"/>
        <v>178.6</v>
      </c>
      <c r="P165" s="3">
        <f t="shared" si="56"/>
        <v>178.6</v>
      </c>
      <c r="Q165">
        <v>30</v>
      </c>
      <c r="R165">
        <v>4845</v>
      </c>
      <c r="S165">
        <f t="shared" si="50"/>
        <v>1</v>
      </c>
      <c r="T165" s="3">
        <f t="shared" si="51"/>
        <v>161.5</v>
      </c>
      <c r="U165" s="3">
        <f t="shared" si="57"/>
        <v>161.5</v>
      </c>
      <c r="X165">
        <f t="shared" si="52"/>
        <v>0</v>
      </c>
      <c r="Y165" s="3">
        <f t="shared" si="53"/>
        <v>10000</v>
      </c>
      <c r="Z165" s="3" t="e">
        <f t="shared" si="39"/>
        <v>#DIV/0!</v>
      </c>
      <c r="AA165" s="3"/>
      <c r="AB165">
        <v>30</v>
      </c>
    </row>
    <row r="166" spans="4:28" x14ac:dyDescent="0.25">
      <c r="D166">
        <f t="shared" si="44"/>
        <v>0</v>
      </c>
      <c r="E166" s="3">
        <f t="shared" si="45"/>
        <v>10000</v>
      </c>
      <c r="F166" s="3" t="str">
        <f t="shared" si="54"/>
        <v/>
      </c>
      <c r="I166">
        <f t="shared" si="46"/>
        <v>0</v>
      </c>
      <c r="J166" s="3">
        <f t="shared" si="47"/>
        <v>10000</v>
      </c>
      <c r="K166" s="3" t="e">
        <f t="shared" si="55"/>
        <v>#DIV/0!</v>
      </c>
      <c r="L166">
        <v>30</v>
      </c>
      <c r="M166">
        <v>4880</v>
      </c>
      <c r="N166">
        <f t="shared" si="48"/>
        <v>1</v>
      </c>
      <c r="O166" s="3">
        <f t="shared" si="49"/>
        <v>162.66666666666666</v>
      </c>
      <c r="P166" s="3">
        <f t="shared" si="56"/>
        <v>162.66666666666666</v>
      </c>
      <c r="Q166">
        <v>30</v>
      </c>
      <c r="R166">
        <v>4598</v>
      </c>
      <c r="S166">
        <f t="shared" si="50"/>
        <v>1</v>
      </c>
      <c r="T166" s="3">
        <f t="shared" si="51"/>
        <v>153.26666666666668</v>
      </c>
      <c r="U166" s="3">
        <f t="shared" si="57"/>
        <v>153.26666666666668</v>
      </c>
      <c r="X166">
        <f t="shared" si="52"/>
        <v>0</v>
      </c>
      <c r="Y166" s="3">
        <f t="shared" si="53"/>
        <v>10000</v>
      </c>
      <c r="Z166" s="3" t="e">
        <f t="shared" si="39"/>
        <v>#DIV/0!</v>
      </c>
      <c r="AA166" s="3"/>
      <c r="AB166">
        <v>30</v>
      </c>
    </row>
    <row r="167" spans="4:28" x14ac:dyDescent="0.25">
      <c r="D167">
        <f t="shared" si="44"/>
        <v>0</v>
      </c>
      <c r="E167" s="3">
        <f t="shared" si="45"/>
        <v>10000</v>
      </c>
      <c r="F167" s="3" t="str">
        <f t="shared" si="54"/>
        <v/>
      </c>
      <c r="I167">
        <f t="shared" si="46"/>
        <v>0</v>
      </c>
      <c r="J167" s="3">
        <f t="shared" si="47"/>
        <v>10000</v>
      </c>
      <c r="K167" s="3" t="e">
        <f t="shared" si="55"/>
        <v>#DIV/0!</v>
      </c>
      <c r="L167">
        <v>30</v>
      </c>
      <c r="M167">
        <v>5305</v>
      </c>
      <c r="N167">
        <f t="shared" si="48"/>
        <v>1</v>
      </c>
      <c r="O167" s="3">
        <f t="shared" si="49"/>
        <v>176.83333333333334</v>
      </c>
      <c r="P167" s="3">
        <f t="shared" si="56"/>
        <v>176.83333333333334</v>
      </c>
      <c r="Q167">
        <v>30</v>
      </c>
      <c r="R167">
        <v>4611</v>
      </c>
      <c r="S167">
        <f t="shared" si="50"/>
        <v>1</v>
      </c>
      <c r="T167" s="3">
        <f t="shared" si="51"/>
        <v>153.69999999999999</v>
      </c>
      <c r="U167" s="3">
        <f t="shared" si="57"/>
        <v>153.69999999999999</v>
      </c>
      <c r="X167">
        <f t="shared" si="52"/>
        <v>0</v>
      </c>
      <c r="Y167" s="3">
        <f t="shared" si="53"/>
        <v>10000</v>
      </c>
      <c r="Z167" s="3" t="e">
        <f t="shared" si="39"/>
        <v>#DIV/0!</v>
      </c>
      <c r="AA167" s="3"/>
      <c r="AB167">
        <v>30</v>
      </c>
    </row>
    <row r="168" spans="4:28" x14ac:dyDescent="0.25">
      <c r="D168">
        <f t="shared" si="44"/>
        <v>0</v>
      </c>
      <c r="E168" s="3">
        <f t="shared" si="45"/>
        <v>10000</v>
      </c>
      <c r="F168" s="3" t="str">
        <f t="shared" si="54"/>
        <v/>
      </c>
      <c r="I168">
        <f t="shared" si="46"/>
        <v>0</v>
      </c>
      <c r="J168" s="3">
        <f t="shared" si="47"/>
        <v>10000</v>
      </c>
      <c r="K168" s="3" t="e">
        <f t="shared" si="55"/>
        <v>#DIV/0!</v>
      </c>
      <c r="L168">
        <v>30</v>
      </c>
      <c r="M168">
        <v>5272</v>
      </c>
      <c r="N168">
        <f t="shared" si="48"/>
        <v>1</v>
      </c>
      <c r="O168" s="3">
        <f t="shared" si="49"/>
        <v>175.73333333333332</v>
      </c>
      <c r="P168" s="3">
        <f t="shared" si="56"/>
        <v>175.73333333333332</v>
      </c>
      <c r="Q168">
        <v>30</v>
      </c>
      <c r="R168">
        <v>4598</v>
      </c>
      <c r="S168">
        <f t="shared" si="50"/>
        <v>1</v>
      </c>
      <c r="T168" s="3">
        <f t="shared" si="51"/>
        <v>153.26666666666668</v>
      </c>
      <c r="U168" s="3">
        <f t="shared" si="57"/>
        <v>153.26666666666668</v>
      </c>
      <c r="X168">
        <f t="shared" si="52"/>
        <v>0</v>
      </c>
      <c r="Y168" s="3">
        <f t="shared" si="53"/>
        <v>10000</v>
      </c>
      <c r="Z168" s="3" t="e">
        <f t="shared" si="39"/>
        <v>#DIV/0!</v>
      </c>
      <c r="AA168" s="3"/>
      <c r="AB168">
        <v>30</v>
      </c>
    </row>
    <row r="169" spans="4:28" x14ac:dyDescent="0.25">
      <c r="D169">
        <f t="shared" si="44"/>
        <v>0</v>
      </c>
      <c r="E169" s="3">
        <f t="shared" si="45"/>
        <v>10000</v>
      </c>
      <c r="F169" s="3" t="str">
        <f t="shared" si="54"/>
        <v/>
      </c>
      <c r="I169">
        <f t="shared" si="46"/>
        <v>0</v>
      </c>
      <c r="J169" s="3">
        <f t="shared" si="47"/>
        <v>10000</v>
      </c>
      <c r="K169" s="3" t="e">
        <f t="shared" si="55"/>
        <v>#DIV/0!</v>
      </c>
      <c r="L169">
        <v>30</v>
      </c>
      <c r="M169">
        <v>5266</v>
      </c>
      <c r="N169">
        <f t="shared" si="48"/>
        <v>1</v>
      </c>
      <c r="O169" s="3">
        <f t="shared" si="49"/>
        <v>175.53333333333333</v>
      </c>
      <c r="P169" s="3">
        <f t="shared" si="56"/>
        <v>175.53333333333333</v>
      </c>
      <c r="Q169">
        <v>30</v>
      </c>
      <c r="R169">
        <v>4649</v>
      </c>
      <c r="S169">
        <f t="shared" si="50"/>
        <v>1</v>
      </c>
      <c r="T169" s="3">
        <f t="shared" si="51"/>
        <v>154.96666666666667</v>
      </c>
      <c r="U169" s="3">
        <f t="shared" si="57"/>
        <v>154.96666666666667</v>
      </c>
      <c r="X169">
        <f t="shared" si="52"/>
        <v>0</v>
      </c>
      <c r="Y169" s="3">
        <f t="shared" si="53"/>
        <v>10000</v>
      </c>
      <c r="Z169" s="3" t="e">
        <f t="shared" si="39"/>
        <v>#DIV/0!</v>
      </c>
      <c r="AA169" s="3"/>
      <c r="AB169">
        <v>30</v>
      </c>
    </row>
    <row r="170" spans="4:28" x14ac:dyDescent="0.25">
      <c r="D170">
        <f t="shared" si="44"/>
        <v>0</v>
      </c>
      <c r="E170" s="3">
        <f t="shared" si="45"/>
        <v>10000</v>
      </c>
      <c r="F170" s="3" t="str">
        <f t="shared" si="54"/>
        <v/>
      </c>
      <c r="I170">
        <f t="shared" si="46"/>
        <v>0</v>
      </c>
      <c r="J170" s="3">
        <f t="shared" si="47"/>
        <v>10000</v>
      </c>
      <c r="K170" s="3" t="e">
        <f t="shared" si="55"/>
        <v>#DIV/0!</v>
      </c>
      <c r="L170">
        <v>30</v>
      </c>
      <c r="M170">
        <v>4648</v>
      </c>
      <c r="N170">
        <f t="shared" si="48"/>
        <v>1</v>
      </c>
      <c r="O170" s="3">
        <f t="shared" si="49"/>
        <v>154.93333333333334</v>
      </c>
      <c r="P170" s="3">
        <f t="shared" si="56"/>
        <v>154.93333333333334</v>
      </c>
      <c r="Q170">
        <v>30</v>
      </c>
      <c r="R170">
        <v>4611</v>
      </c>
      <c r="S170">
        <f t="shared" si="50"/>
        <v>1</v>
      </c>
      <c r="T170" s="3">
        <f t="shared" si="51"/>
        <v>153.69999999999999</v>
      </c>
      <c r="U170" s="3">
        <f t="shared" si="57"/>
        <v>153.69999999999999</v>
      </c>
      <c r="X170">
        <f t="shared" si="52"/>
        <v>0</v>
      </c>
      <c r="Y170" s="3">
        <f t="shared" si="53"/>
        <v>10000</v>
      </c>
      <c r="Z170" s="3" t="e">
        <f t="shared" si="39"/>
        <v>#DIV/0!</v>
      </c>
      <c r="AA170" s="3"/>
      <c r="AB170">
        <v>30</v>
      </c>
    </row>
    <row r="171" spans="4:28" x14ac:dyDescent="0.25">
      <c r="D171">
        <f t="shared" si="44"/>
        <v>0</v>
      </c>
      <c r="E171" s="3">
        <f t="shared" si="45"/>
        <v>10000</v>
      </c>
      <c r="F171" s="3" t="str">
        <f t="shared" si="54"/>
        <v/>
      </c>
      <c r="I171">
        <f t="shared" si="46"/>
        <v>0</v>
      </c>
      <c r="J171" s="3">
        <f t="shared" si="47"/>
        <v>10000</v>
      </c>
      <c r="K171" s="3" t="e">
        <f t="shared" si="55"/>
        <v>#DIV/0!</v>
      </c>
      <c r="L171">
        <v>30</v>
      </c>
      <c r="M171">
        <v>5293</v>
      </c>
      <c r="N171">
        <f t="shared" si="48"/>
        <v>1</v>
      </c>
      <c r="O171" s="3">
        <f t="shared" si="49"/>
        <v>176.43333333333334</v>
      </c>
      <c r="P171" s="3">
        <f t="shared" si="56"/>
        <v>176.43333333333334</v>
      </c>
      <c r="Q171">
        <v>30</v>
      </c>
      <c r="R171">
        <v>4668</v>
      </c>
      <c r="S171">
        <f t="shared" si="50"/>
        <v>1</v>
      </c>
      <c r="T171" s="3">
        <f t="shared" si="51"/>
        <v>155.6</v>
      </c>
      <c r="U171" s="3">
        <f t="shared" si="57"/>
        <v>155.6</v>
      </c>
      <c r="X171">
        <f t="shared" si="52"/>
        <v>0</v>
      </c>
      <c r="Y171" s="3">
        <f t="shared" si="53"/>
        <v>10000</v>
      </c>
      <c r="Z171" s="3" t="e">
        <f t="shared" si="39"/>
        <v>#DIV/0!</v>
      </c>
      <c r="AA171" s="3"/>
      <c r="AB171">
        <v>30</v>
      </c>
    </row>
    <row r="172" spans="4:28" x14ac:dyDescent="0.25">
      <c r="D172">
        <f t="shared" si="44"/>
        <v>0</v>
      </c>
      <c r="E172" s="3">
        <f t="shared" si="45"/>
        <v>10000</v>
      </c>
      <c r="F172" s="3" t="str">
        <f t="shared" si="54"/>
        <v/>
      </c>
      <c r="I172">
        <f t="shared" si="46"/>
        <v>0</v>
      </c>
      <c r="J172" s="3">
        <f t="shared" si="47"/>
        <v>10000</v>
      </c>
      <c r="K172" s="3" t="e">
        <f t="shared" si="55"/>
        <v>#DIV/0!</v>
      </c>
      <c r="L172">
        <v>30</v>
      </c>
      <c r="M172">
        <v>5124</v>
      </c>
      <c r="N172">
        <f t="shared" si="48"/>
        <v>1</v>
      </c>
      <c r="O172" s="3">
        <f t="shared" si="49"/>
        <v>170.8</v>
      </c>
      <c r="P172" s="3">
        <f t="shared" si="56"/>
        <v>170.8</v>
      </c>
      <c r="Q172">
        <v>30</v>
      </c>
      <c r="R172">
        <v>4560</v>
      </c>
      <c r="S172">
        <f t="shared" si="50"/>
        <v>1</v>
      </c>
      <c r="T172" s="3">
        <f t="shared" si="51"/>
        <v>152</v>
      </c>
      <c r="U172" s="3">
        <f t="shared" si="57"/>
        <v>152</v>
      </c>
      <c r="X172">
        <f t="shared" si="52"/>
        <v>0</v>
      </c>
      <c r="Y172" s="3">
        <f t="shared" si="53"/>
        <v>10000</v>
      </c>
      <c r="Z172" s="3" t="e">
        <f t="shared" si="39"/>
        <v>#DIV/0!</v>
      </c>
      <c r="AA172" s="3"/>
      <c r="AB172">
        <v>30</v>
      </c>
    </row>
    <row r="173" spans="4:28" x14ac:dyDescent="0.25">
      <c r="D173">
        <f t="shared" si="44"/>
        <v>0</v>
      </c>
      <c r="E173" s="3">
        <f t="shared" si="45"/>
        <v>10000</v>
      </c>
      <c r="F173" s="3" t="str">
        <f t="shared" si="54"/>
        <v/>
      </c>
      <c r="I173">
        <f t="shared" si="46"/>
        <v>0</v>
      </c>
      <c r="J173" s="3">
        <f t="shared" si="47"/>
        <v>10000</v>
      </c>
      <c r="K173" s="3" t="e">
        <f t="shared" si="55"/>
        <v>#DIV/0!</v>
      </c>
      <c r="L173">
        <v>30</v>
      </c>
      <c r="M173">
        <v>5224</v>
      </c>
      <c r="N173">
        <f t="shared" si="48"/>
        <v>1</v>
      </c>
      <c r="O173" s="3">
        <f t="shared" si="49"/>
        <v>174.13333333333333</v>
      </c>
      <c r="P173" s="3">
        <f t="shared" si="56"/>
        <v>174.13333333333333</v>
      </c>
      <c r="Q173">
        <v>30</v>
      </c>
      <c r="R173">
        <v>4611</v>
      </c>
      <c r="S173">
        <f t="shared" si="50"/>
        <v>1</v>
      </c>
      <c r="T173" s="3">
        <f t="shared" si="51"/>
        <v>153.69999999999999</v>
      </c>
      <c r="U173" s="3">
        <f t="shared" si="57"/>
        <v>153.69999999999999</v>
      </c>
      <c r="X173">
        <f t="shared" si="52"/>
        <v>0</v>
      </c>
      <c r="Y173" s="3">
        <f t="shared" si="53"/>
        <v>10000</v>
      </c>
      <c r="Z173" s="3" t="e">
        <f t="shared" si="39"/>
        <v>#DIV/0!</v>
      </c>
      <c r="AA173" s="3"/>
      <c r="AB173">
        <v>30</v>
      </c>
    </row>
    <row r="174" spans="4:28" x14ac:dyDescent="0.25">
      <c r="D174">
        <f t="shared" si="44"/>
        <v>0</v>
      </c>
      <c r="E174" s="3">
        <f t="shared" si="45"/>
        <v>10000</v>
      </c>
      <c r="F174" s="3" t="str">
        <f t="shared" si="54"/>
        <v/>
      </c>
      <c r="I174">
        <f t="shared" si="46"/>
        <v>0</v>
      </c>
      <c r="J174" s="3">
        <f t="shared" si="47"/>
        <v>10000</v>
      </c>
      <c r="K174" s="3" t="e">
        <f t="shared" si="55"/>
        <v>#DIV/0!</v>
      </c>
      <c r="L174">
        <v>30</v>
      </c>
      <c r="M174">
        <v>4754</v>
      </c>
      <c r="N174">
        <f t="shared" si="48"/>
        <v>1</v>
      </c>
      <c r="O174" s="3">
        <f t="shared" si="49"/>
        <v>158.46666666666667</v>
      </c>
      <c r="P174" s="3">
        <f t="shared" si="56"/>
        <v>158.46666666666667</v>
      </c>
      <c r="Q174">
        <v>30</v>
      </c>
      <c r="R174">
        <v>4611</v>
      </c>
      <c r="S174">
        <f t="shared" si="50"/>
        <v>1</v>
      </c>
      <c r="T174" s="3">
        <f t="shared" si="51"/>
        <v>153.69999999999999</v>
      </c>
      <c r="U174" s="3">
        <f t="shared" si="57"/>
        <v>153.69999999999999</v>
      </c>
      <c r="X174">
        <f t="shared" si="52"/>
        <v>0</v>
      </c>
      <c r="Y174" s="3">
        <f t="shared" si="53"/>
        <v>10000</v>
      </c>
      <c r="Z174" s="3" t="e">
        <f t="shared" ref="Z174:Z184" si="58">IF(V174=AJ174,W174/V174,"")</f>
        <v>#DIV/0!</v>
      </c>
      <c r="AA174" s="3"/>
      <c r="AB174">
        <v>30</v>
      </c>
    </row>
    <row r="175" spans="4:28" x14ac:dyDescent="0.25">
      <c r="D175">
        <f t="shared" si="44"/>
        <v>0</v>
      </c>
      <c r="E175" s="3">
        <f t="shared" si="45"/>
        <v>10000</v>
      </c>
      <c r="F175" s="3" t="str">
        <f t="shared" si="54"/>
        <v/>
      </c>
      <c r="I175">
        <f t="shared" si="46"/>
        <v>0</v>
      </c>
      <c r="J175" s="3">
        <f t="shared" si="47"/>
        <v>10000</v>
      </c>
      <c r="K175" s="3" t="e">
        <f t="shared" si="55"/>
        <v>#DIV/0!</v>
      </c>
      <c r="L175">
        <v>3</v>
      </c>
      <c r="M175">
        <v>1228</v>
      </c>
      <c r="N175">
        <f t="shared" si="48"/>
        <v>0.1</v>
      </c>
      <c r="O175" s="3">
        <f t="shared" si="49"/>
        <v>409.33333333333331</v>
      </c>
      <c r="P175" s="3" t="str">
        <f t="shared" si="56"/>
        <v/>
      </c>
      <c r="Q175">
        <v>30</v>
      </c>
      <c r="R175">
        <v>4496</v>
      </c>
      <c r="S175">
        <f t="shared" si="50"/>
        <v>1</v>
      </c>
      <c r="T175" s="3">
        <f t="shared" si="51"/>
        <v>149.86666666666667</v>
      </c>
      <c r="U175" s="3">
        <f t="shared" si="57"/>
        <v>149.86666666666667</v>
      </c>
      <c r="X175">
        <f t="shared" si="52"/>
        <v>0</v>
      </c>
      <c r="Y175" s="3">
        <f t="shared" si="53"/>
        <v>10000</v>
      </c>
      <c r="Z175" s="3" t="e">
        <f t="shared" si="58"/>
        <v>#DIV/0!</v>
      </c>
      <c r="AA175" s="3"/>
      <c r="AB175">
        <v>30</v>
      </c>
    </row>
    <row r="176" spans="4:28" x14ac:dyDescent="0.25">
      <c r="D176">
        <f t="shared" si="44"/>
        <v>0</v>
      </c>
      <c r="E176" s="3">
        <f t="shared" si="45"/>
        <v>10000</v>
      </c>
      <c r="F176" s="3" t="str">
        <f t="shared" si="54"/>
        <v/>
      </c>
      <c r="I176">
        <f t="shared" si="46"/>
        <v>0</v>
      </c>
      <c r="J176" s="3">
        <f t="shared" si="47"/>
        <v>10000</v>
      </c>
      <c r="K176" s="3" t="e">
        <f t="shared" si="55"/>
        <v>#DIV/0!</v>
      </c>
      <c r="L176">
        <v>30</v>
      </c>
      <c r="M176">
        <v>5217</v>
      </c>
      <c r="N176">
        <f t="shared" si="48"/>
        <v>1</v>
      </c>
      <c r="O176" s="3">
        <f t="shared" si="49"/>
        <v>173.9</v>
      </c>
      <c r="P176" s="3">
        <f t="shared" si="56"/>
        <v>173.9</v>
      </c>
      <c r="Q176">
        <v>30</v>
      </c>
      <c r="R176">
        <v>4611</v>
      </c>
      <c r="S176">
        <f t="shared" si="50"/>
        <v>1</v>
      </c>
      <c r="T176" s="3">
        <f t="shared" si="51"/>
        <v>153.69999999999999</v>
      </c>
      <c r="U176" s="3">
        <f t="shared" si="57"/>
        <v>153.69999999999999</v>
      </c>
      <c r="X176">
        <f t="shared" si="52"/>
        <v>0</v>
      </c>
      <c r="Y176" s="3">
        <f t="shared" si="53"/>
        <v>10000</v>
      </c>
      <c r="Z176" s="3" t="e">
        <f t="shared" si="58"/>
        <v>#DIV/0!</v>
      </c>
      <c r="AA176" s="3"/>
      <c r="AB176">
        <v>30</v>
      </c>
    </row>
    <row r="177" spans="4:29" x14ac:dyDescent="0.25">
      <c r="D177">
        <f t="shared" si="44"/>
        <v>0</v>
      </c>
      <c r="E177" s="3">
        <f t="shared" si="45"/>
        <v>10000</v>
      </c>
      <c r="F177" s="3" t="str">
        <f t="shared" si="54"/>
        <v/>
      </c>
      <c r="I177">
        <f t="shared" si="46"/>
        <v>0</v>
      </c>
      <c r="J177" s="3">
        <f t="shared" si="47"/>
        <v>10000</v>
      </c>
      <c r="K177" s="3" t="e">
        <f t="shared" si="55"/>
        <v>#DIV/0!</v>
      </c>
      <c r="L177">
        <v>30</v>
      </c>
      <c r="M177">
        <v>4951</v>
      </c>
      <c r="N177">
        <f t="shared" si="48"/>
        <v>1</v>
      </c>
      <c r="O177" s="3">
        <f t="shared" si="49"/>
        <v>165.03333333333333</v>
      </c>
      <c r="P177" s="3">
        <f t="shared" si="56"/>
        <v>165.03333333333333</v>
      </c>
      <c r="Q177">
        <v>30</v>
      </c>
      <c r="R177">
        <v>4649</v>
      </c>
      <c r="S177">
        <f t="shared" si="50"/>
        <v>1</v>
      </c>
      <c r="T177" s="3">
        <f t="shared" si="51"/>
        <v>154.96666666666667</v>
      </c>
      <c r="U177" s="3">
        <f t="shared" si="57"/>
        <v>154.96666666666667</v>
      </c>
      <c r="X177">
        <f t="shared" si="52"/>
        <v>0</v>
      </c>
      <c r="Y177" s="3">
        <f t="shared" si="53"/>
        <v>10000</v>
      </c>
      <c r="Z177" s="3" t="e">
        <f t="shared" si="58"/>
        <v>#DIV/0!</v>
      </c>
      <c r="AA177" s="3"/>
      <c r="AB177">
        <v>30</v>
      </c>
    </row>
    <row r="178" spans="4:29" x14ac:dyDescent="0.25">
      <c r="D178">
        <f t="shared" si="44"/>
        <v>0</v>
      </c>
      <c r="E178" s="3">
        <f t="shared" si="45"/>
        <v>10000</v>
      </c>
      <c r="F178" s="3" t="str">
        <f t="shared" si="54"/>
        <v/>
      </c>
      <c r="I178">
        <f t="shared" si="46"/>
        <v>0</v>
      </c>
      <c r="J178" s="3">
        <f t="shared" si="47"/>
        <v>10000</v>
      </c>
      <c r="K178" s="3" t="e">
        <f t="shared" si="55"/>
        <v>#DIV/0!</v>
      </c>
      <c r="L178">
        <v>30</v>
      </c>
      <c r="M178">
        <v>4909</v>
      </c>
      <c r="N178">
        <f t="shared" si="48"/>
        <v>1</v>
      </c>
      <c r="O178" s="3">
        <f t="shared" si="49"/>
        <v>163.63333333333333</v>
      </c>
      <c r="P178" s="3">
        <f t="shared" si="56"/>
        <v>163.63333333333333</v>
      </c>
      <c r="Q178">
        <v>30</v>
      </c>
      <c r="R178">
        <v>4706</v>
      </c>
      <c r="S178">
        <f t="shared" si="50"/>
        <v>1</v>
      </c>
      <c r="T178" s="3">
        <f t="shared" si="51"/>
        <v>156.86666666666667</v>
      </c>
      <c r="U178" s="3">
        <f t="shared" si="57"/>
        <v>156.86666666666667</v>
      </c>
      <c r="X178">
        <f t="shared" si="52"/>
        <v>0</v>
      </c>
      <c r="Y178" s="3">
        <f t="shared" si="53"/>
        <v>10000</v>
      </c>
      <c r="Z178" s="3" t="e">
        <f t="shared" si="58"/>
        <v>#DIV/0!</v>
      </c>
      <c r="AA178" s="3"/>
      <c r="AB178">
        <v>30</v>
      </c>
    </row>
    <row r="179" spans="4:29" x14ac:dyDescent="0.25">
      <c r="D179">
        <f t="shared" si="44"/>
        <v>0</v>
      </c>
      <c r="E179" s="3">
        <f t="shared" si="45"/>
        <v>10000</v>
      </c>
      <c r="F179" s="3" t="str">
        <f t="shared" si="54"/>
        <v/>
      </c>
      <c r="I179">
        <f t="shared" si="46"/>
        <v>0</v>
      </c>
      <c r="J179" s="3">
        <f t="shared" si="47"/>
        <v>10000</v>
      </c>
      <c r="K179" s="3" t="e">
        <f t="shared" si="55"/>
        <v>#DIV/0!</v>
      </c>
      <c r="L179">
        <v>30</v>
      </c>
      <c r="M179">
        <v>4814</v>
      </c>
      <c r="N179">
        <f t="shared" si="48"/>
        <v>1</v>
      </c>
      <c r="O179" s="3">
        <f t="shared" si="49"/>
        <v>160.46666666666667</v>
      </c>
      <c r="P179" s="3">
        <f t="shared" si="56"/>
        <v>160.46666666666667</v>
      </c>
      <c r="Q179">
        <v>30</v>
      </c>
      <c r="R179">
        <v>4611</v>
      </c>
      <c r="S179">
        <f t="shared" si="50"/>
        <v>1</v>
      </c>
      <c r="T179" s="3">
        <f t="shared" si="51"/>
        <v>153.69999999999999</v>
      </c>
      <c r="U179" s="3">
        <f t="shared" si="57"/>
        <v>153.69999999999999</v>
      </c>
      <c r="X179">
        <f t="shared" si="52"/>
        <v>0</v>
      </c>
      <c r="Y179" s="3">
        <f t="shared" si="53"/>
        <v>10000</v>
      </c>
      <c r="Z179" s="3" t="e">
        <f t="shared" si="58"/>
        <v>#DIV/0!</v>
      </c>
      <c r="AA179" s="3"/>
      <c r="AB179">
        <v>30</v>
      </c>
    </row>
    <row r="180" spans="4:29" x14ac:dyDescent="0.25">
      <c r="D180">
        <f t="shared" si="44"/>
        <v>0</v>
      </c>
      <c r="E180" s="3">
        <f t="shared" si="45"/>
        <v>10000</v>
      </c>
      <c r="F180" s="3" t="str">
        <f t="shared" si="54"/>
        <v/>
      </c>
      <c r="I180">
        <f t="shared" si="46"/>
        <v>0</v>
      </c>
      <c r="J180" s="3">
        <f t="shared" si="47"/>
        <v>10000</v>
      </c>
      <c r="K180" s="3" t="e">
        <f t="shared" si="55"/>
        <v>#DIV/0!</v>
      </c>
      <c r="L180">
        <v>21</v>
      </c>
      <c r="M180">
        <v>3916</v>
      </c>
      <c r="N180">
        <f t="shared" si="48"/>
        <v>0.7</v>
      </c>
      <c r="O180" s="3">
        <f t="shared" si="49"/>
        <v>186.47619047619048</v>
      </c>
      <c r="P180" s="3" t="str">
        <f t="shared" si="56"/>
        <v/>
      </c>
      <c r="Q180">
        <v>30</v>
      </c>
      <c r="R180">
        <v>4611</v>
      </c>
      <c r="S180">
        <f t="shared" si="50"/>
        <v>1</v>
      </c>
      <c r="T180" s="3">
        <f t="shared" si="51"/>
        <v>153.69999999999999</v>
      </c>
      <c r="U180" s="3">
        <f t="shared" si="57"/>
        <v>153.69999999999999</v>
      </c>
      <c r="X180">
        <f t="shared" si="52"/>
        <v>0</v>
      </c>
      <c r="Y180" s="3">
        <f t="shared" si="53"/>
        <v>10000</v>
      </c>
      <c r="Z180" s="3" t="e">
        <f t="shared" si="58"/>
        <v>#DIV/0!</v>
      </c>
      <c r="AA180" s="3"/>
      <c r="AB180">
        <v>30</v>
      </c>
    </row>
    <row r="181" spans="4:29" x14ac:dyDescent="0.25">
      <c r="D181">
        <f t="shared" si="44"/>
        <v>0</v>
      </c>
      <c r="E181" s="3">
        <f t="shared" si="45"/>
        <v>10000</v>
      </c>
      <c r="F181" s="3" t="str">
        <f t="shared" si="54"/>
        <v/>
      </c>
      <c r="I181">
        <f t="shared" si="46"/>
        <v>0</v>
      </c>
      <c r="J181" s="3">
        <f t="shared" si="47"/>
        <v>10000</v>
      </c>
      <c r="K181" s="3" t="e">
        <f t="shared" si="55"/>
        <v>#DIV/0!</v>
      </c>
      <c r="L181">
        <v>30</v>
      </c>
      <c r="M181">
        <v>5127</v>
      </c>
      <c r="N181">
        <f t="shared" si="48"/>
        <v>1</v>
      </c>
      <c r="O181" s="3">
        <f t="shared" si="49"/>
        <v>170.9</v>
      </c>
      <c r="P181" s="3">
        <f t="shared" si="56"/>
        <v>170.9</v>
      </c>
      <c r="Q181">
        <v>26</v>
      </c>
      <c r="R181">
        <v>4346</v>
      </c>
      <c r="S181">
        <f t="shared" si="50"/>
        <v>0.8666666666666667</v>
      </c>
      <c r="T181" s="3">
        <f t="shared" si="51"/>
        <v>167.15384615384616</v>
      </c>
      <c r="U181" s="3" t="str">
        <f t="shared" si="57"/>
        <v/>
      </c>
      <c r="X181">
        <f t="shared" si="52"/>
        <v>0</v>
      </c>
      <c r="Y181" s="3">
        <f t="shared" si="53"/>
        <v>10000</v>
      </c>
      <c r="Z181" s="3" t="e">
        <f t="shared" si="58"/>
        <v>#DIV/0!</v>
      </c>
      <c r="AA181" s="3"/>
      <c r="AB181">
        <v>30</v>
      </c>
      <c r="AC181" s="1" t="s">
        <v>89</v>
      </c>
    </row>
    <row r="182" spans="4:29" x14ac:dyDescent="0.25">
      <c r="D182">
        <f t="shared" si="44"/>
        <v>0</v>
      </c>
      <c r="E182" s="3">
        <f t="shared" si="45"/>
        <v>10000</v>
      </c>
      <c r="F182" s="3" t="str">
        <f t="shared" si="54"/>
        <v/>
      </c>
      <c r="I182">
        <f t="shared" si="46"/>
        <v>0</v>
      </c>
      <c r="J182" s="3">
        <f t="shared" si="47"/>
        <v>10000</v>
      </c>
      <c r="K182" s="3" t="e">
        <f t="shared" si="55"/>
        <v>#DIV/0!</v>
      </c>
      <c r="L182">
        <v>50</v>
      </c>
      <c r="M182">
        <v>4497</v>
      </c>
      <c r="N182">
        <f t="shared" si="48"/>
        <v>1</v>
      </c>
      <c r="O182" s="3">
        <f t="shared" si="49"/>
        <v>89.94</v>
      </c>
      <c r="P182" s="3">
        <f t="shared" si="56"/>
        <v>89.94</v>
      </c>
      <c r="Q182">
        <v>50</v>
      </c>
      <c r="R182">
        <v>4321</v>
      </c>
      <c r="S182">
        <f t="shared" si="50"/>
        <v>1</v>
      </c>
      <c r="T182" s="3">
        <f t="shared" si="51"/>
        <v>86.42</v>
      </c>
      <c r="U182" s="3">
        <f t="shared" si="57"/>
        <v>86.42</v>
      </c>
      <c r="X182">
        <f t="shared" si="52"/>
        <v>0</v>
      </c>
      <c r="Y182" s="3">
        <f t="shared" si="53"/>
        <v>10000</v>
      </c>
      <c r="Z182" s="3" t="e">
        <f t="shared" si="58"/>
        <v>#DIV/0!</v>
      </c>
      <c r="AA182" s="3"/>
      <c r="AB182">
        <v>50</v>
      </c>
    </row>
    <row r="183" spans="4:29" x14ac:dyDescent="0.25">
      <c r="D183">
        <f t="shared" si="44"/>
        <v>0</v>
      </c>
      <c r="E183" s="3">
        <f t="shared" si="45"/>
        <v>10000</v>
      </c>
      <c r="F183" s="3" t="str">
        <f t="shared" si="54"/>
        <v/>
      </c>
      <c r="I183">
        <f t="shared" si="46"/>
        <v>0</v>
      </c>
      <c r="J183" s="3">
        <f t="shared" si="47"/>
        <v>10000</v>
      </c>
      <c r="K183" s="3" t="e">
        <f t="shared" si="55"/>
        <v>#DIV/0!</v>
      </c>
      <c r="L183">
        <v>50</v>
      </c>
      <c r="M183">
        <v>4657</v>
      </c>
      <c r="N183">
        <f t="shared" si="48"/>
        <v>1</v>
      </c>
      <c r="O183" s="3">
        <f t="shared" si="49"/>
        <v>93.14</v>
      </c>
      <c r="P183" s="3">
        <f t="shared" si="56"/>
        <v>93.14</v>
      </c>
      <c r="Q183">
        <v>50</v>
      </c>
      <c r="R183">
        <v>4321</v>
      </c>
      <c r="S183">
        <f t="shared" si="50"/>
        <v>1</v>
      </c>
      <c r="T183" s="3">
        <f t="shared" si="51"/>
        <v>86.42</v>
      </c>
      <c r="U183" s="3">
        <f t="shared" si="57"/>
        <v>86.42</v>
      </c>
      <c r="X183">
        <f t="shared" si="52"/>
        <v>0</v>
      </c>
      <c r="Y183" s="3">
        <f t="shared" si="53"/>
        <v>10000</v>
      </c>
      <c r="Z183" s="3" t="e">
        <f t="shared" si="58"/>
        <v>#DIV/0!</v>
      </c>
      <c r="AA183" s="3"/>
      <c r="AB183">
        <v>50</v>
      </c>
    </row>
    <row r="184" spans="4:29" x14ac:dyDescent="0.25">
      <c r="D184">
        <f t="shared" si="44"/>
        <v>0</v>
      </c>
      <c r="E184" s="3">
        <f t="shared" si="45"/>
        <v>10000</v>
      </c>
      <c r="F184" s="3" t="str">
        <f t="shared" si="54"/>
        <v/>
      </c>
      <c r="I184">
        <f t="shared" si="46"/>
        <v>0</v>
      </c>
      <c r="J184" s="3">
        <f t="shared" si="47"/>
        <v>10000</v>
      </c>
      <c r="K184" s="3" t="e">
        <f t="shared" si="55"/>
        <v>#DIV/0!</v>
      </c>
      <c r="L184">
        <v>50</v>
      </c>
      <c r="M184">
        <v>4469</v>
      </c>
      <c r="N184">
        <f t="shared" si="48"/>
        <v>1</v>
      </c>
      <c r="O184" s="3">
        <f t="shared" si="49"/>
        <v>89.38</v>
      </c>
      <c r="P184" s="3">
        <f t="shared" si="56"/>
        <v>89.38</v>
      </c>
      <c r="Q184">
        <v>50</v>
      </c>
      <c r="R184">
        <v>4321</v>
      </c>
      <c r="S184">
        <f t="shared" si="50"/>
        <v>1</v>
      </c>
      <c r="T184" s="3">
        <f t="shared" si="51"/>
        <v>86.42</v>
      </c>
      <c r="U184" s="3">
        <f t="shared" si="57"/>
        <v>86.42</v>
      </c>
      <c r="X184">
        <f t="shared" si="52"/>
        <v>0</v>
      </c>
      <c r="Y184" s="3">
        <f t="shared" si="53"/>
        <v>10000</v>
      </c>
      <c r="Z184" s="3" t="e">
        <f t="shared" si="58"/>
        <v>#DIV/0!</v>
      </c>
      <c r="AA184" s="3"/>
      <c r="AB184">
        <v>50</v>
      </c>
    </row>
    <row r="185" spans="4:29" x14ac:dyDescent="0.25">
      <c r="D185">
        <f t="shared" si="44"/>
        <v>0</v>
      </c>
      <c r="E185" s="3">
        <f t="shared" si="45"/>
        <v>10000</v>
      </c>
      <c r="F185" s="3" t="str">
        <f t="shared" si="54"/>
        <v/>
      </c>
      <c r="I185">
        <f t="shared" si="46"/>
        <v>0</v>
      </c>
      <c r="J185" s="3">
        <f t="shared" si="47"/>
        <v>10000</v>
      </c>
      <c r="K185" s="3" t="e">
        <f t="shared" si="55"/>
        <v>#DIV/0!</v>
      </c>
      <c r="L185">
        <v>50</v>
      </c>
      <c r="M185">
        <v>4583</v>
      </c>
      <c r="N185">
        <f t="shared" si="48"/>
        <v>1</v>
      </c>
      <c r="O185" s="3">
        <f t="shared" si="49"/>
        <v>91.66</v>
      </c>
      <c r="P185" s="3">
        <f t="shared" si="56"/>
        <v>91.66</v>
      </c>
      <c r="Q185">
        <v>50</v>
      </c>
      <c r="R185">
        <v>4227</v>
      </c>
      <c r="S185">
        <f t="shared" si="50"/>
        <v>1</v>
      </c>
      <c r="T185" s="3">
        <f t="shared" si="51"/>
        <v>84.54</v>
      </c>
      <c r="U185" s="3">
        <f t="shared" si="57"/>
        <v>84.54</v>
      </c>
      <c r="X185">
        <f t="shared" si="52"/>
        <v>0</v>
      </c>
      <c r="Y185" s="3">
        <f t="shared" si="53"/>
        <v>10000</v>
      </c>
      <c r="Z185" s="3" t="e">
        <f>IF(V185=AJ185,W185/V185,"")</f>
        <v>#DIV/0!</v>
      </c>
      <c r="AA185" s="3"/>
      <c r="AB185">
        <v>50</v>
      </c>
    </row>
    <row r="186" spans="4:29" x14ac:dyDescent="0.25">
      <c r="D186">
        <f t="shared" si="44"/>
        <v>0</v>
      </c>
      <c r="E186" s="3">
        <f t="shared" si="45"/>
        <v>10000</v>
      </c>
      <c r="F186" s="3" t="str">
        <f t="shared" si="54"/>
        <v/>
      </c>
      <c r="I186">
        <f t="shared" si="46"/>
        <v>0</v>
      </c>
      <c r="J186" s="3">
        <f t="shared" si="47"/>
        <v>10000</v>
      </c>
      <c r="K186" s="3" t="e">
        <f t="shared" si="55"/>
        <v>#DIV/0!</v>
      </c>
      <c r="L186">
        <v>50</v>
      </c>
      <c r="M186">
        <v>4540</v>
      </c>
      <c r="N186">
        <f t="shared" si="48"/>
        <v>1</v>
      </c>
      <c r="O186" s="3">
        <f t="shared" si="49"/>
        <v>90.8</v>
      </c>
      <c r="P186" s="3">
        <f t="shared" si="56"/>
        <v>90.8</v>
      </c>
      <c r="Q186">
        <v>50</v>
      </c>
      <c r="R186">
        <v>4321</v>
      </c>
      <c r="S186">
        <f t="shared" si="50"/>
        <v>1</v>
      </c>
      <c r="T186" s="3">
        <f t="shared" si="51"/>
        <v>86.42</v>
      </c>
      <c r="U186" s="3">
        <f t="shared" si="57"/>
        <v>86.42</v>
      </c>
      <c r="X186">
        <f t="shared" si="52"/>
        <v>0</v>
      </c>
      <c r="Y186" s="3">
        <f t="shared" si="53"/>
        <v>10000</v>
      </c>
      <c r="Z186" s="3" t="e">
        <f t="shared" ref="Z186:Z201" si="59">IF(V186=AJ186,W186/V186,"")</f>
        <v>#DIV/0!</v>
      </c>
      <c r="AA186" s="3"/>
      <c r="AB186">
        <v>50</v>
      </c>
    </row>
    <row r="187" spans="4:29" x14ac:dyDescent="0.25">
      <c r="D187">
        <f t="shared" si="44"/>
        <v>0</v>
      </c>
      <c r="E187" s="3">
        <f t="shared" si="45"/>
        <v>10000</v>
      </c>
      <c r="F187" s="3" t="str">
        <f t="shared" si="54"/>
        <v/>
      </c>
      <c r="I187">
        <f t="shared" si="46"/>
        <v>0</v>
      </c>
      <c r="J187" s="3">
        <f t="shared" si="47"/>
        <v>10000</v>
      </c>
      <c r="K187" s="3" t="e">
        <f t="shared" si="55"/>
        <v>#DIV/0!</v>
      </c>
      <c r="L187">
        <v>50</v>
      </c>
      <c r="M187">
        <v>4560</v>
      </c>
      <c r="N187">
        <f t="shared" si="48"/>
        <v>1</v>
      </c>
      <c r="O187" s="3">
        <f t="shared" si="49"/>
        <v>91.2</v>
      </c>
      <c r="P187" s="3">
        <f t="shared" si="56"/>
        <v>91.2</v>
      </c>
      <c r="Q187">
        <v>50</v>
      </c>
      <c r="R187">
        <v>4420</v>
      </c>
      <c r="S187">
        <f t="shared" si="50"/>
        <v>1</v>
      </c>
      <c r="T187" s="3">
        <f t="shared" si="51"/>
        <v>88.4</v>
      </c>
      <c r="U187" s="3">
        <f t="shared" si="57"/>
        <v>88.4</v>
      </c>
      <c r="X187">
        <f t="shared" si="52"/>
        <v>0</v>
      </c>
      <c r="Y187" s="3">
        <f t="shared" si="53"/>
        <v>10000</v>
      </c>
      <c r="Z187" s="3" t="e">
        <f t="shared" si="59"/>
        <v>#DIV/0!</v>
      </c>
      <c r="AA187" s="3"/>
      <c r="AB187">
        <v>50</v>
      </c>
    </row>
    <row r="188" spans="4:29" x14ac:dyDescent="0.25">
      <c r="D188">
        <f t="shared" si="44"/>
        <v>0</v>
      </c>
      <c r="E188" s="3">
        <f t="shared" si="45"/>
        <v>10000</v>
      </c>
      <c r="F188" s="3" t="str">
        <f t="shared" si="54"/>
        <v/>
      </c>
      <c r="I188">
        <f t="shared" si="46"/>
        <v>0</v>
      </c>
      <c r="J188" s="3">
        <f t="shared" si="47"/>
        <v>10000</v>
      </c>
      <c r="K188" s="3" t="e">
        <f t="shared" si="55"/>
        <v>#DIV/0!</v>
      </c>
      <c r="L188">
        <v>50</v>
      </c>
      <c r="M188">
        <v>5029</v>
      </c>
      <c r="N188">
        <f t="shared" si="48"/>
        <v>1</v>
      </c>
      <c r="O188" s="3">
        <f t="shared" si="49"/>
        <v>100.58</v>
      </c>
      <c r="P188" s="3">
        <f t="shared" si="56"/>
        <v>100.58</v>
      </c>
      <c r="Q188">
        <v>50</v>
      </c>
      <c r="R188">
        <v>4309</v>
      </c>
      <c r="S188">
        <f t="shared" si="50"/>
        <v>1</v>
      </c>
      <c r="T188" s="3">
        <f t="shared" si="51"/>
        <v>86.18</v>
      </c>
      <c r="U188" s="3">
        <f t="shared" si="57"/>
        <v>86.18</v>
      </c>
      <c r="X188">
        <f t="shared" si="52"/>
        <v>0</v>
      </c>
      <c r="Y188" s="3">
        <f t="shared" si="53"/>
        <v>10000</v>
      </c>
      <c r="Z188" s="3" t="e">
        <f t="shared" si="59"/>
        <v>#DIV/0!</v>
      </c>
      <c r="AA188" s="3"/>
      <c r="AB188">
        <v>50</v>
      </c>
    </row>
    <row r="189" spans="4:29" x14ac:dyDescent="0.25">
      <c r="D189">
        <f t="shared" si="44"/>
        <v>0</v>
      </c>
      <c r="E189" s="3">
        <f t="shared" si="45"/>
        <v>10000</v>
      </c>
      <c r="F189" s="3" t="str">
        <f t="shared" si="54"/>
        <v/>
      </c>
      <c r="I189">
        <f t="shared" si="46"/>
        <v>0</v>
      </c>
      <c r="J189" s="3">
        <f t="shared" si="47"/>
        <v>10000</v>
      </c>
      <c r="K189" s="3" t="e">
        <f t="shared" si="55"/>
        <v>#DIV/0!</v>
      </c>
      <c r="L189">
        <v>50</v>
      </c>
      <c r="M189">
        <v>4603</v>
      </c>
      <c r="N189">
        <f t="shared" si="48"/>
        <v>1</v>
      </c>
      <c r="O189" s="3">
        <f t="shared" si="49"/>
        <v>92.06</v>
      </c>
      <c r="P189" s="3">
        <f t="shared" si="56"/>
        <v>92.06</v>
      </c>
      <c r="Q189">
        <v>50</v>
      </c>
      <c r="R189">
        <v>4421</v>
      </c>
      <c r="S189">
        <f t="shared" si="50"/>
        <v>1</v>
      </c>
      <c r="T189" s="3">
        <f t="shared" si="51"/>
        <v>88.42</v>
      </c>
      <c r="U189" s="3">
        <f t="shared" si="57"/>
        <v>88.42</v>
      </c>
      <c r="X189">
        <f t="shared" si="52"/>
        <v>0</v>
      </c>
      <c r="Y189" s="3">
        <f t="shared" si="53"/>
        <v>10000</v>
      </c>
      <c r="Z189" s="3" t="e">
        <f t="shared" si="59"/>
        <v>#DIV/0!</v>
      </c>
      <c r="AA189" s="3"/>
      <c r="AB189">
        <v>50</v>
      </c>
    </row>
    <row r="190" spans="4:29" x14ac:dyDescent="0.25">
      <c r="D190">
        <f t="shared" si="44"/>
        <v>0</v>
      </c>
      <c r="E190" s="3">
        <f t="shared" si="45"/>
        <v>10000</v>
      </c>
      <c r="F190" s="3" t="str">
        <f t="shared" si="54"/>
        <v/>
      </c>
      <c r="I190">
        <f t="shared" si="46"/>
        <v>0</v>
      </c>
      <c r="J190" s="3">
        <f t="shared" si="47"/>
        <v>10000</v>
      </c>
      <c r="K190" s="3" t="e">
        <f t="shared" si="55"/>
        <v>#DIV/0!</v>
      </c>
      <c r="L190">
        <v>50</v>
      </c>
      <c r="M190">
        <v>4608</v>
      </c>
      <c r="N190">
        <f t="shared" si="48"/>
        <v>1</v>
      </c>
      <c r="O190" s="3">
        <f t="shared" si="49"/>
        <v>92.16</v>
      </c>
      <c r="P190" s="3">
        <f t="shared" si="56"/>
        <v>92.16</v>
      </c>
      <c r="Q190">
        <v>50</v>
      </c>
      <c r="R190">
        <v>4321</v>
      </c>
      <c r="S190">
        <f t="shared" si="50"/>
        <v>1</v>
      </c>
      <c r="T190" s="3">
        <f t="shared" si="51"/>
        <v>86.42</v>
      </c>
      <c r="U190" s="3">
        <f t="shared" si="57"/>
        <v>86.42</v>
      </c>
      <c r="X190">
        <f t="shared" si="52"/>
        <v>0</v>
      </c>
      <c r="Y190" s="3">
        <f t="shared" si="53"/>
        <v>10000</v>
      </c>
      <c r="Z190" s="3" t="e">
        <f t="shared" si="59"/>
        <v>#DIV/0!</v>
      </c>
      <c r="AA190" s="3"/>
      <c r="AB190">
        <v>50</v>
      </c>
    </row>
    <row r="191" spans="4:29" x14ac:dyDescent="0.25">
      <c r="D191">
        <f t="shared" si="44"/>
        <v>0</v>
      </c>
      <c r="E191" s="3">
        <f t="shared" si="45"/>
        <v>10000</v>
      </c>
      <c r="F191" s="3" t="str">
        <f t="shared" si="54"/>
        <v/>
      </c>
      <c r="I191">
        <f t="shared" si="46"/>
        <v>0</v>
      </c>
      <c r="J191" s="3">
        <f t="shared" si="47"/>
        <v>10000</v>
      </c>
      <c r="K191" s="3" t="e">
        <f t="shared" si="55"/>
        <v>#DIV/0!</v>
      </c>
      <c r="L191">
        <v>50</v>
      </c>
      <c r="M191">
        <v>4452</v>
      </c>
      <c r="N191">
        <f t="shared" si="48"/>
        <v>1</v>
      </c>
      <c r="O191" s="3">
        <f t="shared" si="49"/>
        <v>89.04</v>
      </c>
      <c r="P191" s="3">
        <f t="shared" si="56"/>
        <v>89.04</v>
      </c>
      <c r="Q191">
        <v>50</v>
      </c>
      <c r="R191">
        <v>4321</v>
      </c>
      <c r="S191">
        <f t="shared" si="50"/>
        <v>1</v>
      </c>
      <c r="T191" s="3">
        <f t="shared" si="51"/>
        <v>86.42</v>
      </c>
      <c r="U191" s="3">
        <f t="shared" si="57"/>
        <v>86.42</v>
      </c>
      <c r="X191">
        <f t="shared" si="52"/>
        <v>0</v>
      </c>
      <c r="Y191" s="3">
        <f t="shared" si="53"/>
        <v>10000</v>
      </c>
      <c r="Z191" s="3" t="e">
        <f t="shared" si="59"/>
        <v>#DIV/0!</v>
      </c>
      <c r="AA191" s="3"/>
      <c r="AB191">
        <v>50</v>
      </c>
    </row>
    <row r="192" spans="4:29" x14ac:dyDescent="0.25">
      <c r="D192">
        <f t="shared" si="44"/>
        <v>0</v>
      </c>
      <c r="E192" s="3">
        <f t="shared" si="45"/>
        <v>10000</v>
      </c>
      <c r="F192" s="3" t="str">
        <f t="shared" si="54"/>
        <v/>
      </c>
      <c r="I192">
        <f t="shared" si="46"/>
        <v>0</v>
      </c>
      <c r="J192" s="3">
        <f t="shared" si="47"/>
        <v>10000</v>
      </c>
      <c r="K192" s="3" t="e">
        <f t="shared" si="55"/>
        <v>#DIV/0!</v>
      </c>
      <c r="L192">
        <v>50</v>
      </c>
      <c r="M192">
        <v>4659</v>
      </c>
      <c r="N192">
        <f t="shared" si="48"/>
        <v>1</v>
      </c>
      <c r="O192" s="3">
        <f t="shared" si="49"/>
        <v>93.18</v>
      </c>
      <c r="P192" s="3">
        <f t="shared" si="56"/>
        <v>93.18</v>
      </c>
      <c r="Q192">
        <v>50</v>
      </c>
      <c r="R192">
        <v>4237</v>
      </c>
      <c r="S192">
        <f t="shared" si="50"/>
        <v>1</v>
      </c>
      <c r="T192" s="3">
        <f t="shared" si="51"/>
        <v>84.74</v>
      </c>
      <c r="U192" s="3">
        <f t="shared" si="57"/>
        <v>84.74</v>
      </c>
      <c r="X192">
        <f t="shared" si="52"/>
        <v>0</v>
      </c>
      <c r="Y192" s="3">
        <f t="shared" si="53"/>
        <v>10000</v>
      </c>
      <c r="Z192" s="3" t="e">
        <f t="shared" si="59"/>
        <v>#DIV/0!</v>
      </c>
      <c r="AA192" s="3"/>
      <c r="AB192">
        <v>50</v>
      </c>
    </row>
    <row r="193" spans="1:28" x14ac:dyDescent="0.25">
      <c r="D193">
        <f t="shared" si="44"/>
        <v>0</v>
      </c>
      <c r="E193" s="3">
        <f t="shared" si="45"/>
        <v>10000</v>
      </c>
      <c r="F193" s="3" t="str">
        <f t="shared" si="54"/>
        <v/>
      </c>
      <c r="I193">
        <f t="shared" si="46"/>
        <v>0</v>
      </c>
      <c r="J193" s="3">
        <f t="shared" si="47"/>
        <v>10000</v>
      </c>
      <c r="K193" s="3" t="e">
        <f t="shared" si="55"/>
        <v>#DIV/0!</v>
      </c>
      <c r="L193">
        <v>50</v>
      </c>
      <c r="M193">
        <v>4673</v>
      </c>
      <c r="N193">
        <f t="shared" si="48"/>
        <v>1</v>
      </c>
      <c r="O193" s="3">
        <f t="shared" si="49"/>
        <v>93.46</v>
      </c>
      <c r="P193" s="3">
        <f t="shared" si="56"/>
        <v>93.46</v>
      </c>
      <c r="Q193">
        <v>50</v>
      </c>
      <c r="R193">
        <v>4321</v>
      </c>
      <c r="S193">
        <f t="shared" si="50"/>
        <v>1</v>
      </c>
      <c r="T193" s="3">
        <f t="shared" si="51"/>
        <v>86.42</v>
      </c>
      <c r="U193" s="3">
        <f t="shared" si="57"/>
        <v>86.42</v>
      </c>
      <c r="X193">
        <f t="shared" si="52"/>
        <v>0</v>
      </c>
      <c r="Y193" s="3">
        <f t="shared" si="53"/>
        <v>10000</v>
      </c>
      <c r="Z193" s="3" t="e">
        <f t="shared" si="59"/>
        <v>#DIV/0!</v>
      </c>
      <c r="AA193" s="3"/>
      <c r="AB193">
        <v>50</v>
      </c>
    </row>
    <row r="194" spans="1:28" x14ac:dyDescent="0.25">
      <c r="D194">
        <f t="shared" si="44"/>
        <v>0</v>
      </c>
      <c r="E194" s="3">
        <f t="shared" si="45"/>
        <v>10000</v>
      </c>
      <c r="F194" s="3" t="str">
        <f t="shared" ref="F194:F201" si="60">IF(B194=R194,C194/B194,"")</f>
        <v/>
      </c>
      <c r="I194">
        <f t="shared" si="46"/>
        <v>0</v>
      </c>
      <c r="J194" s="3">
        <f t="shared" si="47"/>
        <v>10000</v>
      </c>
      <c r="K194" s="3" t="e">
        <f t="shared" ref="K194:K201" si="61">IF(G194=W194,H194/G194,"")</f>
        <v>#DIV/0!</v>
      </c>
      <c r="L194">
        <v>50</v>
      </c>
      <c r="M194">
        <v>4520</v>
      </c>
      <c r="N194">
        <f t="shared" si="48"/>
        <v>1</v>
      </c>
      <c r="O194" s="3">
        <f t="shared" si="49"/>
        <v>90.4</v>
      </c>
      <c r="P194" s="3">
        <f t="shared" ref="P194:P201" si="62">IF(L194=AB194,M194/L194,"")</f>
        <v>90.4</v>
      </c>
      <c r="Q194">
        <v>50</v>
      </c>
      <c r="R194">
        <v>4321</v>
      </c>
      <c r="S194">
        <f t="shared" si="50"/>
        <v>1</v>
      </c>
      <c r="T194" s="3">
        <f t="shared" si="51"/>
        <v>86.42</v>
      </c>
      <c r="U194" s="3">
        <f t="shared" ref="U194:U201" si="63">IF(Q194=AB194,R194/Q194,"")</f>
        <v>86.42</v>
      </c>
      <c r="X194">
        <f t="shared" si="52"/>
        <v>0</v>
      </c>
      <c r="Y194" s="3">
        <f t="shared" si="53"/>
        <v>10000</v>
      </c>
      <c r="Z194" s="3" t="e">
        <f t="shared" si="59"/>
        <v>#DIV/0!</v>
      </c>
      <c r="AA194" s="3"/>
      <c r="AB194">
        <v>50</v>
      </c>
    </row>
    <row r="195" spans="1:28" x14ac:dyDescent="0.25">
      <c r="D195">
        <f t="shared" ref="D195:D201" si="64">B195/AB195</f>
        <v>0</v>
      </c>
      <c r="E195" s="3">
        <f t="shared" ref="E195:E201" si="65">IF(D195=0,10000,C195/D195)</f>
        <v>10000</v>
      </c>
      <c r="F195" s="3" t="str">
        <f t="shared" si="60"/>
        <v/>
      </c>
      <c r="I195">
        <f t="shared" ref="I195:I201" si="66">G195/AB195</f>
        <v>0</v>
      </c>
      <c r="J195" s="3">
        <f t="shared" ref="J195:J201" si="67">IF(I195=0,10000,H195/I195)</f>
        <v>10000</v>
      </c>
      <c r="K195" s="3" t="e">
        <f t="shared" si="61"/>
        <v>#DIV/0!</v>
      </c>
      <c r="L195">
        <v>50</v>
      </c>
      <c r="M195">
        <v>4490</v>
      </c>
      <c r="N195">
        <f t="shared" ref="N195:N201" si="68">L195/AB195</f>
        <v>1</v>
      </c>
      <c r="O195" s="3">
        <f t="shared" ref="O195:O201" si="69">IF(N195=0,10000,M195/(N195*AB195))</f>
        <v>89.8</v>
      </c>
      <c r="P195" s="3">
        <f t="shared" si="62"/>
        <v>89.8</v>
      </c>
      <c r="Q195">
        <v>50</v>
      </c>
      <c r="R195">
        <v>4321</v>
      </c>
      <c r="S195">
        <f t="shared" ref="S195:S201" si="70">Q195/AB195</f>
        <v>1</v>
      </c>
      <c r="T195" s="3">
        <f t="shared" ref="T195:T201" si="71">IF(S195=0,10000,R195/(S195*AB195))</f>
        <v>86.42</v>
      </c>
      <c r="U195" s="3">
        <f t="shared" si="63"/>
        <v>86.42</v>
      </c>
      <c r="X195">
        <f t="shared" ref="X195:X201" si="72">V195/AB195</f>
        <v>0</v>
      </c>
      <c r="Y195" s="3">
        <f t="shared" ref="Y195:Y201" si="73">IF(X195=0,10000,W195/X195)</f>
        <v>10000</v>
      </c>
      <c r="Z195" s="3" t="e">
        <f t="shared" si="59"/>
        <v>#DIV/0!</v>
      </c>
      <c r="AA195" s="3"/>
      <c r="AB195">
        <v>50</v>
      </c>
    </row>
    <row r="196" spans="1:28" x14ac:dyDescent="0.25">
      <c r="D196">
        <f t="shared" si="64"/>
        <v>0</v>
      </c>
      <c r="E196" s="3">
        <f t="shared" si="65"/>
        <v>10000</v>
      </c>
      <c r="F196" s="3" t="str">
        <f t="shared" si="60"/>
        <v/>
      </c>
      <c r="I196">
        <f t="shared" si="66"/>
        <v>0</v>
      </c>
      <c r="J196" s="3">
        <f t="shared" si="67"/>
        <v>10000</v>
      </c>
      <c r="K196" s="3" t="e">
        <f t="shared" si="61"/>
        <v>#DIV/0!</v>
      </c>
      <c r="L196">
        <v>50</v>
      </c>
      <c r="M196">
        <v>4537</v>
      </c>
      <c r="N196">
        <f t="shared" si="68"/>
        <v>1</v>
      </c>
      <c r="O196" s="3">
        <f t="shared" si="69"/>
        <v>90.74</v>
      </c>
      <c r="P196" s="3">
        <f t="shared" si="62"/>
        <v>90.74</v>
      </c>
      <c r="Q196">
        <v>50</v>
      </c>
      <c r="R196">
        <v>4321</v>
      </c>
      <c r="S196">
        <f t="shared" si="70"/>
        <v>1</v>
      </c>
      <c r="T196" s="3">
        <f t="shared" si="71"/>
        <v>86.42</v>
      </c>
      <c r="U196" s="3">
        <f t="shared" si="63"/>
        <v>86.42</v>
      </c>
      <c r="X196">
        <f t="shared" si="72"/>
        <v>0</v>
      </c>
      <c r="Y196" s="3">
        <f t="shared" si="73"/>
        <v>10000</v>
      </c>
      <c r="Z196" s="3" t="e">
        <f t="shared" si="59"/>
        <v>#DIV/0!</v>
      </c>
      <c r="AA196" s="3"/>
      <c r="AB196">
        <v>50</v>
      </c>
    </row>
    <row r="197" spans="1:28" x14ac:dyDescent="0.25">
      <c r="D197">
        <f t="shared" si="64"/>
        <v>0</v>
      </c>
      <c r="E197" s="3">
        <f t="shared" si="65"/>
        <v>10000</v>
      </c>
      <c r="F197" s="3" t="str">
        <f t="shared" si="60"/>
        <v/>
      </c>
      <c r="I197">
        <f t="shared" si="66"/>
        <v>0</v>
      </c>
      <c r="J197" s="3">
        <f t="shared" si="67"/>
        <v>10000</v>
      </c>
      <c r="K197" s="3" t="e">
        <f t="shared" si="61"/>
        <v>#DIV/0!</v>
      </c>
      <c r="L197">
        <v>50</v>
      </c>
      <c r="M197">
        <v>4581</v>
      </c>
      <c r="N197">
        <f t="shared" si="68"/>
        <v>1</v>
      </c>
      <c r="O197" s="3">
        <f t="shared" si="69"/>
        <v>91.62</v>
      </c>
      <c r="P197" s="3">
        <f t="shared" si="62"/>
        <v>91.62</v>
      </c>
      <c r="Q197">
        <v>50</v>
      </c>
      <c r="R197">
        <v>4279</v>
      </c>
      <c r="S197">
        <f t="shared" si="70"/>
        <v>1</v>
      </c>
      <c r="T197" s="3">
        <f t="shared" si="71"/>
        <v>85.58</v>
      </c>
      <c r="U197" s="3">
        <f t="shared" si="63"/>
        <v>85.58</v>
      </c>
      <c r="X197">
        <f t="shared" si="72"/>
        <v>0</v>
      </c>
      <c r="Y197" s="3">
        <f t="shared" si="73"/>
        <v>10000</v>
      </c>
      <c r="Z197" s="3" t="e">
        <f t="shared" si="59"/>
        <v>#DIV/0!</v>
      </c>
      <c r="AA197" s="3"/>
      <c r="AB197">
        <v>50</v>
      </c>
    </row>
    <row r="198" spans="1:28" x14ac:dyDescent="0.25">
      <c r="D198">
        <f t="shared" si="64"/>
        <v>0</v>
      </c>
      <c r="E198" s="3">
        <f t="shared" si="65"/>
        <v>10000</v>
      </c>
      <c r="F198" s="3" t="str">
        <f t="shared" si="60"/>
        <v/>
      </c>
      <c r="I198">
        <f t="shared" si="66"/>
        <v>0</v>
      </c>
      <c r="J198" s="3">
        <f t="shared" si="67"/>
        <v>10000</v>
      </c>
      <c r="K198" s="3" t="e">
        <f t="shared" si="61"/>
        <v>#DIV/0!</v>
      </c>
      <c r="L198">
        <v>50</v>
      </c>
      <c r="M198">
        <v>4453</v>
      </c>
      <c r="N198">
        <f t="shared" si="68"/>
        <v>1</v>
      </c>
      <c r="O198" s="3">
        <f t="shared" si="69"/>
        <v>89.06</v>
      </c>
      <c r="P198" s="3">
        <f t="shared" si="62"/>
        <v>89.06</v>
      </c>
      <c r="Q198">
        <v>50</v>
      </c>
      <c r="R198">
        <v>4321</v>
      </c>
      <c r="S198">
        <f t="shared" si="70"/>
        <v>1</v>
      </c>
      <c r="T198" s="3">
        <f t="shared" si="71"/>
        <v>86.42</v>
      </c>
      <c r="U198" s="3">
        <f t="shared" si="63"/>
        <v>86.42</v>
      </c>
      <c r="X198">
        <f t="shared" si="72"/>
        <v>0</v>
      </c>
      <c r="Y198" s="3">
        <f t="shared" si="73"/>
        <v>10000</v>
      </c>
      <c r="Z198" s="3" t="e">
        <f t="shared" si="59"/>
        <v>#DIV/0!</v>
      </c>
      <c r="AA198" s="3"/>
      <c r="AB198">
        <v>50</v>
      </c>
    </row>
    <row r="199" spans="1:28" x14ac:dyDescent="0.25">
      <c r="D199">
        <f t="shared" si="64"/>
        <v>0</v>
      </c>
      <c r="E199" s="3">
        <f t="shared" si="65"/>
        <v>10000</v>
      </c>
      <c r="F199" s="3" t="str">
        <f t="shared" si="60"/>
        <v/>
      </c>
      <c r="I199">
        <f t="shared" si="66"/>
        <v>0</v>
      </c>
      <c r="J199" s="3">
        <f t="shared" si="67"/>
        <v>10000</v>
      </c>
      <c r="K199" s="3" t="e">
        <f t="shared" si="61"/>
        <v>#DIV/0!</v>
      </c>
      <c r="L199">
        <v>50</v>
      </c>
      <c r="M199">
        <v>4628</v>
      </c>
      <c r="N199">
        <f t="shared" si="68"/>
        <v>1</v>
      </c>
      <c r="O199" s="3">
        <f t="shared" si="69"/>
        <v>92.56</v>
      </c>
      <c r="P199" s="3">
        <f t="shared" si="62"/>
        <v>92.56</v>
      </c>
      <c r="Q199">
        <v>50</v>
      </c>
      <c r="R199">
        <v>4309</v>
      </c>
      <c r="S199">
        <f t="shared" si="70"/>
        <v>1</v>
      </c>
      <c r="T199" s="3">
        <f t="shared" si="71"/>
        <v>86.18</v>
      </c>
      <c r="U199" s="3">
        <f t="shared" si="63"/>
        <v>86.18</v>
      </c>
      <c r="X199">
        <f t="shared" si="72"/>
        <v>0</v>
      </c>
      <c r="Y199" s="3">
        <f t="shared" si="73"/>
        <v>10000</v>
      </c>
      <c r="Z199" s="3" t="e">
        <f t="shared" si="59"/>
        <v>#DIV/0!</v>
      </c>
      <c r="AA199" s="3"/>
      <c r="AB199">
        <v>50</v>
      </c>
    </row>
    <row r="200" spans="1:28" x14ac:dyDescent="0.25">
      <c r="D200">
        <f t="shared" si="64"/>
        <v>0</v>
      </c>
      <c r="E200" s="3">
        <f t="shared" si="65"/>
        <v>10000</v>
      </c>
      <c r="F200" s="3" t="str">
        <f t="shared" si="60"/>
        <v/>
      </c>
      <c r="I200">
        <f t="shared" si="66"/>
        <v>0</v>
      </c>
      <c r="J200" s="3">
        <f t="shared" si="67"/>
        <v>10000</v>
      </c>
      <c r="K200" s="3" t="e">
        <f t="shared" si="61"/>
        <v>#DIV/0!</v>
      </c>
      <c r="L200">
        <v>50</v>
      </c>
      <c r="M200">
        <v>4550</v>
      </c>
      <c r="N200">
        <f t="shared" si="68"/>
        <v>1</v>
      </c>
      <c r="O200" s="3">
        <f t="shared" si="69"/>
        <v>91</v>
      </c>
      <c r="P200" s="3">
        <f t="shared" si="62"/>
        <v>91</v>
      </c>
      <c r="Q200">
        <v>50</v>
      </c>
      <c r="R200">
        <v>4321</v>
      </c>
      <c r="S200">
        <f t="shared" si="70"/>
        <v>1</v>
      </c>
      <c r="T200" s="3">
        <f t="shared" si="71"/>
        <v>86.42</v>
      </c>
      <c r="U200" s="3">
        <f t="shared" si="63"/>
        <v>86.42</v>
      </c>
      <c r="X200">
        <f t="shared" si="72"/>
        <v>0</v>
      </c>
      <c r="Y200" s="3">
        <f t="shared" si="73"/>
        <v>10000</v>
      </c>
      <c r="Z200" s="3" t="e">
        <f t="shared" si="59"/>
        <v>#DIV/0!</v>
      </c>
      <c r="AA200" s="3"/>
      <c r="AB200">
        <v>50</v>
      </c>
    </row>
    <row r="201" spans="1:28" x14ac:dyDescent="0.25">
      <c r="D201">
        <f t="shared" si="64"/>
        <v>0</v>
      </c>
      <c r="E201" s="3">
        <f t="shared" si="65"/>
        <v>10000</v>
      </c>
      <c r="F201" s="3" t="str">
        <f t="shared" si="60"/>
        <v/>
      </c>
      <c r="I201">
        <f t="shared" si="66"/>
        <v>0</v>
      </c>
      <c r="J201" s="3">
        <f t="shared" si="67"/>
        <v>10000</v>
      </c>
      <c r="K201" s="3" t="e">
        <f t="shared" si="61"/>
        <v>#DIV/0!</v>
      </c>
      <c r="L201">
        <v>50</v>
      </c>
      <c r="M201">
        <v>4583</v>
      </c>
      <c r="N201">
        <f t="shared" si="68"/>
        <v>1</v>
      </c>
      <c r="O201" s="3">
        <f t="shared" si="69"/>
        <v>91.66</v>
      </c>
      <c r="P201" s="3">
        <f t="shared" si="62"/>
        <v>91.66</v>
      </c>
      <c r="Q201">
        <v>50</v>
      </c>
      <c r="R201">
        <v>4339</v>
      </c>
      <c r="S201">
        <f t="shared" si="70"/>
        <v>1</v>
      </c>
      <c r="T201" s="3">
        <f t="shared" si="71"/>
        <v>86.78</v>
      </c>
      <c r="U201" s="3">
        <f t="shared" si="63"/>
        <v>86.78</v>
      </c>
      <c r="X201">
        <f t="shared" si="72"/>
        <v>0</v>
      </c>
      <c r="Y201" s="3">
        <f t="shared" si="73"/>
        <v>10000</v>
      </c>
      <c r="Z201" s="3" t="e">
        <f t="shared" si="59"/>
        <v>#DIV/0!</v>
      </c>
      <c r="AA201" s="3"/>
      <c r="AB201">
        <v>50</v>
      </c>
    </row>
    <row r="202" spans="1:28" x14ac:dyDescent="0.25">
      <c r="A202" s="1" t="s">
        <v>5</v>
      </c>
      <c r="B202" s="3" t="e">
        <f>AVERAGE(B2:B201)</f>
        <v>#DIV/0!</v>
      </c>
      <c r="C202" s="3" t="e">
        <f t="shared" ref="C202:X202" si="74">AVERAGE(C2:C201)</f>
        <v>#DIV/0!</v>
      </c>
      <c r="D202" s="3">
        <f t="shared" si="74"/>
        <v>0</v>
      </c>
      <c r="E202" s="3">
        <f>AVERAGE(E2:E201)</f>
        <v>10000</v>
      </c>
      <c r="F202" s="3" t="e">
        <f>AVERAGE(F2:F201)</f>
        <v>#DIV/0!</v>
      </c>
      <c r="G202" s="3" t="e">
        <f t="shared" si="74"/>
        <v>#DIV/0!</v>
      </c>
      <c r="H202" s="3" t="e">
        <f t="shared" si="74"/>
        <v>#DIV/0!</v>
      </c>
      <c r="I202" s="3">
        <f t="shared" si="74"/>
        <v>0</v>
      </c>
      <c r="J202" s="3">
        <f>AVERAGE(J2:J201)</f>
        <v>10000</v>
      </c>
      <c r="K202" s="3" t="e">
        <f>AVERAGE(K2:K201)</f>
        <v>#DIV/0!</v>
      </c>
      <c r="L202" s="3">
        <f t="shared" si="74"/>
        <v>36.51</v>
      </c>
      <c r="M202" s="3">
        <f t="shared" si="74"/>
        <v>3748.8449999999998</v>
      </c>
      <c r="N202" s="3">
        <f t="shared" si="74"/>
        <v>0.98512499999999992</v>
      </c>
      <c r="O202" s="3">
        <f>AVERAGE(O2:O201)</f>
        <v>107.89537261904769</v>
      </c>
      <c r="P202" s="3">
        <f>AVERAGE(P2:P201)</f>
        <v>104.00373299319737</v>
      </c>
      <c r="Q202" s="3">
        <f t="shared" si="74"/>
        <v>36.979999999999997</v>
      </c>
      <c r="R202" s="3">
        <f t="shared" si="74"/>
        <v>3572.5949999999998</v>
      </c>
      <c r="S202" s="3">
        <f t="shared" si="74"/>
        <v>0.99933333333333341</v>
      </c>
      <c r="T202" s="3">
        <f>AVERAGE(T2:T201)</f>
        <v>98.118444230769114</v>
      </c>
      <c r="U202" s="3">
        <f>AVERAGE(U2:U201)</f>
        <v>97.771532663316449</v>
      </c>
      <c r="V202" s="3" t="e">
        <f t="shared" si="74"/>
        <v>#DIV/0!</v>
      </c>
      <c r="W202" s="3" t="e">
        <f t="shared" si="74"/>
        <v>#DIV/0!</v>
      </c>
      <c r="X202" s="3">
        <f t="shared" si="74"/>
        <v>0</v>
      </c>
      <c r="Y202" s="3">
        <f>AVERAGE(Y2:Y201)</f>
        <v>10000</v>
      </c>
      <c r="Z202" s="3" t="e">
        <f>AVERAGE(Z2:Z201)</f>
        <v>#DIV/0!</v>
      </c>
      <c r="AA202" s="3"/>
    </row>
    <row r="203" spans="1:28" x14ac:dyDescent="0.25">
      <c r="A203" s="1" t="s">
        <v>6</v>
      </c>
      <c r="B203" s="3" t="e">
        <f>STDEV(B2:B201)</f>
        <v>#DIV/0!</v>
      </c>
      <c r="C203" s="3" t="e">
        <f t="shared" ref="C203:Y203" si="75">STDEV(C2:C201)</f>
        <v>#DIV/0!</v>
      </c>
      <c r="D203" s="3">
        <f t="shared" si="75"/>
        <v>0</v>
      </c>
      <c r="E203" s="3">
        <f t="shared" si="75"/>
        <v>0</v>
      </c>
      <c r="F203" s="3">
        <f>STDEVA(F2:F201)</f>
        <v>0</v>
      </c>
      <c r="G203" s="3" t="e">
        <f t="shared" si="75"/>
        <v>#DIV/0!</v>
      </c>
      <c r="H203" s="3" t="e">
        <f t="shared" si="75"/>
        <v>#DIV/0!</v>
      </c>
      <c r="I203" s="3">
        <f t="shared" si="75"/>
        <v>0</v>
      </c>
      <c r="J203" s="3">
        <f t="shared" si="75"/>
        <v>0</v>
      </c>
      <c r="K203" s="3" t="e">
        <f>STDEVA(K2:K201)</f>
        <v>#DIV/0!</v>
      </c>
      <c r="L203" s="3">
        <f t="shared" si="75"/>
        <v>7.6309275501987184</v>
      </c>
      <c r="M203" s="3">
        <f t="shared" si="75"/>
        <v>756.94136637898134</v>
      </c>
      <c r="N203" s="3">
        <f t="shared" si="75"/>
        <v>0.11053483215983612</v>
      </c>
      <c r="O203" s="3">
        <f t="shared" si="75"/>
        <v>38.759822965762091</v>
      </c>
      <c r="P203" s="3">
        <f>STDEVA(P2:P201)</f>
        <v>26.889009461251742</v>
      </c>
      <c r="Q203" s="3">
        <f t="shared" si="75"/>
        <v>6.4472813794598389</v>
      </c>
      <c r="R203" s="3">
        <f t="shared" si="75"/>
        <v>663.63379967823948</v>
      </c>
      <c r="S203" s="3">
        <f t="shared" si="75"/>
        <v>9.4280904158206367E-3</v>
      </c>
      <c r="T203" s="3">
        <f t="shared" si="75"/>
        <v>20.753868129183072</v>
      </c>
      <c r="U203" s="3">
        <f>STDEVA(U2:U201)</f>
        <v>21.317830053588974</v>
      </c>
      <c r="V203" s="3" t="e">
        <f t="shared" si="75"/>
        <v>#DIV/0!</v>
      </c>
      <c r="W203" s="3" t="e">
        <f t="shared" si="75"/>
        <v>#DIV/0!</v>
      </c>
      <c r="X203" s="3">
        <f t="shared" si="75"/>
        <v>0</v>
      </c>
      <c r="Y203" s="3">
        <f t="shared" si="75"/>
        <v>0</v>
      </c>
      <c r="Z203" s="3" t="e">
        <f>STDEVA(Z2:Z201)</f>
        <v>#DIV/0!</v>
      </c>
      <c r="AA203" s="3"/>
    </row>
    <row r="204" spans="1:28" x14ac:dyDescent="0.25">
      <c r="A204" s="1" t="s">
        <v>7</v>
      </c>
      <c r="B204" s="3" t="e">
        <f>B203/SQRT(200)</f>
        <v>#DIV/0!</v>
      </c>
      <c r="C204" s="3" t="e">
        <f t="shared" ref="C204:X204" si="76">C203/SQRT(200)</f>
        <v>#DIV/0!</v>
      </c>
      <c r="D204" s="3">
        <f t="shared" si="76"/>
        <v>0</v>
      </c>
      <c r="E204" s="3">
        <f>E203/SQRT(200)</f>
        <v>0</v>
      </c>
      <c r="F204" s="3" t="e">
        <f>F203/SQRT(COUNTA(F2:F201)-COUNTBLANK(F2:F201))</f>
        <v>#DIV/0!</v>
      </c>
      <c r="G204" s="3" t="e">
        <f t="shared" si="76"/>
        <v>#DIV/0!</v>
      </c>
      <c r="H204" s="3" t="e">
        <f t="shared" si="76"/>
        <v>#DIV/0!</v>
      </c>
      <c r="I204" s="3">
        <f t="shared" si="76"/>
        <v>0</v>
      </c>
      <c r="J204" s="3">
        <f>J203/SQRT(200)</f>
        <v>0</v>
      </c>
      <c r="K204" s="3" t="e">
        <f>K203/SQRT(COUNTA(K2:K201)-COUNTBLANK(K2:K201))</f>
        <v>#DIV/0!</v>
      </c>
      <c r="L204" s="3">
        <f t="shared" si="76"/>
        <v>0.53958806174887619</v>
      </c>
      <c r="M204" s="3">
        <f t="shared" si="76"/>
        <v>53.523837312718861</v>
      </c>
      <c r="N204" s="3">
        <f t="shared" si="76"/>
        <v>7.8159929377536984E-3</v>
      </c>
      <c r="O204" s="3">
        <f>O203/SQRT(200)</f>
        <v>2.7407333656680453</v>
      </c>
      <c r="P204" s="3">
        <f>P203/SQRT(COUNTA(P2:P201)-COUNTBLANK(P2:P201))</f>
        <v>1.920643532946553</v>
      </c>
      <c r="Q204" s="3">
        <f t="shared" si="76"/>
        <v>0.45589163836338104</v>
      </c>
      <c r="R204" s="3">
        <f t="shared" si="76"/>
        <v>46.925995997707801</v>
      </c>
      <c r="S204" s="3">
        <f t="shared" si="76"/>
        <v>6.6666666666666686E-4</v>
      </c>
      <c r="T204" s="3">
        <f>T203/SQRT(200)</f>
        <v>1.4675200889996716</v>
      </c>
      <c r="U204" s="3">
        <f>U203/SQRT(COUNTA(U2:U201)-COUNTBLANK(U2:U201))</f>
        <v>1.5111809056551069</v>
      </c>
      <c r="V204" s="3" t="e">
        <f t="shared" si="76"/>
        <v>#DIV/0!</v>
      </c>
      <c r="W204" s="3" t="e">
        <f t="shared" si="76"/>
        <v>#DIV/0!</v>
      </c>
      <c r="X204" s="3">
        <f t="shared" si="76"/>
        <v>0</v>
      </c>
      <c r="Y204" s="3">
        <f>Y203/SQRT(200)</f>
        <v>0</v>
      </c>
      <c r="Z204" s="3" t="e">
        <f>Z203/SQRT(COUNTA(Z2:Z201)-COUNTBLANK(Z2:Z201))</f>
        <v>#DIV/0!</v>
      </c>
      <c r="AA204" s="3"/>
    </row>
    <row r="205" spans="1:28" x14ac:dyDescent="0.25">
      <c r="A205" s="1"/>
      <c r="Y205" s="3"/>
      <c r="Z205" s="3"/>
      <c r="AA205" s="3"/>
    </row>
    <row r="207" spans="1:28" x14ac:dyDescent="0.25">
      <c r="A207" s="1" t="s">
        <v>8</v>
      </c>
      <c r="B207" s="3" t="e">
        <f t="shared" ref="B207:Z207" si="77">AVERAGE(B2:B21)</f>
        <v>#DIV/0!</v>
      </c>
      <c r="C207" s="3" t="e">
        <f t="shared" si="77"/>
        <v>#DIV/0!</v>
      </c>
      <c r="D207" s="3">
        <f t="shared" si="77"/>
        <v>0</v>
      </c>
      <c r="E207" s="3">
        <f t="shared" si="77"/>
        <v>10000</v>
      </c>
      <c r="F207" s="3" t="e">
        <f t="shared" si="77"/>
        <v>#DIV/0!</v>
      </c>
      <c r="G207" s="3" t="e">
        <f t="shared" si="77"/>
        <v>#DIV/0!</v>
      </c>
      <c r="H207" s="3" t="e">
        <f t="shared" si="77"/>
        <v>#DIV/0!</v>
      </c>
      <c r="I207" s="3">
        <f t="shared" si="77"/>
        <v>0</v>
      </c>
      <c r="J207" s="3">
        <f t="shared" si="77"/>
        <v>10000</v>
      </c>
      <c r="K207" s="3" t="e">
        <f t="shared" si="77"/>
        <v>#DIV/0!</v>
      </c>
      <c r="L207" s="3">
        <f t="shared" si="77"/>
        <v>40</v>
      </c>
      <c r="M207" s="3">
        <f t="shared" si="77"/>
        <v>3924.8</v>
      </c>
      <c r="N207" s="3">
        <f t="shared" si="77"/>
        <v>1</v>
      </c>
      <c r="O207" s="3">
        <f t="shared" si="77"/>
        <v>98.12</v>
      </c>
      <c r="P207" s="3">
        <f t="shared" si="77"/>
        <v>98.12</v>
      </c>
      <c r="Q207" s="3">
        <f t="shared" si="77"/>
        <v>40</v>
      </c>
      <c r="R207" s="3">
        <f t="shared" si="77"/>
        <v>3740.2</v>
      </c>
      <c r="S207" s="3">
        <f t="shared" si="77"/>
        <v>1</v>
      </c>
      <c r="T207" s="3">
        <f t="shared" si="77"/>
        <v>93.505000000000024</v>
      </c>
      <c r="U207" s="3">
        <f t="shared" si="77"/>
        <v>93.505000000000024</v>
      </c>
      <c r="V207" s="3" t="e">
        <f t="shared" si="77"/>
        <v>#DIV/0!</v>
      </c>
      <c r="W207" s="3" t="e">
        <f t="shared" si="77"/>
        <v>#DIV/0!</v>
      </c>
      <c r="X207" s="3">
        <f t="shared" si="77"/>
        <v>0</v>
      </c>
      <c r="Y207" s="3">
        <f t="shared" si="77"/>
        <v>10000</v>
      </c>
      <c r="Z207" s="3" t="e">
        <f t="shared" si="77"/>
        <v>#DIV/0!</v>
      </c>
      <c r="AA207" s="3"/>
    </row>
    <row r="208" spans="1:28" x14ac:dyDescent="0.25">
      <c r="A208" s="1" t="s">
        <v>9</v>
      </c>
      <c r="B208" s="3" t="e">
        <f t="shared" ref="B208:Z208" si="78">STDEV(B1:B21)</f>
        <v>#DIV/0!</v>
      </c>
      <c r="C208" s="3" t="e">
        <f t="shared" si="78"/>
        <v>#DIV/0!</v>
      </c>
      <c r="D208" s="3">
        <f t="shared" si="78"/>
        <v>0</v>
      </c>
      <c r="E208" s="3">
        <f t="shared" si="78"/>
        <v>0</v>
      </c>
      <c r="F208" s="3" t="e">
        <f t="shared" si="78"/>
        <v>#DIV/0!</v>
      </c>
      <c r="G208" s="3" t="e">
        <f t="shared" si="78"/>
        <v>#DIV/0!</v>
      </c>
      <c r="H208" s="3" t="e">
        <f t="shared" si="78"/>
        <v>#DIV/0!</v>
      </c>
      <c r="I208" s="3">
        <f t="shared" si="78"/>
        <v>0</v>
      </c>
      <c r="J208" s="3">
        <f t="shared" si="78"/>
        <v>0</v>
      </c>
      <c r="K208" s="3" t="e">
        <f t="shared" si="78"/>
        <v>#DIV/0!</v>
      </c>
      <c r="L208" s="3">
        <f t="shared" si="78"/>
        <v>0</v>
      </c>
      <c r="M208" s="3">
        <f t="shared" si="78"/>
        <v>69.101450971132209</v>
      </c>
      <c r="N208" s="3">
        <f t="shared" si="78"/>
        <v>0</v>
      </c>
      <c r="O208" s="3">
        <f t="shared" si="78"/>
        <v>1.7275362742783047</v>
      </c>
      <c r="P208" s="3">
        <f t="shared" si="78"/>
        <v>1.7275362742783047</v>
      </c>
      <c r="Q208" s="3">
        <f t="shared" si="78"/>
        <v>0</v>
      </c>
      <c r="R208" s="3">
        <f t="shared" si="78"/>
        <v>54.252431427443639</v>
      </c>
      <c r="S208" s="3">
        <f t="shared" si="78"/>
        <v>0</v>
      </c>
      <c r="T208" s="3">
        <f t="shared" si="78"/>
        <v>1.3563107856860908</v>
      </c>
      <c r="U208" s="3">
        <f t="shared" si="78"/>
        <v>1.3563107856860908</v>
      </c>
      <c r="V208" s="3" t="e">
        <f t="shared" si="78"/>
        <v>#DIV/0!</v>
      </c>
      <c r="W208" s="3" t="e">
        <f t="shared" si="78"/>
        <v>#DIV/0!</v>
      </c>
      <c r="X208" s="3">
        <f t="shared" si="78"/>
        <v>0</v>
      </c>
      <c r="Y208" s="3">
        <f t="shared" si="78"/>
        <v>0</v>
      </c>
      <c r="Z208" s="3" t="e">
        <f t="shared" si="78"/>
        <v>#DIV/0!</v>
      </c>
      <c r="AA208" s="3"/>
    </row>
    <row r="209" spans="1:27" x14ac:dyDescent="0.25">
      <c r="A209" s="1" t="s">
        <v>10</v>
      </c>
      <c r="B209" s="3" t="e">
        <f>B208/SQRT(200)</f>
        <v>#DIV/0!</v>
      </c>
      <c r="C209" s="3" t="e">
        <f t="shared" ref="C209:Y209" si="79">C208/SQRT(200)</f>
        <v>#DIV/0!</v>
      </c>
      <c r="D209" s="3">
        <f t="shared" si="79"/>
        <v>0</v>
      </c>
      <c r="E209" s="3">
        <f>E208/SQRT(200)</f>
        <v>0</v>
      </c>
      <c r="F209" s="3" t="e">
        <f>F208/SQRT(COUNTA(F1:F21)-COUNTBLANK(F1:F21))</f>
        <v>#DIV/0!</v>
      </c>
      <c r="G209" s="3" t="e">
        <f t="shared" si="79"/>
        <v>#DIV/0!</v>
      </c>
      <c r="H209" s="3" t="e">
        <f t="shared" si="79"/>
        <v>#DIV/0!</v>
      </c>
      <c r="I209" s="3">
        <f t="shared" si="79"/>
        <v>0</v>
      </c>
      <c r="J209" s="3">
        <f t="shared" si="79"/>
        <v>0</v>
      </c>
      <c r="K209" s="3" t="e">
        <f>K208/SQRT(COUNTA(K1:K21)-COUNTBLANK(K1:K21))</f>
        <v>#DIV/0!</v>
      </c>
      <c r="L209" s="3">
        <f t="shared" si="79"/>
        <v>0</v>
      </c>
      <c r="M209" s="3">
        <f t="shared" si="79"/>
        <v>4.8862104571517326</v>
      </c>
      <c r="N209" s="3">
        <f t="shared" si="79"/>
        <v>0</v>
      </c>
      <c r="O209" s="3">
        <f t="shared" si="79"/>
        <v>0.12215526142879327</v>
      </c>
      <c r="P209" s="3">
        <f>P208/SQRT(COUNTA(P1:P21)-COUNTBLANK(P1:P21))</f>
        <v>0.37697932107915832</v>
      </c>
      <c r="Q209" s="3">
        <f t="shared" si="79"/>
        <v>0</v>
      </c>
      <c r="R209" s="3">
        <f t="shared" si="79"/>
        <v>3.8362262158203562</v>
      </c>
      <c r="S209" s="3">
        <f t="shared" si="79"/>
        <v>0</v>
      </c>
      <c r="T209" s="3">
        <f t="shared" si="79"/>
        <v>9.5905655395508896E-2</v>
      </c>
      <c r="U209" s="3">
        <f>U208/SQRT(COUNTA(U1:U21)-COUNTBLANK(U1:U21))</f>
        <v>0.29597127815673996</v>
      </c>
      <c r="V209" s="3" t="e">
        <f t="shared" si="79"/>
        <v>#DIV/0!</v>
      </c>
      <c r="W209" s="3" t="e">
        <f t="shared" si="79"/>
        <v>#DIV/0!</v>
      </c>
      <c r="X209" s="3">
        <f t="shared" si="79"/>
        <v>0</v>
      </c>
      <c r="Y209" s="3">
        <f t="shared" si="79"/>
        <v>0</v>
      </c>
      <c r="Z209" s="3" t="e">
        <f>Z208/SQRT(COUNTA(Z1:Z21)-COUNTBLANK(Z1:Z21))</f>
        <v>#DIV/0!</v>
      </c>
      <c r="AA209" s="3"/>
    </row>
    <row r="210" spans="1:27" x14ac:dyDescent="0.25">
      <c r="A210" s="1" t="s">
        <v>112</v>
      </c>
      <c r="F210" s="3">
        <f>10*MIN(F2:F21)</f>
        <v>0</v>
      </c>
      <c r="K210" s="3" t="e">
        <f>10*MIN(K2:K21)</f>
        <v>#DIV/0!</v>
      </c>
      <c r="P210" s="3">
        <f>10*MIN(P2:P21)</f>
        <v>951.25</v>
      </c>
      <c r="U210" s="3">
        <f>10*MIN(U2:U21)</f>
        <v>900.75</v>
      </c>
      <c r="Y210" s="3"/>
      <c r="Z210" s="3" t="e">
        <f>10*MIN(Z2:Z21)</f>
        <v>#DIV/0!</v>
      </c>
      <c r="AA210" s="3" t="e">
        <f>MIN(F210:Z210)</f>
        <v>#DIV/0!</v>
      </c>
    </row>
    <row r="211" spans="1:27" x14ac:dyDescent="0.25">
      <c r="Y211" s="3"/>
      <c r="Z211" s="3"/>
      <c r="AA211" s="3"/>
    </row>
    <row r="212" spans="1:27" x14ac:dyDescent="0.25">
      <c r="A212" s="1" t="s">
        <v>11</v>
      </c>
      <c r="B212" s="3" t="e">
        <f t="shared" ref="B212:Z212" si="80">AVERAGE(B22:B41)</f>
        <v>#DIV/0!</v>
      </c>
      <c r="C212" s="3" t="e">
        <f t="shared" si="80"/>
        <v>#DIV/0!</v>
      </c>
      <c r="D212" s="3">
        <f t="shared" si="80"/>
        <v>0</v>
      </c>
      <c r="E212" s="3">
        <f t="shared" si="80"/>
        <v>10000</v>
      </c>
      <c r="F212" s="3" t="e">
        <f t="shared" si="80"/>
        <v>#DIV/0!</v>
      </c>
      <c r="G212" s="3" t="e">
        <f t="shared" si="80"/>
        <v>#DIV/0!</v>
      </c>
      <c r="H212" s="3" t="e">
        <f t="shared" si="80"/>
        <v>#DIV/0!</v>
      </c>
      <c r="I212" s="3">
        <f t="shared" si="80"/>
        <v>0</v>
      </c>
      <c r="J212" s="3">
        <f t="shared" si="80"/>
        <v>10000</v>
      </c>
      <c r="K212" s="3" t="e">
        <f t="shared" si="80"/>
        <v>#DIV/0!</v>
      </c>
      <c r="L212" s="3">
        <f t="shared" si="80"/>
        <v>40</v>
      </c>
      <c r="M212" s="3">
        <f t="shared" si="80"/>
        <v>3435.05</v>
      </c>
      <c r="N212" s="3">
        <f t="shared" si="80"/>
        <v>1</v>
      </c>
      <c r="O212" s="3">
        <f t="shared" si="80"/>
        <v>85.876249999999999</v>
      </c>
      <c r="P212" s="3">
        <f t="shared" si="80"/>
        <v>85.876249999999999</v>
      </c>
      <c r="Q212" s="3">
        <f t="shared" si="80"/>
        <v>40</v>
      </c>
      <c r="R212" s="3">
        <f t="shared" si="80"/>
        <v>3304.75</v>
      </c>
      <c r="S212" s="3">
        <f t="shared" si="80"/>
        <v>1</v>
      </c>
      <c r="T212" s="3">
        <f t="shared" si="80"/>
        <v>82.618750000000006</v>
      </c>
      <c r="U212" s="3">
        <f t="shared" si="80"/>
        <v>82.618750000000006</v>
      </c>
      <c r="V212" s="3" t="e">
        <f t="shared" si="80"/>
        <v>#DIV/0!</v>
      </c>
      <c r="W212" s="3" t="e">
        <f t="shared" si="80"/>
        <v>#DIV/0!</v>
      </c>
      <c r="X212" s="3">
        <f t="shared" si="80"/>
        <v>0</v>
      </c>
      <c r="Y212" s="3">
        <f t="shared" si="80"/>
        <v>10000</v>
      </c>
      <c r="Z212" s="3" t="e">
        <f t="shared" si="80"/>
        <v>#DIV/0!</v>
      </c>
      <c r="AA212" s="3"/>
    </row>
    <row r="213" spans="1:27" x14ac:dyDescent="0.25">
      <c r="A213" s="1" t="s">
        <v>12</v>
      </c>
      <c r="B213" s="3" t="e">
        <f t="shared" ref="B213:Z213" si="81">STDEV(B22:B41)</f>
        <v>#DIV/0!</v>
      </c>
      <c r="C213" s="3" t="e">
        <f t="shared" si="81"/>
        <v>#DIV/0!</v>
      </c>
      <c r="D213" s="3">
        <f t="shared" si="81"/>
        <v>0</v>
      </c>
      <c r="E213" s="3">
        <f t="shared" si="81"/>
        <v>0</v>
      </c>
      <c r="F213" s="3" t="e">
        <f t="shared" si="81"/>
        <v>#DIV/0!</v>
      </c>
      <c r="G213" s="3" t="e">
        <f t="shared" si="81"/>
        <v>#DIV/0!</v>
      </c>
      <c r="H213" s="3" t="e">
        <f t="shared" si="81"/>
        <v>#DIV/0!</v>
      </c>
      <c r="I213" s="3">
        <f t="shared" si="81"/>
        <v>0</v>
      </c>
      <c r="J213" s="3">
        <f t="shared" si="81"/>
        <v>0</v>
      </c>
      <c r="K213" s="3" t="e">
        <f t="shared" si="81"/>
        <v>#DIV/0!</v>
      </c>
      <c r="L213" s="3">
        <f t="shared" si="81"/>
        <v>0</v>
      </c>
      <c r="M213" s="3">
        <f t="shared" si="81"/>
        <v>118.74407464441288</v>
      </c>
      <c r="N213" s="3">
        <f t="shared" si="81"/>
        <v>0</v>
      </c>
      <c r="O213" s="3">
        <f t="shared" si="81"/>
        <v>2.9686018661103213</v>
      </c>
      <c r="P213" s="3">
        <f t="shared" si="81"/>
        <v>2.9686018661103213</v>
      </c>
      <c r="Q213" s="3">
        <f t="shared" si="81"/>
        <v>0</v>
      </c>
      <c r="R213" s="3">
        <f t="shared" si="81"/>
        <v>82.906335863526067</v>
      </c>
      <c r="S213" s="3">
        <f t="shared" si="81"/>
        <v>0</v>
      </c>
      <c r="T213" s="3">
        <f t="shared" si="81"/>
        <v>2.0726583965881518</v>
      </c>
      <c r="U213" s="3">
        <f t="shared" si="81"/>
        <v>2.0726583965881518</v>
      </c>
      <c r="V213" s="3" t="e">
        <f t="shared" si="81"/>
        <v>#DIV/0!</v>
      </c>
      <c r="W213" s="3" t="e">
        <f t="shared" si="81"/>
        <v>#DIV/0!</v>
      </c>
      <c r="X213" s="3">
        <f t="shared" si="81"/>
        <v>0</v>
      </c>
      <c r="Y213" s="3">
        <f t="shared" si="81"/>
        <v>0</v>
      </c>
      <c r="Z213" s="3" t="e">
        <f t="shared" si="81"/>
        <v>#DIV/0!</v>
      </c>
      <c r="AA213" s="3"/>
    </row>
    <row r="214" spans="1:27" x14ac:dyDescent="0.25">
      <c r="A214" s="1" t="s">
        <v>13</v>
      </c>
      <c r="B214" s="3" t="e">
        <f>B213/SQRT(200)</f>
        <v>#DIV/0!</v>
      </c>
      <c r="C214" s="3" t="e">
        <f t="shared" ref="C214:Y214" si="82">C213/SQRT(200)</f>
        <v>#DIV/0!</v>
      </c>
      <c r="D214" s="3">
        <f t="shared" si="82"/>
        <v>0</v>
      </c>
      <c r="E214" s="3">
        <f>E213/SQRT(200)</f>
        <v>0</v>
      </c>
      <c r="F214" s="3" t="e">
        <f>F213/SQRT(COUNTA(F22:F41)-COUNTBLANK(F22:F41))</f>
        <v>#DIV/0!</v>
      </c>
      <c r="G214" s="3" t="e">
        <f t="shared" si="82"/>
        <v>#DIV/0!</v>
      </c>
      <c r="H214" s="3" t="e">
        <f t="shared" si="82"/>
        <v>#DIV/0!</v>
      </c>
      <c r="I214" s="3">
        <f t="shared" si="82"/>
        <v>0</v>
      </c>
      <c r="J214" s="3">
        <f t="shared" si="82"/>
        <v>0</v>
      </c>
      <c r="K214" s="3" t="e">
        <f>K213/SQRT(COUNTA(K22:K41)-COUNTBLANK(K22:K41))</f>
        <v>#DIV/0!</v>
      </c>
      <c r="L214" s="3">
        <f t="shared" si="82"/>
        <v>0</v>
      </c>
      <c r="M214" s="3">
        <f t="shared" si="82"/>
        <v>8.3964740406785925</v>
      </c>
      <c r="N214" s="3">
        <f t="shared" si="82"/>
        <v>0</v>
      </c>
      <c r="O214" s="3">
        <f t="shared" si="82"/>
        <v>0.20991185101696475</v>
      </c>
      <c r="P214" s="3">
        <f>P213/SQRT(COUNTA(P22:P41)-COUNTBLANK(P22:P41))</f>
        <v>0.66379955707554072</v>
      </c>
      <c r="Q214" s="3">
        <f t="shared" si="82"/>
        <v>0</v>
      </c>
      <c r="R214" s="3">
        <f t="shared" si="82"/>
        <v>5.8623632292428738</v>
      </c>
      <c r="S214" s="3">
        <f t="shared" si="82"/>
        <v>0</v>
      </c>
      <c r="T214" s="3">
        <f t="shared" si="82"/>
        <v>0.14655908073107185</v>
      </c>
      <c r="U214" s="3">
        <f>U213/SQRT(COUNTA(U22:U41)-COUNTBLANK(U22:U41))</f>
        <v>0.46346050689068252</v>
      </c>
      <c r="V214" s="3" t="e">
        <f t="shared" si="82"/>
        <v>#DIV/0!</v>
      </c>
      <c r="W214" s="3" t="e">
        <f t="shared" si="82"/>
        <v>#DIV/0!</v>
      </c>
      <c r="X214" s="3">
        <f t="shared" si="82"/>
        <v>0</v>
      </c>
      <c r="Y214" s="3">
        <f t="shared" si="82"/>
        <v>0</v>
      </c>
      <c r="Z214" s="3" t="e">
        <f>Z213/SQRT(COUNTA(Z22:Z41)-COUNTBLANK(Z22:Z41))</f>
        <v>#DIV/0!</v>
      </c>
      <c r="AA214" s="3"/>
    </row>
    <row r="215" spans="1:27" x14ac:dyDescent="0.25">
      <c r="A215" s="1" t="s">
        <v>113</v>
      </c>
      <c r="F215" s="3">
        <f>10*MIN(F22:F41)</f>
        <v>0</v>
      </c>
      <c r="K215" s="3">
        <f>10*MIN(P22:P41)</f>
        <v>820.75</v>
      </c>
      <c r="P215" s="3">
        <f>10*MIN(U22:U41)</f>
        <v>787.25</v>
      </c>
      <c r="U215" s="3">
        <f>10*MIN(U22:U41)</f>
        <v>787.25</v>
      </c>
      <c r="Y215" s="3"/>
      <c r="Z215" s="3" t="e">
        <f>10*MIN(Z22:Z41)</f>
        <v>#DIV/0!</v>
      </c>
      <c r="AA215" s="3" t="e">
        <f>MIN(F215:Z215)</f>
        <v>#DIV/0!</v>
      </c>
    </row>
    <row r="216" spans="1:27" x14ac:dyDescent="0.25">
      <c r="Y216" s="3"/>
      <c r="Z216" s="3"/>
      <c r="AA216" s="3"/>
    </row>
    <row r="217" spans="1:27" x14ac:dyDescent="0.25">
      <c r="A217" s="1" t="s">
        <v>14</v>
      </c>
      <c r="B217" s="3" t="e">
        <f t="shared" ref="B217:Z217" si="83">AVERAGE(B42:B61)</f>
        <v>#DIV/0!</v>
      </c>
      <c r="C217" s="3" t="e">
        <f t="shared" si="83"/>
        <v>#DIV/0!</v>
      </c>
      <c r="D217" s="3">
        <f t="shared" si="83"/>
        <v>0</v>
      </c>
      <c r="E217" s="3">
        <f t="shared" si="83"/>
        <v>10000</v>
      </c>
      <c r="F217" s="3" t="e">
        <f t="shared" si="83"/>
        <v>#DIV/0!</v>
      </c>
      <c r="G217" s="3" t="e">
        <f t="shared" si="83"/>
        <v>#DIV/0!</v>
      </c>
      <c r="H217" s="3" t="e">
        <f t="shared" si="83"/>
        <v>#DIV/0!</v>
      </c>
      <c r="I217" s="3">
        <f t="shared" si="83"/>
        <v>0</v>
      </c>
      <c r="J217" s="3">
        <f t="shared" si="83"/>
        <v>10000</v>
      </c>
      <c r="K217" s="3" t="e">
        <f t="shared" si="83"/>
        <v>#DIV/0!</v>
      </c>
      <c r="L217" s="3">
        <f t="shared" si="83"/>
        <v>40</v>
      </c>
      <c r="M217" s="3">
        <f t="shared" si="83"/>
        <v>3176.2</v>
      </c>
      <c r="N217" s="3">
        <f t="shared" si="83"/>
        <v>1</v>
      </c>
      <c r="O217" s="3">
        <f t="shared" si="83"/>
        <v>79.405000000000001</v>
      </c>
      <c r="P217" s="3">
        <f t="shared" si="83"/>
        <v>79.405000000000001</v>
      </c>
      <c r="Q217" s="3">
        <f t="shared" si="83"/>
        <v>40</v>
      </c>
      <c r="R217" s="3">
        <f t="shared" si="83"/>
        <v>3197.95</v>
      </c>
      <c r="S217" s="3">
        <f t="shared" si="83"/>
        <v>1</v>
      </c>
      <c r="T217" s="3">
        <f t="shared" si="83"/>
        <v>79.94874999999999</v>
      </c>
      <c r="U217" s="3">
        <f t="shared" si="83"/>
        <v>79.94874999999999</v>
      </c>
      <c r="V217" s="3" t="e">
        <f t="shared" si="83"/>
        <v>#DIV/0!</v>
      </c>
      <c r="W217" s="3" t="e">
        <f t="shared" si="83"/>
        <v>#DIV/0!</v>
      </c>
      <c r="X217" s="3">
        <f t="shared" si="83"/>
        <v>0</v>
      </c>
      <c r="Y217" s="3">
        <f t="shared" si="83"/>
        <v>10000</v>
      </c>
      <c r="Z217" s="3" t="e">
        <f t="shared" si="83"/>
        <v>#DIV/0!</v>
      </c>
      <c r="AA217" s="3"/>
    </row>
    <row r="218" spans="1:27" x14ac:dyDescent="0.25">
      <c r="A218" s="1" t="s">
        <v>15</v>
      </c>
      <c r="B218" s="3" t="e">
        <f t="shared" ref="B218:Z218" si="84">STDEV(B42:B61)</f>
        <v>#DIV/0!</v>
      </c>
      <c r="C218" s="3" t="e">
        <f t="shared" si="84"/>
        <v>#DIV/0!</v>
      </c>
      <c r="D218" s="3">
        <f t="shared" si="84"/>
        <v>0</v>
      </c>
      <c r="E218" s="3">
        <f t="shared" si="84"/>
        <v>0</v>
      </c>
      <c r="F218" s="3" t="e">
        <f t="shared" si="84"/>
        <v>#DIV/0!</v>
      </c>
      <c r="G218" s="3" t="e">
        <f t="shared" si="84"/>
        <v>#DIV/0!</v>
      </c>
      <c r="H218" s="3" t="e">
        <f t="shared" si="84"/>
        <v>#DIV/0!</v>
      </c>
      <c r="I218" s="3">
        <f t="shared" si="84"/>
        <v>0</v>
      </c>
      <c r="J218" s="3">
        <f t="shared" si="84"/>
        <v>0</v>
      </c>
      <c r="K218" s="3" t="e">
        <f t="shared" si="84"/>
        <v>#DIV/0!</v>
      </c>
      <c r="L218" s="3">
        <f t="shared" si="84"/>
        <v>0</v>
      </c>
      <c r="M218" s="3">
        <f t="shared" si="84"/>
        <v>87.655786130210842</v>
      </c>
      <c r="N218" s="3">
        <f t="shared" si="84"/>
        <v>0</v>
      </c>
      <c r="O218" s="3">
        <f t="shared" si="84"/>
        <v>2.1913946532552706</v>
      </c>
      <c r="P218" s="3">
        <f t="shared" si="84"/>
        <v>2.1913946532552706</v>
      </c>
      <c r="Q218" s="3">
        <f t="shared" si="84"/>
        <v>0</v>
      </c>
      <c r="R218" s="3">
        <f t="shared" si="84"/>
        <v>34.108919963150868</v>
      </c>
      <c r="S218" s="3">
        <f t="shared" si="84"/>
        <v>0</v>
      </c>
      <c r="T218" s="3">
        <f t="shared" si="84"/>
        <v>0.85272299907877347</v>
      </c>
      <c r="U218" s="3">
        <f t="shared" si="84"/>
        <v>0.85272299907877347</v>
      </c>
      <c r="V218" s="3" t="e">
        <f t="shared" si="84"/>
        <v>#DIV/0!</v>
      </c>
      <c r="W218" s="3" t="e">
        <f t="shared" si="84"/>
        <v>#DIV/0!</v>
      </c>
      <c r="X218" s="3">
        <f t="shared" si="84"/>
        <v>0</v>
      </c>
      <c r="Y218" s="3">
        <f t="shared" si="84"/>
        <v>0</v>
      </c>
      <c r="Z218" s="3" t="e">
        <f t="shared" si="84"/>
        <v>#DIV/0!</v>
      </c>
      <c r="AA218" s="3"/>
    </row>
    <row r="219" spans="1:27" x14ac:dyDescent="0.25">
      <c r="A219" s="1" t="s">
        <v>16</v>
      </c>
      <c r="B219" s="3" t="e">
        <f>B218/SQRT(200)</f>
        <v>#DIV/0!</v>
      </c>
      <c r="C219" s="3" t="e">
        <f t="shared" ref="C219:Y219" si="85">C218/SQRT(200)</f>
        <v>#DIV/0!</v>
      </c>
      <c r="D219" s="3">
        <f t="shared" si="85"/>
        <v>0</v>
      </c>
      <c r="E219" s="3">
        <f>E218/SQRT(200)</f>
        <v>0</v>
      </c>
      <c r="F219" s="3" t="e">
        <f>F218/SQRT(COUNTA(F42:F61)-COUNTBLANK(F42:F61))</f>
        <v>#DIV/0!</v>
      </c>
      <c r="G219" s="3" t="e">
        <f t="shared" si="85"/>
        <v>#DIV/0!</v>
      </c>
      <c r="H219" s="3" t="e">
        <f t="shared" si="85"/>
        <v>#DIV/0!</v>
      </c>
      <c r="I219" s="3">
        <f t="shared" si="85"/>
        <v>0</v>
      </c>
      <c r="J219" s="3">
        <f t="shared" si="85"/>
        <v>0</v>
      </c>
      <c r="K219" s="3" t="e">
        <f>K218/SQRT(COUNTA(K42:K61)-COUNTBLANK(K42:K61))</f>
        <v>#DIV/0!</v>
      </c>
      <c r="L219" s="3">
        <f t="shared" si="85"/>
        <v>0</v>
      </c>
      <c r="M219" s="3">
        <f t="shared" si="85"/>
        <v>6.1982000782909807</v>
      </c>
      <c r="N219" s="3">
        <f t="shared" si="85"/>
        <v>0</v>
      </c>
      <c r="O219" s="3">
        <f t="shared" si="85"/>
        <v>0.15495500195727446</v>
      </c>
      <c r="P219" s="3">
        <f>P218/SQRT(COUNTA(P42:P61)-COUNTBLANK(P42:P61))</f>
        <v>0.49001074102083658</v>
      </c>
      <c r="Q219" s="3">
        <f t="shared" si="85"/>
        <v>0</v>
      </c>
      <c r="R219" s="3">
        <f t="shared" si="85"/>
        <v>2.411864860489318</v>
      </c>
      <c r="S219" s="3">
        <f t="shared" si="85"/>
        <v>0</v>
      </c>
      <c r="T219" s="3">
        <f t="shared" si="85"/>
        <v>6.0296621512233084E-2</v>
      </c>
      <c r="U219" s="3">
        <f>U218/SQRT(COUNTA(U42:U61)-COUNTBLANK(U42:U61))</f>
        <v>0.1906746591917628</v>
      </c>
      <c r="V219" s="3" t="e">
        <f t="shared" si="85"/>
        <v>#DIV/0!</v>
      </c>
      <c r="W219" s="3" t="e">
        <f t="shared" si="85"/>
        <v>#DIV/0!</v>
      </c>
      <c r="X219" s="3">
        <f t="shared" si="85"/>
        <v>0</v>
      </c>
      <c r="Y219" s="3">
        <f t="shared" si="85"/>
        <v>0</v>
      </c>
      <c r="Z219" s="3" t="e">
        <f>Z218/SQRT(COUNTA(Z42:Z61)-COUNTBLANK(Z42:Z61))</f>
        <v>#DIV/0!</v>
      </c>
      <c r="AA219" s="3"/>
    </row>
    <row r="220" spans="1:27" x14ac:dyDescent="0.25">
      <c r="A220" s="1" t="s">
        <v>114</v>
      </c>
      <c r="F220" s="3">
        <f>10*MIN(F42:F61)</f>
        <v>0</v>
      </c>
      <c r="K220" s="3" t="e">
        <f>10*MIN(K42:K61)</f>
        <v>#DIV/0!</v>
      </c>
      <c r="P220" s="3">
        <f>10*MIN(P42:P61)</f>
        <v>754.25</v>
      </c>
      <c r="U220" s="3">
        <f>10*MIN(U42:U61)</f>
        <v>763.5</v>
      </c>
      <c r="Y220" s="3"/>
      <c r="Z220" s="3" t="e">
        <f>10*MIN(Z42:Z61)</f>
        <v>#DIV/0!</v>
      </c>
      <c r="AA220" s="3" t="e">
        <f>MIN(F220:Z220)</f>
        <v>#DIV/0!</v>
      </c>
    </row>
    <row r="221" spans="1:27" x14ac:dyDescent="0.25">
      <c r="Y221" s="3"/>
      <c r="Z221" s="3"/>
      <c r="AA221" s="3"/>
    </row>
    <row r="222" spans="1:27" x14ac:dyDescent="0.25">
      <c r="A222" s="1" t="s">
        <v>17</v>
      </c>
      <c r="B222" s="3" t="e">
        <f t="shared" ref="B222:Z222" si="86">AVERAGE(B62:B81)</f>
        <v>#DIV/0!</v>
      </c>
      <c r="C222" s="3" t="e">
        <f t="shared" si="86"/>
        <v>#DIV/0!</v>
      </c>
      <c r="D222" s="3">
        <f t="shared" si="86"/>
        <v>0</v>
      </c>
      <c r="E222" s="3">
        <f t="shared" si="86"/>
        <v>10000</v>
      </c>
      <c r="F222" s="3" t="e">
        <f>AVERAGE(F62:F81)</f>
        <v>#DIV/0!</v>
      </c>
      <c r="G222" s="3" t="e">
        <f t="shared" si="86"/>
        <v>#DIV/0!</v>
      </c>
      <c r="H222" s="3" t="e">
        <f t="shared" si="86"/>
        <v>#DIV/0!</v>
      </c>
      <c r="I222" s="3">
        <f t="shared" si="86"/>
        <v>0</v>
      </c>
      <c r="J222" s="3">
        <f t="shared" si="86"/>
        <v>10000</v>
      </c>
      <c r="K222" s="3" t="e">
        <f t="shared" si="86"/>
        <v>#DIV/0!</v>
      </c>
      <c r="L222" s="3">
        <f t="shared" si="86"/>
        <v>38.25</v>
      </c>
      <c r="M222" s="3">
        <f t="shared" si="86"/>
        <v>4034.45</v>
      </c>
      <c r="N222" s="3">
        <f t="shared" si="86"/>
        <v>0.95625000000000004</v>
      </c>
      <c r="O222" s="3">
        <f t="shared" si="86"/>
        <v>109.13875</v>
      </c>
      <c r="P222" s="3">
        <f t="shared" si="86"/>
        <v>104.925</v>
      </c>
      <c r="Q222" s="3">
        <f t="shared" si="86"/>
        <v>40</v>
      </c>
      <c r="R222" s="3">
        <f t="shared" si="86"/>
        <v>4021.95</v>
      </c>
      <c r="S222" s="3">
        <f t="shared" si="86"/>
        <v>1</v>
      </c>
      <c r="T222" s="3">
        <f t="shared" si="86"/>
        <v>100.54875000000001</v>
      </c>
      <c r="U222" s="3">
        <f t="shared" si="86"/>
        <v>100.54875000000001</v>
      </c>
      <c r="V222" s="3" t="e">
        <f t="shared" si="86"/>
        <v>#DIV/0!</v>
      </c>
      <c r="W222" s="3" t="e">
        <f t="shared" si="86"/>
        <v>#DIV/0!</v>
      </c>
      <c r="X222" s="3">
        <f t="shared" si="86"/>
        <v>0</v>
      </c>
      <c r="Y222" s="3">
        <f t="shared" si="86"/>
        <v>10000</v>
      </c>
      <c r="Z222" s="3" t="e">
        <f t="shared" si="86"/>
        <v>#DIV/0!</v>
      </c>
      <c r="AA222" s="3"/>
    </row>
    <row r="223" spans="1:27" x14ac:dyDescent="0.25">
      <c r="A223" s="1" t="s">
        <v>18</v>
      </c>
      <c r="B223" s="3" t="e">
        <f t="shared" ref="B223:Z223" si="87">STDEV(B62:B81)</f>
        <v>#DIV/0!</v>
      </c>
      <c r="C223" s="3" t="e">
        <f t="shared" si="87"/>
        <v>#DIV/0!</v>
      </c>
      <c r="D223" s="3">
        <f t="shared" si="87"/>
        <v>0</v>
      </c>
      <c r="E223" s="3">
        <f t="shared" si="87"/>
        <v>0</v>
      </c>
      <c r="F223" s="3" t="e">
        <f t="shared" si="87"/>
        <v>#DIV/0!</v>
      </c>
      <c r="G223" s="3" t="e">
        <f t="shared" si="87"/>
        <v>#DIV/0!</v>
      </c>
      <c r="H223" s="3" t="e">
        <f t="shared" si="87"/>
        <v>#DIV/0!</v>
      </c>
      <c r="I223" s="3">
        <f t="shared" si="87"/>
        <v>0</v>
      </c>
      <c r="J223" s="3">
        <f t="shared" si="87"/>
        <v>0</v>
      </c>
      <c r="K223" s="3" t="e">
        <f t="shared" si="87"/>
        <v>#DIV/0!</v>
      </c>
      <c r="L223" s="3">
        <f t="shared" si="87"/>
        <v>7.8262379212492643</v>
      </c>
      <c r="M223" s="3">
        <f t="shared" si="87"/>
        <v>756.23502855993922</v>
      </c>
      <c r="N223" s="3">
        <f t="shared" si="87"/>
        <v>0.19565594803123149</v>
      </c>
      <c r="O223" s="3">
        <f t="shared" si="87"/>
        <v>19.551589104549919</v>
      </c>
      <c r="P223" s="3">
        <f t="shared" si="87"/>
        <v>5.3534321804904845</v>
      </c>
      <c r="Q223" s="3">
        <f t="shared" si="87"/>
        <v>0</v>
      </c>
      <c r="R223" s="3">
        <f t="shared" si="87"/>
        <v>74.7581891307251</v>
      </c>
      <c r="S223" s="3">
        <f t="shared" si="87"/>
        <v>0</v>
      </c>
      <c r="T223" s="3">
        <f t="shared" si="87"/>
        <v>1.8689547282681294</v>
      </c>
      <c r="U223" s="3">
        <f t="shared" si="87"/>
        <v>1.8689547282681294</v>
      </c>
      <c r="V223" s="3" t="e">
        <f t="shared" si="87"/>
        <v>#DIV/0!</v>
      </c>
      <c r="W223" s="3" t="e">
        <f t="shared" si="87"/>
        <v>#DIV/0!</v>
      </c>
      <c r="X223" s="3">
        <f t="shared" si="87"/>
        <v>0</v>
      </c>
      <c r="Y223" s="3">
        <f t="shared" si="87"/>
        <v>0</v>
      </c>
      <c r="Z223" s="3" t="e">
        <f t="shared" si="87"/>
        <v>#DIV/0!</v>
      </c>
      <c r="AA223" s="3"/>
    </row>
    <row r="224" spans="1:27" x14ac:dyDescent="0.25">
      <c r="A224" s="1" t="s">
        <v>19</v>
      </c>
      <c r="B224" s="3" t="e">
        <f>B223/SQRT(200)</f>
        <v>#DIV/0!</v>
      </c>
      <c r="C224" s="3" t="e">
        <f t="shared" ref="C224:Y224" si="88">C223/SQRT(200)</f>
        <v>#DIV/0!</v>
      </c>
      <c r="D224" s="3">
        <f t="shared" si="88"/>
        <v>0</v>
      </c>
      <c r="E224" s="3">
        <f>E223/SQRT(200)</f>
        <v>0</v>
      </c>
      <c r="F224" s="3" t="e">
        <f>F223/SQRT(COUNTA(F62:F81)-COUNTBLANK(F62:F81))</f>
        <v>#DIV/0!</v>
      </c>
      <c r="G224" s="3" t="e">
        <f t="shared" si="88"/>
        <v>#DIV/0!</v>
      </c>
      <c r="H224" s="3" t="e">
        <f t="shared" si="88"/>
        <v>#DIV/0!</v>
      </c>
      <c r="I224" s="3">
        <f t="shared" si="88"/>
        <v>0</v>
      </c>
      <c r="J224" s="3">
        <f t="shared" si="88"/>
        <v>0</v>
      </c>
      <c r="K224" s="3" t="e">
        <f>K223/SQRT(COUNTA(K62:K81)-COUNTBLANK(K62:K81))</f>
        <v>#DIV/0!</v>
      </c>
      <c r="L224" s="3">
        <f t="shared" si="88"/>
        <v>0.55339859052946638</v>
      </c>
      <c r="M224" s="3">
        <f t="shared" si="88"/>
        <v>53.473891686553543</v>
      </c>
      <c r="N224" s="3">
        <f t="shared" si="88"/>
        <v>1.3834964763236651E-2</v>
      </c>
      <c r="O224" s="3">
        <f t="shared" si="88"/>
        <v>1.3825061238800265</v>
      </c>
      <c r="P224" s="3">
        <f>P223/SQRT(COUNTA(P62:P81)-COUNTBLANK(P62:P81))</f>
        <v>1.228161572413506</v>
      </c>
      <c r="Q224" s="3">
        <f t="shared" si="88"/>
        <v>0</v>
      </c>
      <c r="R224" s="3">
        <f t="shared" si="88"/>
        <v>5.2862022483562168</v>
      </c>
      <c r="S224" s="3">
        <f t="shared" si="88"/>
        <v>0</v>
      </c>
      <c r="T224" s="3">
        <f t="shared" si="88"/>
        <v>0.13215505620890555</v>
      </c>
      <c r="U224" s="3">
        <f>U223/SQRT(COUNTA(U62:U81)-COUNTBLANK(U62:U81))</f>
        <v>0.41791098192771847</v>
      </c>
      <c r="V224" s="3" t="e">
        <f t="shared" si="88"/>
        <v>#DIV/0!</v>
      </c>
      <c r="W224" s="3" t="e">
        <f t="shared" si="88"/>
        <v>#DIV/0!</v>
      </c>
      <c r="X224" s="3">
        <f t="shared" si="88"/>
        <v>0</v>
      </c>
      <c r="Y224" s="3">
        <f t="shared" si="88"/>
        <v>0</v>
      </c>
      <c r="Z224" s="3" t="e">
        <f>Z223/SQRT(COUNTA(Z62:Z81)-COUNTBLANK(Z62:Z81))</f>
        <v>#DIV/0!</v>
      </c>
      <c r="AA224" s="3"/>
    </row>
    <row r="225" spans="1:27" x14ac:dyDescent="0.25">
      <c r="A225" s="1" t="s">
        <v>115</v>
      </c>
      <c r="F225" s="3">
        <f>10*MIN(F62:F81)</f>
        <v>0</v>
      </c>
      <c r="K225" s="3" t="e">
        <f>10*MIN(K62:K81)</f>
        <v>#DIV/0!</v>
      </c>
      <c r="P225" s="3">
        <f>10*MIN(P62:P81)</f>
        <v>979.5</v>
      </c>
      <c r="U225" s="3">
        <f>10*MIN(U62:U81)</f>
        <v>987.5</v>
      </c>
      <c r="Y225" s="3"/>
      <c r="Z225" s="3" t="e">
        <f>10*MIN(Z62:Z81)</f>
        <v>#DIV/0!</v>
      </c>
      <c r="AA225" s="3" t="e">
        <f>MIN(F225:Z225)</f>
        <v>#DIV/0!</v>
      </c>
    </row>
    <row r="226" spans="1:27" x14ac:dyDescent="0.25">
      <c r="Y226" s="3"/>
      <c r="Z226" s="3"/>
      <c r="AA226" s="3"/>
    </row>
    <row r="227" spans="1:27" x14ac:dyDescent="0.25">
      <c r="A227" s="1" t="s">
        <v>20</v>
      </c>
      <c r="B227" s="3" t="e">
        <f t="shared" ref="B227:Z227" si="89">AVERAGE(B82:B101)</f>
        <v>#DIV/0!</v>
      </c>
      <c r="C227" s="3" t="e">
        <f t="shared" si="89"/>
        <v>#DIV/0!</v>
      </c>
      <c r="D227" s="3">
        <f t="shared" si="89"/>
        <v>0</v>
      </c>
      <c r="E227" s="3">
        <f t="shared" si="89"/>
        <v>10000</v>
      </c>
      <c r="F227" s="3" t="e">
        <f t="shared" si="89"/>
        <v>#DIV/0!</v>
      </c>
      <c r="G227" s="3" t="e">
        <f t="shared" si="89"/>
        <v>#DIV/0!</v>
      </c>
      <c r="H227" s="3" t="e">
        <f t="shared" si="89"/>
        <v>#DIV/0!</v>
      </c>
      <c r="I227" s="3">
        <f t="shared" si="89"/>
        <v>0</v>
      </c>
      <c r="J227" s="3">
        <f t="shared" si="89"/>
        <v>10000</v>
      </c>
      <c r="K227" s="3" t="e">
        <f t="shared" si="89"/>
        <v>#DIV/0!</v>
      </c>
      <c r="L227" s="3">
        <f t="shared" si="89"/>
        <v>40</v>
      </c>
      <c r="M227" s="3">
        <f t="shared" si="89"/>
        <v>4324.8500000000004</v>
      </c>
      <c r="N227" s="3">
        <f t="shared" si="89"/>
        <v>1</v>
      </c>
      <c r="O227" s="3">
        <f t="shared" si="89"/>
        <v>108.12125</v>
      </c>
      <c r="P227" s="3">
        <f t="shared" si="89"/>
        <v>108.12125</v>
      </c>
      <c r="Q227" s="3">
        <f t="shared" si="89"/>
        <v>40</v>
      </c>
      <c r="R227" s="3">
        <f t="shared" si="89"/>
        <v>4119.1000000000004</v>
      </c>
      <c r="S227" s="3">
        <f t="shared" si="89"/>
        <v>1</v>
      </c>
      <c r="T227" s="3">
        <f t="shared" si="89"/>
        <v>102.97750000000001</v>
      </c>
      <c r="U227" s="3">
        <f t="shared" si="89"/>
        <v>102.97750000000001</v>
      </c>
      <c r="V227" s="3" t="e">
        <f t="shared" si="89"/>
        <v>#DIV/0!</v>
      </c>
      <c r="W227" s="3" t="e">
        <f t="shared" si="89"/>
        <v>#DIV/0!</v>
      </c>
      <c r="X227" s="3">
        <f t="shared" si="89"/>
        <v>0</v>
      </c>
      <c r="Y227" s="3">
        <f t="shared" si="89"/>
        <v>10000</v>
      </c>
      <c r="Z227" s="3" t="e">
        <f t="shared" si="89"/>
        <v>#DIV/0!</v>
      </c>
      <c r="AA227" s="3"/>
    </row>
    <row r="228" spans="1:27" x14ac:dyDescent="0.25">
      <c r="A228" s="1" t="s">
        <v>21</v>
      </c>
      <c r="B228" s="3" t="e">
        <f t="shared" ref="B228:Z228" si="90">STDEV(B82:B101)</f>
        <v>#DIV/0!</v>
      </c>
      <c r="C228" s="3" t="e">
        <f t="shared" si="90"/>
        <v>#DIV/0!</v>
      </c>
      <c r="D228" s="3">
        <f t="shared" si="90"/>
        <v>0</v>
      </c>
      <c r="E228" s="3">
        <f t="shared" si="90"/>
        <v>0</v>
      </c>
      <c r="F228" s="3" t="e">
        <f t="shared" si="90"/>
        <v>#DIV/0!</v>
      </c>
      <c r="G228" s="3" t="e">
        <f t="shared" si="90"/>
        <v>#DIV/0!</v>
      </c>
      <c r="H228" s="3" t="e">
        <f t="shared" si="90"/>
        <v>#DIV/0!</v>
      </c>
      <c r="I228" s="3">
        <f t="shared" si="90"/>
        <v>0</v>
      </c>
      <c r="J228" s="3">
        <f t="shared" si="90"/>
        <v>0</v>
      </c>
      <c r="K228" s="3" t="e">
        <f t="shared" si="90"/>
        <v>#DIV/0!</v>
      </c>
      <c r="L228" s="3">
        <f t="shared" si="90"/>
        <v>0</v>
      </c>
      <c r="M228" s="3">
        <f t="shared" si="90"/>
        <v>77.893500167992542</v>
      </c>
      <c r="N228" s="3">
        <f t="shared" si="90"/>
        <v>0</v>
      </c>
      <c r="O228" s="3">
        <f t="shared" si="90"/>
        <v>1.9473375041998138</v>
      </c>
      <c r="P228" s="3">
        <f t="shared" si="90"/>
        <v>1.9473375041998138</v>
      </c>
      <c r="Q228" s="3">
        <f t="shared" si="90"/>
        <v>0</v>
      </c>
      <c r="R228" s="3">
        <f t="shared" si="90"/>
        <v>102.72851292811092</v>
      </c>
      <c r="S228" s="3">
        <f t="shared" si="90"/>
        <v>0</v>
      </c>
      <c r="T228" s="3">
        <f t="shared" si="90"/>
        <v>2.5682128232027734</v>
      </c>
      <c r="U228" s="3">
        <f t="shared" si="90"/>
        <v>2.5682128232027734</v>
      </c>
      <c r="V228" s="3" t="e">
        <f t="shared" si="90"/>
        <v>#DIV/0!</v>
      </c>
      <c r="W228" s="3" t="e">
        <f t="shared" si="90"/>
        <v>#DIV/0!</v>
      </c>
      <c r="X228" s="3">
        <f t="shared" si="90"/>
        <v>0</v>
      </c>
      <c r="Y228" s="3">
        <f t="shared" si="90"/>
        <v>0</v>
      </c>
      <c r="Z228" s="3" t="e">
        <f t="shared" si="90"/>
        <v>#DIV/0!</v>
      </c>
      <c r="AA228" s="3"/>
    </row>
    <row r="229" spans="1:27" x14ac:dyDescent="0.25">
      <c r="A229" s="1" t="s">
        <v>22</v>
      </c>
      <c r="B229" s="3" t="e">
        <f>B228/SQRT(200)</f>
        <v>#DIV/0!</v>
      </c>
      <c r="C229" s="3" t="e">
        <f t="shared" ref="C229:Y229" si="91">C228/SQRT(200)</f>
        <v>#DIV/0!</v>
      </c>
      <c r="D229" s="3">
        <f t="shared" si="91"/>
        <v>0</v>
      </c>
      <c r="E229" s="3">
        <f>E228/SQRT(200)</f>
        <v>0</v>
      </c>
      <c r="F229" s="3" t="e">
        <f>F228/SQRT(COUNTA(F82:F101)-COUNTBLANK(F82:F101))</f>
        <v>#DIV/0!</v>
      </c>
      <c r="G229" s="3" t="e">
        <f t="shared" si="91"/>
        <v>#DIV/0!</v>
      </c>
      <c r="H229" s="3" t="e">
        <f t="shared" si="91"/>
        <v>#DIV/0!</v>
      </c>
      <c r="I229" s="3">
        <f t="shared" si="91"/>
        <v>0</v>
      </c>
      <c r="J229" s="3">
        <f t="shared" si="91"/>
        <v>0</v>
      </c>
      <c r="K229" s="3" t="e">
        <f>K228/SQRT(COUNTA(K82:K101)-COUNTBLANK(K82:K101))</f>
        <v>#DIV/0!</v>
      </c>
      <c r="L229" s="3">
        <f t="shared" si="91"/>
        <v>0</v>
      </c>
      <c r="M229" s="3">
        <f t="shared" si="91"/>
        <v>5.5079022179143005</v>
      </c>
      <c r="N229" s="3">
        <f t="shared" si="91"/>
        <v>0</v>
      </c>
      <c r="O229" s="3">
        <f t="shared" si="91"/>
        <v>0.13769755544785753</v>
      </c>
      <c r="P229" s="3">
        <f>P228/SQRT(COUNTA(P82:P101)-COUNTBLANK(P82:P101))</f>
        <v>0.43543790345255656</v>
      </c>
      <c r="Q229" s="3">
        <f t="shared" si="91"/>
        <v>0</v>
      </c>
      <c r="R229" s="3">
        <f t="shared" si="91"/>
        <v>7.264002811267714</v>
      </c>
      <c r="S229" s="3">
        <f t="shared" si="91"/>
        <v>0</v>
      </c>
      <c r="T229" s="3">
        <f t="shared" si="91"/>
        <v>0.18160007028169289</v>
      </c>
      <c r="U229" s="3">
        <f>U228/SQRT(COUNTA(U82:U101)-COUNTBLANK(U82:U101))</f>
        <v>0.57426984533680503</v>
      </c>
      <c r="V229" s="3" t="e">
        <f t="shared" si="91"/>
        <v>#DIV/0!</v>
      </c>
      <c r="W229" s="3" t="e">
        <f t="shared" si="91"/>
        <v>#DIV/0!</v>
      </c>
      <c r="X229" s="3">
        <f t="shared" si="91"/>
        <v>0</v>
      </c>
      <c r="Y229" s="3">
        <f t="shared" si="91"/>
        <v>0</v>
      </c>
      <c r="Z229" s="3" t="e">
        <f>Z228/SQRT(COUNTA(Z82:Z101)-COUNTBLANK(Z82:Z101))</f>
        <v>#DIV/0!</v>
      </c>
      <c r="AA229" s="3"/>
    </row>
    <row r="230" spans="1:27" x14ac:dyDescent="0.25">
      <c r="A230" s="1" t="s">
        <v>116</v>
      </c>
      <c r="F230" s="3">
        <f>10*MIN(F82:F101)</f>
        <v>0</v>
      </c>
      <c r="K230" s="3" t="e">
        <f>10*MIN(K82:K101)</f>
        <v>#DIV/0!</v>
      </c>
      <c r="P230" s="3">
        <f>10*MIN(P82:P101)</f>
        <v>1046.5</v>
      </c>
      <c r="U230" s="3">
        <f>10*MIN(U82:U101)</f>
        <v>996.25</v>
      </c>
      <c r="Y230" s="3"/>
      <c r="Z230" s="3" t="e">
        <f>10*MIN(Z82:Z101)</f>
        <v>#DIV/0!</v>
      </c>
      <c r="AA230" s="3" t="e">
        <f>MIN(F230:Z230)</f>
        <v>#DIV/0!</v>
      </c>
    </row>
    <row r="231" spans="1:27" x14ac:dyDescent="0.25">
      <c r="Y231" s="3"/>
      <c r="Z231" s="3"/>
      <c r="AA231" s="3"/>
    </row>
    <row r="232" spans="1:27" x14ac:dyDescent="0.25">
      <c r="A232" s="1" t="s">
        <v>23</v>
      </c>
      <c r="B232" s="3" t="e">
        <f t="shared" ref="B232:Z232" si="92">AVERAGE(B102:B121)</f>
        <v>#DIV/0!</v>
      </c>
      <c r="C232" s="3" t="e">
        <f t="shared" si="92"/>
        <v>#DIV/0!</v>
      </c>
      <c r="D232" s="3">
        <f t="shared" si="92"/>
        <v>0</v>
      </c>
      <c r="E232" s="3">
        <f t="shared" si="92"/>
        <v>10000</v>
      </c>
      <c r="F232" s="3" t="e">
        <f>AVERAGE(F102:F121)</f>
        <v>#DIV/0!</v>
      </c>
      <c r="G232" s="3" t="e">
        <f t="shared" si="92"/>
        <v>#DIV/0!</v>
      </c>
      <c r="H232" s="3" t="e">
        <f t="shared" si="92"/>
        <v>#DIV/0!</v>
      </c>
      <c r="I232" s="3">
        <f t="shared" si="92"/>
        <v>0</v>
      </c>
      <c r="J232" s="3">
        <f t="shared" si="92"/>
        <v>10000</v>
      </c>
      <c r="K232" s="3" t="e">
        <f t="shared" si="92"/>
        <v>#DIV/0!</v>
      </c>
      <c r="L232" s="3">
        <f t="shared" si="92"/>
        <v>30</v>
      </c>
      <c r="M232" s="3">
        <f t="shared" si="92"/>
        <v>2823.35</v>
      </c>
      <c r="N232" s="3">
        <f t="shared" si="92"/>
        <v>1</v>
      </c>
      <c r="O232" s="3">
        <f t="shared" si="92"/>
        <v>94.11166666666665</v>
      </c>
      <c r="P232" s="3">
        <f t="shared" si="92"/>
        <v>94.11166666666665</v>
      </c>
      <c r="Q232" s="3">
        <f t="shared" si="92"/>
        <v>30</v>
      </c>
      <c r="R232" s="3">
        <f t="shared" si="92"/>
        <v>2569.1</v>
      </c>
      <c r="S232" s="3">
        <f t="shared" si="92"/>
        <v>1</v>
      </c>
      <c r="T232" s="3">
        <f t="shared" si="92"/>
        <v>85.636666666666656</v>
      </c>
      <c r="U232" s="3">
        <f t="shared" si="92"/>
        <v>85.636666666666656</v>
      </c>
      <c r="V232" s="3" t="e">
        <f t="shared" si="92"/>
        <v>#DIV/0!</v>
      </c>
      <c r="W232" s="3" t="e">
        <f t="shared" si="92"/>
        <v>#DIV/0!</v>
      </c>
      <c r="X232" s="3">
        <f t="shared" si="92"/>
        <v>0</v>
      </c>
      <c r="Y232" s="3">
        <f t="shared" si="92"/>
        <v>10000</v>
      </c>
      <c r="Z232" s="3" t="e">
        <f t="shared" si="92"/>
        <v>#DIV/0!</v>
      </c>
      <c r="AA232" s="3"/>
    </row>
    <row r="233" spans="1:27" x14ac:dyDescent="0.25">
      <c r="A233" s="1" t="s">
        <v>24</v>
      </c>
      <c r="B233" s="3" t="e">
        <f t="shared" ref="B233:Z233" si="93">STDEV(B102:B121)</f>
        <v>#DIV/0!</v>
      </c>
      <c r="C233" s="3" t="e">
        <f t="shared" si="93"/>
        <v>#DIV/0!</v>
      </c>
      <c r="D233" s="3">
        <f t="shared" si="93"/>
        <v>0</v>
      </c>
      <c r="E233" s="3">
        <f t="shared" si="93"/>
        <v>0</v>
      </c>
      <c r="F233" s="3" t="e">
        <f t="shared" si="93"/>
        <v>#DIV/0!</v>
      </c>
      <c r="G233" s="3" t="e">
        <f t="shared" si="93"/>
        <v>#DIV/0!</v>
      </c>
      <c r="H233" s="3" t="e">
        <f t="shared" si="93"/>
        <v>#DIV/0!</v>
      </c>
      <c r="I233" s="3">
        <f t="shared" si="93"/>
        <v>0</v>
      </c>
      <c r="J233" s="3">
        <f t="shared" si="93"/>
        <v>0</v>
      </c>
      <c r="K233" s="3" t="e">
        <f t="shared" si="93"/>
        <v>#DIV/0!</v>
      </c>
      <c r="L233" s="3">
        <f t="shared" si="93"/>
        <v>0</v>
      </c>
      <c r="M233" s="3">
        <f t="shared" si="93"/>
        <v>74.898721090901347</v>
      </c>
      <c r="N233" s="3">
        <f t="shared" si="93"/>
        <v>0</v>
      </c>
      <c r="O233" s="3">
        <f t="shared" si="93"/>
        <v>2.4966240363633783</v>
      </c>
      <c r="P233" s="3">
        <f t="shared" si="93"/>
        <v>2.4966240363633783</v>
      </c>
      <c r="Q233" s="3">
        <f t="shared" si="93"/>
        <v>0</v>
      </c>
      <c r="R233" s="3">
        <f t="shared" si="93"/>
        <v>23.255785924095715</v>
      </c>
      <c r="S233" s="3">
        <f t="shared" si="93"/>
        <v>0</v>
      </c>
      <c r="T233" s="3">
        <f t="shared" si="93"/>
        <v>0.77519286413652377</v>
      </c>
      <c r="U233" s="3">
        <f t="shared" si="93"/>
        <v>0.77519286413652377</v>
      </c>
      <c r="V233" s="3" t="e">
        <f t="shared" si="93"/>
        <v>#DIV/0!</v>
      </c>
      <c r="W233" s="3" t="e">
        <f t="shared" si="93"/>
        <v>#DIV/0!</v>
      </c>
      <c r="X233" s="3">
        <f t="shared" si="93"/>
        <v>0</v>
      </c>
      <c r="Y233" s="3">
        <f t="shared" si="93"/>
        <v>0</v>
      </c>
      <c r="Z233" s="3" t="e">
        <f t="shared" si="93"/>
        <v>#DIV/0!</v>
      </c>
      <c r="AA233" s="3"/>
    </row>
    <row r="234" spans="1:27" x14ac:dyDescent="0.25">
      <c r="A234" s="1" t="s">
        <v>25</v>
      </c>
      <c r="B234" s="3" t="e">
        <f>B233/SQRT(200)</f>
        <v>#DIV/0!</v>
      </c>
      <c r="C234" s="3" t="e">
        <f t="shared" ref="C234:Y234" si="94">C233/SQRT(200)</f>
        <v>#DIV/0!</v>
      </c>
      <c r="D234" s="3">
        <f t="shared" si="94"/>
        <v>0</v>
      </c>
      <c r="E234" s="3">
        <f>E233/SQRT(200)</f>
        <v>0</v>
      </c>
      <c r="F234" s="3" t="e">
        <f>F233/SQRT(COUNTA(F102:F121)-COUNTBLANK(F102:F121))</f>
        <v>#DIV/0!</v>
      </c>
      <c r="G234" s="3" t="e">
        <f t="shared" si="94"/>
        <v>#DIV/0!</v>
      </c>
      <c r="H234" s="3" t="e">
        <f t="shared" si="94"/>
        <v>#DIV/0!</v>
      </c>
      <c r="I234" s="3">
        <f t="shared" si="94"/>
        <v>0</v>
      </c>
      <c r="J234" s="3">
        <f t="shared" si="94"/>
        <v>0</v>
      </c>
      <c r="K234" s="3" t="e">
        <f>K233/SQRT(COUNTA(K102:K121)-COUNTBLANK(K102:K121))</f>
        <v>#DIV/0!</v>
      </c>
      <c r="L234" s="3">
        <f t="shared" si="94"/>
        <v>0</v>
      </c>
      <c r="M234" s="3">
        <f t="shared" si="94"/>
        <v>5.2961393585576229</v>
      </c>
      <c r="N234" s="3">
        <f t="shared" si="94"/>
        <v>0</v>
      </c>
      <c r="O234" s="3">
        <f t="shared" si="94"/>
        <v>0.17653797861858744</v>
      </c>
      <c r="P234" s="3">
        <f>P233/SQRT(COUNTA(P102:P121)-COUNTBLANK(P102:P121))</f>
        <v>0.558262105956842</v>
      </c>
      <c r="Q234" s="3">
        <f t="shared" si="94"/>
        <v>0</v>
      </c>
      <c r="R234" s="3">
        <f t="shared" si="94"/>
        <v>1.6444323928750739</v>
      </c>
      <c r="S234" s="3">
        <f t="shared" si="94"/>
        <v>0</v>
      </c>
      <c r="T234" s="3">
        <f t="shared" si="94"/>
        <v>5.4814413095835797E-2</v>
      </c>
      <c r="U234" s="3">
        <f>U233/SQRT(COUNTA(U102:U121)-COUNTBLANK(U102:U121))</f>
        <v>0.17333839398820258</v>
      </c>
      <c r="V234" s="3" t="e">
        <f t="shared" si="94"/>
        <v>#DIV/0!</v>
      </c>
      <c r="W234" s="3" t="e">
        <f t="shared" si="94"/>
        <v>#DIV/0!</v>
      </c>
      <c r="X234" s="3">
        <f t="shared" si="94"/>
        <v>0</v>
      </c>
      <c r="Y234" s="3">
        <f t="shared" si="94"/>
        <v>0</v>
      </c>
      <c r="Z234" s="3" t="e">
        <f>Z233/SQRT(COUNTA(Z102:Z121)-COUNTBLANK(Z102:Z121))</f>
        <v>#DIV/0!</v>
      </c>
      <c r="AA234" s="3"/>
    </row>
    <row r="235" spans="1:27" x14ac:dyDescent="0.25">
      <c r="A235" s="1" t="s">
        <v>117</v>
      </c>
      <c r="F235" s="3">
        <f>10*MIN(F102:F121)</f>
        <v>0</v>
      </c>
      <c r="K235" s="3" t="e">
        <f>10*MIN(K102:K121)</f>
        <v>#DIV/0!</v>
      </c>
      <c r="P235" s="3">
        <f>10*MIN(P102:P121)</f>
        <v>899.66666666666674</v>
      </c>
      <c r="U235" s="3">
        <f>10*MIN(U102:U121)</f>
        <v>846.66666666666674</v>
      </c>
      <c r="Y235" s="3"/>
      <c r="Z235" s="3" t="e">
        <f>10*MIN(Z102:Z121)</f>
        <v>#DIV/0!</v>
      </c>
      <c r="AA235" s="3" t="e">
        <f>MIN(F235:Z235)</f>
        <v>#DIV/0!</v>
      </c>
    </row>
    <row r="236" spans="1:27" x14ac:dyDescent="0.25">
      <c r="Y236" s="3"/>
      <c r="Z236" s="3"/>
      <c r="AA236" s="3"/>
    </row>
    <row r="237" spans="1:27" x14ac:dyDescent="0.25">
      <c r="A237" s="1" t="s">
        <v>26</v>
      </c>
      <c r="B237" s="3" t="e">
        <f t="shared" ref="B237:Z237" si="95">AVERAGE(B122:B141)</f>
        <v>#DIV/0!</v>
      </c>
      <c r="C237" s="3" t="e">
        <f t="shared" si="95"/>
        <v>#DIV/0!</v>
      </c>
      <c r="D237" s="3">
        <f t="shared" si="95"/>
        <v>0</v>
      </c>
      <c r="E237" s="3">
        <f t="shared" si="95"/>
        <v>10000</v>
      </c>
      <c r="F237" s="3" t="e">
        <f>AVERAGE(F122:F141)</f>
        <v>#DIV/0!</v>
      </c>
      <c r="G237" s="3" t="e">
        <f t="shared" si="95"/>
        <v>#DIV/0!</v>
      </c>
      <c r="H237" s="3" t="e">
        <f t="shared" si="95"/>
        <v>#DIV/0!</v>
      </c>
      <c r="I237" s="3">
        <f t="shared" si="95"/>
        <v>0</v>
      </c>
      <c r="J237" s="3">
        <f t="shared" si="95"/>
        <v>10000</v>
      </c>
      <c r="K237" s="3" t="e">
        <f t="shared" si="95"/>
        <v>#DIV/0!</v>
      </c>
      <c r="L237" s="3">
        <f t="shared" si="95"/>
        <v>30</v>
      </c>
      <c r="M237" s="3">
        <f t="shared" si="95"/>
        <v>3071.05</v>
      </c>
      <c r="N237" s="3">
        <f t="shared" si="95"/>
        <v>1</v>
      </c>
      <c r="O237" s="3">
        <f t="shared" si="95"/>
        <v>102.36833333333333</v>
      </c>
      <c r="P237" s="3">
        <f t="shared" si="95"/>
        <v>102.36833333333333</v>
      </c>
      <c r="Q237" s="3">
        <f t="shared" si="95"/>
        <v>30</v>
      </c>
      <c r="R237" s="3">
        <f t="shared" si="95"/>
        <v>2735.9</v>
      </c>
      <c r="S237" s="3">
        <f t="shared" si="95"/>
        <v>1</v>
      </c>
      <c r="T237" s="3">
        <f t="shared" si="95"/>
        <v>91.196666666666644</v>
      </c>
      <c r="U237" s="3">
        <f t="shared" si="95"/>
        <v>91.196666666666644</v>
      </c>
      <c r="V237" s="3" t="e">
        <f t="shared" si="95"/>
        <v>#DIV/0!</v>
      </c>
      <c r="W237" s="3" t="e">
        <f t="shared" si="95"/>
        <v>#DIV/0!</v>
      </c>
      <c r="X237" s="3">
        <f t="shared" si="95"/>
        <v>0</v>
      </c>
      <c r="Y237" s="3">
        <f t="shared" si="95"/>
        <v>10000</v>
      </c>
      <c r="Z237" s="3" t="e">
        <f t="shared" si="95"/>
        <v>#DIV/0!</v>
      </c>
      <c r="AA237" s="3"/>
    </row>
    <row r="238" spans="1:27" x14ac:dyDescent="0.25">
      <c r="A238" s="1" t="s">
        <v>27</v>
      </c>
      <c r="B238" s="3" t="e">
        <f t="shared" ref="B238:Z238" si="96">STDEV(B122:B141)</f>
        <v>#DIV/0!</v>
      </c>
      <c r="C238" s="3" t="e">
        <f t="shared" si="96"/>
        <v>#DIV/0!</v>
      </c>
      <c r="D238" s="3">
        <f t="shared" si="96"/>
        <v>0</v>
      </c>
      <c r="E238" s="3">
        <f t="shared" si="96"/>
        <v>0</v>
      </c>
      <c r="F238" s="3" t="e">
        <f t="shared" si="96"/>
        <v>#DIV/0!</v>
      </c>
      <c r="G238" s="3" t="e">
        <f t="shared" si="96"/>
        <v>#DIV/0!</v>
      </c>
      <c r="H238" s="3" t="e">
        <f t="shared" si="96"/>
        <v>#DIV/0!</v>
      </c>
      <c r="I238" s="3">
        <f t="shared" si="96"/>
        <v>0</v>
      </c>
      <c r="J238" s="3">
        <f t="shared" si="96"/>
        <v>0</v>
      </c>
      <c r="K238" s="3" t="e">
        <f t="shared" si="96"/>
        <v>#DIV/0!</v>
      </c>
      <c r="L238" s="3">
        <f t="shared" si="96"/>
        <v>0</v>
      </c>
      <c r="M238" s="3">
        <f t="shared" si="96"/>
        <v>85.488364859294094</v>
      </c>
      <c r="N238" s="3">
        <f t="shared" si="96"/>
        <v>0</v>
      </c>
      <c r="O238" s="3">
        <f t="shared" si="96"/>
        <v>2.8496121619764705</v>
      </c>
      <c r="P238" s="3">
        <f t="shared" si="96"/>
        <v>2.8496121619764705</v>
      </c>
      <c r="Q238" s="3">
        <f t="shared" si="96"/>
        <v>0</v>
      </c>
      <c r="R238" s="3">
        <f t="shared" si="96"/>
        <v>40.98510640913868</v>
      </c>
      <c r="S238" s="3">
        <f t="shared" si="96"/>
        <v>0</v>
      </c>
      <c r="T238" s="3">
        <f t="shared" si="96"/>
        <v>1.3661702136379588</v>
      </c>
      <c r="U238" s="3">
        <f t="shared" si="96"/>
        <v>1.3661702136379588</v>
      </c>
      <c r="V238" s="3" t="e">
        <f t="shared" si="96"/>
        <v>#DIV/0!</v>
      </c>
      <c r="W238" s="3" t="e">
        <f t="shared" si="96"/>
        <v>#DIV/0!</v>
      </c>
      <c r="X238" s="3">
        <f t="shared" si="96"/>
        <v>0</v>
      </c>
      <c r="Y238" s="3">
        <f t="shared" si="96"/>
        <v>0</v>
      </c>
      <c r="Z238" s="3" t="e">
        <f t="shared" si="96"/>
        <v>#DIV/0!</v>
      </c>
      <c r="AA238" s="3"/>
    </row>
    <row r="239" spans="1:27" x14ac:dyDescent="0.25">
      <c r="A239" s="1" t="s">
        <v>28</v>
      </c>
      <c r="B239" s="3" t="e">
        <f>B238/SQRT(200)</f>
        <v>#DIV/0!</v>
      </c>
      <c r="C239" s="3" t="e">
        <f t="shared" ref="C239:Y239" si="97">C238/SQRT(200)</f>
        <v>#DIV/0!</v>
      </c>
      <c r="D239" s="3">
        <f t="shared" si="97"/>
        <v>0</v>
      </c>
      <c r="E239" s="3">
        <f>E238/SQRT(200)</f>
        <v>0</v>
      </c>
      <c r="F239" s="3" t="e">
        <f>F238/SQRT(COUNTA(F122:F141)-COUNTBLANK(F122:F141))</f>
        <v>#DIV/0!</v>
      </c>
      <c r="G239" s="3" t="e">
        <f t="shared" si="97"/>
        <v>#DIV/0!</v>
      </c>
      <c r="H239" s="3" t="e">
        <f t="shared" si="97"/>
        <v>#DIV/0!</v>
      </c>
      <c r="I239" s="3">
        <f t="shared" si="97"/>
        <v>0</v>
      </c>
      <c r="J239" s="3">
        <f t="shared" si="97"/>
        <v>0</v>
      </c>
      <c r="K239" s="3" t="e">
        <f>K238/SQRT(COUNTA(K122:K141)-COUNTBLANK(K122:K141))</f>
        <v>#DIV/0!</v>
      </c>
      <c r="L239" s="3">
        <f t="shared" si="97"/>
        <v>0</v>
      </c>
      <c r="M239" s="3">
        <f t="shared" si="97"/>
        <v>6.0449402504556602</v>
      </c>
      <c r="N239" s="3">
        <f t="shared" si="97"/>
        <v>0</v>
      </c>
      <c r="O239" s="3">
        <f t="shared" si="97"/>
        <v>0.20149800834852208</v>
      </c>
      <c r="P239" s="3">
        <f>P238/SQRT(COUNTA(P122:P141)-COUNTBLANK(P122:P141))</f>
        <v>0.6371926503689529</v>
      </c>
      <c r="Q239" s="3">
        <f t="shared" si="97"/>
        <v>0</v>
      </c>
      <c r="R239" s="3">
        <f t="shared" si="97"/>
        <v>2.8980846669554192</v>
      </c>
      <c r="S239" s="3">
        <f t="shared" si="97"/>
        <v>0</v>
      </c>
      <c r="T239" s="3">
        <f t="shared" si="97"/>
        <v>9.6602822231847491E-2</v>
      </c>
      <c r="U239" s="3">
        <f>U238/SQRT(COUNTA(U122:U141)-COUNTBLANK(U122:U141))</f>
        <v>0.30548494665298859</v>
      </c>
      <c r="V239" s="3" t="e">
        <f t="shared" si="97"/>
        <v>#DIV/0!</v>
      </c>
      <c r="W239" s="3" t="e">
        <f t="shared" si="97"/>
        <v>#DIV/0!</v>
      </c>
      <c r="X239" s="3">
        <f t="shared" si="97"/>
        <v>0</v>
      </c>
      <c r="Y239" s="3">
        <f t="shared" si="97"/>
        <v>0</v>
      </c>
      <c r="Z239" s="3" t="e">
        <f>Z238/SQRT(COUNTA(Z122:Z141)-COUNTBLANK(Z122:Z141))</f>
        <v>#DIV/0!</v>
      </c>
      <c r="AA239" s="3"/>
    </row>
    <row r="240" spans="1:27" x14ac:dyDescent="0.25">
      <c r="A240" s="1" t="s">
        <v>118</v>
      </c>
      <c r="F240" s="3">
        <f>10*MIN(F122:F141)</f>
        <v>0</v>
      </c>
      <c r="K240" s="3" t="e">
        <f>10*MIN(K122:K141)</f>
        <v>#DIV/0!</v>
      </c>
      <c r="P240" s="3">
        <f>10*MIN(P122:P141)</f>
        <v>975.33333333333326</v>
      </c>
      <c r="U240" s="3">
        <f>10*MIN(U122:U141)</f>
        <v>901</v>
      </c>
      <c r="Y240" s="3"/>
      <c r="Z240" s="3" t="e">
        <f>10*MIN(Z122:Z141)</f>
        <v>#DIV/0!</v>
      </c>
      <c r="AA240" s="3" t="e">
        <f>MIN(F240:Z240)</f>
        <v>#DIV/0!</v>
      </c>
    </row>
    <row r="241" spans="1:27" x14ac:dyDescent="0.25">
      <c r="Y241" s="3"/>
      <c r="Z241" s="3"/>
      <c r="AA241" s="3"/>
    </row>
    <row r="242" spans="1:27" x14ac:dyDescent="0.25">
      <c r="A242" s="1" t="s">
        <v>29</v>
      </c>
      <c r="B242" s="3" t="e">
        <f t="shared" ref="B242:Z242" si="98">AVERAGE(B142:B161)</f>
        <v>#DIV/0!</v>
      </c>
      <c r="C242" s="3" t="e">
        <f t="shared" si="98"/>
        <v>#DIV/0!</v>
      </c>
      <c r="D242" s="3">
        <f t="shared" si="98"/>
        <v>0</v>
      </c>
      <c r="E242" s="3">
        <f t="shared" si="98"/>
        <v>10000</v>
      </c>
      <c r="F242" s="3" t="e">
        <f t="shared" si="98"/>
        <v>#DIV/0!</v>
      </c>
      <c r="G242" s="3" t="e">
        <f t="shared" si="98"/>
        <v>#DIV/0!</v>
      </c>
      <c r="H242" s="3" t="e">
        <f t="shared" si="98"/>
        <v>#DIV/0!</v>
      </c>
      <c r="I242" s="3">
        <f t="shared" si="98"/>
        <v>0</v>
      </c>
      <c r="J242" s="3">
        <f t="shared" si="98"/>
        <v>10000</v>
      </c>
      <c r="K242" s="3" t="e">
        <f t="shared" si="98"/>
        <v>#DIV/0!</v>
      </c>
      <c r="L242" s="3">
        <f t="shared" si="98"/>
        <v>30</v>
      </c>
      <c r="M242" s="3">
        <f t="shared" si="98"/>
        <v>3496.15</v>
      </c>
      <c r="N242" s="3">
        <f t="shared" si="98"/>
        <v>1</v>
      </c>
      <c r="O242" s="3">
        <f t="shared" si="98"/>
        <v>116.53833333333333</v>
      </c>
      <c r="P242" s="3">
        <f t="shared" si="98"/>
        <v>116.53833333333333</v>
      </c>
      <c r="Q242" s="3">
        <f t="shared" si="98"/>
        <v>30</v>
      </c>
      <c r="R242" s="3">
        <f t="shared" si="98"/>
        <v>3093.15</v>
      </c>
      <c r="S242" s="3">
        <f t="shared" si="98"/>
        <v>1</v>
      </c>
      <c r="T242" s="3">
        <f t="shared" si="98"/>
        <v>103.10500000000002</v>
      </c>
      <c r="U242" s="3">
        <f t="shared" si="98"/>
        <v>103.10500000000002</v>
      </c>
      <c r="V242" s="3" t="e">
        <f t="shared" si="98"/>
        <v>#DIV/0!</v>
      </c>
      <c r="W242" s="3" t="e">
        <f t="shared" si="98"/>
        <v>#DIV/0!</v>
      </c>
      <c r="X242" s="3">
        <f t="shared" si="98"/>
        <v>0</v>
      </c>
      <c r="Y242" s="3">
        <f t="shared" si="98"/>
        <v>10000</v>
      </c>
      <c r="Z242" s="3" t="e">
        <f t="shared" si="98"/>
        <v>#DIV/0!</v>
      </c>
      <c r="AA242" s="3"/>
    </row>
    <row r="243" spans="1:27" x14ac:dyDescent="0.25">
      <c r="A243" s="1" t="s">
        <v>30</v>
      </c>
      <c r="B243" s="3" t="e">
        <f t="shared" ref="B243:Z243" si="99">STDEV(B142:B161)</f>
        <v>#DIV/0!</v>
      </c>
      <c r="C243" s="3" t="e">
        <f t="shared" si="99"/>
        <v>#DIV/0!</v>
      </c>
      <c r="D243" s="3">
        <f t="shared" si="99"/>
        <v>0</v>
      </c>
      <c r="E243" s="3">
        <f t="shared" si="99"/>
        <v>0</v>
      </c>
      <c r="F243" s="3" t="e">
        <f t="shared" si="99"/>
        <v>#DIV/0!</v>
      </c>
      <c r="G243" s="3" t="e">
        <f t="shared" si="99"/>
        <v>#DIV/0!</v>
      </c>
      <c r="H243" s="3" t="e">
        <f t="shared" si="99"/>
        <v>#DIV/0!</v>
      </c>
      <c r="I243" s="3">
        <f t="shared" si="99"/>
        <v>0</v>
      </c>
      <c r="J243" s="3">
        <f t="shared" si="99"/>
        <v>0</v>
      </c>
      <c r="K243" s="3" t="e">
        <f t="shared" si="99"/>
        <v>#DIV/0!</v>
      </c>
      <c r="L243" s="3">
        <f t="shared" si="99"/>
        <v>0</v>
      </c>
      <c r="M243" s="3">
        <f t="shared" si="99"/>
        <v>128.55401281378312</v>
      </c>
      <c r="N243" s="3">
        <f t="shared" si="99"/>
        <v>0</v>
      </c>
      <c r="O243" s="3">
        <f t="shared" si="99"/>
        <v>4.2851337604594368</v>
      </c>
      <c r="P243" s="3">
        <f t="shared" si="99"/>
        <v>4.2851337604594368</v>
      </c>
      <c r="Q243" s="3">
        <f t="shared" si="99"/>
        <v>0</v>
      </c>
      <c r="R243" s="3">
        <f t="shared" si="99"/>
        <v>13.358517881860998</v>
      </c>
      <c r="S243" s="3">
        <f t="shared" si="99"/>
        <v>0</v>
      </c>
      <c r="T243" s="3">
        <f t="shared" si="99"/>
        <v>0.44528392939536521</v>
      </c>
      <c r="U243" s="3">
        <f t="shared" si="99"/>
        <v>0.44528392939536521</v>
      </c>
      <c r="V243" s="3" t="e">
        <f t="shared" si="99"/>
        <v>#DIV/0!</v>
      </c>
      <c r="W243" s="3" t="e">
        <f t="shared" si="99"/>
        <v>#DIV/0!</v>
      </c>
      <c r="X243" s="3">
        <f t="shared" si="99"/>
        <v>0</v>
      </c>
      <c r="Y243" s="3">
        <f t="shared" si="99"/>
        <v>0</v>
      </c>
      <c r="Z243" s="3" t="e">
        <f t="shared" si="99"/>
        <v>#DIV/0!</v>
      </c>
      <c r="AA243" s="3"/>
    </row>
    <row r="244" spans="1:27" x14ac:dyDescent="0.25">
      <c r="A244" s="1" t="s">
        <v>31</v>
      </c>
      <c r="B244" s="3" t="e">
        <f>B243/SQRT(200)</f>
        <v>#DIV/0!</v>
      </c>
      <c r="C244" s="3" t="e">
        <f t="shared" ref="C244:Y244" si="100">C243/SQRT(200)</f>
        <v>#DIV/0!</v>
      </c>
      <c r="D244" s="3">
        <f t="shared" si="100"/>
        <v>0</v>
      </c>
      <c r="E244" s="3">
        <f>E243/SQRT(200)</f>
        <v>0</v>
      </c>
      <c r="F244" s="3" t="e">
        <f>F243/SQRT(COUNTA(F142:F161)-COUNTBLANK(F142:F161))</f>
        <v>#DIV/0!</v>
      </c>
      <c r="G244" s="3" t="e">
        <f t="shared" si="100"/>
        <v>#DIV/0!</v>
      </c>
      <c r="H244" s="3" t="e">
        <f t="shared" si="100"/>
        <v>#DIV/0!</v>
      </c>
      <c r="I244" s="3">
        <f t="shared" si="100"/>
        <v>0</v>
      </c>
      <c r="J244" s="3">
        <f t="shared" si="100"/>
        <v>0</v>
      </c>
      <c r="K244" s="3" t="e">
        <f>K243/SQRT(COUNTA(K142:K161)-COUNTBLANK(K142:K161))</f>
        <v>#DIV/0!</v>
      </c>
      <c r="L244" s="3">
        <f t="shared" si="100"/>
        <v>0</v>
      </c>
      <c r="M244" s="3">
        <f t="shared" si="100"/>
        <v>9.0901414209368365</v>
      </c>
      <c r="N244" s="3">
        <f t="shared" si="100"/>
        <v>0</v>
      </c>
      <c r="O244" s="3">
        <f t="shared" si="100"/>
        <v>0.30300471403122786</v>
      </c>
      <c r="P244" s="3">
        <f>P243/SQRT(COUNTA(P142:P161)-COUNTBLANK(P142:P161))</f>
        <v>0.95818503810666011</v>
      </c>
      <c r="Q244" s="3">
        <f t="shared" si="100"/>
        <v>0</v>
      </c>
      <c r="R244" s="3">
        <f t="shared" si="100"/>
        <v>0.94458985808656659</v>
      </c>
      <c r="S244" s="3">
        <f t="shared" si="100"/>
        <v>0</v>
      </c>
      <c r="T244" s="3">
        <f t="shared" si="100"/>
        <v>3.1486328602885458E-2</v>
      </c>
      <c r="U244" s="3">
        <f>U243/SQRT(COUNTA(U142:U161)-COUNTBLANK(U142:U161))</f>
        <v>9.9568513541625339E-2</v>
      </c>
      <c r="V244" s="3" t="e">
        <f t="shared" si="100"/>
        <v>#DIV/0!</v>
      </c>
      <c r="W244" s="3" t="e">
        <f t="shared" si="100"/>
        <v>#DIV/0!</v>
      </c>
      <c r="X244" s="3">
        <f t="shared" si="100"/>
        <v>0</v>
      </c>
      <c r="Y244" s="3">
        <f t="shared" si="100"/>
        <v>0</v>
      </c>
      <c r="Z244" s="3" t="e">
        <f>Z243/SQRT(COUNTA(Z142:Z161)-COUNTBLANK(Z142:Z161))</f>
        <v>#DIV/0!</v>
      </c>
      <c r="AA244" s="3"/>
    </row>
    <row r="245" spans="1:27" x14ac:dyDescent="0.25">
      <c r="A245" s="1" t="s">
        <v>119</v>
      </c>
      <c r="F245" s="3">
        <f>10*MIN(F142:F161)</f>
        <v>0</v>
      </c>
      <c r="K245" s="3" t="e">
        <f>10*MIN(K142:K161)</f>
        <v>#DIV/0!</v>
      </c>
      <c r="P245" s="3">
        <f>10*MIN(P142:P161)</f>
        <v>1076.6666666666667</v>
      </c>
      <c r="U245" s="3">
        <f>10*MIN(U142:U161)</f>
        <v>1021</v>
      </c>
      <c r="Y245" s="3"/>
      <c r="Z245" s="3" t="e">
        <f>10*MIN(Z142:Z161)</f>
        <v>#DIV/0!</v>
      </c>
      <c r="AA245" s="3" t="e">
        <f>MIN(F245:Z245)</f>
        <v>#DIV/0!</v>
      </c>
    </row>
    <row r="246" spans="1:27" x14ac:dyDescent="0.25">
      <c r="Y246" s="3"/>
      <c r="Z246" s="3"/>
      <c r="AA246" s="3"/>
    </row>
    <row r="247" spans="1:27" x14ac:dyDescent="0.25">
      <c r="A247" s="1" t="s">
        <v>32</v>
      </c>
      <c r="B247" s="3" t="e">
        <f t="shared" ref="B247:Z247" si="101">AVERAGE(B162:B181)</f>
        <v>#DIV/0!</v>
      </c>
      <c r="C247" s="3" t="e">
        <f t="shared" si="101"/>
        <v>#DIV/0!</v>
      </c>
      <c r="D247" s="3">
        <f t="shared" si="101"/>
        <v>0</v>
      </c>
      <c r="E247" s="3">
        <f t="shared" si="101"/>
        <v>10000</v>
      </c>
      <c r="F247" s="3" t="e">
        <f>AVERAGE(F162:F181)</f>
        <v>#DIV/0!</v>
      </c>
      <c r="G247" s="3" t="e">
        <f t="shared" si="101"/>
        <v>#DIV/0!</v>
      </c>
      <c r="H247" s="3" t="e">
        <f t="shared" si="101"/>
        <v>#DIV/0!</v>
      </c>
      <c r="I247" s="3">
        <f t="shared" si="101"/>
        <v>0</v>
      </c>
      <c r="J247" s="3">
        <f t="shared" si="101"/>
        <v>10000</v>
      </c>
      <c r="K247" s="3" t="e">
        <f t="shared" si="101"/>
        <v>#DIV/0!</v>
      </c>
      <c r="L247" s="3">
        <f t="shared" si="101"/>
        <v>26.85</v>
      </c>
      <c r="M247" s="3">
        <f t="shared" si="101"/>
        <v>4618.95</v>
      </c>
      <c r="N247" s="3">
        <f t="shared" si="101"/>
        <v>0.89499999999999991</v>
      </c>
      <c r="O247" s="3">
        <f t="shared" si="101"/>
        <v>193.60214285714287</v>
      </c>
      <c r="P247" s="3">
        <f t="shared" si="101"/>
        <v>168.64117647058825</v>
      </c>
      <c r="Q247" s="3">
        <f t="shared" si="101"/>
        <v>29.8</v>
      </c>
      <c r="R247" s="3">
        <f t="shared" si="101"/>
        <v>4624.2</v>
      </c>
      <c r="S247" s="3">
        <f t="shared" si="101"/>
        <v>0.9933333333333334</v>
      </c>
      <c r="T247" s="3">
        <f t="shared" si="101"/>
        <v>155.25435897435895</v>
      </c>
      <c r="U247" s="3">
        <f t="shared" si="101"/>
        <v>154.62807017543858</v>
      </c>
      <c r="V247" s="3" t="e">
        <f t="shared" si="101"/>
        <v>#DIV/0!</v>
      </c>
      <c r="W247" s="3" t="e">
        <f t="shared" si="101"/>
        <v>#DIV/0!</v>
      </c>
      <c r="X247" s="3">
        <f t="shared" si="101"/>
        <v>0</v>
      </c>
      <c r="Y247" s="3">
        <f t="shared" si="101"/>
        <v>10000</v>
      </c>
      <c r="Z247" s="3" t="e">
        <f t="shared" si="101"/>
        <v>#DIV/0!</v>
      </c>
      <c r="AA247" s="3"/>
    </row>
    <row r="248" spans="1:27" x14ac:dyDescent="0.25">
      <c r="A248" s="1" t="s">
        <v>33</v>
      </c>
      <c r="B248" s="3" t="e">
        <f t="shared" ref="B248:Z248" si="102">STDEV(B162:B181)</f>
        <v>#DIV/0!</v>
      </c>
      <c r="C248" s="3" t="e">
        <f t="shared" si="102"/>
        <v>#DIV/0!</v>
      </c>
      <c r="D248" s="3">
        <f t="shared" si="102"/>
        <v>0</v>
      </c>
      <c r="E248" s="3">
        <f t="shared" si="102"/>
        <v>0</v>
      </c>
      <c r="F248" s="3" t="e">
        <f t="shared" si="102"/>
        <v>#DIV/0!</v>
      </c>
      <c r="G248" s="3" t="e">
        <f t="shared" si="102"/>
        <v>#DIV/0!</v>
      </c>
      <c r="H248" s="3" t="e">
        <f t="shared" si="102"/>
        <v>#DIV/0!</v>
      </c>
      <c r="I248" s="3">
        <f t="shared" si="102"/>
        <v>0</v>
      </c>
      <c r="J248" s="3">
        <f t="shared" si="102"/>
        <v>0</v>
      </c>
      <c r="K248" s="3" t="e">
        <f t="shared" si="102"/>
        <v>#DIV/0!</v>
      </c>
      <c r="L248" s="3">
        <f t="shared" si="102"/>
        <v>8.3997180403805647</v>
      </c>
      <c r="M248" s="3">
        <f t="shared" si="102"/>
        <v>1205.0726326657657</v>
      </c>
      <c r="N248" s="3">
        <f t="shared" si="102"/>
        <v>0.27999060134601883</v>
      </c>
      <c r="O248" s="3">
        <f t="shared" si="102"/>
        <v>74.203520003384511</v>
      </c>
      <c r="P248" s="3">
        <f t="shared" si="102"/>
        <v>7.4773224691188442</v>
      </c>
      <c r="Q248" s="3">
        <f t="shared" si="102"/>
        <v>0.89442719099991586</v>
      </c>
      <c r="R248" s="3">
        <f t="shared" si="102"/>
        <v>104.9288480728476</v>
      </c>
      <c r="S248" s="3">
        <f t="shared" si="102"/>
        <v>2.9814239699997188E-2</v>
      </c>
      <c r="T248" s="3">
        <f t="shared" si="102"/>
        <v>3.9132987080954194</v>
      </c>
      <c r="U248" s="3">
        <f t="shared" si="102"/>
        <v>2.8078651254472766</v>
      </c>
      <c r="V248" s="3" t="e">
        <f t="shared" si="102"/>
        <v>#DIV/0!</v>
      </c>
      <c r="W248" s="3" t="e">
        <f t="shared" si="102"/>
        <v>#DIV/0!</v>
      </c>
      <c r="X248" s="3">
        <f t="shared" si="102"/>
        <v>0</v>
      </c>
      <c r="Y248" s="3">
        <f t="shared" si="102"/>
        <v>0</v>
      </c>
      <c r="Z248" s="3" t="e">
        <f t="shared" si="102"/>
        <v>#DIV/0!</v>
      </c>
      <c r="AA248" s="3"/>
    </row>
    <row r="249" spans="1:27" x14ac:dyDescent="0.25">
      <c r="A249" s="1" t="s">
        <v>34</v>
      </c>
      <c r="B249" s="3" t="e">
        <f>B248/SQRT(200)</f>
        <v>#DIV/0!</v>
      </c>
      <c r="C249" s="3" t="e">
        <f t="shared" ref="C249:Y249" si="103">C248/SQRT(200)</f>
        <v>#DIV/0!</v>
      </c>
      <c r="D249" s="3">
        <f t="shared" si="103"/>
        <v>0</v>
      </c>
      <c r="E249" s="3">
        <f>E248/SQRT(200)</f>
        <v>0</v>
      </c>
      <c r="F249" s="3" t="e">
        <f>F248/SQRT(COUNTA(F162:F181)-COUNTBLANK(F162:F181))</f>
        <v>#DIV/0!</v>
      </c>
      <c r="G249" s="3" t="e">
        <f t="shared" si="103"/>
        <v>#DIV/0!</v>
      </c>
      <c r="H249" s="3" t="e">
        <f t="shared" si="103"/>
        <v>#DIV/0!</v>
      </c>
      <c r="I249" s="3">
        <f t="shared" si="103"/>
        <v>0</v>
      </c>
      <c r="J249" s="3">
        <f t="shared" si="103"/>
        <v>0</v>
      </c>
      <c r="K249" s="3" t="e">
        <f>K248/SQRT(COUNTA(K162:K181)-COUNTBLANK(K162:K181))</f>
        <v>#DIV/0!</v>
      </c>
      <c r="L249" s="3">
        <f t="shared" si="103"/>
        <v>0.59394975864080757</v>
      </c>
      <c r="M249" s="3">
        <f t="shared" si="103"/>
        <v>85.211503038028837</v>
      </c>
      <c r="N249" s="3">
        <f t="shared" si="103"/>
        <v>1.979832528802692E-2</v>
      </c>
      <c r="O249" s="3">
        <f t="shared" si="103"/>
        <v>5.2469812182304816</v>
      </c>
      <c r="P249" s="3">
        <f>P248/SQRT(COUNTA(P162:P181)-COUNTBLANK(P162:P181))</f>
        <v>1.8135170786459553</v>
      </c>
      <c r="Q249" s="3">
        <f t="shared" si="103"/>
        <v>6.3245553203367583E-2</v>
      </c>
      <c r="R249" s="3">
        <f t="shared" si="103"/>
        <v>7.4195900014403531</v>
      </c>
      <c r="S249" s="3">
        <f t="shared" si="103"/>
        <v>2.1081851067789189E-3</v>
      </c>
      <c r="T249" s="3">
        <f t="shared" si="103"/>
        <v>0.27671200533028267</v>
      </c>
      <c r="U249" s="3">
        <f>U248/SQRT(COUNTA(U162:U181)-COUNTBLANK(U162:U181))</f>
        <v>0.64416843836404392</v>
      </c>
      <c r="V249" s="3" t="e">
        <f t="shared" si="103"/>
        <v>#DIV/0!</v>
      </c>
      <c r="W249" s="3" t="e">
        <f t="shared" si="103"/>
        <v>#DIV/0!</v>
      </c>
      <c r="X249" s="3">
        <f t="shared" si="103"/>
        <v>0</v>
      </c>
      <c r="Y249" s="3">
        <f t="shared" si="103"/>
        <v>0</v>
      </c>
      <c r="Z249" s="3" t="e">
        <f>Z248/SQRT(COUNTA(Z162:Z181)-COUNTBLANK(Z162:Z181))</f>
        <v>#DIV/0!</v>
      </c>
      <c r="AA249" s="3"/>
    </row>
    <row r="250" spans="1:27" x14ac:dyDescent="0.25">
      <c r="A250" s="1" t="s">
        <v>120</v>
      </c>
      <c r="F250" s="3">
        <f>10*MIN(F162:F181)</f>
        <v>0</v>
      </c>
      <c r="K250" s="3" t="e">
        <f>10*MIN(K162:K181)</f>
        <v>#DIV/0!</v>
      </c>
      <c r="P250" s="3">
        <f>10*MIN(P162:P181)</f>
        <v>1549.3333333333335</v>
      </c>
      <c r="U250" s="3">
        <f>10*MIN(U162:U181)</f>
        <v>1498.6666666666667</v>
      </c>
      <c r="Y250" s="3"/>
      <c r="Z250" s="3" t="e">
        <f>10*MIN(Z162:Z181)</f>
        <v>#DIV/0!</v>
      </c>
      <c r="AA250" s="3" t="e">
        <f>MIN(F250:Z250)</f>
        <v>#DIV/0!</v>
      </c>
    </row>
    <row r="251" spans="1:27" x14ac:dyDescent="0.25">
      <c r="Y251" s="3"/>
      <c r="Z251" s="3"/>
      <c r="AA251" s="3"/>
    </row>
    <row r="252" spans="1:27" x14ac:dyDescent="0.25">
      <c r="A252" s="1" t="s">
        <v>35</v>
      </c>
      <c r="B252" s="3" t="e">
        <f t="shared" ref="B252:Z252" si="104">AVERAGE(B182:B201)</f>
        <v>#DIV/0!</v>
      </c>
      <c r="C252" s="3" t="e">
        <f t="shared" si="104"/>
        <v>#DIV/0!</v>
      </c>
      <c r="D252" s="3">
        <f t="shared" si="104"/>
        <v>0</v>
      </c>
      <c r="E252" s="3">
        <f t="shared" si="104"/>
        <v>10000</v>
      </c>
      <c r="F252" s="3" t="e">
        <f>AVERAGE(F182:F201)</f>
        <v>#DIV/0!</v>
      </c>
      <c r="G252" s="3" t="e">
        <f t="shared" si="104"/>
        <v>#DIV/0!</v>
      </c>
      <c r="H252" s="3" t="e">
        <f t="shared" si="104"/>
        <v>#DIV/0!</v>
      </c>
      <c r="I252" s="3">
        <f t="shared" si="104"/>
        <v>0</v>
      </c>
      <c r="J252" s="3">
        <f t="shared" si="104"/>
        <v>10000</v>
      </c>
      <c r="K252" s="3" t="e">
        <f t="shared" si="104"/>
        <v>#DIV/0!</v>
      </c>
      <c r="L252" s="3">
        <f t="shared" si="104"/>
        <v>50</v>
      </c>
      <c r="M252" s="3">
        <f t="shared" si="104"/>
        <v>4583.6000000000004</v>
      </c>
      <c r="N252" s="3">
        <f t="shared" si="104"/>
        <v>1</v>
      </c>
      <c r="O252" s="3">
        <f t="shared" si="104"/>
        <v>91.671999999999997</v>
      </c>
      <c r="P252" s="3">
        <f t="shared" si="104"/>
        <v>91.671999999999997</v>
      </c>
      <c r="Q252" s="3">
        <f t="shared" si="104"/>
        <v>50</v>
      </c>
      <c r="R252" s="3">
        <f t="shared" si="104"/>
        <v>4319.6499999999996</v>
      </c>
      <c r="S252" s="3">
        <f t="shared" si="104"/>
        <v>1</v>
      </c>
      <c r="T252" s="3">
        <f t="shared" si="104"/>
        <v>86.393000000000001</v>
      </c>
      <c r="U252" s="3">
        <f t="shared" si="104"/>
        <v>86.393000000000001</v>
      </c>
      <c r="V252" s="3" t="e">
        <f t="shared" si="104"/>
        <v>#DIV/0!</v>
      </c>
      <c r="W252" s="3" t="e">
        <f t="shared" si="104"/>
        <v>#DIV/0!</v>
      </c>
      <c r="X252" s="3">
        <f t="shared" si="104"/>
        <v>0</v>
      </c>
      <c r="Y252" s="3">
        <f t="shared" si="104"/>
        <v>10000</v>
      </c>
      <c r="Z252" s="3" t="e">
        <f t="shared" si="104"/>
        <v>#DIV/0!</v>
      </c>
      <c r="AA252" s="3"/>
    </row>
    <row r="253" spans="1:27" x14ac:dyDescent="0.25">
      <c r="A253" s="1" t="s">
        <v>36</v>
      </c>
      <c r="B253" s="3" t="e">
        <f t="shared" ref="B253:Z253" si="105">STDEV(B182:B201)</f>
        <v>#DIV/0!</v>
      </c>
      <c r="C253" s="3" t="e">
        <f t="shared" si="105"/>
        <v>#DIV/0!</v>
      </c>
      <c r="D253" s="3">
        <f t="shared" si="105"/>
        <v>0</v>
      </c>
      <c r="E253" s="3">
        <f t="shared" si="105"/>
        <v>0</v>
      </c>
      <c r="F253" s="3" t="e">
        <f t="shared" si="105"/>
        <v>#DIV/0!</v>
      </c>
      <c r="G253" s="3" t="e">
        <f t="shared" si="105"/>
        <v>#DIV/0!</v>
      </c>
      <c r="H253" s="3" t="e">
        <f t="shared" si="105"/>
        <v>#DIV/0!</v>
      </c>
      <c r="I253" s="3">
        <f t="shared" si="105"/>
        <v>0</v>
      </c>
      <c r="J253" s="3">
        <f t="shared" si="105"/>
        <v>0</v>
      </c>
      <c r="K253" s="3" t="e">
        <f t="shared" si="105"/>
        <v>#DIV/0!</v>
      </c>
      <c r="L253" s="3">
        <f t="shared" si="105"/>
        <v>0</v>
      </c>
      <c r="M253" s="3">
        <f t="shared" si="105"/>
        <v>124.3866636953623</v>
      </c>
      <c r="N253" s="3">
        <f t="shared" si="105"/>
        <v>0</v>
      </c>
      <c r="O253" s="3">
        <f t="shared" si="105"/>
        <v>2.4877332739072453</v>
      </c>
      <c r="P253" s="3">
        <f t="shared" si="105"/>
        <v>2.4877332739072453</v>
      </c>
      <c r="Q253" s="3">
        <f t="shared" si="105"/>
        <v>0</v>
      </c>
      <c r="R253" s="3">
        <f t="shared" si="105"/>
        <v>44.740509137634291</v>
      </c>
      <c r="S253" s="3">
        <f t="shared" si="105"/>
        <v>0</v>
      </c>
      <c r="T253" s="3">
        <f t="shared" si="105"/>
        <v>0.8948101827526862</v>
      </c>
      <c r="U253" s="3">
        <f t="shared" si="105"/>
        <v>0.8948101827526862</v>
      </c>
      <c r="V253" s="3" t="e">
        <f t="shared" si="105"/>
        <v>#DIV/0!</v>
      </c>
      <c r="W253" s="3" t="e">
        <f t="shared" si="105"/>
        <v>#DIV/0!</v>
      </c>
      <c r="X253" s="3">
        <f t="shared" si="105"/>
        <v>0</v>
      </c>
      <c r="Y253" s="3">
        <f t="shared" si="105"/>
        <v>0</v>
      </c>
      <c r="Z253" s="3" t="e">
        <f t="shared" si="105"/>
        <v>#DIV/0!</v>
      </c>
      <c r="AA253" s="3"/>
    </row>
    <row r="254" spans="1:27" x14ac:dyDescent="0.25">
      <c r="A254" s="1" t="s">
        <v>37</v>
      </c>
      <c r="B254" s="3" t="e">
        <f>B253/SQRT(200)</f>
        <v>#DIV/0!</v>
      </c>
      <c r="C254" s="3" t="e">
        <f t="shared" ref="C254:Y254" si="106">C253/SQRT(200)</f>
        <v>#DIV/0!</v>
      </c>
      <c r="D254" s="3">
        <f t="shared" si="106"/>
        <v>0</v>
      </c>
      <c r="E254" s="3">
        <f>E253/SQRT(200)</f>
        <v>0</v>
      </c>
      <c r="F254" s="3" t="e">
        <f>F253/SQRT(COUNTA(F182:F201)-COUNTBLANK(F182:F201))</f>
        <v>#DIV/0!</v>
      </c>
      <c r="G254" s="3" t="e">
        <f t="shared" si="106"/>
        <v>#DIV/0!</v>
      </c>
      <c r="H254" s="3" t="e">
        <f t="shared" si="106"/>
        <v>#DIV/0!</v>
      </c>
      <c r="I254" s="3">
        <f t="shared" si="106"/>
        <v>0</v>
      </c>
      <c r="J254" s="3">
        <f t="shared" si="106"/>
        <v>0</v>
      </c>
      <c r="K254" s="3" t="e">
        <f>K253/SQRT(COUNTA(K182:K201)-COUNTBLANK(K182:K201))</f>
        <v>#DIV/0!</v>
      </c>
      <c r="L254" s="3">
        <f t="shared" si="106"/>
        <v>0</v>
      </c>
      <c r="M254" s="3">
        <f t="shared" si="106"/>
        <v>8.7954653388161219</v>
      </c>
      <c r="N254" s="3">
        <f t="shared" si="106"/>
        <v>0</v>
      </c>
      <c r="O254" s="3">
        <f t="shared" si="106"/>
        <v>0.17590930677632238</v>
      </c>
      <c r="P254" s="3">
        <f>P253/SQRT(COUNTA(P182:P201)-COUNTBLANK(P182:P201))</f>
        <v>0.55627407103447035</v>
      </c>
      <c r="Q254" s="3">
        <f t="shared" si="106"/>
        <v>0</v>
      </c>
      <c r="R254" s="3">
        <f t="shared" si="106"/>
        <v>3.1636317404959899</v>
      </c>
      <c r="S254" s="3">
        <f t="shared" si="106"/>
        <v>0</v>
      </c>
      <c r="T254" s="3">
        <f t="shared" si="106"/>
        <v>6.327263480991982E-2</v>
      </c>
      <c r="U254" s="3">
        <f>U253/SQRT(COUNTA(U182:U201)-COUNTBLANK(U182:U201))</f>
        <v>0.20008563955940162</v>
      </c>
      <c r="V254" s="3" t="e">
        <f t="shared" si="106"/>
        <v>#DIV/0!</v>
      </c>
      <c r="W254" s="3" t="e">
        <f t="shared" si="106"/>
        <v>#DIV/0!</v>
      </c>
      <c r="X254" s="3">
        <f t="shared" si="106"/>
        <v>0</v>
      </c>
      <c r="Y254" s="3">
        <f t="shared" si="106"/>
        <v>0</v>
      </c>
      <c r="Z254" s="3" t="e">
        <f>Z253/SQRT(COUNTA(Z182:Z201)-COUNTBLANK(Z182:Z201))</f>
        <v>#DIV/0!</v>
      </c>
      <c r="AA254" s="3"/>
    </row>
    <row r="255" spans="1:27" x14ac:dyDescent="0.25">
      <c r="A255" s="1" t="s">
        <v>121</v>
      </c>
      <c r="F255" s="3">
        <f>10*MIN(F182:F201)</f>
        <v>0</v>
      </c>
      <c r="K255" s="3" t="e">
        <f>10*MIN(K182:K201)</f>
        <v>#DIV/0!</v>
      </c>
      <c r="P255" s="3">
        <f>10*MIN(P182:P201)</f>
        <v>890.40000000000009</v>
      </c>
      <c r="U255" s="3">
        <f>10*MIN(U182:U201)</f>
        <v>845.40000000000009</v>
      </c>
      <c r="Z255" s="3" t="e">
        <f>10*MIN(Z182:Z201)</f>
        <v>#DIV/0!</v>
      </c>
      <c r="AA255" s="3" t="e">
        <f>MIN(F255:Z255)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8"/>
  <sheetViews>
    <sheetView tabSelected="1" topLeftCell="AE1" zoomScaleNormal="100" workbookViewId="0">
      <pane ySplit="1" topLeftCell="A47" activePane="bottomLeft" state="frozen"/>
      <selection pane="bottomLeft" activeCell="BV4" sqref="BV4"/>
    </sheetView>
  </sheetViews>
  <sheetFormatPr defaultRowHeight="15" x14ac:dyDescent="0.25"/>
  <cols>
    <col min="1" max="1" width="40.42578125" bestFit="1" customWidth="1"/>
    <col min="2" max="3" width="7.7109375" bestFit="1" customWidth="1"/>
    <col min="4" max="4" width="14" bestFit="1" customWidth="1"/>
    <col min="5" max="5" width="15.85546875" bestFit="1" customWidth="1"/>
    <col min="6" max="7" width="7.7109375" bestFit="1" customWidth="1"/>
    <col min="8" max="8" width="14" bestFit="1" customWidth="1"/>
    <col min="9" max="9" width="15.85546875" bestFit="1" customWidth="1"/>
    <col min="10" max="11" width="8.7109375" bestFit="1" customWidth="1"/>
    <col min="12" max="12" width="15.42578125" customWidth="1"/>
    <col min="13" max="13" width="16.85546875" bestFit="1" customWidth="1"/>
    <col min="14" max="15" width="8.7109375" bestFit="1" customWidth="1"/>
    <col min="16" max="16" width="15" bestFit="1" customWidth="1"/>
    <col min="17" max="17" width="16.85546875" bestFit="1" customWidth="1"/>
    <col min="18" max="19" width="8.7109375" bestFit="1" customWidth="1"/>
    <col min="20" max="20" width="15" bestFit="1" customWidth="1"/>
    <col min="21" max="21" width="16.85546875" bestFit="1" customWidth="1"/>
    <col min="22" max="22" width="8.85546875" customWidth="1"/>
    <col min="23" max="23" width="7.7109375" bestFit="1" customWidth="1"/>
    <col min="24" max="24" width="13.28515625" bestFit="1" customWidth="1"/>
    <col min="25" max="25" width="15.140625" bestFit="1" customWidth="1"/>
    <col min="26" max="26" width="7.85546875" bestFit="1" customWidth="1"/>
    <col min="27" max="27" width="7.7109375" bestFit="1" customWidth="1"/>
    <col min="28" max="28" width="13.28515625" bestFit="1" customWidth="1"/>
    <col min="29" max="29" width="15.140625" bestFit="1" customWidth="1"/>
    <col min="30" max="31" width="8" bestFit="1" customWidth="1"/>
    <col min="32" max="32" width="14.28515625" bestFit="1" customWidth="1"/>
    <col min="33" max="33" width="16.140625" bestFit="1" customWidth="1"/>
    <col min="34" max="35" width="8" bestFit="1" customWidth="1"/>
    <col min="36" max="36" width="14.28515625" bestFit="1" customWidth="1"/>
    <col min="37" max="37" width="16.140625" bestFit="1" customWidth="1"/>
    <col min="38" max="39" width="8" bestFit="1" customWidth="1"/>
    <col min="40" max="40" width="14.28515625" bestFit="1" customWidth="1"/>
    <col min="41" max="41" width="16.140625" bestFit="1" customWidth="1"/>
    <col min="42" max="42" width="6.28515625" bestFit="1" customWidth="1"/>
    <col min="43" max="43" width="7.7109375" bestFit="1" customWidth="1"/>
    <col min="44" max="44" width="12.42578125" bestFit="1" customWidth="1"/>
    <col min="45" max="45" width="14.42578125" bestFit="1" customWidth="1"/>
    <col min="46" max="46" width="7.85546875" bestFit="1" customWidth="1"/>
    <col min="47" max="47" width="7.7109375" bestFit="1" customWidth="1"/>
    <col min="48" max="48" width="12.42578125" bestFit="1" customWidth="1"/>
    <col min="49" max="49" width="14.42578125" bestFit="1" customWidth="1"/>
    <col min="50" max="50" width="7.7109375" bestFit="1" customWidth="1"/>
    <col min="51" max="51" width="7.85546875" bestFit="1" customWidth="1"/>
    <col min="52" max="52" width="13.5703125" bestFit="1" customWidth="1"/>
    <col min="53" max="53" width="15.42578125" bestFit="1" customWidth="1"/>
    <col min="54" max="55" width="7.7109375" bestFit="1" customWidth="1"/>
    <col min="56" max="56" width="13.5703125" bestFit="1" customWidth="1"/>
    <col min="57" max="57" width="15.42578125" bestFit="1" customWidth="1"/>
    <col min="58" max="58" width="7.28515625" bestFit="1" customWidth="1"/>
    <col min="59" max="59" width="7.7109375" bestFit="1" customWidth="1"/>
    <col min="60" max="60" width="13.5703125" bestFit="1" customWidth="1"/>
    <col min="61" max="61" width="15.42578125" bestFit="1" customWidth="1"/>
    <col min="62" max="62" width="5.42578125" bestFit="1" customWidth="1"/>
    <col min="63" max="63" width="7.7109375" bestFit="1" customWidth="1"/>
    <col min="64" max="64" width="11.5703125" bestFit="1" customWidth="1"/>
    <col min="65" max="65" width="13.5703125" bestFit="1" customWidth="1"/>
    <col min="66" max="66" width="7.85546875" bestFit="1" customWidth="1"/>
    <col min="67" max="67" width="7.7109375" bestFit="1" customWidth="1"/>
    <col min="68" max="68" width="11.5703125" bestFit="1" customWidth="1"/>
    <col min="69" max="69" width="13.5703125" bestFit="1" customWidth="1"/>
    <col min="70" max="70" width="6.7109375" bestFit="1" customWidth="1"/>
    <col min="71" max="71" width="7.7109375" bestFit="1" customWidth="1"/>
    <col min="72" max="72" width="12.5703125" bestFit="1" customWidth="1"/>
    <col min="73" max="73" width="14.5703125" bestFit="1" customWidth="1"/>
    <col min="74" max="74" width="6.42578125" bestFit="1" customWidth="1"/>
    <col min="75" max="75" width="7.7109375" bestFit="1" customWidth="1"/>
    <col min="76" max="76" width="12.5703125" bestFit="1" customWidth="1"/>
    <col min="77" max="77" width="14.5703125" bestFit="1" customWidth="1"/>
    <col min="78" max="78" width="6.42578125" bestFit="1" customWidth="1"/>
    <col min="79" max="79" width="7.7109375" bestFit="1" customWidth="1"/>
    <col min="80" max="80" width="12.5703125" bestFit="1" customWidth="1"/>
    <col min="81" max="81" width="14.5703125" bestFit="1" customWidth="1"/>
  </cols>
  <sheetData>
    <row r="1" spans="1:81" x14ac:dyDescent="0.25">
      <c r="B1" s="2" t="s">
        <v>0</v>
      </c>
      <c r="C1" s="2" t="s">
        <v>0</v>
      </c>
      <c r="D1" s="2" t="s">
        <v>58</v>
      </c>
      <c r="E1" s="2" t="s">
        <v>90</v>
      </c>
      <c r="F1" s="2" t="s">
        <v>1</v>
      </c>
      <c r="G1" s="2" t="s">
        <v>1</v>
      </c>
      <c r="H1" s="2" t="s">
        <v>59</v>
      </c>
      <c r="I1" s="2" t="s">
        <v>91</v>
      </c>
      <c r="J1" s="2" t="s">
        <v>2</v>
      </c>
      <c r="K1" s="2" t="s">
        <v>2</v>
      </c>
      <c r="L1" s="2" t="s">
        <v>60</v>
      </c>
      <c r="M1" s="2" t="s">
        <v>92</v>
      </c>
      <c r="N1" s="2" t="s">
        <v>3</v>
      </c>
      <c r="O1" s="2" t="s">
        <v>3</v>
      </c>
      <c r="P1" s="2" t="s">
        <v>61</v>
      </c>
      <c r="Q1" s="2" t="s">
        <v>93</v>
      </c>
      <c r="R1" s="2" t="s">
        <v>4</v>
      </c>
      <c r="S1" s="2" t="s">
        <v>4</v>
      </c>
      <c r="T1" s="2" t="s">
        <v>62</v>
      </c>
      <c r="U1" s="2" t="s">
        <v>94</v>
      </c>
      <c r="V1" s="2" t="s">
        <v>38</v>
      </c>
      <c r="W1" s="2" t="s">
        <v>38</v>
      </c>
      <c r="X1" s="2" t="s">
        <v>63</v>
      </c>
      <c r="Y1" s="2" t="s">
        <v>95</v>
      </c>
      <c r="Z1" s="2" t="s">
        <v>39</v>
      </c>
      <c r="AA1" s="2" t="s">
        <v>39</v>
      </c>
      <c r="AB1" s="2" t="s">
        <v>64</v>
      </c>
      <c r="AC1" s="2" t="s">
        <v>96</v>
      </c>
      <c r="AD1" s="2" t="s">
        <v>40</v>
      </c>
      <c r="AE1" s="2" t="s">
        <v>40</v>
      </c>
      <c r="AF1" s="2" t="s">
        <v>65</v>
      </c>
      <c r="AG1" s="2" t="s">
        <v>97</v>
      </c>
      <c r="AH1" s="2" t="s">
        <v>41</v>
      </c>
      <c r="AI1" s="2" t="s">
        <v>41</v>
      </c>
      <c r="AJ1" s="2" t="s">
        <v>66</v>
      </c>
      <c r="AK1" s="2" t="s">
        <v>98</v>
      </c>
      <c r="AL1" s="2" t="s">
        <v>42</v>
      </c>
      <c r="AM1" s="2" t="s">
        <v>42</v>
      </c>
      <c r="AN1" s="2" t="s">
        <v>67</v>
      </c>
      <c r="AO1" s="2" t="s">
        <v>99</v>
      </c>
      <c r="AP1" s="2" t="s">
        <v>43</v>
      </c>
      <c r="AQ1" s="2" t="s">
        <v>43</v>
      </c>
      <c r="AR1" s="2" t="s">
        <v>68</v>
      </c>
      <c r="AS1" s="2" t="s">
        <v>100</v>
      </c>
      <c r="AT1" s="2" t="s">
        <v>44</v>
      </c>
      <c r="AU1" s="2" t="s">
        <v>44</v>
      </c>
      <c r="AV1" s="2" t="s">
        <v>69</v>
      </c>
      <c r="AW1" s="2" t="s">
        <v>101</v>
      </c>
      <c r="AX1" s="2" t="s">
        <v>45</v>
      </c>
      <c r="AY1" s="2" t="s">
        <v>45</v>
      </c>
      <c r="AZ1" s="2" t="s">
        <v>70</v>
      </c>
      <c r="BA1" s="2" t="s">
        <v>102</v>
      </c>
      <c r="BB1" s="2" t="s">
        <v>46</v>
      </c>
      <c r="BC1" s="2" t="s">
        <v>46</v>
      </c>
      <c r="BD1" s="2" t="s">
        <v>71</v>
      </c>
      <c r="BE1" s="2" t="s">
        <v>103</v>
      </c>
      <c r="BF1" s="2" t="s">
        <v>47</v>
      </c>
      <c r="BG1" s="2" t="s">
        <v>47</v>
      </c>
      <c r="BH1" s="2" t="s">
        <v>72</v>
      </c>
      <c r="BI1" s="2" t="s">
        <v>109</v>
      </c>
      <c r="BJ1" s="2" t="s">
        <v>48</v>
      </c>
      <c r="BK1" s="2" t="s">
        <v>48</v>
      </c>
      <c r="BL1" s="2" t="s">
        <v>73</v>
      </c>
      <c r="BM1" s="2" t="s">
        <v>104</v>
      </c>
      <c r="BN1" s="2" t="s">
        <v>49</v>
      </c>
      <c r="BO1" s="2" t="s">
        <v>49</v>
      </c>
      <c r="BP1" s="2" t="s">
        <v>74</v>
      </c>
      <c r="BQ1" s="2" t="s">
        <v>105</v>
      </c>
      <c r="BR1" s="2" t="s">
        <v>50</v>
      </c>
      <c r="BS1" s="2" t="s">
        <v>50</v>
      </c>
      <c r="BT1" s="2" t="s">
        <v>75</v>
      </c>
      <c r="BU1" s="2" t="s">
        <v>106</v>
      </c>
      <c r="BV1" s="2" t="s">
        <v>51</v>
      </c>
      <c r="BW1" s="2" t="s">
        <v>51</v>
      </c>
      <c r="BX1" s="2" t="s">
        <v>76</v>
      </c>
      <c r="BY1" s="2" t="s">
        <v>107</v>
      </c>
      <c r="BZ1" s="2" t="s">
        <v>52</v>
      </c>
      <c r="CA1" s="2" t="s">
        <v>52</v>
      </c>
      <c r="CB1" s="2" t="s">
        <v>77</v>
      </c>
      <c r="CC1" s="2" t="s">
        <v>108</v>
      </c>
    </row>
    <row r="2" spans="1:81" x14ac:dyDescent="0.25">
      <c r="A2" s="1" t="s">
        <v>5</v>
      </c>
      <c r="B2" s="3">
        <f>MCTS!D202</f>
        <v>0</v>
      </c>
      <c r="C2" s="3" t="e">
        <f>MCTS!C202</f>
        <v>#DIV/0!</v>
      </c>
      <c r="D2" s="3">
        <f>MCTS!E202</f>
        <v>10000</v>
      </c>
      <c r="E2" s="3" t="e">
        <f>MCTS!F202</f>
        <v>#DIV/0!</v>
      </c>
      <c r="F2" s="3">
        <f>MCTS!I202</f>
        <v>0</v>
      </c>
      <c r="G2" s="3" t="e">
        <f>MCTS!H202</f>
        <v>#DIV/0!</v>
      </c>
      <c r="H2" s="3">
        <f>MCTS!J202</f>
        <v>10000</v>
      </c>
      <c r="I2" s="3" t="e">
        <f>MCTS!K202</f>
        <v>#DIV/0!</v>
      </c>
      <c r="J2" s="3">
        <f>MCTS!N202</f>
        <v>0.9655833333333329</v>
      </c>
      <c r="K2" s="3">
        <f>MCTS!M202</f>
        <v>3486.18</v>
      </c>
      <c r="L2" s="3">
        <f>MCTS!O202</f>
        <v>104.72189181210942</v>
      </c>
      <c r="M2" s="3">
        <f>MCTS!P202</f>
        <v>96.465259856630766</v>
      </c>
      <c r="N2" s="3">
        <f>MCTS!S202</f>
        <v>0.99933333333333341</v>
      </c>
      <c r="O2" s="3">
        <f>MCTS!R202</f>
        <v>3531.54</v>
      </c>
      <c r="P2" s="3">
        <f>MCTS!T202</f>
        <v>97.204136538461512</v>
      </c>
      <c r="Q2" s="3">
        <f>MCTS!U202</f>
        <v>96.82228643216078</v>
      </c>
      <c r="R2" s="3">
        <f>MCTS!X202</f>
        <v>0</v>
      </c>
      <c r="S2" s="3" t="e">
        <f>MCTS!W202</f>
        <v>#DIV/0!</v>
      </c>
      <c r="T2" s="3">
        <f>MCTS!Y202</f>
        <v>10000</v>
      </c>
      <c r="U2" s="3" t="e">
        <f>MCTS!Z202</f>
        <v>#DIV/0!</v>
      </c>
      <c r="V2" s="3">
        <f>CMA!D202</f>
        <v>0</v>
      </c>
      <c r="W2" s="3" t="e">
        <f>CMA!C202</f>
        <v>#DIV/0!</v>
      </c>
      <c r="X2" s="3">
        <f>CMA!E202</f>
        <v>10000</v>
      </c>
      <c r="Y2" s="3" t="e">
        <f>CMA!F202</f>
        <v>#DIV/0!</v>
      </c>
      <c r="Z2" s="3">
        <f>CMA!I202</f>
        <v>0</v>
      </c>
      <c r="AA2" s="3" t="e">
        <f>CMA!H202</f>
        <v>#DIV/0!</v>
      </c>
      <c r="AB2" s="3">
        <f>CMA!J202</f>
        <v>10000</v>
      </c>
      <c r="AC2" s="3" t="e">
        <f>CMA!K202</f>
        <v>#DIV/0!</v>
      </c>
      <c r="AD2" s="3">
        <f>CMA!N202</f>
        <v>0.98966666666666669</v>
      </c>
      <c r="AE2" s="3">
        <f>CMA!M202</f>
        <v>3641.6350000000002</v>
      </c>
      <c r="AF2" s="3">
        <f>CMA!O202</f>
        <v>102.11885077422583</v>
      </c>
      <c r="AG2" s="3">
        <f>CMA!P202</f>
        <v>98.952387152777831</v>
      </c>
      <c r="AH2" s="3">
        <f>CMA!S202</f>
        <v>0.99262499999999987</v>
      </c>
      <c r="AI2" s="3">
        <f>CMA!R202</f>
        <v>3558.68</v>
      </c>
      <c r="AJ2" s="3">
        <f>CMA!T202</f>
        <v>100.23505570263067</v>
      </c>
      <c r="AK2" s="3">
        <f>CMA!U202</f>
        <v>97.928494897959155</v>
      </c>
      <c r="AL2" s="3">
        <f>CMA!X202</f>
        <v>0</v>
      </c>
      <c r="AM2" s="3" t="e">
        <f>CMA!W202</f>
        <v>#DIV/0!</v>
      </c>
      <c r="AN2" s="3">
        <f>CMA!Y202</f>
        <v>10000</v>
      </c>
      <c r="AO2" s="3" t="e">
        <f>CMA!Z202</f>
        <v>#DIV/0!</v>
      </c>
      <c r="AP2" s="3">
        <f>UCT!D202</f>
        <v>0</v>
      </c>
      <c r="AQ2" s="3" t="e">
        <f>UCT!C202</f>
        <v>#DIV/0!</v>
      </c>
      <c r="AR2" s="3">
        <f>UCT!E202</f>
        <v>10000</v>
      </c>
      <c r="AS2" s="3" t="e">
        <f>UCT!F202</f>
        <v>#DIV/0!</v>
      </c>
      <c r="AT2" s="3">
        <f>UCT!I202</f>
        <v>0</v>
      </c>
      <c r="AU2" s="3" t="e">
        <f>UCT!H202</f>
        <v>#DIV/0!</v>
      </c>
      <c r="AV2" s="3">
        <f>UCT!J202</f>
        <v>10000</v>
      </c>
      <c r="AW2" s="3" t="e">
        <f>UCT!K202</f>
        <v>#DIV/0!</v>
      </c>
      <c r="AX2" s="3">
        <f>UCT!N202</f>
        <v>0.98512499999999992</v>
      </c>
      <c r="AY2" s="3">
        <f>UCT!M202</f>
        <v>3748.8449999999998</v>
      </c>
      <c r="AZ2" s="3">
        <f>UCT!O202</f>
        <v>107.89537261904769</v>
      </c>
      <c r="BA2" s="3">
        <f>UCT!P202</f>
        <v>104.00373299319737</v>
      </c>
      <c r="BB2" s="3">
        <f>UCT!S202</f>
        <v>0.99933333333333341</v>
      </c>
      <c r="BC2" s="3">
        <f>UCT!R202</f>
        <v>3572.5949999999998</v>
      </c>
      <c r="BD2" s="3">
        <f>UCT!T202</f>
        <v>98.118444230769114</v>
      </c>
      <c r="BE2" s="3">
        <f>UCT!U202</f>
        <v>97.771532663316449</v>
      </c>
      <c r="BF2" s="3">
        <f>UCT!X202</f>
        <v>0</v>
      </c>
      <c r="BG2" s="3" t="e">
        <f>UCT!W202</f>
        <v>#DIV/0!</v>
      </c>
      <c r="BH2" s="3">
        <f>UCT!Y202</f>
        <v>10000</v>
      </c>
      <c r="BI2" s="3" t="e">
        <f>UCT!Z202</f>
        <v>#DIV/0!</v>
      </c>
      <c r="BJ2" s="3">
        <f>GA!D202</f>
        <v>0</v>
      </c>
      <c r="BK2" s="3" t="e">
        <f>GA!C202</f>
        <v>#DIV/0!</v>
      </c>
      <c r="BL2" s="3">
        <f>GA!E202</f>
        <v>10000</v>
      </c>
      <c r="BM2" s="3" t="e">
        <f>GA!F202</f>
        <v>#DIV/0!</v>
      </c>
      <c r="BN2" s="3">
        <f>GA!I202</f>
        <v>0</v>
      </c>
      <c r="BO2" s="3" t="e">
        <f>GA!H202</f>
        <v>#DIV/0!</v>
      </c>
      <c r="BP2" s="3">
        <f>GA!J202</f>
        <v>10000</v>
      </c>
      <c r="BQ2" s="3" t="e">
        <f>GA!K202</f>
        <v>#DIV/0!</v>
      </c>
      <c r="BR2" s="3">
        <f>GA!N202</f>
        <v>0.99062499999999998</v>
      </c>
      <c r="BS2" s="3">
        <f>GA!M202</f>
        <v>3499.15</v>
      </c>
      <c r="BT2" s="3">
        <f>GA!O202</f>
        <v>98.00368724559749</v>
      </c>
      <c r="BU2" s="3">
        <f>GA!P202</f>
        <v>95.921493955094945</v>
      </c>
      <c r="BV2" s="3">
        <f>GA!S202</f>
        <v>1</v>
      </c>
      <c r="BW2" s="3">
        <f>GA!R202</f>
        <v>3370.19</v>
      </c>
      <c r="BX2" s="3">
        <f>GA!T202</f>
        <v>92.868475000000018</v>
      </c>
      <c r="BY2" s="3">
        <f>GA!U202</f>
        <v>92.868475000000018</v>
      </c>
      <c r="BZ2" s="3">
        <f>GA!X202</f>
        <v>0</v>
      </c>
      <c r="CA2" s="3" t="e">
        <f>GA!W202</f>
        <v>#DIV/0!</v>
      </c>
      <c r="CB2" s="3">
        <f>GA!Y202</f>
        <v>10000</v>
      </c>
      <c r="CC2" s="3" t="e">
        <f>GA!Z202</f>
        <v>#DIV/0!</v>
      </c>
    </row>
    <row r="3" spans="1:81" x14ac:dyDescent="0.25">
      <c r="A3" s="1" t="s">
        <v>6</v>
      </c>
      <c r="B3" s="3">
        <f>MCTS!D203</f>
        <v>0</v>
      </c>
      <c r="C3" s="3" t="e">
        <f>MCTS!C203</f>
        <v>#DIV/0!</v>
      </c>
      <c r="D3" s="3">
        <f>MCTS!E203</f>
        <v>0</v>
      </c>
      <c r="E3" s="3">
        <f>MCTS!F203</f>
        <v>0</v>
      </c>
      <c r="F3" s="3">
        <f>MCTS!I203</f>
        <v>0</v>
      </c>
      <c r="G3" s="3" t="e">
        <f>MCTS!H203</f>
        <v>#DIV/0!</v>
      </c>
      <c r="H3" s="3">
        <f>MCTS!J203</f>
        <v>0</v>
      </c>
      <c r="I3" s="3" t="e">
        <f>MCTS!K203</f>
        <v>#DIV/0!</v>
      </c>
      <c r="J3" s="3">
        <f>MCTS!N203</f>
        <v>0.14972595010219181</v>
      </c>
      <c r="K3" s="3">
        <f>MCTS!M203</f>
        <v>737.24105928623328</v>
      </c>
      <c r="L3" s="3">
        <f>MCTS!O203</f>
        <v>43.69836667204919</v>
      </c>
      <c r="M3" s="3">
        <f>MCTS!P203</f>
        <v>31.339442224387636</v>
      </c>
      <c r="N3" s="3">
        <f>MCTS!S203</f>
        <v>9.4280904158206367E-3</v>
      </c>
      <c r="O3" s="3">
        <f>MCTS!R203</f>
        <v>674.5311927926316</v>
      </c>
      <c r="P3" s="3">
        <f>MCTS!T203</f>
        <v>22.003541642124805</v>
      </c>
      <c r="Q3" s="3">
        <f>MCTS!U203</f>
        <v>22.402382011966946</v>
      </c>
      <c r="R3" s="3">
        <f>MCTS!X203</f>
        <v>0</v>
      </c>
      <c r="S3" s="3" t="e">
        <f>MCTS!W203</f>
        <v>#DIV/0!</v>
      </c>
      <c r="T3" s="3">
        <f>MCTS!Y203</f>
        <v>0</v>
      </c>
      <c r="U3" s="3" t="e">
        <f>MCTS!Z203</f>
        <v>#DIV/0!</v>
      </c>
      <c r="V3" s="3">
        <f>CMA!D203</f>
        <v>0</v>
      </c>
      <c r="W3" s="3" t="e">
        <f>CMA!C203</f>
        <v>#DIV/0!</v>
      </c>
      <c r="X3" s="3">
        <f>CMA!E203</f>
        <v>0</v>
      </c>
      <c r="Y3" s="3">
        <f>CMA!F203</f>
        <v>0</v>
      </c>
      <c r="Z3" s="3">
        <f>CMA!I203</f>
        <v>0</v>
      </c>
      <c r="AA3" s="3" t="e">
        <f>CMA!H203</f>
        <v>#DIV/0!</v>
      </c>
      <c r="AB3" s="3">
        <f>CMA!J203</f>
        <v>0</v>
      </c>
      <c r="AC3" s="3" t="e">
        <f>CMA!K203</f>
        <v>#DIV/0!</v>
      </c>
      <c r="AD3" s="3">
        <f>CMA!N203</f>
        <v>6.1198708853884079E-2</v>
      </c>
      <c r="AE3" s="3">
        <f>CMA!M203</f>
        <v>671.03585400618431</v>
      </c>
      <c r="AF3" s="3">
        <f>CMA!O203</f>
        <v>25.921269076801995</v>
      </c>
      <c r="AG3" s="3">
        <f>CMA!P203</f>
        <v>28.133290276109356</v>
      </c>
      <c r="AH3" s="3">
        <f>CMA!S203</f>
        <v>6.644738591486532E-2</v>
      </c>
      <c r="AI3" s="3">
        <f>CMA!R203</f>
        <v>666.77271002506598</v>
      </c>
      <c r="AJ3" s="3">
        <f>CMA!T203</f>
        <v>31.069765685113392</v>
      </c>
      <c r="AK3" s="3">
        <f>CMA!U203</f>
        <v>25.956689154689801</v>
      </c>
      <c r="AL3" s="3">
        <f>CMA!X203</f>
        <v>0</v>
      </c>
      <c r="AM3" s="3" t="e">
        <f>CMA!W203</f>
        <v>#DIV/0!</v>
      </c>
      <c r="AN3" s="3">
        <f>CMA!Y203</f>
        <v>0</v>
      </c>
      <c r="AO3" s="3" t="e">
        <f>CMA!Z203</f>
        <v>#DIV/0!</v>
      </c>
      <c r="AP3" s="3">
        <f>UCT!D203</f>
        <v>0</v>
      </c>
      <c r="AQ3" s="3" t="e">
        <f>UCT!C203</f>
        <v>#DIV/0!</v>
      </c>
      <c r="AR3" s="3">
        <f>UCT!E203</f>
        <v>0</v>
      </c>
      <c r="AS3" s="3">
        <f>UCT!F203</f>
        <v>0</v>
      </c>
      <c r="AT3" s="3">
        <f>UCT!I203</f>
        <v>0</v>
      </c>
      <c r="AU3" s="3" t="e">
        <f>UCT!H203</f>
        <v>#DIV/0!</v>
      </c>
      <c r="AV3" s="3">
        <f>UCT!J203</f>
        <v>0</v>
      </c>
      <c r="AW3" s="3" t="e">
        <f>UCT!K203</f>
        <v>#DIV/0!</v>
      </c>
      <c r="AX3" s="3">
        <f>UCT!N203</f>
        <v>0.11053483215983612</v>
      </c>
      <c r="AY3" s="3">
        <f>UCT!M203</f>
        <v>756.94136637898134</v>
      </c>
      <c r="AZ3" s="3">
        <f>UCT!O203</f>
        <v>38.759822965762091</v>
      </c>
      <c r="BA3" s="3">
        <f>UCT!P203</f>
        <v>26.889009461251742</v>
      </c>
      <c r="BB3" s="3">
        <f>UCT!S203</f>
        <v>9.4280904158206367E-3</v>
      </c>
      <c r="BC3" s="3">
        <f>UCT!R203</f>
        <v>663.63379967823948</v>
      </c>
      <c r="BD3" s="3">
        <f>UCT!T203</f>
        <v>20.753868129183072</v>
      </c>
      <c r="BE3" s="3">
        <f>UCT!U203</f>
        <v>21.317830053588974</v>
      </c>
      <c r="BF3" s="3">
        <f>UCT!X203</f>
        <v>0</v>
      </c>
      <c r="BG3" s="3" t="e">
        <f>UCT!W203</f>
        <v>#DIV/0!</v>
      </c>
      <c r="BH3" s="3">
        <f>UCT!Y203</f>
        <v>0</v>
      </c>
      <c r="BI3" s="3" t="e">
        <f>UCT!Z203</f>
        <v>#DIV/0!</v>
      </c>
      <c r="BJ3" s="3">
        <f>GA!D203</f>
        <v>0</v>
      </c>
      <c r="BK3" s="3" t="e">
        <f>GA!C203</f>
        <v>#DIV/0!</v>
      </c>
      <c r="BL3" s="3">
        <f>GA!E203</f>
        <v>0</v>
      </c>
      <c r="BM3" s="3">
        <f>GA!F203</f>
        <v>0</v>
      </c>
      <c r="BN3" s="3">
        <f>GA!I203</f>
        <v>0</v>
      </c>
      <c r="BO3" s="3" t="e">
        <f>GA!H203</f>
        <v>#DIV/0!</v>
      </c>
      <c r="BP3" s="3">
        <f>GA!J203</f>
        <v>0</v>
      </c>
      <c r="BQ3" s="3" t="e">
        <f>GA!K203</f>
        <v>#DIV/0!</v>
      </c>
      <c r="BR3" s="3">
        <f>GA!N203</f>
        <v>6.1956387981590026E-2</v>
      </c>
      <c r="BS3" s="3">
        <f>GA!M203</f>
        <v>684.45761639652756</v>
      </c>
      <c r="BT3" s="3">
        <f>GA!O203</f>
        <v>25.221472429895087</v>
      </c>
      <c r="BU3" s="3">
        <f>GA!P203</f>
        <v>28.361531532140891</v>
      </c>
      <c r="BV3" s="3">
        <f>GA!S203</f>
        <v>0</v>
      </c>
      <c r="BW3" s="3">
        <f>GA!R203</f>
        <v>592.2786284924058</v>
      </c>
      <c r="BX3" s="3">
        <f>GA!T203</f>
        <v>20.250400743790795</v>
      </c>
      <c r="BY3" s="3">
        <f>GA!U203</f>
        <v>20.250400743790795</v>
      </c>
      <c r="BZ3" s="3">
        <f>GA!X203</f>
        <v>0</v>
      </c>
      <c r="CA3" s="3" t="e">
        <f>GA!W203</f>
        <v>#DIV/0!</v>
      </c>
      <c r="CB3" s="3">
        <f>GA!Y203</f>
        <v>0</v>
      </c>
      <c r="CC3" s="3" t="e">
        <f>GA!Z203</f>
        <v>#DIV/0!</v>
      </c>
    </row>
    <row r="4" spans="1:81" x14ac:dyDescent="0.25">
      <c r="A4" s="1" t="s">
        <v>7</v>
      </c>
      <c r="B4" s="3">
        <f>MCTS!D204</f>
        <v>0</v>
      </c>
      <c r="C4" s="3" t="e">
        <f>MCTS!C204</f>
        <v>#DIV/0!</v>
      </c>
      <c r="D4" s="3">
        <f>MCTS!E204</f>
        <v>0</v>
      </c>
      <c r="E4" s="3" t="e">
        <f>MCTS!F204</f>
        <v>#DIV/0!</v>
      </c>
      <c r="F4" s="3">
        <f>MCTS!I204</f>
        <v>0</v>
      </c>
      <c r="G4" s="3" t="e">
        <f>MCTS!H204</f>
        <v>#DIV/0!</v>
      </c>
      <c r="H4" s="3">
        <f>MCTS!J204</f>
        <v>0</v>
      </c>
      <c r="I4" s="3" t="e">
        <f>MCTS!K204</f>
        <v>#DIV/0!</v>
      </c>
      <c r="J4" s="3">
        <f>MCTS!N204</f>
        <v>1.0587223463685846E-2</v>
      </c>
      <c r="K4" s="3">
        <f>MCTS!M204</f>
        <v>52.130815239044907</v>
      </c>
      <c r="L4" s="3">
        <f>MCTS!O204</f>
        <v>3.0899411400582206</v>
      </c>
      <c r="M4" s="3">
        <f>MCTS!P204</f>
        <v>2.297919394292415</v>
      </c>
      <c r="N4" s="3">
        <f>MCTS!S204</f>
        <v>6.6666666666666686E-4</v>
      </c>
      <c r="O4" s="3">
        <f>MCTS!R204</f>
        <v>47.696558054552021</v>
      </c>
      <c r="P4" s="3">
        <f>MCTS!T204</f>
        <v>1.555885350526703</v>
      </c>
      <c r="Q4" s="3">
        <f>MCTS!U204</f>
        <v>1.5880627555700197</v>
      </c>
      <c r="R4" s="3">
        <f>MCTS!X204</f>
        <v>0</v>
      </c>
      <c r="S4" s="3" t="e">
        <f>MCTS!W204</f>
        <v>#DIV/0!</v>
      </c>
      <c r="T4" s="3">
        <f>MCTS!Y204</f>
        <v>0</v>
      </c>
      <c r="U4" s="3" t="e">
        <f>MCTS!Z204</f>
        <v>#DIV/0!</v>
      </c>
      <c r="V4" s="3">
        <f>CMA!D204</f>
        <v>0</v>
      </c>
      <c r="W4" s="3" t="e">
        <f>CMA!C204</f>
        <v>#DIV/0!</v>
      </c>
      <c r="X4" s="3">
        <f>CMA!E204</f>
        <v>0</v>
      </c>
      <c r="Y4" s="3" t="e">
        <f>CMA!F204</f>
        <v>#DIV/0!</v>
      </c>
      <c r="Z4" s="3">
        <f>CMA!I204</f>
        <v>0</v>
      </c>
      <c r="AA4" s="3" t="e">
        <f>CMA!H204</f>
        <v>#DIV/0!</v>
      </c>
      <c r="AB4" s="3">
        <f>CMA!J204</f>
        <v>0</v>
      </c>
      <c r="AC4" s="3" t="e">
        <f>CMA!K204</f>
        <v>#DIV/0!</v>
      </c>
      <c r="AD4" s="3">
        <f>CMA!N204</f>
        <v>4.3274022030442639E-3</v>
      </c>
      <c r="AE4" s="3">
        <f>CMA!M204</f>
        <v>47.449400278707898</v>
      </c>
      <c r="AF4" s="3">
        <f>CMA!O204</f>
        <v>1.8329105141167847</v>
      </c>
      <c r="AG4" s="3">
        <f>CMA!P204</f>
        <v>2.0303453392627024</v>
      </c>
      <c r="AH4" s="3">
        <f>CMA!S204</f>
        <v>4.6985397172520753E-3</v>
      </c>
      <c r="AI4" s="3">
        <f>CMA!R204</f>
        <v>47.147950476885562</v>
      </c>
      <c r="AJ4" s="3">
        <f>CMA!T204</f>
        <v>2.1969642005820775</v>
      </c>
      <c r="AK4" s="3">
        <f>CMA!U204</f>
        <v>1.8540492253349858</v>
      </c>
      <c r="AL4" s="3">
        <f>CMA!X204</f>
        <v>0</v>
      </c>
      <c r="AM4" s="3" t="e">
        <f>CMA!W204</f>
        <v>#DIV/0!</v>
      </c>
      <c r="AN4" s="3">
        <f>CMA!Y204</f>
        <v>0</v>
      </c>
      <c r="AO4" s="3" t="e">
        <f>CMA!Z204</f>
        <v>#DIV/0!</v>
      </c>
      <c r="AP4" s="3">
        <f>UCT!D204</f>
        <v>0</v>
      </c>
      <c r="AQ4" s="3" t="e">
        <f>UCT!C204</f>
        <v>#DIV/0!</v>
      </c>
      <c r="AR4" s="3">
        <f>UCT!E204</f>
        <v>0</v>
      </c>
      <c r="AS4" s="3" t="e">
        <f>UCT!F204</f>
        <v>#DIV/0!</v>
      </c>
      <c r="AT4" s="3">
        <f>UCT!I204</f>
        <v>0</v>
      </c>
      <c r="AU4" s="3" t="e">
        <f>UCT!H204</f>
        <v>#DIV/0!</v>
      </c>
      <c r="AV4" s="3">
        <f>UCT!J204</f>
        <v>0</v>
      </c>
      <c r="AW4" s="3" t="e">
        <f>UCT!K204</f>
        <v>#DIV/0!</v>
      </c>
      <c r="AX4" s="3">
        <f>UCT!N204</f>
        <v>7.8159929377536984E-3</v>
      </c>
      <c r="AY4" s="3">
        <f>UCT!M204</f>
        <v>53.523837312718861</v>
      </c>
      <c r="AZ4" s="3">
        <f>UCT!O204</f>
        <v>2.7407333656680453</v>
      </c>
      <c r="BA4" s="3">
        <f>UCT!P204</f>
        <v>1.920643532946553</v>
      </c>
      <c r="BB4" s="3">
        <f>UCT!S204</f>
        <v>6.6666666666666686E-4</v>
      </c>
      <c r="BC4" s="3">
        <f>UCT!R204</f>
        <v>46.925995997707801</v>
      </c>
      <c r="BD4" s="3">
        <f>UCT!T204</f>
        <v>1.4675200889996716</v>
      </c>
      <c r="BE4" s="3">
        <f>UCT!U204</f>
        <v>1.5111809056551069</v>
      </c>
      <c r="BF4" s="3">
        <f>UCT!X204</f>
        <v>0</v>
      </c>
      <c r="BG4" s="3" t="e">
        <f>UCT!W204</f>
        <v>#DIV/0!</v>
      </c>
      <c r="BH4" s="3">
        <f>UCT!Y204</f>
        <v>0</v>
      </c>
      <c r="BI4" s="3" t="e">
        <f>UCT!Z204</f>
        <v>#DIV/0!</v>
      </c>
      <c r="BJ4" s="3">
        <f>GA!D204</f>
        <v>0</v>
      </c>
      <c r="BK4" s="3" t="e">
        <f>GA!C204</f>
        <v>#DIV/0!</v>
      </c>
      <c r="BL4" s="3">
        <f>GA!E204</f>
        <v>0</v>
      </c>
      <c r="BM4" s="3" t="e">
        <f>GA!F204</f>
        <v>#DIV/0!</v>
      </c>
      <c r="BN4" s="3">
        <f>GA!I204</f>
        <v>0</v>
      </c>
      <c r="BO4" s="3" t="e">
        <f>GA!H204</f>
        <v>#DIV/0!</v>
      </c>
      <c r="BP4" s="3">
        <f>GA!J204</f>
        <v>0</v>
      </c>
      <c r="BQ4" s="3" t="e">
        <f>GA!K204</f>
        <v>#DIV/0!</v>
      </c>
      <c r="BR4" s="3">
        <f>GA!N204</f>
        <v>4.3809782079607023E-3</v>
      </c>
      <c r="BS4" s="3">
        <f>GA!M204</f>
        <v>48.39846219887653</v>
      </c>
      <c r="BT4" s="3">
        <f>GA!O204</f>
        <v>1.7834274186688366</v>
      </c>
      <c r="BU4" s="3">
        <f>GA!P204</f>
        <v>2.0415077112190767</v>
      </c>
      <c r="BV4" s="3">
        <f>GA!S204</f>
        <v>0</v>
      </c>
      <c r="BW4" s="3">
        <f>GA!R204</f>
        <v>41.880423455884802</v>
      </c>
      <c r="BX4" s="3">
        <f>GA!T204</f>
        <v>1.4319195687679576</v>
      </c>
      <c r="BY4" s="3">
        <f>GA!U204</f>
        <v>1.4319195687679576</v>
      </c>
      <c r="BZ4" s="3">
        <f>GA!X204</f>
        <v>0</v>
      </c>
      <c r="CA4" s="3" t="e">
        <f>GA!W204</f>
        <v>#DIV/0!</v>
      </c>
      <c r="CB4" s="3">
        <f>GA!Y204</f>
        <v>0</v>
      </c>
      <c r="CC4" s="3" t="e">
        <f>GA!Z204</f>
        <v>#DIV/0!</v>
      </c>
    </row>
    <row r="5" spans="1:81" x14ac:dyDescent="0.25">
      <c r="B5" s="3">
        <f>MCTS!D205</f>
        <v>0</v>
      </c>
      <c r="C5" s="3">
        <f>MCTS!C205</f>
        <v>0</v>
      </c>
      <c r="D5" s="3">
        <f>MCTS!E205</f>
        <v>0</v>
      </c>
      <c r="E5" s="3">
        <f>MCTS!F205</f>
        <v>0</v>
      </c>
      <c r="F5" s="3">
        <f>MCTS!I205</f>
        <v>0</v>
      </c>
      <c r="G5" s="3">
        <f>MCTS!H205</f>
        <v>0</v>
      </c>
      <c r="H5" s="3">
        <f>MCTS!J205</f>
        <v>0</v>
      </c>
      <c r="I5" s="3">
        <f>MCTS!K205</f>
        <v>0</v>
      </c>
      <c r="J5" s="3">
        <f>MCTS!N205</f>
        <v>0</v>
      </c>
      <c r="K5" s="3">
        <f>MCTS!M205</f>
        <v>0</v>
      </c>
      <c r="L5" s="3">
        <f>MCTS!O205</f>
        <v>0</v>
      </c>
      <c r="M5" s="3">
        <f>MCTS!P205</f>
        <v>0</v>
      </c>
      <c r="N5" s="3">
        <f>MCTS!S205</f>
        <v>0</v>
      </c>
      <c r="O5" s="3">
        <f>MCTS!R205</f>
        <v>0</v>
      </c>
      <c r="P5" s="3">
        <f>MCTS!T205</f>
        <v>0</v>
      </c>
      <c r="Q5" s="3">
        <f>MCTS!U205</f>
        <v>0</v>
      </c>
      <c r="R5" s="3">
        <f>MCTS!X205</f>
        <v>0</v>
      </c>
      <c r="S5" s="3">
        <f>MCTS!W205</f>
        <v>0</v>
      </c>
      <c r="T5" s="3">
        <f>MCTS!Y205</f>
        <v>0</v>
      </c>
      <c r="U5" s="3">
        <f>MCTS!Z205</f>
        <v>0</v>
      </c>
      <c r="V5" s="3">
        <f>CMA!D205</f>
        <v>0</v>
      </c>
      <c r="W5" s="3">
        <f>CMA!C205</f>
        <v>0</v>
      </c>
      <c r="X5" s="3">
        <f>CMA!E205</f>
        <v>0</v>
      </c>
      <c r="Y5" s="3">
        <f>CMA!F205</f>
        <v>0</v>
      </c>
      <c r="Z5" s="3">
        <f>CMA!I205</f>
        <v>0</v>
      </c>
      <c r="AA5" s="3">
        <f>CMA!H205</f>
        <v>0</v>
      </c>
      <c r="AB5" s="3">
        <f>CMA!J205</f>
        <v>0</v>
      </c>
      <c r="AC5" s="3">
        <f>CMA!K205</f>
        <v>0</v>
      </c>
      <c r="AD5" s="3">
        <f>CMA!N205</f>
        <v>0</v>
      </c>
      <c r="AE5" s="3">
        <f>CMA!M205</f>
        <v>0</v>
      </c>
      <c r="AF5" s="3">
        <f>CMA!O205</f>
        <v>0</v>
      </c>
      <c r="AG5" s="3">
        <f>CMA!P205</f>
        <v>0</v>
      </c>
      <c r="AH5" s="3">
        <f>CMA!S205</f>
        <v>0</v>
      </c>
      <c r="AI5" s="3">
        <f>CMA!R205</f>
        <v>0</v>
      </c>
      <c r="AJ5" s="3">
        <f>CMA!T205</f>
        <v>0</v>
      </c>
      <c r="AK5" s="3">
        <f>CMA!U205</f>
        <v>0</v>
      </c>
      <c r="AL5" s="3">
        <f>CMA!X205</f>
        <v>0</v>
      </c>
      <c r="AM5" s="3">
        <f>CMA!W205</f>
        <v>0</v>
      </c>
      <c r="AN5" s="3">
        <f>CMA!Y205</f>
        <v>0</v>
      </c>
      <c r="AO5" s="3">
        <f>CMA!Z205</f>
        <v>0</v>
      </c>
      <c r="AP5" s="3">
        <f>UCT!D205</f>
        <v>0</v>
      </c>
      <c r="AQ5" s="3">
        <f>UCT!C205</f>
        <v>0</v>
      </c>
      <c r="AR5" s="3">
        <f>UCT!E205</f>
        <v>0</v>
      </c>
      <c r="AS5" s="3">
        <f>UCT!F205</f>
        <v>0</v>
      </c>
      <c r="AT5" s="3">
        <f>UCT!I205</f>
        <v>0</v>
      </c>
      <c r="AU5" s="3">
        <f>UCT!H205</f>
        <v>0</v>
      </c>
      <c r="AV5" s="3">
        <f>UCT!J205</f>
        <v>0</v>
      </c>
      <c r="AW5" s="3">
        <f>UCT!K205</f>
        <v>0</v>
      </c>
      <c r="AX5" s="3">
        <f>UCT!N205</f>
        <v>0</v>
      </c>
      <c r="AY5" s="3">
        <f>UCT!M205</f>
        <v>0</v>
      </c>
      <c r="AZ5" s="3">
        <f>UCT!O205</f>
        <v>0</v>
      </c>
      <c r="BA5" s="3">
        <f>UCT!P205</f>
        <v>0</v>
      </c>
      <c r="BB5" s="3">
        <f>UCT!S205</f>
        <v>0</v>
      </c>
      <c r="BC5" s="3">
        <f>UCT!R205</f>
        <v>0</v>
      </c>
      <c r="BD5" s="3">
        <f>UCT!T205</f>
        <v>0</v>
      </c>
      <c r="BE5" s="3">
        <f>UCT!U205</f>
        <v>0</v>
      </c>
      <c r="BF5" s="3">
        <f>UCT!X205</f>
        <v>0</v>
      </c>
      <c r="BG5" s="3">
        <f>UCT!W205</f>
        <v>0</v>
      </c>
      <c r="BH5" s="3">
        <f>UCT!Y205</f>
        <v>0</v>
      </c>
      <c r="BI5" s="3">
        <f>UCT!Z205</f>
        <v>0</v>
      </c>
      <c r="BJ5" s="3">
        <f>GA!D205</f>
        <v>0</v>
      </c>
      <c r="BK5" s="3">
        <f>GA!C205</f>
        <v>0</v>
      </c>
      <c r="BL5" s="3">
        <f>GA!E205</f>
        <v>0</v>
      </c>
      <c r="BM5" s="3">
        <f>GA!F205</f>
        <v>0</v>
      </c>
      <c r="BN5" s="3">
        <f>GA!I205</f>
        <v>0</v>
      </c>
      <c r="BO5" s="3">
        <f>GA!H205</f>
        <v>0</v>
      </c>
      <c r="BP5" s="3">
        <f>GA!J205</f>
        <v>0</v>
      </c>
      <c r="BQ5" s="3">
        <f>GA!K205</f>
        <v>0</v>
      </c>
      <c r="BR5" s="3">
        <f>GA!N205</f>
        <v>0</v>
      </c>
      <c r="BS5" s="3">
        <f>GA!M205</f>
        <v>0</v>
      </c>
      <c r="BT5" s="3">
        <f>GA!O205</f>
        <v>0</v>
      </c>
      <c r="BU5" s="3">
        <f>GA!P205</f>
        <v>0</v>
      </c>
      <c r="BV5" s="3">
        <f>GA!S205</f>
        <v>0</v>
      </c>
      <c r="BW5" s="3">
        <f>GA!R205</f>
        <v>0</v>
      </c>
      <c r="BX5" s="3">
        <f>GA!T205</f>
        <v>0</v>
      </c>
      <c r="BY5" s="3">
        <f>GA!U205</f>
        <v>0</v>
      </c>
      <c r="BZ5" s="3">
        <f>GA!X205</f>
        <v>0</v>
      </c>
      <c r="CA5" s="3">
        <f>GA!W205</f>
        <v>0</v>
      </c>
      <c r="CB5" s="3">
        <f>GA!Y205</f>
        <v>0</v>
      </c>
      <c r="CC5" s="3">
        <f>GA!Z205</f>
        <v>0</v>
      </c>
    </row>
    <row r="6" spans="1:81" x14ac:dyDescent="0.25">
      <c r="A6" s="1" t="s">
        <v>8</v>
      </c>
      <c r="B6" s="3">
        <f>MCTS!D206</f>
        <v>0</v>
      </c>
      <c r="C6" s="3">
        <f>MCTS!C206</f>
        <v>0</v>
      </c>
      <c r="D6" s="3">
        <f>MCTS!E206</f>
        <v>0</v>
      </c>
      <c r="E6" s="3">
        <f>MCTS!F206</f>
        <v>0</v>
      </c>
      <c r="F6" s="3">
        <f>MCTS!I206</f>
        <v>0</v>
      </c>
      <c r="G6" s="3">
        <f>MCTS!H206</f>
        <v>0</v>
      </c>
      <c r="H6" s="3">
        <f>MCTS!J206</f>
        <v>0</v>
      </c>
      <c r="I6" s="3">
        <f>MCTS!K206</f>
        <v>0</v>
      </c>
      <c r="J6" s="3">
        <f>MCTS!N206</f>
        <v>0</v>
      </c>
      <c r="K6" s="3">
        <f>MCTS!M206</f>
        <v>0</v>
      </c>
      <c r="L6" s="3">
        <f>MCTS!O206</f>
        <v>0</v>
      </c>
      <c r="M6" s="3">
        <f>MCTS!P206</f>
        <v>0</v>
      </c>
      <c r="N6" s="3">
        <f>MCTS!S206</f>
        <v>0</v>
      </c>
      <c r="O6" s="3">
        <f>MCTS!R206</f>
        <v>0</v>
      </c>
      <c r="P6" s="3">
        <f>MCTS!T206</f>
        <v>0</v>
      </c>
      <c r="Q6" s="3">
        <f>MCTS!U206</f>
        <v>0</v>
      </c>
      <c r="R6" s="3">
        <f>MCTS!X206</f>
        <v>0</v>
      </c>
      <c r="S6" s="3">
        <f>MCTS!W206</f>
        <v>0</v>
      </c>
      <c r="T6" s="3">
        <f>MCTS!Y206</f>
        <v>0</v>
      </c>
      <c r="U6" s="3">
        <f>MCTS!Z206</f>
        <v>0</v>
      </c>
      <c r="V6" s="3">
        <f>CMA!D206</f>
        <v>0</v>
      </c>
      <c r="W6" s="3">
        <f>CMA!C206</f>
        <v>0</v>
      </c>
      <c r="X6" s="3">
        <f>CMA!E206</f>
        <v>0</v>
      </c>
      <c r="Y6" s="3">
        <f>CMA!F206</f>
        <v>0</v>
      </c>
      <c r="Z6" s="3">
        <f>CMA!I206</f>
        <v>0</v>
      </c>
      <c r="AA6" s="3">
        <f>CMA!H206</f>
        <v>0</v>
      </c>
      <c r="AB6" s="3">
        <f>CMA!J206</f>
        <v>0</v>
      </c>
      <c r="AC6" s="3">
        <f>CMA!K206</f>
        <v>0</v>
      </c>
      <c r="AD6" s="3">
        <f>CMA!N206</f>
        <v>0</v>
      </c>
      <c r="AE6" s="3">
        <f>CMA!M206</f>
        <v>0</v>
      </c>
      <c r="AF6" s="3">
        <f>CMA!O206</f>
        <v>0</v>
      </c>
      <c r="AG6" s="3">
        <f>CMA!P206</f>
        <v>0</v>
      </c>
      <c r="AH6" s="3">
        <f>CMA!S206</f>
        <v>0</v>
      </c>
      <c r="AI6" s="3">
        <f>CMA!R206</f>
        <v>0</v>
      </c>
      <c r="AJ6" s="3">
        <f>CMA!T206</f>
        <v>0</v>
      </c>
      <c r="AK6" s="3">
        <f>CMA!U206</f>
        <v>0</v>
      </c>
      <c r="AL6" s="3">
        <f>CMA!X206</f>
        <v>0</v>
      </c>
      <c r="AM6" s="3">
        <f>CMA!W206</f>
        <v>0</v>
      </c>
      <c r="AN6" s="3">
        <f>CMA!Y206</f>
        <v>0</v>
      </c>
      <c r="AO6" s="3">
        <f>CMA!Z206</f>
        <v>0</v>
      </c>
      <c r="AP6" s="3">
        <f>UCT!D206</f>
        <v>0</v>
      </c>
      <c r="AQ6" s="3">
        <f>UCT!C206</f>
        <v>0</v>
      </c>
      <c r="AR6" s="3">
        <f>UCT!E206</f>
        <v>0</v>
      </c>
      <c r="AS6" s="3">
        <f>UCT!F206</f>
        <v>0</v>
      </c>
      <c r="AT6" s="3">
        <f>UCT!I206</f>
        <v>0</v>
      </c>
      <c r="AU6" s="3">
        <f>UCT!H206</f>
        <v>0</v>
      </c>
      <c r="AV6" s="3">
        <f>UCT!J206</f>
        <v>0</v>
      </c>
      <c r="AW6" s="3">
        <f>UCT!K206</f>
        <v>0</v>
      </c>
      <c r="AX6" s="3">
        <f>UCT!N206</f>
        <v>0</v>
      </c>
      <c r="AY6" s="3">
        <f>UCT!M206</f>
        <v>0</v>
      </c>
      <c r="AZ6" s="3">
        <f>UCT!O206</f>
        <v>0</v>
      </c>
      <c r="BA6" s="3">
        <f>UCT!P206</f>
        <v>0</v>
      </c>
      <c r="BB6" s="3">
        <f>UCT!S206</f>
        <v>0</v>
      </c>
      <c r="BC6" s="3">
        <f>UCT!R206</f>
        <v>0</v>
      </c>
      <c r="BD6" s="3">
        <f>UCT!T206</f>
        <v>0</v>
      </c>
      <c r="BE6" s="3">
        <f>UCT!U206</f>
        <v>0</v>
      </c>
      <c r="BF6" s="3">
        <f>UCT!X206</f>
        <v>0</v>
      </c>
      <c r="BG6" s="3">
        <f>UCT!W206</f>
        <v>0</v>
      </c>
      <c r="BH6" s="3">
        <f>UCT!Y206</f>
        <v>0</v>
      </c>
      <c r="BI6" s="3">
        <f>UCT!Z206</f>
        <v>0</v>
      </c>
      <c r="BJ6" s="3">
        <f>GA!D206</f>
        <v>0</v>
      </c>
      <c r="BK6" s="3">
        <f>GA!C206</f>
        <v>0</v>
      </c>
      <c r="BL6" s="3">
        <f>GA!E206</f>
        <v>0</v>
      </c>
      <c r="BM6" s="3">
        <f>GA!F206</f>
        <v>0</v>
      </c>
      <c r="BN6" s="3">
        <f>GA!I206</f>
        <v>0</v>
      </c>
      <c r="BO6" s="3">
        <f>GA!H206</f>
        <v>0</v>
      </c>
      <c r="BP6" s="3">
        <f>GA!J206</f>
        <v>0</v>
      </c>
      <c r="BQ6" s="3">
        <f>GA!K206</f>
        <v>0</v>
      </c>
      <c r="BR6" s="3">
        <f>GA!N206</f>
        <v>0</v>
      </c>
      <c r="BS6" s="3">
        <f>GA!M206</f>
        <v>0</v>
      </c>
      <c r="BT6" s="3">
        <f>GA!O206</f>
        <v>0</v>
      </c>
      <c r="BU6" s="3">
        <f>GA!P206</f>
        <v>0</v>
      </c>
      <c r="BV6" s="3">
        <f>GA!S206</f>
        <v>0</v>
      </c>
      <c r="BW6" s="3">
        <f>GA!R206</f>
        <v>0</v>
      </c>
      <c r="BX6" s="3">
        <f>GA!T206</f>
        <v>0</v>
      </c>
      <c r="BY6" s="3">
        <f>GA!U206</f>
        <v>0</v>
      </c>
      <c r="BZ6" s="3">
        <f>GA!X206</f>
        <v>0</v>
      </c>
      <c r="CA6" s="3">
        <f>GA!W206</f>
        <v>0</v>
      </c>
      <c r="CB6" s="3">
        <f>GA!Y206</f>
        <v>0</v>
      </c>
      <c r="CC6" s="3">
        <f>GA!Z206</f>
        <v>0</v>
      </c>
    </row>
    <row r="7" spans="1:81" x14ac:dyDescent="0.25">
      <c r="A7" s="1" t="s">
        <v>9</v>
      </c>
      <c r="B7" s="3">
        <f>MCTS!D207</f>
        <v>0</v>
      </c>
      <c r="C7" s="3" t="e">
        <f>MCTS!C207</f>
        <v>#DIV/0!</v>
      </c>
      <c r="D7" s="3">
        <f>MCTS!E207</f>
        <v>10000</v>
      </c>
      <c r="E7" s="3" t="e">
        <f>MCTS!F207</f>
        <v>#DIV/0!</v>
      </c>
      <c r="F7" s="3">
        <f>MCTS!I207</f>
        <v>0</v>
      </c>
      <c r="G7" s="3" t="e">
        <f>MCTS!H207</f>
        <v>#DIV/0!</v>
      </c>
      <c r="H7" s="3">
        <f>MCTS!J207</f>
        <v>10000</v>
      </c>
      <c r="I7" s="3" t="e">
        <f>MCTS!K207</f>
        <v>#DIV/0!</v>
      </c>
      <c r="J7" s="3">
        <f>MCTS!N207</f>
        <v>1</v>
      </c>
      <c r="K7" s="3">
        <f>MCTS!M207</f>
        <v>3851.95</v>
      </c>
      <c r="L7" s="3">
        <f>MCTS!O207</f>
        <v>96.298750000000013</v>
      </c>
      <c r="M7" s="3">
        <f>MCTS!P207</f>
        <v>96.298750000000013</v>
      </c>
      <c r="N7" s="3">
        <f>MCTS!S207</f>
        <v>1</v>
      </c>
      <c r="O7" s="3">
        <f>MCTS!R207</f>
        <v>3835.35</v>
      </c>
      <c r="P7" s="3">
        <f>MCTS!T207</f>
        <v>95.883749999999992</v>
      </c>
      <c r="Q7" s="3">
        <f>MCTS!U207</f>
        <v>95.883749999999992</v>
      </c>
      <c r="R7" s="3">
        <f>MCTS!X207</f>
        <v>0</v>
      </c>
      <c r="S7" s="3" t="e">
        <f>MCTS!W207</f>
        <v>#DIV/0!</v>
      </c>
      <c r="T7" s="3">
        <f>MCTS!Y207</f>
        <v>10000</v>
      </c>
      <c r="U7" s="3" t="e">
        <f>MCTS!Z207</f>
        <v>#DIV/0!</v>
      </c>
      <c r="V7" s="3">
        <f>CMA!D207</f>
        <v>0</v>
      </c>
      <c r="W7" s="3" t="e">
        <f>CMA!C207</f>
        <v>#DIV/0!</v>
      </c>
      <c r="X7" s="3">
        <f>CMA!E207</f>
        <v>10000</v>
      </c>
      <c r="Y7" s="3" t="e">
        <f>CMA!F207</f>
        <v>#DIV/0!</v>
      </c>
      <c r="Z7" s="3">
        <f>CMA!I207</f>
        <v>0</v>
      </c>
      <c r="AA7" s="3" t="e">
        <f>CMA!H207</f>
        <v>#DIV/0!</v>
      </c>
      <c r="AB7" s="3">
        <f>CMA!J207</f>
        <v>10000</v>
      </c>
      <c r="AC7" s="3" t="e">
        <f>CMA!K207</f>
        <v>#DIV/0!</v>
      </c>
      <c r="AD7" s="3">
        <f>CMA!N207</f>
        <v>1</v>
      </c>
      <c r="AE7" s="3">
        <f>CMA!M207</f>
        <v>3892.4</v>
      </c>
      <c r="AF7" s="3">
        <f>CMA!O207</f>
        <v>97.309999999999974</v>
      </c>
      <c r="AG7" s="3">
        <f>CMA!P207</f>
        <v>97.309999999999974</v>
      </c>
      <c r="AH7" s="3">
        <f>CMA!S207</f>
        <v>1</v>
      </c>
      <c r="AI7" s="3">
        <f>CMA!R207</f>
        <v>3793.15</v>
      </c>
      <c r="AJ7" s="3">
        <f>CMA!T207</f>
        <v>94.828749999999999</v>
      </c>
      <c r="AK7" s="3">
        <f>CMA!U207</f>
        <v>94.828749999999999</v>
      </c>
      <c r="AL7" s="3">
        <f>CMA!X207</f>
        <v>0</v>
      </c>
      <c r="AM7" s="3" t="e">
        <f>CMA!W207</f>
        <v>#DIV/0!</v>
      </c>
      <c r="AN7" s="3">
        <f>CMA!Y207</f>
        <v>10000</v>
      </c>
      <c r="AO7" s="3" t="e">
        <f>CMA!Z207</f>
        <v>#DIV/0!</v>
      </c>
      <c r="AP7" s="3">
        <f>UCT!D207</f>
        <v>0</v>
      </c>
      <c r="AQ7" s="3" t="e">
        <f>UCT!C207</f>
        <v>#DIV/0!</v>
      </c>
      <c r="AR7" s="3">
        <f>UCT!E207</f>
        <v>10000</v>
      </c>
      <c r="AS7" s="3" t="e">
        <f>UCT!F207</f>
        <v>#DIV/0!</v>
      </c>
      <c r="AT7" s="3">
        <f>UCT!I207</f>
        <v>0</v>
      </c>
      <c r="AU7" s="3" t="e">
        <f>UCT!H207</f>
        <v>#DIV/0!</v>
      </c>
      <c r="AV7" s="3">
        <f>UCT!J207</f>
        <v>10000</v>
      </c>
      <c r="AW7" s="3" t="e">
        <f>UCT!K207</f>
        <v>#DIV/0!</v>
      </c>
      <c r="AX7" s="3">
        <f>UCT!N207</f>
        <v>1</v>
      </c>
      <c r="AY7" s="3">
        <f>UCT!M207</f>
        <v>3924.8</v>
      </c>
      <c r="AZ7" s="3">
        <f>UCT!O207</f>
        <v>98.12</v>
      </c>
      <c r="BA7" s="3">
        <f>UCT!P207</f>
        <v>98.12</v>
      </c>
      <c r="BB7" s="3">
        <f>UCT!S207</f>
        <v>1</v>
      </c>
      <c r="BC7" s="3">
        <f>UCT!R207</f>
        <v>3740.2</v>
      </c>
      <c r="BD7" s="3">
        <f>UCT!T207</f>
        <v>93.505000000000024</v>
      </c>
      <c r="BE7" s="3">
        <f>UCT!U207</f>
        <v>93.505000000000024</v>
      </c>
      <c r="BF7" s="3">
        <f>UCT!X207</f>
        <v>0</v>
      </c>
      <c r="BG7" s="3" t="e">
        <f>UCT!W207</f>
        <v>#DIV/0!</v>
      </c>
      <c r="BH7" s="3">
        <f>UCT!Y207</f>
        <v>10000</v>
      </c>
      <c r="BI7" s="3" t="e">
        <f>UCT!Z207</f>
        <v>#DIV/0!</v>
      </c>
      <c r="BJ7" s="3">
        <f>GA!D207</f>
        <v>0</v>
      </c>
      <c r="BK7" s="3" t="e">
        <f>GA!C207</f>
        <v>#DIV/0!</v>
      </c>
      <c r="BL7" s="3">
        <f>GA!E207</f>
        <v>10000</v>
      </c>
      <c r="BM7" s="3" t="e">
        <f>GA!F207</f>
        <v>#DIV/0!</v>
      </c>
      <c r="BN7" s="3">
        <f>GA!I207</f>
        <v>0</v>
      </c>
      <c r="BO7" s="3" t="e">
        <f>GA!H207</f>
        <v>#DIV/0!</v>
      </c>
      <c r="BP7" s="3">
        <f>GA!J207</f>
        <v>10000</v>
      </c>
      <c r="BQ7" s="3" t="e">
        <f>GA!K207</f>
        <v>#DIV/0!</v>
      </c>
      <c r="BR7" s="3">
        <f>GA!N207</f>
        <v>1</v>
      </c>
      <c r="BS7" s="3">
        <f>GA!M207</f>
        <v>3739.8</v>
      </c>
      <c r="BT7" s="3">
        <f>GA!O207</f>
        <v>93.495000000000019</v>
      </c>
      <c r="BU7" s="3">
        <f>GA!P207</f>
        <v>93.495000000000019</v>
      </c>
      <c r="BV7" s="3">
        <f>GA!S207</f>
        <v>1</v>
      </c>
      <c r="BW7" s="3">
        <f>GA!R207</f>
        <v>3577.85</v>
      </c>
      <c r="BX7" s="3">
        <f>GA!T207</f>
        <v>89.446249999999992</v>
      </c>
      <c r="BY7" s="3">
        <f>GA!U207</f>
        <v>89.446249999999992</v>
      </c>
      <c r="BZ7" s="3">
        <f>GA!X207</f>
        <v>0</v>
      </c>
      <c r="CA7" s="3" t="e">
        <f>GA!W207</f>
        <v>#DIV/0!</v>
      </c>
      <c r="CB7" s="3">
        <f>GA!Y207</f>
        <v>10000</v>
      </c>
      <c r="CC7" s="3" t="e">
        <f>GA!Z207</f>
        <v>#DIV/0!</v>
      </c>
    </row>
    <row r="8" spans="1:81" x14ac:dyDescent="0.25">
      <c r="A8" s="1" t="s">
        <v>10</v>
      </c>
      <c r="B8" s="3">
        <f>MCTS!D208</f>
        <v>0</v>
      </c>
      <c r="C8" s="3" t="e">
        <f>MCTS!C208</f>
        <v>#DIV/0!</v>
      </c>
      <c r="D8" s="3">
        <f>MCTS!E208</f>
        <v>0</v>
      </c>
      <c r="E8" s="3" t="e">
        <f>MCTS!F208</f>
        <v>#DIV/0!</v>
      </c>
      <c r="F8" s="3">
        <f>MCTS!I208</f>
        <v>0</v>
      </c>
      <c r="G8" s="3" t="e">
        <f>MCTS!H208</f>
        <v>#DIV/0!</v>
      </c>
      <c r="H8" s="3">
        <f>MCTS!J208</f>
        <v>0</v>
      </c>
      <c r="I8" s="3" t="e">
        <f>MCTS!K208</f>
        <v>#DIV/0!</v>
      </c>
      <c r="J8" s="3">
        <f>MCTS!N208</f>
        <v>0</v>
      </c>
      <c r="K8" s="3">
        <f>MCTS!M208</f>
        <v>133.39434020977052</v>
      </c>
      <c r="L8" s="3">
        <f>MCTS!O208</f>
        <v>3.3348585052442634</v>
      </c>
      <c r="M8" s="3">
        <f>MCTS!P208</f>
        <v>3.3348585052442634</v>
      </c>
      <c r="N8" s="3">
        <f>MCTS!S208</f>
        <v>0</v>
      </c>
      <c r="O8" s="3">
        <f>MCTS!R208</f>
        <v>99.473495544237679</v>
      </c>
      <c r="P8" s="3">
        <f>MCTS!T208</f>
        <v>2.4868373886059407</v>
      </c>
      <c r="Q8" s="3">
        <f>MCTS!U208</f>
        <v>2.4868373886059407</v>
      </c>
      <c r="R8" s="3">
        <f>MCTS!X208</f>
        <v>0</v>
      </c>
      <c r="S8" s="3" t="e">
        <f>MCTS!W208</f>
        <v>#DIV/0!</v>
      </c>
      <c r="T8" s="3">
        <f>MCTS!Y208</f>
        <v>0</v>
      </c>
      <c r="U8" s="3" t="e">
        <f>MCTS!Z208</f>
        <v>#DIV/0!</v>
      </c>
      <c r="V8" s="3">
        <f>CMA!D208</f>
        <v>0</v>
      </c>
      <c r="W8" s="3" t="e">
        <f>CMA!C208</f>
        <v>#DIV/0!</v>
      </c>
      <c r="X8" s="3">
        <f>CMA!E208</f>
        <v>0</v>
      </c>
      <c r="Y8" s="3" t="e">
        <f>CMA!F208</f>
        <v>#DIV/0!</v>
      </c>
      <c r="Z8" s="3">
        <f>CMA!I208</f>
        <v>0</v>
      </c>
      <c r="AA8" s="3" t="e">
        <f>CMA!H208</f>
        <v>#DIV/0!</v>
      </c>
      <c r="AB8" s="3">
        <f>CMA!J208</f>
        <v>0</v>
      </c>
      <c r="AC8" s="3" t="e">
        <f>CMA!K208</f>
        <v>#DIV/0!</v>
      </c>
      <c r="AD8" s="3">
        <f>CMA!N208</f>
        <v>0</v>
      </c>
      <c r="AE8" s="3">
        <f>CMA!M208</f>
        <v>58.129981393787709</v>
      </c>
      <c r="AF8" s="3">
        <f>CMA!O208</f>
        <v>1.4532495348446921</v>
      </c>
      <c r="AG8" s="3">
        <f>CMA!P208</f>
        <v>1.4532495348446921</v>
      </c>
      <c r="AH8" s="3">
        <f>CMA!S208</f>
        <v>0</v>
      </c>
      <c r="AI8" s="3">
        <f>CMA!R208</f>
        <v>81.476037807702113</v>
      </c>
      <c r="AJ8" s="3">
        <f>CMA!T208</f>
        <v>2.0369009451925524</v>
      </c>
      <c r="AK8" s="3">
        <f>CMA!U208</f>
        <v>2.0369009451925524</v>
      </c>
      <c r="AL8" s="3">
        <f>CMA!X208</f>
        <v>0</v>
      </c>
      <c r="AM8" s="3" t="e">
        <f>CMA!W208</f>
        <v>#DIV/0!</v>
      </c>
      <c r="AN8" s="3">
        <f>CMA!Y208</f>
        <v>0</v>
      </c>
      <c r="AO8" s="3" t="e">
        <f>CMA!Z208</f>
        <v>#DIV/0!</v>
      </c>
      <c r="AP8" s="3">
        <f>UCT!D208</f>
        <v>0</v>
      </c>
      <c r="AQ8" s="3" t="e">
        <f>UCT!C208</f>
        <v>#DIV/0!</v>
      </c>
      <c r="AR8" s="3">
        <f>UCT!E208</f>
        <v>0</v>
      </c>
      <c r="AS8" s="3" t="e">
        <f>UCT!F208</f>
        <v>#DIV/0!</v>
      </c>
      <c r="AT8" s="3">
        <f>UCT!I208</f>
        <v>0</v>
      </c>
      <c r="AU8" s="3" t="e">
        <f>UCT!H208</f>
        <v>#DIV/0!</v>
      </c>
      <c r="AV8" s="3">
        <f>UCT!J208</f>
        <v>0</v>
      </c>
      <c r="AW8" s="3" t="e">
        <f>UCT!K208</f>
        <v>#DIV/0!</v>
      </c>
      <c r="AX8" s="3">
        <f>UCT!N208</f>
        <v>0</v>
      </c>
      <c r="AY8" s="3">
        <f>UCT!M208</f>
        <v>69.101450971132209</v>
      </c>
      <c r="AZ8" s="3">
        <f>UCT!O208</f>
        <v>1.7275362742783047</v>
      </c>
      <c r="BA8" s="3">
        <f>UCT!P208</f>
        <v>1.7275362742783047</v>
      </c>
      <c r="BB8" s="3">
        <f>UCT!S208</f>
        <v>0</v>
      </c>
      <c r="BC8" s="3">
        <f>UCT!R208</f>
        <v>54.252431427443639</v>
      </c>
      <c r="BD8" s="3">
        <f>UCT!T208</f>
        <v>1.3563107856860908</v>
      </c>
      <c r="BE8" s="3">
        <f>UCT!U208</f>
        <v>1.3563107856860908</v>
      </c>
      <c r="BF8" s="3">
        <f>UCT!X208</f>
        <v>0</v>
      </c>
      <c r="BG8" s="3" t="e">
        <f>UCT!W208</f>
        <v>#DIV/0!</v>
      </c>
      <c r="BH8" s="3">
        <f>UCT!Y208</f>
        <v>0</v>
      </c>
      <c r="BI8" s="3" t="e">
        <f>UCT!Z208</f>
        <v>#DIV/0!</v>
      </c>
      <c r="BJ8" s="3">
        <f>GA!D208</f>
        <v>0</v>
      </c>
      <c r="BK8" s="3" t="e">
        <f>GA!C208</f>
        <v>#DIV/0!</v>
      </c>
      <c r="BL8" s="3">
        <f>GA!E208</f>
        <v>0</v>
      </c>
      <c r="BM8" s="3" t="e">
        <f>GA!F208</f>
        <v>#DIV/0!</v>
      </c>
      <c r="BN8" s="3">
        <f>GA!I208</f>
        <v>0</v>
      </c>
      <c r="BO8" s="3" t="e">
        <f>GA!H208</f>
        <v>#DIV/0!</v>
      </c>
      <c r="BP8" s="3">
        <f>GA!J208</f>
        <v>0</v>
      </c>
      <c r="BQ8" s="3" t="e">
        <f>GA!K208</f>
        <v>#DIV/0!</v>
      </c>
      <c r="BR8" s="3">
        <f>GA!N208</f>
        <v>0</v>
      </c>
      <c r="BS8" s="3">
        <f>GA!M208</f>
        <v>150.19271830411404</v>
      </c>
      <c r="BT8" s="3">
        <f>GA!O208</f>
        <v>3.7548179576028509</v>
      </c>
      <c r="BU8" s="3">
        <f>GA!P208</f>
        <v>3.7548179576028509</v>
      </c>
      <c r="BV8" s="3">
        <f>GA!S208</f>
        <v>0</v>
      </c>
      <c r="BW8" s="3">
        <f>GA!R208</f>
        <v>84.298514065695201</v>
      </c>
      <c r="BX8" s="3">
        <f>GA!T208</f>
        <v>2.1074628516423792</v>
      </c>
      <c r="BY8" s="3">
        <f>GA!U208</f>
        <v>2.1074628516423792</v>
      </c>
      <c r="BZ8" s="3">
        <f>GA!X208</f>
        <v>0</v>
      </c>
      <c r="CA8" s="3" t="e">
        <f>GA!W208</f>
        <v>#DIV/0!</v>
      </c>
      <c r="CB8" s="3">
        <f>GA!Y208</f>
        <v>0</v>
      </c>
      <c r="CC8" s="3" t="e">
        <f>GA!Z208</f>
        <v>#DIV/0!</v>
      </c>
    </row>
    <row r="9" spans="1:81" x14ac:dyDescent="0.25">
      <c r="B9" s="3">
        <f>MCTS!D209</f>
        <v>0</v>
      </c>
      <c r="C9" s="3" t="e">
        <f>MCTS!C209</f>
        <v>#DIV/0!</v>
      </c>
      <c r="D9" s="3">
        <f>MCTS!E209</f>
        <v>0</v>
      </c>
      <c r="E9" s="3" t="e">
        <f>MCTS!F209</f>
        <v>#DIV/0!</v>
      </c>
      <c r="F9" s="3">
        <f>MCTS!I209</f>
        <v>0</v>
      </c>
      <c r="G9" s="3" t="e">
        <f>MCTS!H209</f>
        <v>#DIV/0!</v>
      </c>
      <c r="H9" s="3">
        <f>MCTS!J209</f>
        <v>0</v>
      </c>
      <c r="I9" s="3" t="e">
        <f>MCTS!K209</f>
        <v>#DIV/0!</v>
      </c>
      <c r="J9" s="3">
        <f>MCTS!N209</f>
        <v>0</v>
      </c>
      <c r="K9" s="3">
        <f>MCTS!M209</f>
        <v>9.4324042534234085</v>
      </c>
      <c r="L9" s="3">
        <f>MCTS!O209</f>
        <v>0.23581010633558522</v>
      </c>
      <c r="M9" s="3">
        <f>MCTS!P209</f>
        <v>0.72772578724995829</v>
      </c>
      <c r="N9" s="3">
        <f>MCTS!S209</f>
        <v>0</v>
      </c>
      <c r="O9" s="3">
        <f>MCTS!R209</f>
        <v>7.0338383247660277</v>
      </c>
      <c r="P9" s="3">
        <f>MCTS!T209</f>
        <v>0.1758459581191506</v>
      </c>
      <c r="Q9" s="3">
        <f>MCTS!U209</f>
        <v>0.54267240830157315</v>
      </c>
      <c r="R9" s="3">
        <f>MCTS!X209</f>
        <v>0</v>
      </c>
      <c r="S9" s="3" t="e">
        <f>MCTS!W209</f>
        <v>#DIV/0!</v>
      </c>
      <c r="T9" s="3">
        <f>MCTS!Y209</f>
        <v>0</v>
      </c>
      <c r="U9" s="3" t="e">
        <f>MCTS!Z209</f>
        <v>#DIV/0!</v>
      </c>
      <c r="V9" s="3">
        <f>CMA!D209</f>
        <v>0</v>
      </c>
      <c r="W9" s="3" t="e">
        <f>CMA!C209</f>
        <v>#DIV/0!</v>
      </c>
      <c r="X9" s="3">
        <f>CMA!E209</f>
        <v>0</v>
      </c>
      <c r="Y9" s="3" t="e">
        <f>CMA!F209</f>
        <v>#DIV/0!</v>
      </c>
      <c r="Z9" s="3">
        <f>CMA!I209</f>
        <v>0</v>
      </c>
      <c r="AA9" s="3" t="e">
        <f>CMA!H209</f>
        <v>#DIV/0!</v>
      </c>
      <c r="AB9" s="3">
        <f>CMA!J209</f>
        <v>0</v>
      </c>
      <c r="AC9" s="3" t="e">
        <f>CMA!K209</f>
        <v>#DIV/0!</v>
      </c>
      <c r="AD9" s="3">
        <f>CMA!N209</f>
        <v>0</v>
      </c>
      <c r="AE9" s="3">
        <f>CMA!M209</f>
        <v>4.1104104033795119</v>
      </c>
      <c r="AF9" s="3">
        <f>CMA!O209</f>
        <v>0.10276026008448777</v>
      </c>
      <c r="AG9" s="3">
        <f>CMA!P209</f>
        <v>0.317125047480246</v>
      </c>
      <c r="AH9" s="3">
        <f>CMA!S209</f>
        <v>0</v>
      </c>
      <c r="AI9" s="3">
        <f>CMA!R209</f>
        <v>5.7612258838037693</v>
      </c>
      <c r="AJ9" s="3">
        <f>CMA!T209</f>
        <v>0.14403064709509419</v>
      </c>
      <c r="AK9" s="3">
        <f>CMA!U209</f>
        <v>0.44448822687961753</v>
      </c>
      <c r="AL9" s="3">
        <f>CMA!X209</f>
        <v>0</v>
      </c>
      <c r="AM9" s="3" t="e">
        <f>CMA!W209</f>
        <v>#DIV/0!</v>
      </c>
      <c r="AN9" s="3">
        <f>CMA!Y209</f>
        <v>0</v>
      </c>
      <c r="AO9" s="3" t="e">
        <f>CMA!Z209</f>
        <v>#DIV/0!</v>
      </c>
      <c r="AP9" s="3">
        <f>UCT!D209</f>
        <v>0</v>
      </c>
      <c r="AQ9" s="3" t="e">
        <f>UCT!C209</f>
        <v>#DIV/0!</v>
      </c>
      <c r="AR9" s="3">
        <f>UCT!E209</f>
        <v>0</v>
      </c>
      <c r="AS9" s="3" t="e">
        <f>UCT!F209</f>
        <v>#DIV/0!</v>
      </c>
      <c r="AT9" s="3">
        <f>UCT!I209</f>
        <v>0</v>
      </c>
      <c r="AU9" s="3" t="e">
        <f>UCT!H209</f>
        <v>#DIV/0!</v>
      </c>
      <c r="AV9" s="3">
        <f>UCT!J209</f>
        <v>0</v>
      </c>
      <c r="AW9" s="3" t="e">
        <f>UCT!K209</f>
        <v>#DIV/0!</v>
      </c>
      <c r="AX9" s="3">
        <f>UCT!N209</f>
        <v>0</v>
      </c>
      <c r="AY9" s="3">
        <f>UCT!M209</f>
        <v>4.8862104571517326</v>
      </c>
      <c r="AZ9" s="3">
        <f>UCT!O209</f>
        <v>0.12215526142879327</v>
      </c>
      <c r="BA9" s="3">
        <f>UCT!P209</f>
        <v>0.37697932107915832</v>
      </c>
      <c r="BB9" s="3">
        <f>UCT!S209</f>
        <v>0</v>
      </c>
      <c r="BC9" s="3">
        <f>UCT!R209</f>
        <v>3.8362262158203562</v>
      </c>
      <c r="BD9" s="3">
        <f>UCT!T209</f>
        <v>9.5905655395508896E-2</v>
      </c>
      <c r="BE9" s="3">
        <f>UCT!U209</f>
        <v>0.29597127815673996</v>
      </c>
      <c r="BF9" s="3">
        <f>UCT!X209</f>
        <v>0</v>
      </c>
      <c r="BG9" s="3" t="e">
        <f>UCT!W209</f>
        <v>#DIV/0!</v>
      </c>
      <c r="BH9" s="3">
        <f>UCT!Y209</f>
        <v>0</v>
      </c>
      <c r="BI9" s="3" t="e">
        <f>UCT!Z209</f>
        <v>#DIV/0!</v>
      </c>
      <c r="BJ9" s="3">
        <f>GA!D209</f>
        <v>0</v>
      </c>
      <c r="BK9" s="3" t="e">
        <f>GA!C209</f>
        <v>#DIV/0!</v>
      </c>
      <c r="BL9" s="3">
        <f>GA!E209</f>
        <v>0</v>
      </c>
      <c r="BM9" s="3" t="e">
        <f>GA!F209</f>
        <v>#DIV/0!</v>
      </c>
      <c r="BN9" s="3">
        <f>GA!I209</f>
        <v>0</v>
      </c>
      <c r="BO9" s="3" t="e">
        <f>GA!H209</f>
        <v>#DIV/0!</v>
      </c>
      <c r="BP9" s="3">
        <f>GA!J209</f>
        <v>0</v>
      </c>
      <c r="BQ9" s="3" t="e">
        <f>GA!K209</f>
        <v>#DIV/0!</v>
      </c>
      <c r="BR9" s="3">
        <f>GA!N209</f>
        <v>0</v>
      </c>
      <c r="BS9" s="3">
        <f>GA!M209</f>
        <v>10.620228959767994</v>
      </c>
      <c r="BT9" s="3">
        <f>GA!O209</f>
        <v>0.2655057239941998</v>
      </c>
      <c r="BU9" s="3">
        <f>GA!P209</f>
        <v>0.81936845292831206</v>
      </c>
      <c r="BV9" s="3">
        <f>GA!S209</f>
        <v>0</v>
      </c>
      <c r="BW9" s="3">
        <f>GA!R209</f>
        <v>5.9608050939802633</v>
      </c>
      <c r="BX9" s="3">
        <f>GA!T209</f>
        <v>0.14902012734950654</v>
      </c>
      <c r="BY9" s="3">
        <f>GA!U209</f>
        <v>0.45988609723612822</v>
      </c>
      <c r="BZ9" s="3">
        <f>GA!X209</f>
        <v>0</v>
      </c>
      <c r="CA9" s="3" t="e">
        <f>GA!W209</f>
        <v>#DIV/0!</v>
      </c>
      <c r="CB9" s="3">
        <f>GA!Y209</f>
        <v>0</v>
      </c>
      <c r="CC9" s="3" t="e">
        <f>GA!Z209</f>
        <v>#DIV/0!</v>
      </c>
    </row>
    <row r="10" spans="1:81" x14ac:dyDescent="0.25">
      <c r="A10" s="1" t="s">
        <v>11</v>
      </c>
      <c r="B10" s="3">
        <f>MCTS!D210</f>
        <v>0</v>
      </c>
      <c r="C10" s="3">
        <f>MCTS!C210</f>
        <v>0</v>
      </c>
      <c r="D10" s="3">
        <f>MCTS!E210</f>
        <v>0</v>
      </c>
      <c r="E10" s="3">
        <f>MCTS!F210</f>
        <v>0</v>
      </c>
      <c r="F10" s="3">
        <f>MCTS!I210</f>
        <v>0</v>
      </c>
      <c r="G10" s="3">
        <f>MCTS!H210</f>
        <v>0</v>
      </c>
      <c r="H10" s="3">
        <f>MCTS!J210</f>
        <v>0</v>
      </c>
      <c r="I10" s="3" t="e">
        <f>MCTS!K210</f>
        <v>#DIV/0!</v>
      </c>
      <c r="J10" s="3">
        <f>MCTS!N210</f>
        <v>0</v>
      </c>
      <c r="K10" s="3">
        <f>MCTS!M210</f>
        <v>0</v>
      </c>
      <c r="L10" s="3">
        <f>MCTS!O210</f>
        <v>0</v>
      </c>
      <c r="M10" s="3">
        <f>MCTS!P210</f>
        <v>912.25</v>
      </c>
      <c r="N10" s="3">
        <f>MCTS!S210</f>
        <v>0</v>
      </c>
      <c r="O10" s="3">
        <f>MCTS!R210</f>
        <v>0</v>
      </c>
      <c r="P10" s="3">
        <f>MCTS!T210</f>
        <v>0</v>
      </c>
      <c r="Q10" s="3">
        <f>MCTS!U210</f>
        <v>3691</v>
      </c>
      <c r="R10" s="3">
        <f>MCTS!X210</f>
        <v>0</v>
      </c>
      <c r="S10" s="3">
        <f>MCTS!W210</f>
        <v>0</v>
      </c>
      <c r="T10" s="3">
        <f>MCTS!Y210</f>
        <v>0</v>
      </c>
      <c r="U10" s="3" t="e">
        <f>MCTS!Z210</f>
        <v>#DIV/0!</v>
      </c>
      <c r="V10" s="3">
        <f>CMA!D210</f>
        <v>0</v>
      </c>
      <c r="W10" s="3">
        <f>CMA!C210</f>
        <v>0</v>
      </c>
      <c r="X10" s="3">
        <f>CMA!E210</f>
        <v>0</v>
      </c>
      <c r="Y10" s="3">
        <f>CMA!F210</f>
        <v>0</v>
      </c>
      <c r="Z10" s="3">
        <f>CMA!I210</f>
        <v>0</v>
      </c>
      <c r="AA10" s="3">
        <f>CMA!H210</f>
        <v>0</v>
      </c>
      <c r="AB10" s="3">
        <f>CMA!J210</f>
        <v>0</v>
      </c>
      <c r="AC10" s="3" t="e">
        <f>CMA!K210</f>
        <v>#DIV/0!</v>
      </c>
      <c r="AD10" s="3">
        <f>CMA!N210</f>
        <v>0</v>
      </c>
      <c r="AE10" s="3">
        <f>CMA!M210</f>
        <v>0</v>
      </c>
      <c r="AF10" s="3">
        <f>CMA!O210</f>
        <v>0</v>
      </c>
      <c r="AG10" s="3">
        <f>CMA!P210</f>
        <v>951.75</v>
      </c>
      <c r="AH10" s="3">
        <f>CMA!S210</f>
        <v>0</v>
      </c>
      <c r="AI10" s="3">
        <f>CMA!R210</f>
        <v>0</v>
      </c>
      <c r="AJ10" s="3">
        <f>CMA!T210</f>
        <v>0</v>
      </c>
      <c r="AK10" s="3">
        <f>CMA!U210</f>
        <v>910</v>
      </c>
      <c r="AL10" s="3">
        <f>CMA!X210</f>
        <v>0</v>
      </c>
      <c r="AM10" s="3">
        <f>CMA!W210</f>
        <v>0</v>
      </c>
      <c r="AN10" s="3">
        <f>CMA!Y210</f>
        <v>0</v>
      </c>
      <c r="AO10" s="3" t="e">
        <f>CMA!Z210</f>
        <v>#DIV/0!</v>
      </c>
      <c r="AP10" s="3">
        <f>UCT!D210</f>
        <v>0</v>
      </c>
      <c r="AQ10" s="3">
        <f>UCT!C210</f>
        <v>0</v>
      </c>
      <c r="AR10" s="3">
        <f>UCT!E210</f>
        <v>0</v>
      </c>
      <c r="AS10" s="3">
        <f>UCT!F210</f>
        <v>0</v>
      </c>
      <c r="AT10" s="3">
        <f>UCT!I210</f>
        <v>0</v>
      </c>
      <c r="AU10" s="3">
        <f>UCT!H210</f>
        <v>0</v>
      </c>
      <c r="AV10" s="3">
        <f>UCT!J210</f>
        <v>0</v>
      </c>
      <c r="AW10" s="3" t="e">
        <f>UCT!K210</f>
        <v>#DIV/0!</v>
      </c>
      <c r="AX10" s="3">
        <f>UCT!N210</f>
        <v>0</v>
      </c>
      <c r="AY10" s="3">
        <f>UCT!M210</f>
        <v>0</v>
      </c>
      <c r="AZ10" s="3">
        <f>UCT!O210</f>
        <v>0</v>
      </c>
      <c r="BA10" s="3">
        <f>UCT!P210</f>
        <v>951.25</v>
      </c>
      <c r="BB10" s="3">
        <f>UCT!S210</f>
        <v>0</v>
      </c>
      <c r="BC10" s="3">
        <f>UCT!R210</f>
        <v>0</v>
      </c>
      <c r="BD10" s="3">
        <f>UCT!T210</f>
        <v>0</v>
      </c>
      <c r="BE10" s="3">
        <f>UCT!U210</f>
        <v>900.75</v>
      </c>
      <c r="BF10" s="3">
        <f>UCT!X210</f>
        <v>0</v>
      </c>
      <c r="BG10" s="3">
        <f>UCT!W210</f>
        <v>0</v>
      </c>
      <c r="BH10" s="3">
        <f>UCT!Y210</f>
        <v>0</v>
      </c>
      <c r="BI10" s="3" t="e">
        <f>UCT!Z210</f>
        <v>#DIV/0!</v>
      </c>
      <c r="BJ10" s="3">
        <f>GA!D210</f>
        <v>0</v>
      </c>
      <c r="BK10" s="3">
        <f>GA!C210</f>
        <v>0</v>
      </c>
      <c r="BL10" s="3">
        <f>GA!E210</f>
        <v>0</v>
      </c>
      <c r="BM10" s="3">
        <f>GA!F210</f>
        <v>0</v>
      </c>
      <c r="BN10" s="3">
        <f>GA!I210</f>
        <v>0</v>
      </c>
      <c r="BO10" s="3">
        <f>GA!H210</f>
        <v>0</v>
      </c>
      <c r="BP10" s="3">
        <f>GA!J210</f>
        <v>0</v>
      </c>
      <c r="BQ10" s="3" t="e">
        <f>GA!K210</f>
        <v>#DIV/0!</v>
      </c>
      <c r="BR10" s="3">
        <f>GA!N210</f>
        <v>0</v>
      </c>
      <c r="BS10" s="3">
        <f>GA!M210</f>
        <v>0</v>
      </c>
      <c r="BT10" s="3">
        <f>GA!O210</f>
        <v>0</v>
      </c>
      <c r="BU10" s="3">
        <f>GA!P210</f>
        <v>869.25</v>
      </c>
      <c r="BV10" s="3">
        <f>GA!S210</f>
        <v>0</v>
      </c>
      <c r="BW10" s="3">
        <f>GA!R210</f>
        <v>0</v>
      </c>
      <c r="BX10" s="3">
        <f>GA!T210</f>
        <v>0</v>
      </c>
      <c r="BY10" s="3">
        <f>GA!U210</f>
        <v>869</v>
      </c>
      <c r="BZ10" s="3">
        <f>GA!X210</f>
        <v>0</v>
      </c>
      <c r="CA10" s="3">
        <f>GA!W210</f>
        <v>0</v>
      </c>
      <c r="CB10" s="3">
        <f>GA!Y210</f>
        <v>0</v>
      </c>
      <c r="CC10" s="3" t="e">
        <f>GA!Z210</f>
        <v>#DIV/0!</v>
      </c>
    </row>
    <row r="11" spans="1:81" x14ac:dyDescent="0.25">
      <c r="A11" s="1" t="s">
        <v>12</v>
      </c>
      <c r="B11" s="3">
        <f>MCTS!D211</f>
        <v>0</v>
      </c>
      <c r="C11" s="3">
        <f>MCTS!C211</f>
        <v>0</v>
      </c>
      <c r="D11" s="3">
        <f>MCTS!E211</f>
        <v>0</v>
      </c>
      <c r="E11" s="3">
        <f>MCTS!F211</f>
        <v>0</v>
      </c>
      <c r="F11" s="3">
        <f>MCTS!I211</f>
        <v>0</v>
      </c>
      <c r="G11" s="3">
        <f>MCTS!H211</f>
        <v>0</v>
      </c>
      <c r="H11" s="3">
        <f>MCTS!J211</f>
        <v>0</v>
      </c>
      <c r="I11" s="3">
        <f>MCTS!K211</f>
        <v>0</v>
      </c>
      <c r="J11" s="3">
        <f>MCTS!N211</f>
        <v>0</v>
      </c>
      <c r="K11" s="3">
        <f>MCTS!M211</f>
        <v>0</v>
      </c>
      <c r="L11" s="3">
        <f>MCTS!O211</f>
        <v>0</v>
      </c>
      <c r="M11" s="3">
        <f>MCTS!P211</f>
        <v>0</v>
      </c>
      <c r="N11" s="3">
        <f>MCTS!S211</f>
        <v>0</v>
      </c>
      <c r="O11" s="3">
        <f>MCTS!R211</f>
        <v>0</v>
      </c>
      <c r="P11" s="3">
        <f>MCTS!T211</f>
        <v>0</v>
      </c>
      <c r="Q11" s="3">
        <f>MCTS!U211</f>
        <v>0</v>
      </c>
      <c r="R11" s="3">
        <f>MCTS!X211</f>
        <v>0</v>
      </c>
      <c r="S11" s="3">
        <f>MCTS!W211</f>
        <v>0</v>
      </c>
      <c r="T11" s="3">
        <f>MCTS!Y211</f>
        <v>0</v>
      </c>
      <c r="U11" s="3">
        <f>MCTS!Z211</f>
        <v>0</v>
      </c>
      <c r="V11" s="3">
        <f>CMA!D211</f>
        <v>0</v>
      </c>
      <c r="W11" s="3">
        <f>CMA!C211</f>
        <v>0</v>
      </c>
      <c r="X11" s="3">
        <f>CMA!E211</f>
        <v>0</v>
      </c>
      <c r="Y11" s="3">
        <f>CMA!F211</f>
        <v>0</v>
      </c>
      <c r="Z11" s="3">
        <f>CMA!I211</f>
        <v>0</v>
      </c>
      <c r="AA11" s="3">
        <f>CMA!H211</f>
        <v>0</v>
      </c>
      <c r="AB11" s="3">
        <f>CMA!J211</f>
        <v>0</v>
      </c>
      <c r="AC11" s="3">
        <f>CMA!K211</f>
        <v>0</v>
      </c>
      <c r="AD11" s="3">
        <f>CMA!N211</f>
        <v>0</v>
      </c>
      <c r="AE11" s="3">
        <f>CMA!M211</f>
        <v>0</v>
      </c>
      <c r="AF11" s="3">
        <f>CMA!O211</f>
        <v>0</v>
      </c>
      <c r="AG11" s="3">
        <f>CMA!P211</f>
        <v>0</v>
      </c>
      <c r="AH11" s="3">
        <f>CMA!S211</f>
        <v>0</v>
      </c>
      <c r="AI11" s="3">
        <f>CMA!R211</f>
        <v>0</v>
      </c>
      <c r="AJ11" s="3">
        <f>CMA!T211</f>
        <v>0</v>
      </c>
      <c r="AK11" s="3">
        <f>CMA!U211</f>
        <v>0</v>
      </c>
      <c r="AL11" s="3">
        <f>CMA!X211</f>
        <v>0</v>
      </c>
      <c r="AM11" s="3">
        <f>CMA!W211</f>
        <v>0</v>
      </c>
      <c r="AN11" s="3">
        <f>CMA!Y211</f>
        <v>0</v>
      </c>
      <c r="AO11" s="3">
        <f>CMA!Z211</f>
        <v>0</v>
      </c>
      <c r="AP11" s="3">
        <f>UCT!D211</f>
        <v>0</v>
      </c>
      <c r="AQ11" s="3">
        <f>UCT!C211</f>
        <v>0</v>
      </c>
      <c r="AR11" s="3">
        <f>UCT!E211</f>
        <v>0</v>
      </c>
      <c r="AS11" s="3">
        <f>UCT!F211</f>
        <v>0</v>
      </c>
      <c r="AT11" s="3">
        <f>UCT!I211</f>
        <v>0</v>
      </c>
      <c r="AU11" s="3">
        <f>UCT!H211</f>
        <v>0</v>
      </c>
      <c r="AV11" s="3">
        <f>UCT!J211</f>
        <v>0</v>
      </c>
      <c r="AW11" s="3">
        <f>UCT!K211</f>
        <v>0</v>
      </c>
      <c r="AX11" s="3">
        <f>UCT!N211</f>
        <v>0</v>
      </c>
      <c r="AY11" s="3">
        <f>UCT!M211</f>
        <v>0</v>
      </c>
      <c r="AZ11" s="3">
        <f>UCT!O211</f>
        <v>0</v>
      </c>
      <c r="BA11" s="3">
        <f>UCT!P211</f>
        <v>0</v>
      </c>
      <c r="BB11" s="3">
        <f>UCT!S211</f>
        <v>0</v>
      </c>
      <c r="BC11" s="3">
        <f>UCT!R211</f>
        <v>0</v>
      </c>
      <c r="BD11" s="3">
        <f>UCT!T211</f>
        <v>0</v>
      </c>
      <c r="BE11" s="3">
        <f>UCT!U211</f>
        <v>0</v>
      </c>
      <c r="BF11" s="3">
        <f>UCT!X211</f>
        <v>0</v>
      </c>
      <c r="BG11" s="3">
        <f>UCT!W211</f>
        <v>0</v>
      </c>
      <c r="BH11" s="3">
        <f>UCT!Y211</f>
        <v>0</v>
      </c>
      <c r="BI11" s="3">
        <f>UCT!Z211</f>
        <v>0</v>
      </c>
      <c r="BJ11" s="3">
        <f>GA!D211</f>
        <v>0</v>
      </c>
      <c r="BK11" s="3">
        <f>GA!C211</f>
        <v>0</v>
      </c>
      <c r="BL11" s="3">
        <f>GA!E211</f>
        <v>0</v>
      </c>
      <c r="BM11" s="3">
        <f>GA!F211</f>
        <v>0</v>
      </c>
      <c r="BN11" s="3">
        <f>GA!I211</f>
        <v>0</v>
      </c>
      <c r="BO11" s="3">
        <f>GA!H211</f>
        <v>0</v>
      </c>
      <c r="BP11" s="3">
        <f>GA!J211</f>
        <v>0</v>
      </c>
      <c r="BQ11" s="3">
        <f>GA!K211</f>
        <v>0</v>
      </c>
      <c r="BR11" s="3">
        <f>GA!N211</f>
        <v>0</v>
      </c>
      <c r="BS11" s="3">
        <f>GA!M211</f>
        <v>0</v>
      </c>
      <c r="BT11" s="3">
        <f>GA!O211</f>
        <v>0</v>
      </c>
      <c r="BU11" s="3">
        <f>GA!P211</f>
        <v>0</v>
      </c>
      <c r="BV11" s="3">
        <f>GA!S211</f>
        <v>0</v>
      </c>
      <c r="BW11" s="3">
        <f>GA!R211</f>
        <v>0</v>
      </c>
      <c r="BX11" s="3">
        <f>GA!T211</f>
        <v>0</v>
      </c>
      <c r="BY11" s="3">
        <f>GA!U211</f>
        <v>0</v>
      </c>
      <c r="BZ11" s="3">
        <f>GA!X211</f>
        <v>0</v>
      </c>
      <c r="CA11" s="3">
        <f>GA!W211</f>
        <v>0</v>
      </c>
      <c r="CB11" s="3">
        <f>GA!Y211</f>
        <v>0</v>
      </c>
      <c r="CC11" s="3">
        <f>GA!Z211</f>
        <v>0</v>
      </c>
    </row>
    <row r="12" spans="1:81" x14ac:dyDescent="0.25">
      <c r="A12" s="1" t="s">
        <v>13</v>
      </c>
      <c r="B12" s="3">
        <f>MCTS!D212</f>
        <v>0</v>
      </c>
      <c r="C12" s="3" t="e">
        <f>MCTS!C212</f>
        <v>#DIV/0!</v>
      </c>
      <c r="D12" s="3">
        <f>MCTS!E212</f>
        <v>10000</v>
      </c>
      <c r="E12" s="3" t="e">
        <f>MCTS!F212</f>
        <v>#DIV/0!</v>
      </c>
      <c r="F12" s="3">
        <f>MCTS!I212</f>
        <v>0</v>
      </c>
      <c r="G12" s="3" t="e">
        <f>MCTS!H212</f>
        <v>#DIV/0!</v>
      </c>
      <c r="H12" s="3">
        <f>MCTS!J212</f>
        <v>10000</v>
      </c>
      <c r="I12" s="3" t="e">
        <f>MCTS!K212</f>
        <v>#DIV/0!</v>
      </c>
      <c r="J12" s="3">
        <f>MCTS!N212</f>
        <v>1</v>
      </c>
      <c r="K12" s="3">
        <f>MCTS!M212</f>
        <v>3188.65</v>
      </c>
      <c r="L12" s="3">
        <f>MCTS!O212</f>
        <v>79.716250000000002</v>
      </c>
      <c r="M12" s="3">
        <f>MCTS!P212</f>
        <v>79.716250000000002</v>
      </c>
      <c r="N12" s="3">
        <f>MCTS!S212</f>
        <v>1</v>
      </c>
      <c r="O12" s="3">
        <f>MCTS!R212</f>
        <v>3148.35</v>
      </c>
      <c r="P12" s="3">
        <f>MCTS!T212</f>
        <v>78.708749999999995</v>
      </c>
      <c r="Q12" s="3">
        <f>MCTS!U212</f>
        <v>78.708749999999995</v>
      </c>
      <c r="R12" s="3">
        <f>MCTS!X212</f>
        <v>0</v>
      </c>
      <c r="S12" s="3" t="e">
        <f>MCTS!W212</f>
        <v>#DIV/0!</v>
      </c>
      <c r="T12" s="3">
        <f>MCTS!Y212</f>
        <v>10000</v>
      </c>
      <c r="U12" s="3" t="e">
        <f>MCTS!Z212</f>
        <v>#DIV/0!</v>
      </c>
      <c r="V12" s="3">
        <f>CMA!D212</f>
        <v>0</v>
      </c>
      <c r="W12" s="3" t="e">
        <f>CMA!C212</f>
        <v>#DIV/0!</v>
      </c>
      <c r="X12" s="3">
        <f>CMA!E212</f>
        <v>10000</v>
      </c>
      <c r="Y12" s="3" t="e">
        <f>CMA!F212</f>
        <v>#DIV/0!</v>
      </c>
      <c r="Z12" s="3">
        <f>CMA!I212</f>
        <v>0</v>
      </c>
      <c r="AA12" s="3" t="e">
        <f>CMA!H212</f>
        <v>#DIV/0!</v>
      </c>
      <c r="AB12" s="3">
        <f>CMA!J212</f>
        <v>10000</v>
      </c>
      <c r="AC12" s="3" t="e">
        <f>CMA!K212</f>
        <v>#DIV/0!</v>
      </c>
      <c r="AD12" s="3">
        <f>CMA!N212</f>
        <v>1</v>
      </c>
      <c r="AE12" s="3">
        <f>CMA!M212</f>
        <v>3300.6</v>
      </c>
      <c r="AF12" s="3">
        <f>CMA!O212</f>
        <v>82.515000000000001</v>
      </c>
      <c r="AG12" s="3">
        <f>CMA!P212</f>
        <v>82.515000000000001</v>
      </c>
      <c r="AH12" s="3">
        <f>CMA!S212</f>
        <v>1</v>
      </c>
      <c r="AI12" s="3">
        <f>CMA!R212</f>
        <v>3189.6</v>
      </c>
      <c r="AJ12" s="3">
        <f>CMA!T212</f>
        <v>79.739999999999995</v>
      </c>
      <c r="AK12" s="3">
        <f>CMA!U212</f>
        <v>79.739999999999995</v>
      </c>
      <c r="AL12" s="3">
        <f>CMA!X212</f>
        <v>0</v>
      </c>
      <c r="AM12" s="3" t="e">
        <f>CMA!W212</f>
        <v>#DIV/0!</v>
      </c>
      <c r="AN12" s="3">
        <f>CMA!Y212</f>
        <v>10000</v>
      </c>
      <c r="AO12" s="3" t="e">
        <f>CMA!Z212</f>
        <v>#DIV/0!</v>
      </c>
      <c r="AP12" s="3">
        <f>UCT!D212</f>
        <v>0</v>
      </c>
      <c r="AQ12" s="3" t="e">
        <f>UCT!C212</f>
        <v>#DIV/0!</v>
      </c>
      <c r="AR12" s="3">
        <f>UCT!E212</f>
        <v>10000</v>
      </c>
      <c r="AS12" s="3" t="e">
        <f>UCT!F212</f>
        <v>#DIV/0!</v>
      </c>
      <c r="AT12" s="3">
        <f>UCT!I212</f>
        <v>0</v>
      </c>
      <c r="AU12" s="3" t="e">
        <f>UCT!H212</f>
        <v>#DIV/0!</v>
      </c>
      <c r="AV12" s="3">
        <f>UCT!J212</f>
        <v>10000</v>
      </c>
      <c r="AW12" s="3" t="e">
        <f>UCT!K212</f>
        <v>#DIV/0!</v>
      </c>
      <c r="AX12" s="3">
        <f>UCT!N212</f>
        <v>1</v>
      </c>
      <c r="AY12" s="3">
        <f>UCT!M212</f>
        <v>3435.05</v>
      </c>
      <c r="AZ12" s="3">
        <f>UCT!O212</f>
        <v>85.876249999999999</v>
      </c>
      <c r="BA12" s="3">
        <f>UCT!P212</f>
        <v>85.876249999999999</v>
      </c>
      <c r="BB12" s="3">
        <f>UCT!S212</f>
        <v>1</v>
      </c>
      <c r="BC12" s="3">
        <f>UCT!R212</f>
        <v>3304.75</v>
      </c>
      <c r="BD12" s="3">
        <f>UCT!T212</f>
        <v>82.618750000000006</v>
      </c>
      <c r="BE12" s="3">
        <f>UCT!U212</f>
        <v>82.618750000000006</v>
      </c>
      <c r="BF12" s="3">
        <f>UCT!X212</f>
        <v>0</v>
      </c>
      <c r="BG12" s="3" t="e">
        <f>UCT!W212</f>
        <v>#DIV/0!</v>
      </c>
      <c r="BH12" s="3">
        <f>UCT!Y212</f>
        <v>10000</v>
      </c>
      <c r="BI12" s="3" t="e">
        <f>UCT!Z212</f>
        <v>#DIV/0!</v>
      </c>
      <c r="BJ12" s="3">
        <f>GA!D212</f>
        <v>0</v>
      </c>
      <c r="BK12" s="3" t="e">
        <f>GA!C212</f>
        <v>#DIV/0!</v>
      </c>
      <c r="BL12" s="3">
        <f>GA!E212</f>
        <v>10000</v>
      </c>
      <c r="BM12" s="3" t="e">
        <f>GA!F212</f>
        <v>#DIV/0!</v>
      </c>
      <c r="BN12" s="3">
        <f>GA!I212</f>
        <v>0</v>
      </c>
      <c r="BO12" s="3" t="e">
        <f>GA!H212</f>
        <v>#DIV/0!</v>
      </c>
      <c r="BP12" s="3">
        <f>GA!J212</f>
        <v>10000</v>
      </c>
      <c r="BQ12" s="3" t="e">
        <f>GA!K212</f>
        <v>#DIV/0!</v>
      </c>
      <c r="BR12" s="3">
        <f>GA!N212</f>
        <v>1</v>
      </c>
      <c r="BS12" s="3">
        <f>GA!M212</f>
        <v>3105.9</v>
      </c>
      <c r="BT12" s="3">
        <f>GA!O212</f>
        <v>77.647499999999994</v>
      </c>
      <c r="BU12" s="3">
        <f>GA!P212</f>
        <v>77.647499999999994</v>
      </c>
      <c r="BV12" s="3">
        <f>GA!S212</f>
        <v>1</v>
      </c>
      <c r="BW12" s="3">
        <f>GA!R212</f>
        <v>3013.2</v>
      </c>
      <c r="BX12" s="3">
        <f>GA!T212</f>
        <v>75.330000000000013</v>
      </c>
      <c r="BY12" s="3">
        <f>GA!U212</f>
        <v>75.330000000000013</v>
      </c>
      <c r="BZ12" s="3">
        <f>GA!X212</f>
        <v>0</v>
      </c>
      <c r="CA12" s="3" t="e">
        <f>GA!W212</f>
        <v>#DIV/0!</v>
      </c>
      <c r="CB12" s="3">
        <f>GA!Y212</f>
        <v>10000</v>
      </c>
      <c r="CC12" s="3" t="e">
        <f>GA!Z212</f>
        <v>#DIV/0!</v>
      </c>
    </row>
    <row r="13" spans="1:81" x14ac:dyDescent="0.25">
      <c r="B13" s="3">
        <f>MCTS!D213</f>
        <v>0</v>
      </c>
      <c r="C13" s="3" t="e">
        <f>MCTS!C213</f>
        <v>#DIV/0!</v>
      </c>
      <c r="D13" s="3">
        <f>MCTS!E213</f>
        <v>0</v>
      </c>
      <c r="E13" s="3" t="e">
        <f>MCTS!F213</f>
        <v>#DIV/0!</v>
      </c>
      <c r="F13" s="3">
        <f>MCTS!I213</f>
        <v>0</v>
      </c>
      <c r="G13" s="3" t="e">
        <f>MCTS!H213</f>
        <v>#DIV/0!</v>
      </c>
      <c r="H13" s="3">
        <f>MCTS!J213</f>
        <v>0</v>
      </c>
      <c r="I13" s="3" t="e">
        <f>MCTS!K213</f>
        <v>#DIV/0!</v>
      </c>
      <c r="J13" s="3">
        <f>MCTS!N213</f>
        <v>0</v>
      </c>
      <c r="K13" s="3">
        <f>MCTS!M213</f>
        <v>92.692630150463032</v>
      </c>
      <c r="L13" s="3">
        <f>MCTS!O213</f>
        <v>2.3173157537615761</v>
      </c>
      <c r="M13" s="3">
        <f>MCTS!P213</f>
        <v>2.3173157537615761</v>
      </c>
      <c r="N13" s="3">
        <f>MCTS!S213</f>
        <v>0</v>
      </c>
      <c r="O13" s="3">
        <f>MCTS!R213</f>
        <v>79.034486143708165</v>
      </c>
      <c r="P13" s="3">
        <f>MCTS!T213</f>
        <v>1.9758621535927035</v>
      </c>
      <c r="Q13" s="3">
        <f>MCTS!U213</f>
        <v>1.9758621535927035</v>
      </c>
      <c r="R13" s="3">
        <f>MCTS!X213</f>
        <v>0</v>
      </c>
      <c r="S13" s="3" t="e">
        <f>MCTS!W213</f>
        <v>#DIV/0!</v>
      </c>
      <c r="T13" s="3">
        <f>MCTS!Y213</f>
        <v>0</v>
      </c>
      <c r="U13" s="3" t="e">
        <f>MCTS!Z213</f>
        <v>#DIV/0!</v>
      </c>
      <c r="V13" s="3">
        <f>CMA!D213</f>
        <v>0</v>
      </c>
      <c r="W13" s="3" t="e">
        <f>CMA!C213</f>
        <v>#DIV/0!</v>
      </c>
      <c r="X13" s="3">
        <f>CMA!E213</f>
        <v>0</v>
      </c>
      <c r="Y13" s="3" t="e">
        <f>CMA!F213</f>
        <v>#DIV/0!</v>
      </c>
      <c r="Z13" s="3">
        <f>CMA!I213</f>
        <v>0</v>
      </c>
      <c r="AA13" s="3" t="e">
        <f>CMA!H213</f>
        <v>#DIV/0!</v>
      </c>
      <c r="AB13" s="3">
        <f>CMA!J213</f>
        <v>0</v>
      </c>
      <c r="AC13" s="3" t="e">
        <f>CMA!K213</f>
        <v>#DIV/0!</v>
      </c>
      <c r="AD13" s="3">
        <f>CMA!N213</f>
        <v>0</v>
      </c>
      <c r="AE13" s="3">
        <f>CMA!M213</f>
        <v>87.818832652347709</v>
      </c>
      <c r="AF13" s="3">
        <f>CMA!O213</f>
        <v>2.1954708163086942</v>
      </c>
      <c r="AG13" s="3">
        <f>CMA!P213</f>
        <v>2.1954708163086942</v>
      </c>
      <c r="AH13" s="3">
        <f>CMA!S213</f>
        <v>0</v>
      </c>
      <c r="AI13" s="3">
        <f>CMA!R213</f>
        <v>94.458233599495401</v>
      </c>
      <c r="AJ13" s="3">
        <f>CMA!T213</f>
        <v>2.3614558399873875</v>
      </c>
      <c r="AK13" s="3">
        <f>CMA!U213</f>
        <v>2.3614558399873875</v>
      </c>
      <c r="AL13" s="3">
        <f>CMA!X213</f>
        <v>0</v>
      </c>
      <c r="AM13" s="3" t="e">
        <f>CMA!W213</f>
        <v>#DIV/0!</v>
      </c>
      <c r="AN13" s="3">
        <f>CMA!Y213</f>
        <v>0</v>
      </c>
      <c r="AO13" s="3" t="e">
        <f>CMA!Z213</f>
        <v>#DIV/0!</v>
      </c>
      <c r="AP13" s="3">
        <f>UCT!D213</f>
        <v>0</v>
      </c>
      <c r="AQ13" s="3" t="e">
        <f>UCT!C213</f>
        <v>#DIV/0!</v>
      </c>
      <c r="AR13" s="3">
        <f>UCT!E213</f>
        <v>0</v>
      </c>
      <c r="AS13" s="3" t="e">
        <f>UCT!F213</f>
        <v>#DIV/0!</v>
      </c>
      <c r="AT13" s="3">
        <f>UCT!I213</f>
        <v>0</v>
      </c>
      <c r="AU13" s="3" t="e">
        <f>UCT!H213</f>
        <v>#DIV/0!</v>
      </c>
      <c r="AV13" s="3">
        <f>UCT!J213</f>
        <v>0</v>
      </c>
      <c r="AW13" s="3" t="e">
        <f>UCT!K213</f>
        <v>#DIV/0!</v>
      </c>
      <c r="AX13" s="3">
        <f>UCT!N213</f>
        <v>0</v>
      </c>
      <c r="AY13" s="3">
        <f>UCT!M213</f>
        <v>118.74407464441288</v>
      </c>
      <c r="AZ13" s="3">
        <f>UCT!O213</f>
        <v>2.9686018661103213</v>
      </c>
      <c r="BA13" s="3">
        <f>UCT!P213</f>
        <v>2.9686018661103213</v>
      </c>
      <c r="BB13" s="3">
        <f>UCT!S213</f>
        <v>0</v>
      </c>
      <c r="BC13" s="3">
        <f>UCT!R213</f>
        <v>82.906335863526067</v>
      </c>
      <c r="BD13" s="3">
        <f>UCT!T213</f>
        <v>2.0726583965881518</v>
      </c>
      <c r="BE13" s="3">
        <f>UCT!U213</f>
        <v>2.0726583965881518</v>
      </c>
      <c r="BF13" s="3">
        <f>UCT!X213</f>
        <v>0</v>
      </c>
      <c r="BG13" s="3" t="e">
        <f>UCT!W213</f>
        <v>#DIV/0!</v>
      </c>
      <c r="BH13" s="3">
        <f>UCT!Y213</f>
        <v>0</v>
      </c>
      <c r="BI13" s="3" t="e">
        <f>UCT!Z213</f>
        <v>#DIV/0!</v>
      </c>
      <c r="BJ13" s="3">
        <f>GA!D213</f>
        <v>0</v>
      </c>
      <c r="BK13" s="3" t="e">
        <f>GA!C213</f>
        <v>#DIV/0!</v>
      </c>
      <c r="BL13" s="3">
        <f>GA!E213</f>
        <v>0</v>
      </c>
      <c r="BM13" s="3" t="e">
        <f>GA!F213</f>
        <v>#DIV/0!</v>
      </c>
      <c r="BN13" s="3">
        <f>GA!I213</f>
        <v>0</v>
      </c>
      <c r="BO13" s="3" t="e">
        <f>GA!H213</f>
        <v>#DIV/0!</v>
      </c>
      <c r="BP13" s="3">
        <f>GA!J213</f>
        <v>0</v>
      </c>
      <c r="BQ13" s="3" t="e">
        <f>GA!K213</f>
        <v>#DIV/0!</v>
      </c>
      <c r="BR13" s="3">
        <f>GA!N213</f>
        <v>0</v>
      </c>
      <c r="BS13" s="3">
        <f>GA!M213</f>
        <v>133.11803231086233</v>
      </c>
      <c r="BT13" s="3">
        <f>GA!O213</f>
        <v>3.3279508077715572</v>
      </c>
      <c r="BU13" s="3">
        <f>GA!P213</f>
        <v>3.3279508077715572</v>
      </c>
      <c r="BV13" s="3">
        <f>GA!S213</f>
        <v>0</v>
      </c>
      <c r="BW13" s="3">
        <f>GA!R213</f>
        <v>104.71947488911806</v>
      </c>
      <c r="BX13" s="3">
        <f>GA!T213</f>
        <v>2.6179868722279527</v>
      </c>
      <c r="BY13" s="3">
        <f>GA!U213</f>
        <v>2.6179868722279527</v>
      </c>
      <c r="BZ13" s="3">
        <f>GA!X213</f>
        <v>0</v>
      </c>
      <c r="CA13" s="3" t="e">
        <f>GA!W213</f>
        <v>#DIV/0!</v>
      </c>
      <c r="CB13" s="3">
        <f>GA!Y213</f>
        <v>0</v>
      </c>
      <c r="CC13" s="3" t="e">
        <f>GA!Z213</f>
        <v>#DIV/0!</v>
      </c>
    </row>
    <row r="14" spans="1:81" x14ac:dyDescent="0.25">
      <c r="A14" s="1" t="s">
        <v>14</v>
      </c>
      <c r="B14" s="3">
        <f>MCTS!D214</f>
        <v>0</v>
      </c>
      <c r="C14" s="3" t="e">
        <f>MCTS!C214</f>
        <v>#DIV/0!</v>
      </c>
      <c r="D14" s="3">
        <f>MCTS!E214</f>
        <v>0</v>
      </c>
      <c r="E14" s="3" t="e">
        <f>MCTS!F214</f>
        <v>#DIV/0!</v>
      </c>
      <c r="F14" s="3">
        <f>MCTS!I214</f>
        <v>0</v>
      </c>
      <c r="G14" s="3" t="e">
        <f>MCTS!H214</f>
        <v>#DIV/0!</v>
      </c>
      <c r="H14" s="3">
        <f>MCTS!J214</f>
        <v>0</v>
      </c>
      <c r="I14" s="3" t="e">
        <f>MCTS!K214</f>
        <v>#DIV/0!</v>
      </c>
      <c r="J14" s="3">
        <f>MCTS!N214</f>
        <v>0</v>
      </c>
      <c r="K14" s="3">
        <f>MCTS!M214</f>
        <v>6.5543587345409042</v>
      </c>
      <c r="L14" s="3">
        <f>MCTS!O214</f>
        <v>0.16385896836352262</v>
      </c>
      <c r="M14" s="3">
        <f>MCTS!P214</f>
        <v>0.51816755507420476</v>
      </c>
      <c r="N14" s="3">
        <f>MCTS!S214</f>
        <v>0</v>
      </c>
      <c r="O14" s="3">
        <f>MCTS!R214</f>
        <v>5.5885821099810267</v>
      </c>
      <c r="P14" s="3">
        <f>MCTS!T214</f>
        <v>0.13971455274952563</v>
      </c>
      <c r="Q14" s="3">
        <f>MCTS!U214</f>
        <v>0.44181620896024149</v>
      </c>
      <c r="R14" s="3">
        <f>MCTS!X214</f>
        <v>0</v>
      </c>
      <c r="S14" s="3" t="e">
        <f>MCTS!W214</f>
        <v>#DIV/0!</v>
      </c>
      <c r="T14" s="3">
        <f>MCTS!Y214</f>
        <v>0</v>
      </c>
      <c r="U14" s="3" t="e">
        <f>MCTS!Z214</f>
        <v>#DIV/0!</v>
      </c>
      <c r="V14" s="3">
        <f>CMA!D214</f>
        <v>0</v>
      </c>
      <c r="W14" s="3" t="e">
        <f>CMA!C214</f>
        <v>#DIV/0!</v>
      </c>
      <c r="X14" s="3">
        <f>CMA!E214</f>
        <v>0</v>
      </c>
      <c r="Y14" s="3" t="e">
        <f>CMA!F214</f>
        <v>#DIV/0!</v>
      </c>
      <c r="Z14" s="3">
        <f>CMA!I214</f>
        <v>0</v>
      </c>
      <c r="AA14" s="3" t="e">
        <f>CMA!H214</f>
        <v>#DIV/0!</v>
      </c>
      <c r="AB14" s="3">
        <f>CMA!J214</f>
        <v>0</v>
      </c>
      <c r="AC14" s="3" t="e">
        <f>CMA!K214</f>
        <v>#DIV/0!</v>
      </c>
      <c r="AD14" s="3">
        <f>CMA!N214</f>
        <v>0</v>
      </c>
      <c r="AE14" s="3">
        <f>CMA!M214</f>
        <v>6.2097292084361664</v>
      </c>
      <c r="AF14" s="3">
        <f>CMA!O214</f>
        <v>0.15524323021090428</v>
      </c>
      <c r="AG14" s="3">
        <f>CMA!P214</f>
        <v>0.49092219878831939</v>
      </c>
      <c r="AH14" s="3">
        <f>CMA!S214</f>
        <v>0</v>
      </c>
      <c r="AI14" s="3">
        <f>CMA!R214</f>
        <v>6.6792057517106187</v>
      </c>
      <c r="AJ14" s="3">
        <f>CMA!T214</f>
        <v>0.16698014379276563</v>
      </c>
      <c r="AK14" s="3">
        <f>CMA!U214</f>
        <v>0.52803757840756649</v>
      </c>
      <c r="AL14" s="3">
        <f>CMA!X214</f>
        <v>0</v>
      </c>
      <c r="AM14" s="3" t="e">
        <f>CMA!W214</f>
        <v>#DIV/0!</v>
      </c>
      <c r="AN14" s="3">
        <f>CMA!Y214</f>
        <v>0</v>
      </c>
      <c r="AO14" s="3" t="e">
        <f>CMA!Z214</f>
        <v>#DIV/0!</v>
      </c>
      <c r="AP14" s="3">
        <f>UCT!D214</f>
        <v>0</v>
      </c>
      <c r="AQ14" s="3" t="e">
        <f>UCT!C214</f>
        <v>#DIV/0!</v>
      </c>
      <c r="AR14" s="3">
        <f>UCT!E214</f>
        <v>0</v>
      </c>
      <c r="AS14" s="3" t="e">
        <f>UCT!F214</f>
        <v>#DIV/0!</v>
      </c>
      <c r="AT14" s="3">
        <f>UCT!I214</f>
        <v>0</v>
      </c>
      <c r="AU14" s="3" t="e">
        <f>UCT!H214</f>
        <v>#DIV/0!</v>
      </c>
      <c r="AV14" s="3">
        <f>UCT!J214</f>
        <v>0</v>
      </c>
      <c r="AW14" s="3" t="e">
        <f>UCT!K214</f>
        <v>#DIV/0!</v>
      </c>
      <c r="AX14" s="3">
        <f>UCT!N214</f>
        <v>0</v>
      </c>
      <c r="AY14" s="3">
        <f>UCT!M214</f>
        <v>8.3964740406785925</v>
      </c>
      <c r="AZ14" s="3">
        <f>UCT!O214</f>
        <v>0.20991185101696475</v>
      </c>
      <c r="BA14" s="3">
        <f>UCT!P214</f>
        <v>0.66379955707554072</v>
      </c>
      <c r="BB14" s="3">
        <f>UCT!S214</f>
        <v>0</v>
      </c>
      <c r="BC14" s="3">
        <f>UCT!R214</f>
        <v>5.8623632292428738</v>
      </c>
      <c r="BD14" s="3">
        <f>UCT!T214</f>
        <v>0.14655908073107185</v>
      </c>
      <c r="BE14" s="3">
        <f>UCT!U214</f>
        <v>0.46346050689068252</v>
      </c>
      <c r="BF14" s="3">
        <f>UCT!X214</f>
        <v>0</v>
      </c>
      <c r="BG14" s="3" t="e">
        <f>UCT!W214</f>
        <v>#DIV/0!</v>
      </c>
      <c r="BH14" s="3">
        <f>UCT!Y214</f>
        <v>0</v>
      </c>
      <c r="BI14" s="3" t="e">
        <f>UCT!Z214</f>
        <v>#DIV/0!</v>
      </c>
      <c r="BJ14" s="3">
        <f>GA!D214</f>
        <v>0</v>
      </c>
      <c r="BK14" s="3" t="e">
        <f>GA!C214</f>
        <v>#DIV/0!</v>
      </c>
      <c r="BL14" s="3">
        <f>GA!E214</f>
        <v>0</v>
      </c>
      <c r="BM14" s="3" t="e">
        <f>GA!F214</f>
        <v>#DIV/0!</v>
      </c>
      <c r="BN14" s="3">
        <f>GA!I214</f>
        <v>0</v>
      </c>
      <c r="BO14" s="3" t="e">
        <f>GA!H214</f>
        <v>#DIV/0!</v>
      </c>
      <c r="BP14" s="3">
        <f>GA!J214</f>
        <v>0</v>
      </c>
      <c r="BQ14" s="3" t="e">
        <f>GA!K214</f>
        <v>#DIV/0!</v>
      </c>
      <c r="BR14" s="3">
        <f>GA!N214</f>
        <v>0</v>
      </c>
      <c r="BS14" s="3">
        <f>GA!M214</f>
        <v>9.4128663345220698</v>
      </c>
      <c r="BT14" s="3">
        <f>GA!O214</f>
        <v>0.23532165836305163</v>
      </c>
      <c r="BU14" s="3">
        <f>GA!P214</f>
        <v>0.74415242319525365</v>
      </c>
      <c r="BV14" s="3">
        <f>GA!S214</f>
        <v>0</v>
      </c>
      <c r="BW14" s="3">
        <f>GA!R214</f>
        <v>7.404785081638976</v>
      </c>
      <c r="BX14" s="3">
        <f>GA!T214</f>
        <v>0.18511962704097448</v>
      </c>
      <c r="BY14" s="3">
        <f>GA!U214</f>
        <v>0.58539966105037577</v>
      </c>
      <c r="BZ14" s="3">
        <f>GA!X214</f>
        <v>0</v>
      </c>
      <c r="CA14" s="3" t="e">
        <f>GA!W214</f>
        <v>#DIV/0!</v>
      </c>
      <c r="CB14" s="3">
        <f>GA!Y214</f>
        <v>0</v>
      </c>
      <c r="CC14" s="3" t="e">
        <f>GA!Z214</f>
        <v>#DIV/0!</v>
      </c>
    </row>
    <row r="15" spans="1:81" x14ac:dyDescent="0.25">
      <c r="A15" s="1" t="s">
        <v>15</v>
      </c>
      <c r="B15" s="3">
        <f>MCTS!D215</f>
        <v>0</v>
      </c>
      <c r="C15" s="3">
        <f>MCTS!C215</f>
        <v>0</v>
      </c>
      <c r="D15" s="3">
        <f>MCTS!E215</f>
        <v>0</v>
      </c>
      <c r="E15" s="3">
        <f>MCTS!F215</f>
        <v>0</v>
      </c>
      <c r="F15" s="3">
        <f>MCTS!I215</f>
        <v>0</v>
      </c>
      <c r="G15" s="3">
        <f>MCTS!H215</f>
        <v>0</v>
      </c>
      <c r="H15" s="3">
        <f>MCTS!J215</f>
        <v>0</v>
      </c>
      <c r="I15" s="3">
        <f>MCTS!K215</f>
        <v>760.25</v>
      </c>
      <c r="J15" s="3">
        <f>MCTS!N215</f>
        <v>0</v>
      </c>
      <c r="K15" s="3">
        <f>MCTS!M215</f>
        <v>0</v>
      </c>
      <c r="L15" s="3">
        <f>MCTS!O215</f>
        <v>0</v>
      </c>
      <c r="M15" s="3">
        <f>MCTS!P215</f>
        <v>750.75</v>
      </c>
      <c r="N15" s="3">
        <f>MCTS!S215</f>
        <v>0</v>
      </c>
      <c r="O15" s="3">
        <f>MCTS!R215</f>
        <v>0</v>
      </c>
      <c r="P15" s="3">
        <f>MCTS!T215</f>
        <v>0</v>
      </c>
      <c r="Q15" s="3">
        <f>MCTS!U215</f>
        <v>750.75</v>
      </c>
      <c r="R15" s="3">
        <f>MCTS!X215</f>
        <v>0</v>
      </c>
      <c r="S15" s="3">
        <f>MCTS!W215</f>
        <v>0</v>
      </c>
      <c r="T15" s="3">
        <f>MCTS!Y215</f>
        <v>0</v>
      </c>
      <c r="U15" s="3" t="e">
        <f>MCTS!Z215</f>
        <v>#DIV/0!</v>
      </c>
      <c r="V15" s="3">
        <f>CMA!D215</f>
        <v>0</v>
      </c>
      <c r="W15" s="3">
        <f>CMA!C215</f>
        <v>0</v>
      </c>
      <c r="X15" s="3">
        <f>CMA!E215</f>
        <v>0</v>
      </c>
      <c r="Y15" s="3">
        <f>CMA!F215</f>
        <v>0</v>
      </c>
      <c r="Z15" s="3">
        <f>CMA!I215</f>
        <v>0</v>
      </c>
      <c r="AA15" s="3">
        <f>CMA!H215</f>
        <v>0</v>
      </c>
      <c r="AB15" s="3">
        <f>CMA!J215</f>
        <v>0</v>
      </c>
      <c r="AC15" s="3">
        <f>CMA!K215</f>
        <v>789.75</v>
      </c>
      <c r="AD15" s="3">
        <f>CMA!N215</f>
        <v>0</v>
      </c>
      <c r="AE15" s="3">
        <f>CMA!M215</f>
        <v>0</v>
      </c>
      <c r="AF15" s="3">
        <f>CMA!O215</f>
        <v>0</v>
      </c>
      <c r="AG15" s="3">
        <f>CMA!P215</f>
        <v>753.5</v>
      </c>
      <c r="AH15" s="3">
        <f>CMA!S215</f>
        <v>0</v>
      </c>
      <c r="AI15" s="3">
        <f>CMA!R215</f>
        <v>0</v>
      </c>
      <c r="AJ15" s="3">
        <f>CMA!T215</f>
        <v>0</v>
      </c>
      <c r="AK15" s="3">
        <f>CMA!U215</f>
        <v>753.5</v>
      </c>
      <c r="AL15" s="3">
        <f>CMA!X215</f>
        <v>0</v>
      </c>
      <c r="AM15" s="3">
        <f>CMA!W215</f>
        <v>0</v>
      </c>
      <c r="AN15" s="3">
        <f>CMA!Y215</f>
        <v>0</v>
      </c>
      <c r="AO15" s="3" t="e">
        <f>CMA!Z215</f>
        <v>#DIV/0!</v>
      </c>
      <c r="AP15" s="3">
        <f>UCT!D215</f>
        <v>0</v>
      </c>
      <c r="AQ15" s="3">
        <f>UCT!C215</f>
        <v>0</v>
      </c>
      <c r="AR15" s="3">
        <f>UCT!E215</f>
        <v>0</v>
      </c>
      <c r="AS15" s="3">
        <f>UCT!F215</f>
        <v>0</v>
      </c>
      <c r="AT15" s="3">
        <f>UCT!I215</f>
        <v>0</v>
      </c>
      <c r="AU15" s="3">
        <f>UCT!H215</f>
        <v>0</v>
      </c>
      <c r="AV15" s="3">
        <f>UCT!J215</f>
        <v>0</v>
      </c>
      <c r="AW15" s="3">
        <f>UCT!K215</f>
        <v>820.75</v>
      </c>
      <c r="AX15" s="3">
        <f>UCT!N215</f>
        <v>0</v>
      </c>
      <c r="AY15" s="3">
        <f>UCT!M215</f>
        <v>0</v>
      </c>
      <c r="AZ15" s="3">
        <f>UCT!O215</f>
        <v>0</v>
      </c>
      <c r="BA15" s="3">
        <f>UCT!P215</f>
        <v>787.25</v>
      </c>
      <c r="BB15" s="3">
        <f>UCT!S215</f>
        <v>0</v>
      </c>
      <c r="BC15" s="3">
        <f>UCT!R215</f>
        <v>0</v>
      </c>
      <c r="BD15" s="3">
        <f>UCT!T215</f>
        <v>0</v>
      </c>
      <c r="BE15" s="3">
        <f>UCT!U215</f>
        <v>787.25</v>
      </c>
      <c r="BF15" s="3">
        <f>UCT!X215</f>
        <v>0</v>
      </c>
      <c r="BG15" s="3">
        <f>UCT!W215</f>
        <v>0</v>
      </c>
      <c r="BH15" s="3">
        <f>UCT!Y215</f>
        <v>0</v>
      </c>
      <c r="BI15" s="3" t="e">
        <f>UCT!Z215</f>
        <v>#DIV/0!</v>
      </c>
      <c r="BJ15" s="3">
        <f>GA!D215</f>
        <v>0</v>
      </c>
      <c r="BK15" s="3">
        <f>GA!C215</f>
        <v>0</v>
      </c>
      <c r="BL15" s="3">
        <f>GA!E215</f>
        <v>0</v>
      </c>
      <c r="BM15" s="3">
        <f>GA!F215</f>
        <v>0</v>
      </c>
      <c r="BN15" s="3">
        <f>GA!I215</f>
        <v>0</v>
      </c>
      <c r="BO15" s="3">
        <f>GA!H215</f>
        <v>0</v>
      </c>
      <c r="BP15" s="3">
        <f>GA!J215</f>
        <v>0</v>
      </c>
      <c r="BQ15" s="3">
        <f>GA!K215</f>
        <v>725.25</v>
      </c>
      <c r="BR15" s="3">
        <f>GA!N215</f>
        <v>0</v>
      </c>
      <c r="BS15" s="3">
        <f>GA!M215</f>
        <v>0</v>
      </c>
      <c r="BT15" s="3">
        <f>GA!O215</f>
        <v>0</v>
      </c>
      <c r="BU15" s="3">
        <f>GA!P215</f>
        <v>722.5</v>
      </c>
      <c r="BV15" s="3">
        <f>GA!S215</f>
        <v>0</v>
      </c>
      <c r="BW15" s="3">
        <f>GA!R215</f>
        <v>0</v>
      </c>
      <c r="BX15" s="3">
        <f>GA!T215</f>
        <v>0</v>
      </c>
      <c r="BY15" s="3">
        <f>GA!U215</f>
        <v>722.5</v>
      </c>
      <c r="BZ15" s="3">
        <f>GA!X215</f>
        <v>0</v>
      </c>
      <c r="CA15" s="3">
        <f>GA!W215</f>
        <v>0</v>
      </c>
      <c r="CB15" s="3">
        <f>GA!Y215</f>
        <v>0</v>
      </c>
      <c r="CC15" s="3" t="e">
        <f>GA!Z215</f>
        <v>#DIV/0!</v>
      </c>
    </row>
    <row r="16" spans="1:81" x14ac:dyDescent="0.25">
      <c r="A16" s="1" t="s">
        <v>16</v>
      </c>
      <c r="B16" s="3">
        <f>MCTS!D216</f>
        <v>0</v>
      </c>
      <c r="C16" s="3">
        <f>MCTS!C216</f>
        <v>0</v>
      </c>
      <c r="D16" s="3">
        <f>MCTS!E216</f>
        <v>0</v>
      </c>
      <c r="E16" s="3">
        <f>MCTS!F216</f>
        <v>0</v>
      </c>
      <c r="F16" s="3">
        <f>MCTS!I216</f>
        <v>0</v>
      </c>
      <c r="G16" s="3">
        <f>MCTS!H216</f>
        <v>0</v>
      </c>
      <c r="H16" s="3">
        <f>MCTS!J216</f>
        <v>0</v>
      </c>
      <c r="I16" s="3">
        <f>MCTS!K216</f>
        <v>0</v>
      </c>
      <c r="J16" s="3">
        <f>MCTS!N216</f>
        <v>0</v>
      </c>
      <c r="K16" s="3">
        <f>MCTS!M216</f>
        <v>0</v>
      </c>
      <c r="L16" s="3">
        <f>MCTS!O216</f>
        <v>0</v>
      </c>
      <c r="M16" s="3">
        <f>MCTS!P216</f>
        <v>0</v>
      </c>
      <c r="N16" s="3">
        <f>MCTS!S216</f>
        <v>0</v>
      </c>
      <c r="O16" s="3">
        <f>MCTS!R216</f>
        <v>0</v>
      </c>
      <c r="P16" s="3">
        <f>MCTS!T216</f>
        <v>0</v>
      </c>
      <c r="Q16" s="3">
        <f>MCTS!U216</f>
        <v>0</v>
      </c>
      <c r="R16" s="3">
        <f>MCTS!X216</f>
        <v>0</v>
      </c>
      <c r="S16" s="3">
        <f>MCTS!W216</f>
        <v>0</v>
      </c>
      <c r="T16" s="3">
        <f>MCTS!Y216</f>
        <v>0</v>
      </c>
      <c r="U16" s="3">
        <f>MCTS!Z216</f>
        <v>0</v>
      </c>
      <c r="V16" s="3">
        <f>CMA!D216</f>
        <v>0</v>
      </c>
      <c r="W16" s="3">
        <f>CMA!C216</f>
        <v>0</v>
      </c>
      <c r="X16" s="3">
        <f>CMA!E216</f>
        <v>0</v>
      </c>
      <c r="Y16" s="3">
        <f>CMA!F216</f>
        <v>0</v>
      </c>
      <c r="Z16" s="3">
        <f>CMA!I216</f>
        <v>0</v>
      </c>
      <c r="AA16" s="3">
        <f>CMA!H216</f>
        <v>0</v>
      </c>
      <c r="AB16" s="3">
        <f>CMA!J216</f>
        <v>0</v>
      </c>
      <c r="AC16" s="3">
        <f>CMA!K216</f>
        <v>0</v>
      </c>
      <c r="AD16" s="3">
        <f>CMA!N216</f>
        <v>0</v>
      </c>
      <c r="AE16" s="3">
        <f>CMA!M216</f>
        <v>0</v>
      </c>
      <c r="AF16" s="3">
        <f>CMA!O216</f>
        <v>0</v>
      </c>
      <c r="AG16" s="3">
        <f>CMA!P216</f>
        <v>0</v>
      </c>
      <c r="AH16" s="3">
        <f>CMA!S216</f>
        <v>0</v>
      </c>
      <c r="AI16" s="3">
        <f>CMA!R216</f>
        <v>0</v>
      </c>
      <c r="AJ16" s="3">
        <f>CMA!T216</f>
        <v>0</v>
      </c>
      <c r="AK16" s="3">
        <f>CMA!U216</f>
        <v>0</v>
      </c>
      <c r="AL16" s="3">
        <f>CMA!X216</f>
        <v>0</v>
      </c>
      <c r="AM16" s="3">
        <f>CMA!W216</f>
        <v>0</v>
      </c>
      <c r="AN16" s="3">
        <f>CMA!Y216</f>
        <v>0</v>
      </c>
      <c r="AO16" s="3">
        <f>CMA!Z216</f>
        <v>0</v>
      </c>
      <c r="AP16" s="3">
        <f>UCT!D216</f>
        <v>0</v>
      </c>
      <c r="AQ16" s="3">
        <f>UCT!C216</f>
        <v>0</v>
      </c>
      <c r="AR16" s="3">
        <f>UCT!E216</f>
        <v>0</v>
      </c>
      <c r="AS16" s="3">
        <f>UCT!F216</f>
        <v>0</v>
      </c>
      <c r="AT16" s="3">
        <f>UCT!I216</f>
        <v>0</v>
      </c>
      <c r="AU16" s="3">
        <f>UCT!H216</f>
        <v>0</v>
      </c>
      <c r="AV16" s="3">
        <f>UCT!J216</f>
        <v>0</v>
      </c>
      <c r="AW16" s="3">
        <f>UCT!K216</f>
        <v>0</v>
      </c>
      <c r="AX16" s="3">
        <f>UCT!N216</f>
        <v>0</v>
      </c>
      <c r="AY16" s="3">
        <f>UCT!M216</f>
        <v>0</v>
      </c>
      <c r="AZ16" s="3">
        <f>UCT!O216</f>
        <v>0</v>
      </c>
      <c r="BA16" s="3">
        <f>UCT!P216</f>
        <v>0</v>
      </c>
      <c r="BB16" s="3">
        <f>UCT!S216</f>
        <v>0</v>
      </c>
      <c r="BC16" s="3">
        <f>UCT!R216</f>
        <v>0</v>
      </c>
      <c r="BD16" s="3">
        <f>UCT!T216</f>
        <v>0</v>
      </c>
      <c r="BE16" s="3">
        <f>UCT!U216</f>
        <v>0</v>
      </c>
      <c r="BF16" s="3">
        <f>UCT!X216</f>
        <v>0</v>
      </c>
      <c r="BG16" s="3">
        <f>UCT!W216</f>
        <v>0</v>
      </c>
      <c r="BH16" s="3">
        <f>UCT!Y216</f>
        <v>0</v>
      </c>
      <c r="BI16" s="3">
        <f>UCT!Z216</f>
        <v>0</v>
      </c>
      <c r="BJ16" s="3">
        <f>GA!D216</f>
        <v>0</v>
      </c>
      <c r="BK16" s="3">
        <f>GA!C216</f>
        <v>0</v>
      </c>
      <c r="BL16" s="3">
        <f>GA!E216</f>
        <v>0</v>
      </c>
      <c r="BM16" s="3">
        <f>GA!F216</f>
        <v>0</v>
      </c>
      <c r="BN16" s="3">
        <f>GA!I216</f>
        <v>0</v>
      </c>
      <c r="BO16" s="3">
        <f>GA!H216</f>
        <v>0</v>
      </c>
      <c r="BP16" s="3">
        <f>GA!J216</f>
        <v>0</v>
      </c>
      <c r="BQ16" s="3">
        <f>GA!K216</f>
        <v>0</v>
      </c>
      <c r="BR16" s="3">
        <f>GA!N216</f>
        <v>0</v>
      </c>
      <c r="BS16" s="3">
        <f>GA!M216</f>
        <v>0</v>
      </c>
      <c r="BT16" s="3">
        <f>GA!O216</f>
        <v>0</v>
      </c>
      <c r="BU16" s="3">
        <f>GA!P216</f>
        <v>0</v>
      </c>
      <c r="BV16" s="3">
        <f>GA!S216</f>
        <v>0</v>
      </c>
      <c r="BW16" s="3">
        <f>GA!R216</f>
        <v>0</v>
      </c>
      <c r="BX16" s="3">
        <f>GA!T216</f>
        <v>0</v>
      </c>
      <c r="BY16" s="3">
        <f>GA!U216</f>
        <v>0</v>
      </c>
      <c r="BZ16" s="3">
        <f>GA!X216</f>
        <v>0</v>
      </c>
      <c r="CA16" s="3">
        <f>GA!W216</f>
        <v>0</v>
      </c>
      <c r="CB16" s="3">
        <f>GA!Y216</f>
        <v>0</v>
      </c>
      <c r="CC16" s="3">
        <f>GA!Z216</f>
        <v>0</v>
      </c>
    </row>
    <row r="17" spans="1:81" x14ac:dyDescent="0.25">
      <c r="B17" s="3">
        <f>MCTS!D217</f>
        <v>0</v>
      </c>
      <c r="C17" s="3" t="e">
        <f>MCTS!C217</f>
        <v>#DIV/0!</v>
      </c>
      <c r="D17" s="3">
        <f>MCTS!E217</f>
        <v>10000</v>
      </c>
      <c r="E17" s="3" t="e">
        <f>MCTS!F217</f>
        <v>#DIV/0!</v>
      </c>
      <c r="F17" s="3">
        <f>MCTS!I217</f>
        <v>0</v>
      </c>
      <c r="G17" s="3" t="e">
        <f>MCTS!H217</f>
        <v>#DIV/0!</v>
      </c>
      <c r="H17" s="3">
        <f>MCTS!J217</f>
        <v>10000</v>
      </c>
      <c r="I17" s="3" t="e">
        <f>MCTS!K217</f>
        <v>#DIV/0!</v>
      </c>
      <c r="J17" s="3">
        <f>MCTS!N217</f>
        <v>1</v>
      </c>
      <c r="K17" s="3">
        <f>MCTS!M217</f>
        <v>3077.65</v>
      </c>
      <c r="L17" s="3">
        <f>MCTS!O217</f>
        <v>76.941249999999997</v>
      </c>
      <c r="M17" s="3">
        <f>MCTS!P217</f>
        <v>76.941249999999997</v>
      </c>
      <c r="N17" s="3">
        <f>MCTS!S217</f>
        <v>1</v>
      </c>
      <c r="O17" s="3">
        <f>MCTS!R217</f>
        <v>3005</v>
      </c>
      <c r="P17" s="3">
        <f>MCTS!T217</f>
        <v>75.124999999999986</v>
      </c>
      <c r="Q17" s="3">
        <f>MCTS!U217</f>
        <v>75.124999999999986</v>
      </c>
      <c r="R17" s="3">
        <f>MCTS!X217</f>
        <v>0</v>
      </c>
      <c r="S17" s="3" t="e">
        <f>MCTS!W217</f>
        <v>#DIV/0!</v>
      </c>
      <c r="T17" s="3">
        <f>MCTS!Y217</f>
        <v>10000</v>
      </c>
      <c r="U17" s="3" t="e">
        <f>MCTS!Z217</f>
        <v>#DIV/0!</v>
      </c>
      <c r="V17" s="3">
        <f>CMA!D217</f>
        <v>0</v>
      </c>
      <c r="W17" s="3" t="e">
        <f>CMA!C217</f>
        <v>#DIV/0!</v>
      </c>
      <c r="X17" s="3">
        <f>CMA!E217</f>
        <v>10000</v>
      </c>
      <c r="Y17" s="3" t="e">
        <f>CMA!F217</f>
        <v>#DIV/0!</v>
      </c>
      <c r="Z17" s="3">
        <f>CMA!I217</f>
        <v>0</v>
      </c>
      <c r="AA17" s="3" t="e">
        <f>CMA!H217</f>
        <v>#DIV/0!</v>
      </c>
      <c r="AB17" s="3">
        <f>CMA!J217</f>
        <v>10000</v>
      </c>
      <c r="AC17" s="3" t="e">
        <f>CMA!K217</f>
        <v>#DIV/0!</v>
      </c>
      <c r="AD17" s="3">
        <f>CMA!N217</f>
        <v>1</v>
      </c>
      <c r="AE17" s="3">
        <f>CMA!M217</f>
        <v>3073.45</v>
      </c>
      <c r="AF17" s="3">
        <f>CMA!O217</f>
        <v>76.836249999999993</v>
      </c>
      <c r="AG17" s="3">
        <f>CMA!P217</f>
        <v>76.836249999999993</v>
      </c>
      <c r="AH17" s="3">
        <f>CMA!S217</f>
        <v>1</v>
      </c>
      <c r="AI17" s="3">
        <f>CMA!R217</f>
        <v>3024.5</v>
      </c>
      <c r="AJ17" s="3">
        <f>CMA!T217</f>
        <v>75.612499999999983</v>
      </c>
      <c r="AK17" s="3">
        <f>CMA!U217</f>
        <v>75.612499999999983</v>
      </c>
      <c r="AL17" s="3">
        <f>CMA!X217</f>
        <v>0</v>
      </c>
      <c r="AM17" s="3" t="e">
        <f>CMA!W217</f>
        <v>#DIV/0!</v>
      </c>
      <c r="AN17" s="3">
        <f>CMA!Y217</f>
        <v>10000</v>
      </c>
      <c r="AO17" s="3" t="e">
        <f>CMA!Z217</f>
        <v>#DIV/0!</v>
      </c>
      <c r="AP17" s="3">
        <f>UCT!D217</f>
        <v>0</v>
      </c>
      <c r="AQ17" s="3" t="e">
        <f>UCT!C217</f>
        <v>#DIV/0!</v>
      </c>
      <c r="AR17" s="3">
        <f>UCT!E217</f>
        <v>10000</v>
      </c>
      <c r="AS17" s="3" t="e">
        <f>UCT!F217</f>
        <v>#DIV/0!</v>
      </c>
      <c r="AT17" s="3">
        <f>UCT!I217</f>
        <v>0</v>
      </c>
      <c r="AU17" s="3" t="e">
        <f>UCT!H217</f>
        <v>#DIV/0!</v>
      </c>
      <c r="AV17" s="3">
        <f>UCT!J217</f>
        <v>10000</v>
      </c>
      <c r="AW17" s="3" t="e">
        <f>UCT!K217</f>
        <v>#DIV/0!</v>
      </c>
      <c r="AX17" s="3">
        <f>UCT!N217</f>
        <v>1</v>
      </c>
      <c r="AY17" s="3">
        <f>UCT!M217</f>
        <v>3176.2</v>
      </c>
      <c r="AZ17" s="3">
        <f>UCT!O217</f>
        <v>79.405000000000001</v>
      </c>
      <c r="BA17" s="3">
        <f>UCT!P217</f>
        <v>79.405000000000001</v>
      </c>
      <c r="BB17" s="3">
        <f>UCT!S217</f>
        <v>1</v>
      </c>
      <c r="BC17" s="3">
        <f>UCT!R217</f>
        <v>3197.95</v>
      </c>
      <c r="BD17" s="3">
        <f>UCT!T217</f>
        <v>79.94874999999999</v>
      </c>
      <c r="BE17" s="3">
        <f>UCT!U217</f>
        <v>79.94874999999999</v>
      </c>
      <c r="BF17" s="3">
        <f>UCT!X217</f>
        <v>0</v>
      </c>
      <c r="BG17" s="3" t="e">
        <f>UCT!W217</f>
        <v>#DIV/0!</v>
      </c>
      <c r="BH17" s="3">
        <f>UCT!Y217</f>
        <v>10000</v>
      </c>
      <c r="BI17" s="3" t="e">
        <f>UCT!Z217</f>
        <v>#DIV/0!</v>
      </c>
      <c r="BJ17" s="3">
        <f>GA!D217</f>
        <v>0</v>
      </c>
      <c r="BK17" s="3" t="e">
        <f>GA!C217</f>
        <v>#DIV/0!</v>
      </c>
      <c r="BL17" s="3">
        <f>GA!E217</f>
        <v>10000</v>
      </c>
      <c r="BM17" s="3" t="e">
        <f>GA!F217</f>
        <v>#DIV/0!</v>
      </c>
      <c r="BN17" s="3">
        <f>GA!I217</f>
        <v>0</v>
      </c>
      <c r="BO17" s="3" t="e">
        <f>GA!H217</f>
        <v>#DIV/0!</v>
      </c>
      <c r="BP17" s="3">
        <f>GA!J217</f>
        <v>10000</v>
      </c>
      <c r="BQ17" s="3" t="e">
        <f>GA!K217</f>
        <v>#DIV/0!</v>
      </c>
      <c r="BR17" s="3">
        <f>GA!N217</f>
        <v>1</v>
      </c>
      <c r="BS17" s="3">
        <f>GA!M217</f>
        <v>2903</v>
      </c>
      <c r="BT17" s="3">
        <f>GA!O217</f>
        <v>72.575000000000003</v>
      </c>
      <c r="BU17" s="3">
        <f>GA!P217</f>
        <v>72.575000000000003</v>
      </c>
      <c r="BV17" s="3">
        <f>GA!S217</f>
        <v>1</v>
      </c>
      <c r="BW17" s="3">
        <f>GA!R217</f>
        <v>2870.15</v>
      </c>
      <c r="BX17" s="3">
        <f>GA!T217</f>
        <v>71.753749999999997</v>
      </c>
      <c r="BY17" s="3">
        <f>GA!U217</f>
        <v>71.753749999999997</v>
      </c>
      <c r="BZ17" s="3">
        <f>GA!X217</f>
        <v>0</v>
      </c>
      <c r="CA17" s="3" t="e">
        <f>GA!W217</f>
        <v>#DIV/0!</v>
      </c>
      <c r="CB17" s="3">
        <f>GA!Y217</f>
        <v>10000</v>
      </c>
      <c r="CC17" s="3" t="e">
        <f>GA!Z217</f>
        <v>#DIV/0!</v>
      </c>
    </row>
    <row r="18" spans="1:81" x14ac:dyDescent="0.25">
      <c r="A18" s="1" t="s">
        <v>17</v>
      </c>
      <c r="B18" s="3">
        <f>MCTS!D218</f>
        <v>0</v>
      </c>
      <c r="C18" s="3" t="e">
        <f>MCTS!C218</f>
        <v>#DIV/0!</v>
      </c>
      <c r="D18" s="3">
        <f>MCTS!E218</f>
        <v>0</v>
      </c>
      <c r="E18" s="3" t="e">
        <f>MCTS!F218</f>
        <v>#DIV/0!</v>
      </c>
      <c r="F18" s="3">
        <f>MCTS!I218</f>
        <v>0</v>
      </c>
      <c r="G18" s="3" t="e">
        <f>MCTS!H218</f>
        <v>#DIV/0!</v>
      </c>
      <c r="H18" s="3">
        <f>MCTS!J218</f>
        <v>0</v>
      </c>
      <c r="I18" s="3" t="e">
        <f>MCTS!K218</f>
        <v>#DIV/0!</v>
      </c>
      <c r="J18" s="3">
        <f>MCTS!N218</f>
        <v>0</v>
      </c>
      <c r="K18" s="3">
        <f>MCTS!M218</f>
        <v>101.34842194913026</v>
      </c>
      <c r="L18" s="3">
        <f>MCTS!O218</f>
        <v>2.5337105487282563</v>
      </c>
      <c r="M18" s="3">
        <f>MCTS!P218</f>
        <v>2.5337105487282563</v>
      </c>
      <c r="N18" s="3">
        <f>MCTS!S218</f>
        <v>0</v>
      </c>
      <c r="O18" s="3">
        <f>MCTS!R218</f>
        <v>89.266012863976286</v>
      </c>
      <c r="P18" s="3">
        <f>MCTS!T218</f>
        <v>2.2316503215994072</v>
      </c>
      <c r="Q18" s="3">
        <f>MCTS!U218</f>
        <v>2.2316503215994072</v>
      </c>
      <c r="R18" s="3">
        <f>MCTS!X218</f>
        <v>0</v>
      </c>
      <c r="S18" s="3" t="e">
        <f>MCTS!W218</f>
        <v>#DIV/0!</v>
      </c>
      <c r="T18" s="3">
        <f>MCTS!Y218</f>
        <v>0</v>
      </c>
      <c r="U18" s="3" t="e">
        <f>MCTS!Z218</f>
        <v>#DIV/0!</v>
      </c>
      <c r="V18" s="3">
        <f>CMA!D218</f>
        <v>0</v>
      </c>
      <c r="W18" s="3" t="e">
        <f>CMA!C218</f>
        <v>#DIV/0!</v>
      </c>
      <c r="X18" s="3">
        <f>CMA!E218</f>
        <v>0</v>
      </c>
      <c r="Y18" s="3" t="e">
        <f>CMA!F218</f>
        <v>#DIV/0!</v>
      </c>
      <c r="Z18" s="3">
        <f>CMA!I218</f>
        <v>0</v>
      </c>
      <c r="AA18" s="3" t="e">
        <f>CMA!H218</f>
        <v>#DIV/0!</v>
      </c>
      <c r="AB18" s="3">
        <f>CMA!J218</f>
        <v>0</v>
      </c>
      <c r="AC18" s="3" t="e">
        <f>CMA!K218</f>
        <v>#DIV/0!</v>
      </c>
      <c r="AD18" s="3">
        <f>CMA!N218</f>
        <v>0</v>
      </c>
      <c r="AE18" s="3">
        <f>CMA!M218</f>
        <v>74.190703772883765</v>
      </c>
      <c r="AF18" s="3">
        <f>CMA!O218</f>
        <v>1.8547675943220931</v>
      </c>
      <c r="AG18" s="3">
        <f>CMA!P218</f>
        <v>1.8547675943220931</v>
      </c>
      <c r="AH18" s="3">
        <f>CMA!S218</f>
        <v>0</v>
      </c>
      <c r="AI18" s="3">
        <f>CMA!R218</f>
        <v>46.497877710482094</v>
      </c>
      <c r="AJ18" s="3">
        <f>CMA!T218</f>
        <v>1.1624469427620521</v>
      </c>
      <c r="AK18" s="3">
        <f>CMA!U218</f>
        <v>1.1624469427620521</v>
      </c>
      <c r="AL18" s="3">
        <f>CMA!X218</f>
        <v>0</v>
      </c>
      <c r="AM18" s="3" t="e">
        <f>CMA!W218</f>
        <v>#DIV/0!</v>
      </c>
      <c r="AN18" s="3">
        <f>CMA!Y218</f>
        <v>0</v>
      </c>
      <c r="AO18" s="3" t="e">
        <f>CMA!Z218</f>
        <v>#DIV/0!</v>
      </c>
      <c r="AP18" s="3">
        <f>UCT!D218</f>
        <v>0</v>
      </c>
      <c r="AQ18" s="3" t="e">
        <f>UCT!C218</f>
        <v>#DIV/0!</v>
      </c>
      <c r="AR18" s="3">
        <f>UCT!E218</f>
        <v>0</v>
      </c>
      <c r="AS18" s="3" t="e">
        <f>UCT!F218</f>
        <v>#DIV/0!</v>
      </c>
      <c r="AT18" s="3">
        <f>UCT!I218</f>
        <v>0</v>
      </c>
      <c r="AU18" s="3" t="e">
        <f>UCT!H218</f>
        <v>#DIV/0!</v>
      </c>
      <c r="AV18" s="3">
        <f>UCT!J218</f>
        <v>0</v>
      </c>
      <c r="AW18" s="3" t="e">
        <f>UCT!K218</f>
        <v>#DIV/0!</v>
      </c>
      <c r="AX18" s="3">
        <f>UCT!N218</f>
        <v>0</v>
      </c>
      <c r="AY18" s="3">
        <f>UCT!M218</f>
        <v>87.655786130210842</v>
      </c>
      <c r="AZ18" s="3">
        <f>UCT!O218</f>
        <v>2.1913946532552706</v>
      </c>
      <c r="BA18" s="3">
        <f>UCT!P218</f>
        <v>2.1913946532552706</v>
      </c>
      <c r="BB18" s="3">
        <f>UCT!S218</f>
        <v>0</v>
      </c>
      <c r="BC18" s="3">
        <f>UCT!R218</f>
        <v>34.108919963150868</v>
      </c>
      <c r="BD18" s="3">
        <f>UCT!T218</f>
        <v>0.85272299907877347</v>
      </c>
      <c r="BE18" s="3">
        <f>UCT!U218</f>
        <v>0.85272299907877347</v>
      </c>
      <c r="BF18" s="3">
        <f>UCT!X218</f>
        <v>0</v>
      </c>
      <c r="BG18" s="3" t="e">
        <f>UCT!W218</f>
        <v>#DIV/0!</v>
      </c>
      <c r="BH18" s="3">
        <f>UCT!Y218</f>
        <v>0</v>
      </c>
      <c r="BI18" s="3" t="e">
        <f>UCT!Z218</f>
        <v>#DIV/0!</v>
      </c>
      <c r="BJ18" s="3">
        <f>GA!D218</f>
        <v>0</v>
      </c>
      <c r="BK18" s="3" t="e">
        <f>GA!C218</f>
        <v>#DIV/0!</v>
      </c>
      <c r="BL18" s="3">
        <f>GA!E218</f>
        <v>0</v>
      </c>
      <c r="BM18" s="3" t="e">
        <f>GA!F218</f>
        <v>#DIV/0!</v>
      </c>
      <c r="BN18" s="3">
        <f>GA!I218</f>
        <v>0</v>
      </c>
      <c r="BO18" s="3" t="e">
        <f>GA!H218</f>
        <v>#DIV/0!</v>
      </c>
      <c r="BP18" s="3">
        <f>GA!J218</f>
        <v>0</v>
      </c>
      <c r="BQ18" s="3" t="e">
        <f>GA!K218</f>
        <v>#DIV/0!</v>
      </c>
      <c r="BR18" s="3">
        <f>GA!N218</f>
        <v>0</v>
      </c>
      <c r="BS18" s="3">
        <f>GA!M218</f>
        <v>133.90177075201925</v>
      </c>
      <c r="BT18" s="3">
        <f>GA!O218</f>
        <v>3.3475442688004802</v>
      </c>
      <c r="BU18" s="3">
        <f>GA!P218</f>
        <v>3.3475442688004802</v>
      </c>
      <c r="BV18" s="3">
        <f>GA!S218</f>
        <v>0</v>
      </c>
      <c r="BW18" s="3">
        <f>GA!R218</f>
        <v>64.169409829721332</v>
      </c>
      <c r="BX18" s="3">
        <f>GA!T218</f>
        <v>1.6042352457430344</v>
      </c>
      <c r="BY18" s="3">
        <f>GA!U218</f>
        <v>1.6042352457430344</v>
      </c>
      <c r="BZ18" s="3">
        <f>GA!X218</f>
        <v>0</v>
      </c>
      <c r="CA18" s="3" t="e">
        <f>GA!W218</f>
        <v>#DIV/0!</v>
      </c>
      <c r="CB18" s="3">
        <f>GA!Y218</f>
        <v>0</v>
      </c>
      <c r="CC18" s="3" t="e">
        <f>GA!Z218</f>
        <v>#DIV/0!</v>
      </c>
    </row>
    <row r="19" spans="1:81" x14ac:dyDescent="0.25">
      <c r="A19" s="1" t="s">
        <v>18</v>
      </c>
      <c r="B19" s="3">
        <f>MCTS!D219</f>
        <v>0</v>
      </c>
      <c r="C19" s="3" t="e">
        <f>MCTS!C219</f>
        <v>#DIV/0!</v>
      </c>
      <c r="D19" s="3">
        <f>MCTS!E219</f>
        <v>0</v>
      </c>
      <c r="E19" s="3" t="e">
        <f>MCTS!F219</f>
        <v>#DIV/0!</v>
      </c>
      <c r="F19" s="3">
        <f>MCTS!I219</f>
        <v>0</v>
      </c>
      <c r="G19" s="3" t="e">
        <f>MCTS!H219</f>
        <v>#DIV/0!</v>
      </c>
      <c r="H19" s="3">
        <f>MCTS!J219</f>
        <v>0</v>
      </c>
      <c r="I19" s="3" t="e">
        <f>MCTS!K219</f>
        <v>#DIV/0!</v>
      </c>
      <c r="J19" s="3">
        <f>MCTS!N219</f>
        <v>0</v>
      </c>
      <c r="K19" s="3">
        <f>MCTS!M219</f>
        <v>7.1664156422785537</v>
      </c>
      <c r="L19" s="3">
        <f>MCTS!O219</f>
        <v>0.17916039105696382</v>
      </c>
      <c r="M19" s="3">
        <f>MCTS!P219</f>
        <v>0.56655490222646743</v>
      </c>
      <c r="N19" s="3">
        <f>MCTS!S219</f>
        <v>0</v>
      </c>
      <c r="O19" s="3">
        <f>MCTS!R219</f>
        <v>6.3120603025603215</v>
      </c>
      <c r="P19" s="3">
        <f>MCTS!T219</f>
        <v>0.15780150756400804</v>
      </c>
      <c r="Q19" s="3">
        <f>MCTS!U219</f>
        <v>0.49901218211055415</v>
      </c>
      <c r="R19" s="3">
        <f>MCTS!X219</f>
        <v>0</v>
      </c>
      <c r="S19" s="3" t="e">
        <f>MCTS!W219</f>
        <v>#DIV/0!</v>
      </c>
      <c r="T19" s="3">
        <f>MCTS!Y219</f>
        <v>0</v>
      </c>
      <c r="U19" s="3" t="e">
        <f>MCTS!Z219</f>
        <v>#DIV/0!</v>
      </c>
      <c r="V19" s="3">
        <f>CMA!D219</f>
        <v>0</v>
      </c>
      <c r="W19" s="3" t="e">
        <f>CMA!C219</f>
        <v>#DIV/0!</v>
      </c>
      <c r="X19" s="3">
        <f>CMA!E219</f>
        <v>0</v>
      </c>
      <c r="Y19" s="3" t="e">
        <f>CMA!F219</f>
        <v>#DIV/0!</v>
      </c>
      <c r="Z19" s="3">
        <f>CMA!I219</f>
        <v>0</v>
      </c>
      <c r="AA19" s="3" t="e">
        <f>CMA!H219</f>
        <v>#DIV/0!</v>
      </c>
      <c r="AB19" s="3">
        <f>CMA!J219</f>
        <v>0</v>
      </c>
      <c r="AC19" s="3" t="e">
        <f>CMA!K219</f>
        <v>#DIV/0!</v>
      </c>
      <c r="AD19" s="3">
        <f>CMA!N219</f>
        <v>0</v>
      </c>
      <c r="AE19" s="3">
        <f>CMA!M219</f>
        <v>5.2460749738808481</v>
      </c>
      <c r="AF19" s="3">
        <f>CMA!O219</f>
        <v>0.13115187434702114</v>
      </c>
      <c r="AG19" s="3">
        <f>CMA!P219</f>
        <v>0.4147386423367953</v>
      </c>
      <c r="AH19" s="3">
        <f>CMA!S219</f>
        <v>0</v>
      </c>
      <c r="AI19" s="3">
        <f>CMA!R219</f>
        <v>3.2878964639864705</v>
      </c>
      <c r="AJ19" s="3">
        <f>CMA!T219</f>
        <v>8.2197411599661749E-2</v>
      </c>
      <c r="AK19" s="3">
        <f>CMA!U219</f>
        <v>0.25993103842527554</v>
      </c>
      <c r="AL19" s="3">
        <f>CMA!X219</f>
        <v>0</v>
      </c>
      <c r="AM19" s="3" t="e">
        <f>CMA!W219</f>
        <v>#DIV/0!</v>
      </c>
      <c r="AN19" s="3">
        <f>CMA!Y219</f>
        <v>0</v>
      </c>
      <c r="AO19" s="3" t="e">
        <f>CMA!Z219</f>
        <v>#DIV/0!</v>
      </c>
      <c r="AP19" s="3">
        <f>UCT!D219</f>
        <v>0</v>
      </c>
      <c r="AQ19" s="3" t="e">
        <f>UCT!C219</f>
        <v>#DIV/0!</v>
      </c>
      <c r="AR19" s="3">
        <f>UCT!E219</f>
        <v>0</v>
      </c>
      <c r="AS19" s="3" t="e">
        <f>UCT!F219</f>
        <v>#DIV/0!</v>
      </c>
      <c r="AT19" s="3">
        <f>UCT!I219</f>
        <v>0</v>
      </c>
      <c r="AU19" s="3" t="e">
        <f>UCT!H219</f>
        <v>#DIV/0!</v>
      </c>
      <c r="AV19" s="3">
        <f>UCT!J219</f>
        <v>0</v>
      </c>
      <c r="AW19" s="3" t="e">
        <f>UCT!K219</f>
        <v>#DIV/0!</v>
      </c>
      <c r="AX19" s="3">
        <f>UCT!N219</f>
        <v>0</v>
      </c>
      <c r="AY19" s="3">
        <f>UCT!M219</f>
        <v>6.1982000782909807</v>
      </c>
      <c r="AZ19" s="3">
        <f>UCT!O219</f>
        <v>0.15495500195727446</v>
      </c>
      <c r="BA19" s="3">
        <f>UCT!P219</f>
        <v>0.49001074102083658</v>
      </c>
      <c r="BB19" s="3">
        <f>UCT!S219</f>
        <v>0</v>
      </c>
      <c r="BC19" s="3">
        <f>UCT!R219</f>
        <v>2.411864860489318</v>
      </c>
      <c r="BD19" s="3">
        <f>UCT!T219</f>
        <v>6.0296621512233084E-2</v>
      </c>
      <c r="BE19" s="3">
        <f>UCT!U219</f>
        <v>0.1906746591917628</v>
      </c>
      <c r="BF19" s="3">
        <f>UCT!X219</f>
        <v>0</v>
      </c>
      <c r="BG19" s="3" t="e">
        <f>UCT!W219</f>
        <v>#DIV/0!</v>
      </c>
      <c r="BH19" s="3">
        <f>UCT!Y219</f>
        <v>0</v>
      </c>
      <c r="BI19" s="3" t="e">
        <f>UCT!Z219</f>
        <v>#DIV/0!</v>
      </c>
      <c r="BJ19" s="3">
        <f>GA!D219</f>
        <v>0</v>
      </c>
      <c r="BK19" s="3" t="e">
        <f>GA!C219</f>
        <v>#DIV/0!</v>
      </c>
      <c r="BL19" s="3">
        <f>GA!E219</f>
        <v>0</v>
      </c>
      <c r="BM19" s="3" t="e">
        <f>GA!F219</f>
        <v>#DIV/0!</v>
      </c>
      <c r="BN19" s="3">
        <f>GA!I219</f>
        <v>0</v>
      </c>
      <c r="BO19" s="3" t="e">
        <f>GA!H219</f>
        <v>#DIV/0!</v>
      </c>
      <c r="BP19" s="3">
        <f>GA!J219</f>
        <v>0</v>
      </c>
      <c r="BQ19" s="3" t="e">
        <f>GA!K219</f>
        <v>#DIV/0!</v>
      </c>
      <c r="BR19" s="3">
        <f>GA!N219</f>
        <v>0</v>
      </c>
      <c r="BS19" s="3">
        <f>GA!M219</f>
        <v>9.4682850111639318</v>
      </c>
      <c r="BT19" s="3">
        <f>GA!O219</f>
        <v>0.23670712527909823</v>
      </c>
      <c r="BU19" s="3">
        <f>GA!P219</f>
        <v>0.74853365427277019</v>
      </c>
      <c r="BV19" s="3">
        <f>GA!S219</f>
        <v>0</v>
      </c>
      <c r="BW19" s="3">
        <f>GA!R219</f>
        <v>4.5374624835334654</v>
      </c>
      <c r="BX19" s="3">
        <f>GA!T219</f>
        <v>0.11343656208833672</v>
      </c>
      <c r="BY19" s="3">
        <f>GA!U219</f>
        <v>0.3587179061382505</v>
      </c>
      <c r="BZ19" s="3">
        <f>GA!X219</f>
        <v>0</v>
      </c>
      <c r="CA19" s="3" t="e">
        <f>GA!W219</f>
        <v>#DIV/0!</v>
      </c>
      <c r="CB19" s="3">
        <f>GA!Y219</f>
        <v>0</v>
      </c>
      <c r="CC19" s="3" t="e">
        <f>GA!Z219</f>
        <v>#DIV/0!</v>
      </c>
    </row>
    <row r="20" spans="1:81" x14ac:dyDescent="0.25">
      <c r="A20" s="1" t="s">
        <v>19</v>
      </c>
      <c r="B20" s="3">
        <f>MCTS!D220</f>
        <v>0</v>
      </c>
      <c r="C20" s="3">
        <f>MCTS!C220</f>
        <v>0</v>
      </c>
      <c r="D20" s="3">
        <f>MCTS!E220</f>
        <v>0</v>
      </c>
      <c r="E20" s="3">
        <f>MCTS!F220</f>
        <v>0</v>
      </c>
      <c r="F20" s="3">
        <f>MCTS!I220</f>
        <v>0</v>
      </c>
      <c r="G20" s="3">
        <f>MCTS!H220</f>
        <v>0</v>
      </c>
      <c r="H20" s="3">
        <f>MCTS!J220</f>
        <v>0</v>
      </c>
      <c r="I20" s="3" t="e">
        <f>MCTS!K220</f>
        <v>#DIV/0!</v>
      </c>
      <c r="J20" s="3">
        <f>MCTS!N220</f>
        <v>0</v>
      </c>
      <c r="K20" s="3">
        <f>MCTS!M220</f>
        <v>0</v>
      </c>
      <c r="L20" s="3">
        <f>MCTS!O220</f>
        <v>0</v>
      </c>
      <c r="M20" s="3">
        <f>MCTS!P220</f>
        <v>711.5</v>
      </c>
      <c r="N20" s="3">
        <f>MCTS!S220</f>
        <v>0</v>
      </c>
      <c r="O20" s="3">
        <f>MCTS!R220</f>
        <v>0</v>
      </c>
      <c r="P20" s="3">
        <f>MCTS!T220</f>
        <v>0</v>
      </c>
      <c r="Q20" s="3">
        <f>MCTS!U220</f>
        <v>714.5</v>
      </c>
      <c r="R20" s="3">
        <f>MCTS!X220</f>
        <v>0</v>
      </c>
      <c r="S20" s="3">
        <f>MCTS!W220</f>
        <v>0</v>
      </c>
      <c r="T20" s="3">
        <f>MCTS!Y220</f>
        <v>0</v>
      </c>
      <c r="U20" s="3" t="e">
        <f>MCTS!Z220</f>
        <v>#DIV/0!</v>
      </c>
      <c r="V20" s="3">
        <f>CMA!D220</f>
        <v>0</v>
      </c>
      <c r="W20" s="3">
        <f>CMA!C220</f>
        <v>0</v>
      </c>
      <c r="X20" s="3">
        <f>CMA!E220</f>
        <v>0</v>
      </c>
      <c r="Y20" s="3">
        <f>CMA!F220</f>
        <v>0</v>
      </c>
      <c r="Z20" s="3">
        <f>CMA!I220</f>
        <v>0</v>
      </c>
      <c r="AA20" s="3">
        <f>CMA!H220</f>
        <v>0</v>
      </c>
      <c r="AB20" s="3">
        <f>CMA!J220</f>
        <v>0</v>
      </c>
      <c r="AC20" s="3" t="e">
        <f>CMA!K220</f>
        <v>#DIV/0!</v>
      </c>
      <c r="AD20" s="3">
        <f>CMA!N220</f>
        <v>0</v>
      </c>
      <c r="AE20" s="3">
        <f>CMA!M220</f>
        <v>0</v>
      </c>
      <c r="AF20" s="3">
        <f>CMA!O220</f>
        <v>0</v>
      </c>
      <c r="AG20" s="3">
        <f>CMA!P220</f>
        <v>731.5</v>
      </c>
      <c r="AH20" s="3">
        <f>CMA!S220</f>
        <v>0</v>
      </c>
      <c r="AI20" s="3">
        <f>CMA!R220</f>
        <v>0</v>
      </c>
      <c r="AJ20" s="3">
        <f>CMA!T220</f>
        <v>0</v>
      </c>
      <c r="AK20" s="3">
        <f>CMA!U220</f>
        <v>734.75</v>
      </c>
      <c r="AL20" s="3">
        <f>CMA!X220</f>
        <v>0</v>
      </c>
      <c r="AM20" s="3">
        <f>CMA!W220</f>
        <v>0</v>
      </c>
      <c r="AN20" s="3">
        <f>CMA!Y220</f>
        <v>0</v>
      </c>
      <c r="AO20" s="3" t="e">
        <f>CMA!Z220</f>
        <v>#DIV/0!</v>
      </c>
      <c r="AP20" s="3">
        <f>UCT!D220</f>
        <v>0</v>
      </c>
      <c r="AQ20" s="3">
        <f>UCT!C220</f>
        <v>0</v>
      </c>
      <c r="AR20" s="3">
        <f>UCT!E220</f>
        <v>0</v>
      </c>
      <c r="AS20" s="3">
        <f>UCT!F220</f>
        <v>0</v>
      </c>
      <c r="AT20" s="3">
        <f>UCT!I220</f>
        <v>0</v>
      </c>
      <c r="AU20" s="3">
        <f>UCT!H220</f>
        <v>0</v>
      </c>
      <c r="AV20" s="3">
        <f>UCT!J220</f>
        <v>0</v>
      </c>
      <c r="AW20" s="3" t="e">
        <f>UCT!K220</f>
        <v>#DIV/0!</v>
      </c>
      <c r="AX20" s="3">
        <f>UCT!N220</f>
        <v>0</v>
      </c>
      <c r="AY20" s="3">
        <f>UCT!M220</f>
        <v>0</v>
      </c>
      <c r="AZ20" s="3">
        <f>UCT!O220</f>
        <v>0</v>
      </c>
      <c r="BA20" s="3">
        <f>UCT!P220</f>
        <v>754.25</v>
      </c>
      <c r="BB20" s="3">
        <f>UCT!S220</f>
        <v>0</v>
      </c>
      <c r="BC20" s="3">
        <f>UCT!R220</f>
        <v>0</v>
      </c>
      <c r="BD20" s="3">
        <f>UCT!T220</f>
        <v>0</v>
      </c>
      <c r="BE20" s="3">
        <f>UCT!U220</f>
        <v>763.5</v>
      </c>
      <c r="BF20" s="3">
        <f>UCT!X220</f>
        <v>0</v>
      </c>
      <c r="BG20" s="3">
        <f>UCT!W220</f>
        <v>0</v>
      </c>
      <c r="BH20" s="3">
        <f>UCT!Y220</f>
        <v>0</v>
      </c>
      <c r="BI20" s="3" t="e">
        <f>UCT!Z220</f>
        <v>#DIV/0!</v>
      </c>
      <c r="BJ20" s="3">
        <f>GA!D220</f>
        <v>0</v>
      </c>
      <c r="BK20" s="3">
        <f>GA!C220</f>
        <v>0</v>
      </c>
      <c r="BL20" s="3">
        <f>GA!E220</f>
        <v>0</v>
      </c>
      <c r="BM20" s="3">
        <f>GA!F220</f>
        <v>0</v>
      </c>
      <c r="BN20" s="3">
        <f>GA!I220</f>
        <v>0</v>
      </c>
      <c r="BO20" s="3">
        <f>GA!H220</f>
        <v>0</v>
      </c>
      <c r="BP20" s="3">
        <f>GA!J220</f>
        <v>0</v>
      </c>
      <c r="BQ20" s="3" t="e">
        <f>GA!K220</f>
        <v>#DIV/0!</v>
      </c>
      <c r="BR20" s="3">
        <f>GA!N220</f>
        <v>0</v>
      </c>
      <c r="BS20" s="3">
        <f>GA!M220</f>
        <v>0</v>
      </c>
      <c r="BT20" s="3">
        <f>GA!O220</f>
        <v>0</v>
      </c>
      <c r="BU20" s="3">
        <f>GA!P220</f>
        <v>674.25</v>
      </c>
      <c r="BV20" s="3">
        <f>GA!S220</f>
        <v>0</v>
      </c>
      <c r="BW20" s="3">
        <f>GA!R220</f>
        <v>0</v>
      </c>
      <c r="BX20" s="3">
        <f>GA!T220</f>
        <v>0</v>
      </c>
      <c r="BY20" s="3">
        <f>GA!U220</f>
        <v>689.75</v>
      </c>
      <c r="BZ20" s="3">
        <f>GA!X220</f>
        <v>0</v>
      </c>
      <c r="CA20" s="3">
        <f>GA!W220</f>
        <v>0</v>
      </c>
      <c r="CB20" s="3">
        <f>GA!Y220</f>
        <v>0</v>
      </c>
      <c r="CC20" s="3" t="e">
        <f>GA!Z220</f>
        <v>#DIV/0!</v>
      </c>
    </row>
    <row r="21" spans="1:81" x14ac:dyDescent="0.25">
      <c r="B21" s="3">
        <f>MCTS!D221</f>
        <v>0</v>
      </c>
      <c r="C21" s="3">
        <f>MCTS!C221</f>
        <v>0</v>
      </c>
      <c r="D21" s="3">
        <f>MCTS!E221</f>
        <v>0</v>
      </c>
      <c r="E21" s="3">
        <f>MCTS!F221</f>
        <v>0</v>
      </c>
      <c r="F21" s="3">
        <f>MCTS!I221</f>
        <v>0</v>
      </c>
      <c r="G21" s="3">
        <f>MCTS!H221</f>
        <v>0</v>
      </c>
      <c r="H21" s="3">
        <f>MCTS!J221</f>
        <v>0</v>
      </c>
      <c r="I21" s="3">
        <f>MCTS!K221</f>
        <v>0</v>
      </c>
      <c r="J21" s="3">
        <f>MCTS!N221</f>
        <v>0</v>
      </c>
      <c r="K21" s="3">
        <f>MCTS!M221</f>
        <v>0</v>
      </c>
      <c r="L21" s="3">
        <f>MCTS!O221</f>
        <v>0</v>
      </c>
      <c r="M21" s="3">
        <f>MCTS!P221</f>
        <v>0</v>
      </c>
      <c r="N21" s="3">
        <f>MCTS!S221</f>
        <v>0</v>
      </c>
      <c r="O21" s="3">
        <f>MCTS!R221</f>
        <v>0</v>
      </c>
      <c r="P21" s="3">
        <f>MCTS!T221</f>
        <v>0</v>
      </c>
      <c r="Q21" s="3">
        <f>MCTS!U221</f>
        <v>0</v>
      </c>
      <c r="R21" s="3">
        <f>MCTS!X221</f>
        <v>0</v>
      </c>
      <c r="S21" s="3">
        <f>MCTS!W221</f>
        <v>0</v>
      </c>
      <c r="T21" s="3">
        <f>MCTS!Y221</f>
        <v>0</v>
      </c>
      <c r="U21" s="3">
        <f>MCTS!Z221</f>
        <v>0</v>
      </c>
      <c r="V21" s="3">
        <f>CMA!D221</f>
        <v>0</v>
      </c>
      <c r="W21" s="3">
        <f>CMA!C221</f>
        <v>0</v>
      </c>
      <c r="X21" s="3">
        <f>CMA!E221</f>
        <v>0</v>
      </c>
      <c r="Y21" s="3">
        <f>CMA!F221</f>
        <v>0</v>
      </c>
      <c r="Z21" s="3">
        <f>CMA!I221</f>
        <v>0</v>
      </c>
      <c r="AA21" s="3">
        <f>CMA!H221</f>
        <v>0</v>
      </c>
      <c r="AB21" s="3">
        <f>CMA!J221</f>
        <v>0</v>
      </c>
      <c r="AC21" s="3">
        <f>CMA!K221</f>
        <v>0</v>
      </c>
      <c r="AD21" s="3">
        <f>CMA!N221</f>
        <v>0</v>
      </c>
      <c r="AE21" s="3">
        <f>CMA!M221</f>
        <v>0</v>
      </c>
      <c r="AF21" s="3">
        <f>CMA!O221</f>
        <v>0</v>
      </c>
      <c r="AG21" s="3">
        <f>CMA!P221</f>
        <v>0</v>
      </c>
      <c r="AH21" s="3">
        <f>CMA!S221</f>
        <v>0</v>
      </c>
      <c r="AI21" s="3">
        <f>CMA!R221</f>
        <v>0</v>
      </c>
      <c r="AJ21" s="3">
        <f>CMA!T221</f>
        <v>0</v>
      </c>
      <c r="AK21" s="3">
        <f>CMA!U221</f>
        <v>0</v>
      </c>
      <c r="AL21" s="3">
        <f>CMA!X221</f>
        <v>0</v>
      </c>
      <c r="AM21" s="3">
        <f>CMA!W221</f>
        <v>0</v>
      </c>
      <c r="AN21" s="3">
        <f>CMA!Y221</f>
        <v>0</v>
      </c>
      <c r="AO21" s="3">
        <f>CMA!Z221</f>
        <v>0</v>
      </c>
      <c r="AP21" s="3">
        <f>UCT!D221</f>
        <v>0</v>
      </c>
      <c r="AQ21" s="3">
        <f>UCT!C221</f>
        <v>0</v>
      </c>
      <c r="AR21" s="3">
        <f>UCT!E221</f>
        <v>0</v>
      </c>
      <c r="AS21" s="3">
        <f>UCT!F221</f>
        <v>0</v>
      </c>
      <c r="AT21" s="3">
        <f>UCT!I221</f>
        <v>0</v>
      </c>
      <c r="AU21" s="3">
        <f>UCT!H221</f>
        <v>0</v>
      </c>
      <c r="AV21" s="3">
        <f>UCT!J221</f>
        <v>0</v>
      </c>
      <c r="AW21" s="3">
        <f>UCT!K221</f>
        <v>0</v>
      </c>
      <c r="AX21" s="3">
        <f>UCT!N221</f>
        <v>0</v>
      </c>
      <c r="AY21" s="3">
        <f>UCT!M221</f>
        <v>0</v>
      </c>
      <c r="AZ21" s="3">
        <f>UCT!O221</f>
        <v>0</v>
      </c>
      <c r="BA21" s="3">
        <f>UCT!P221</f>
        <v>0</v>
      </c>
      <c r="BB21" s="3">
        <f>UCT!S221</f>
        <v>0</v>
      </c>
      <c r="BC21" s="3">
        <f>UCT!R221</f>
        <v>0</v>
      </c>
      <c r="BD21" s="3">
        <f>UCT!T221</f>
        <v>0</v>
      </c>
      <c r="BE21" s="3">
        <f>UCT!U221</f>
        <v>0</v>
      </c>
      <c r="BF21" s="3">
        <f>UCT!X221</f>
        <v>0</v>
      </c>
      <c r="BG21" s="3">
        <f>UCT!W221</f>
        <v>0</v>
      </c>
      <c r="BH21" s="3">
        <f>UCT!Y221</f>
        <v>0</v>
      </c>
      <c r="BI21" s="3">
        <f>UCT!Z221</f>
        <v>0</v>
      </c>
      <c r="BJ21" s="3">
        <f>GA!D221</f>
        <v>0</v>
      </c>
      <c r="BK21" s="3">
        <f>GA!C221</f>
        <v>0</v>
      </c>
      <c r="BL21" s="3">
        <f>GA!E221</f>
        <v>0</v>
      </c>
      <c r="BM21" s="3">
        <f>GA!F221</f>
        <v>0</v>
      </c>
      <c r="BN21" s="3">
        <f>GA!I221</f>
        <v>0</v>
      </c>
      <c r="BO21" s="3">
        <f>GA!H221</f>
        <v>0</v>
      </c>
      <c r="BP21" s="3">
        <f>GA!J221</f>
        <v>0</v>
      </c>
      <c r="BQ21" s="3">
        <f>GA!K221</f>
        <v>0</v>
      </c>
      <c r="BR21" s="3">
        <f>GA!N221</f>
        <v>0</v>
      </c>
      <c r="BS21" s="3">
        <f>GA!M221</f>
        <v>0</v>
      </c>
      <c r="BT21" s="3">
        <f>GA!O221</f>
        <v>0</v>
      </c>
      <c r="BU21" s="3">
        <f>GA!P221</f>
        <v>0</v>
      </c>
      <c r="BV21" s="3">
        <f>GA!S221</f>
        <v>0</v>
      </c>
      <c r="BW21" s="3">
        <f>GA!R221</f>
        <v>0</v>
      </c>
      <c r="BX21" s="3">
        <f>GA!T221</f>
        <v>0</v>
      </c>
      <c r="BY21" s="3">
        <f>GA!U221</f>
        <v>0</v>
      </c>
      <c r="BZ21" s="3">
        <f>GA!X221</f>
        <v>0</v>
      </c>
      <c r="CA21" s="3">
        <f>GA!W221</f>
        <v>0</v>
      </c>
      <c r="CB21" s="3">
        <f>GA!Y221</f>
        <v>0</v>
      </c>
      <c r="CC21" s="3">
        <f>GA!Z221</f>
        <v>0</v>
      </c>
    </row>
    <row r="22" spans="1:81" x14ac:dyDescent="0.25">
      <c r="A22" s="1" t="s">
        <v>20</v>
      </c>
      <c r="B22" s="3">
        <f>MCTS!D222</f>
        <v>0</v>
      </c>
      <c r="C22" s="3" t="e">
        <f>MCTS!C222</f>
        <v>#DIV/0!</v>
      </c>
      <c r="D22" s="3">
        <f>MCTS!E222</f>
        <v>10000</v>
      </c>
      <c r="E22" s="3" t="e">
        <f>MCTS!F222</f>
        <v>#DIV/0!</v>
      </c>
      <c r="F22" s="3">
        <f>MCTS!I222</f>
        <v>0</v>
      </c>
      <c r="G22" s="3" t="e">
        <f>MCTS!H222</f>
        <v>#DIV/0!</v>
      </c>
      <c r="H22" s="3">
        <f>MCTS!J222</f>
        <v>10000</v>
      </c>
      <c r="I22" s="3" t="e">
        <f>MCTS!K222</f>
        <v>#DIV/0!</v>
      </c>
      <c r="J22" s="3">
        <f>MCTS!N222</f>
        <v>0.95500000000000007</v>
      </c>
      <c r="K22" s="3">
        <f>MCTS!M222</f>
        <v>3803.3</v>
      </c>
      <c r="L22" s="3">
        <f>MCTS!O222</f>
        <v>105.05</v>
      </c>
      <c r="M22" s="3">
        <f>MCTS!P222</f>
        <v>98.921052631578959</v>
      </c>
      <c r="N22" s="3">
        <f>MCTS!S222</f>
        <v>1</v>
      </c>
      <c r="O22" s="3">
        <f>MCTS!R222</f>
        <v>3793.1</v>
      </c>
      <c r="P22" s="3">
        <f>MCTS!T222</f>
        <v>94.827499999999986</v>
      </c>
      <c r="Q22" s="3">
        <f>MCTS!U222</f>
        <v>94.827499999999986</v>
      </c>
      <c r="R22" s="3">
        <f>MCTS!X222</f>
        <v>0</v>
      </c>
      <c r="S22" s="3" t="e">
        <f>MCTS!W222</f>
        <v>#DIV/0!</v>
      </c>
      <c r="T22" s="3">
        <f>MCTS!Y222</f>
        <v>10000</v>
      </c>
      <c r="U22" s="3" t="e">
        <f>MCTS!Z222</f>
        <v>#DIV/0!</v>
      </c>
      <c r="V22" s="3">
        <f>CMA!D222</f>
        <v>0</v>
      </c>
      <c r="W22" s="3" t="e">
        <f>CMA!C222</f>
        <v>#DIV/0!</v>
      </c>
      <c r="X22" s="3">
        <f>CMA!E222</f>
        <v>10000</v>
      </c>
      <c r="Y22" s="3" t="e">
        <f>CMA!F222</f>
        <v>#DIV/0!</v>
      </c>
      <c r="Z22" s="3">
        <f>CMA!I222</f>
        <v>0</v>
      </c>
      <c r="AA22" s="3" t="e">
        <f>CMA!H222</f>
        <v>#DIV/0!</v>
      </c>
      <c r="AB22" s="3">
        <f>CMA!J222</f>
        <v>10000</v>
      </c>
      <c r="AC22" s="3" t="e">
        <f>CMA!K222</f>
        <v>#DIV/0!</v>
      </c>
      <c r="AD22" s="3">
        <f>CMA!N222</f>
        <v>1</v>
      </c>
      <c r="AE22" s="3">
        <f>CMA!M222</f>
        <v>3966.45</v>
      </c>
      <c r="AF22" s="3">
        <f>CMA!O222</f>
        <v>99.161249999999995</v>
      </c>
      <c r="AG22" s="3">
        <f>CMA!P222</f>
        <v>99.161249999999995</v>
      </c>
      <c r="AH22" s="3">
        <f>CMA!S222</f>
        <v>0.99124999999999996</v>
      </c>
      <c r="AI22" s="3">
        <f>CMA!R222</f>
        <v>3781.45</v>
      </c>
      <c r="AJ22" s="3">
        <f>CMA!T222</f>
        <v>95.392424242424241</v>
      </c>
      <c r="AK22" s="3">
        <f>CMA!U222</f>
        <v>95.263157894736835</v>
      </c>
      <c r="AL22" s="3">
        <f>CMA!X222</f>
        <v>0</v>
      </c>
      <c r="AM22" s="3" t="e">
        <f>CMA!W222</f>
        <v>#DIV/0!</v>
      </c>
      <c r="AN22" s="3">
        <f>CMA!Y222</f>
        <v>10000</v>
      </c>
      <c r="AO22" s="3" t="e">
        <f>CMA!Z222</f>
        <v>#DIV/0!</v>
      </c>
      <c r="AP22" s="3">
        <f>UCT!D222</f>
        <v>0</v>
      </c>
      <c r="AQ22" s="3" t="e">
        <f>UCT!C222</f>
        <v>#DIV/0!</v>
      </c>
      <c r="AR22" s="3">
        <f>UCT!E222</f>
        <v>10000</v>
      </c>
      <c r="AS22" s="3" t="e">
        <f>UCT!F222</f>
        <v>#DIV/0!</v>
      </c>
      <c r="AT22" s="3">
        <f>UCT!I222</f>
        <v>0</v>
      </c>
      <c r="AU22" s="3" t="e">
        <f>UCT!H222</f>
        <v>#DIV/0!</v>
      </c>
      <c r="AV22" s="3">
        <f>UCT!J222</f>
        <v>10000</v>
      </c>
      <c r="AW22" s="3" t="e">
        <f>UCT!K222</f>
        <v>#DIV/0!</v>
      </c>
      <c r="AX22" s="3">
        <f>UCT!N222</f>
        <v>0.95625000000000004</v>
      </c>
      <c r="AY22" s="3">
        <f>UCT!M222</f>
        <v>4034.45</v>
      </c>
      <c r="AZ22" s="3">
        <f>UCT!O222</f>
        <v>109.13875</v>
      </c>
      <c r="BA22" s="3">
        <f>UCT!P222</f>
        <v>104.925</v>
      </c>
      <c r="BB22" s="3">
        <f>UCT!S222</f>
        <v>1</v>
      </c>
      <c r="BC22" s="3">
        <f>UCT!R222</f>
        <v>4021.95</v>
      </c>
      <c r="BD22" s="3">
        <f>UCT!T222</f>
        <v>100.54875000000001</v>
      </c>
      <c r="BE22" s="3">
        <f>UCT!U222</f>
        <v>100.54875000000001</v>
      </c>
      <c r="BF22" s="3">
        <f>UCT!X222</f>
        <v>0</v>
      </c>
      <c r="BG22" s="3" t="e">
        <f>UCT!W222</f>
        <v>#DIV/0!</v>
      </c>
      <c r="BH22" s="3">
        <f>UCT!Y222</f>
        <v>10000</v>
      </c>
      <c r="BI22" s="3" t="e">
        <f>UCT!Z222</f>
        <v>#DIV/0!</v>
      </c>
      <c r="BJ22" s="3">
        <f>GA!D222</f>
        <v>0</v>
      </c>
      <c r="BK22" s="3" t="e">
        <f>GA!C222</f>
        <v>#DIV/0!</v>
      </c>
      <c r="BL22" s="3">
        <f>GA!E222</f>
        <v>10000</v>
      </c>
      <c r="BM22" s="3" t="e">
        <f>GA!F222</f>
        <v>#DIV/0!</v>
      </c>
      <c r="BN22" s="3">
        <f>GA!I222</f>
        <v>0</v>
      </c>
      <c r="BO22" s="3" t="e">
        <f>GA!H222</f>
        <v>#DIV/0!</v>
      </c>
      <c r="BP22" s="3">
        <f>GA!J222</f>
        <v>10000</v>
      </c>
      <c r="BQ22" s="3" t="e">
        <f>GA!K222</f>
        <v>#DIV/0!</v>
      </c>
      <c r="BR22" s="3">
        <f>GA!N222</f>
        <v>0.96374999999999988</v>
      </c>
      <c r="BS22" s="3">
        <f>GA!M222</f>
        <v>3698.4</v>
      </c>
      <c r="BT22" s="3">
        <f>GA!O222</f>
        <v>97.656931818181832</v>
      </c>
      <c r="BU22" s="3">
        <f>GA!P222</f>
        <v>95.251315789473693</v>
      </c>
      <c r="BV22" s="3">
        <f>GA!S222</f>
        <v>1</v>
      </c>
      <c r="BW22" s="3">
        <f>GA!R222</f>
        <v>3643.7</v>
      </c>
      <c r="BX22" s="3">
        <f>GA!T222</f>
        <v>91.092500000000001</v>
      </c>
      <c r="BY22" s="3">
        <f>GA!U222</f>
        <v>91.092500000000001</v>
      </c>
      <c r="BZ22" s="3">
        <f>GA!X222</f>
        <v>0</v>
      </c>
      <c r="CA22" s="3" t="e">
        <f>GA!W222</f>
        <v>#DIV/0!</v>
      </c>
      <c r="CB22" s="3">
        <f>GA!Y222</f>
        <v>10000</v>
      </c>
      <c r="CC22" s="3" t="e">
        <f>GA!Z222</f>
        <v>#DIV/0!</v>
      </c>
    </row>
    <row r="23" spans="1:81" x14ac:dyDescent="0.25">
      <c r="A23" s="1" t="s">
        <v>21</v>
      </c>
      <c r="B23" s="3">
        <f>MCTS!D223</f>
        <v>0</v>
      </c>
      <c r="C23" s="3" t="e">
        <f>MCTS!C223</f>
        <v>#DIV/0!</v>
      </c>
      <c r="D23" s="3">
        <f>MCTS!E223</f>
        <v>0</v>
      </c>
      <c r="E23" s="3" t="e">
        <f>MCTS!F223</f>
        <v>#DIV/0!</v>
      </c>
      <c r="F23" s="3">
        <f>MCTS!I223</f>
        <v>0</v>
      </c>
      <c r="G23" s="3" t="e">
        <f>MCTS!H223</f>
        <v>#DIV/0!</v>
      </c>
      <c r="H23" s="3">
        <f>MCTS!J223</f>
        <v>0</v>
      </c>
      <c r="I23" s="3" t="e">
        <f>MCTS!K223</f>
        <v>#DIV/0!</v>
      </c>
      <c r="J23" s="3">
        <f>MCTS!N223</f>
        <v>0.20124611797498024</v>
      </c>
      <c r="K23" s="3">
        <f>MCTS!M223</f>
        <v>696.32842372275013</v>
      </c>
      <c r="L23" s="3">
        <f>MCTS!O223</f>
        <v>27.561494640931691</v>
      </c>
      <c r="M23" s="3">
        <f>MCTS!P223</f>
        <v>2.9698983236184322</v>
      </c>
      <c r="N23" s="3">
        <f>MCTS!S223</f>
        <v>0</v>
      </c>
      <c r="O23" s="3">
        <f>MCTS!R223</f>
        <v>91.072498593153796</v>
      </c>
      <c r="P23" s="3">
        <f>MCTS!T223</f>
        <v>2.2768124648288444</v>
      </c>
      <c r="Q23" s="3">
        <f>MCTS!U223</f>
        <v>2.2768124648288444</v>
      </c>
      <c r="R23" s="3">
        <f>MCTS!X223</f>
        <v>0</v>
      </c>
      <c r="S23" s="3" t="e">
        <f>MCTS!W223</f>
        <v>#DIV/0!</v>
      </c>
      <c r="T23" s="3">
        <f>MCTS!Y223</f>
        <v>0</v>
      </c>
      <c r="U23" s="3" t="e">
        <f>MCTS!Z223</f>
        <v>#DIV/0!</v>
      </c>
      <c r="V23" s="3">
        <f>CMA!D223</f>
        <v>0</v>
      </c>
      <c r="W23" s="3" t="e">
        <f>CMA!C223</f>
        <v>#DIV/0!</v>
      </c>
      <c r="X23" s="3">
        <f>CMA!E223</f>
        <v>0</v>
      </c>
      <c r="Y23" s="3" t="e">
        <f>CMA!F223</f>
        <v>#DIV/0!</v>
      </c>
      <c r="Z23" s="3">
        <f>CMA!I223</f>
        <v>0</v>
      </c>
      <c r="AA23" s="3" t="e">
        <f>CMA!H223</f>
        <v>#DIV/0!</v>
      </c>
      <c r="AB23" s="3">
        <f>CMA!J223</f>
        <v>0</v>
      </c>
      <c r="AC23" s="3" t="e">
        <f>CMA!K223</f>
        <v>#DIV/0!</v>
      </c>
      <c r="AD23" s="3">
        <f>CMA!N223</f>
        <v>0</v>
      </c>
      <c r="AE23" s="3">
        <f>CMA!M223</f>
        <v>143.05813135704108</v>
      </c>
      <c r="AF23" s="3">
        <f>CMA!O223</f>
        <v>3.5764532839260275</v>
      </c>
      <c r="AG23" s="3">
        <f>CMA!P223</f>
        <v>3.5764532839260275</v>
      </c>
      <c r="AH23" s="3">
        <f>CMA!S223</f>
        <v>3.9131189606246328E-2</v>
      </c>
      <c r="AI23" s="3">
        <f>CMA!R223</f>
        <v>178.47643954786921</v>
      </c>
      <c r="AJ23" s="3">
        <f>CMA!T223</f>
        <v>3.1104571521444369</v>
      </c>
      <c r="AK23" s="3">
        <f>CMA!U223</f>
        <v>3.1400124780919443</v>
      </c>
      <c r="AL23" s="3">
        <f>CMA!X223</f>
        <v>0</v>
      </c>
      <c r="AM23" s="3" t="e">
        <f>CMA!W223</f>
        <v>#DIV/0!</v>
      </c>
      <c r="AN23" s="3">
        <f>CMA!Y223</f>
        <v>0</v>
      </c>
      <c r="AO23" s="3" t="e">
        <f>CMA!Z223</f>
        <v>#DIV/0!</v>
      </c>
      <c r="AP23" s="3">
        <f>UCT!D223</f>
        <v>0</v>
      </c>
      <c r="AQ23" s="3" t="e">
        <f>UCT!C223</f>
        <v>#DIV/0!</v>
      </c>
      <c r="AR23" s="3">
        <f>UCT!E223</f>
        <v>0</v>
      </c>
      <c r="AS23" s="3" t="e">
        <f>UCT!F223</f>
        <v>#DIV/0!</v>
      </c>
      <c r="AT23" s="3">
        <f>UCT!I223</f>
        <v>0</v>
      </c>
      <c r="AU23" s="3" t="e">
        <f>UCT!H223</f>
        <v>#DIV/0!</v>
      </c>
      <c r="AV23" s="3">
        <f>UCT!J223</f>
        <v>0</v>
      </c>
      <c r="AW23" s="3" t="e">
        <f>UCT!K223</f>
        <v>#DIV/0!</v>
      </c>
      <c r="AX23" s="3">
        <f>UCT!N223</f>
        <v>0.19565594803123149</v>
      </c>
      <c r="AY23" s="3">
        <f>UCT!M223</f>
        <v>756.23502855993922</v>
      </c>
      <c r="AZ23" s="3">
        <f>UCT!O223</f>
        <v>19.551589104549919</v>
      </c>
      <c r="BA23" s="3">
        <f>UCT!P223</f>
        <v>5.3534321804904845</v>
      </c>
      <c r="BB23" s="3">
        <f>UCT!S223</f>
        <v>0</v>
      </c>
      <c r="BC23" s="3">
        <f>UCT!R223</f>
        <v>74.7581891307251</v>
      </c>
      <c r="BD23" s="3">
        <f>UCT!T223</f>
        <v>1.8689547282681294</v>
      </c>
      <c r="BE23" s="3">
        <f>UCT!U223</f>
        <v>1.8689547282681294</v>
      </c>
      <c r="BF23" s="3">
        <f>UCT!X223</f>
        <v>0</v>
      </c>
      <c r="BG23" s="3" t="e">
        <f>UCT!W223</f>
        <v>#DIV/0!</v>
      </c>
      <c r="BH23" s="3">
        <f>UCT!Y223</f>
        <v>0</v>
      </c>
      <c r="BI23" s="3" t="e">
        <f>UCT!Z223</f>
        <v>#DIV/0!</v>
      </c>
      <c r="BJ23" s="3">
        <f>GA!D223</f>
        <v>0</v>
      </c>
      <c r="BK23" s="3" t="e">
        <f>GA!C223</f>
        <v>#DIV/0!</v>
      </c>
      <c r="BL23" s="3">
        <f>GA!E223</f>
        <v>0</v>
      </c>
      <c r="BM23" s="3" t="e">
        <f>GA!F223</f>
        <v>#DIV/0!</v>
      </c>
      <c r="BN23" s="3">
        <f>GA!I223</f>
        <v>0</v>
      </c>
      <c r="BO23" s="3" t="e">
        <f>GA!H223</f>
        <v>#DIV/0!</v>
      </c>
      <c r="BP23" s="3">
        <f>GA!J223</f>
        <v>0</v>
      </c>
      <c r="BQ23" s="3" t="e">
        <f>GA!K223</f>
        <v>#DIV/0!</v>
      </c>
      <c r="BR23" s="3">
        <f>GA!N223</f>
        <v>0.16211492836873553</v>
      </c>
      <c r="BS23" s="3">
        <f>GA!M223</f>
        <v>507.78677663593839</v>
      </c>
      <c r="BT23" s="3">
        <f>GA!O223</f>
        <v>11.002977978674236</v>
      </c>
      <c r="BU23" s="3">
        <f>GA!P223</f>
        <v>2.3709977049670599</v>
      </c>
      <c r="BV23" s="3">
        <f>GA!S223</f>
        <v>0</v>
      </c>
      <c r="BW23" s="3">
        <f>GA!R223</f>
        <v>103.86990851414495</v>
      </c>
      <c r="BX23" s="3">
        <f>GA!T223</f>
        <v>2.5967477128536252</v>
      </c>
      <c r="BY23" s="3">
        <f>GA!U223</f>
        <v>2.5967477128536252</v>
      </c>
      <c r="BZ23" s="3">
        <f>GA!X223</f>
        <v>0</v>
      </c>
      <c r="CA23" s="3" t="e">
        <f>GA!W223</f>
        <v>#DIV/0!</v>
      </c>
      <c r="CB23" s="3">
        <f>GA!Y223</f>
        <v>0</v>
      </c>
      <c r="CC23" s="3" t="e">
        <f>GA!Z223</f>
        <v>#DIV/0!</v>
      </c>
    </row>
    <row r="24" spans="1:81" x14ac:dyDescent="0.25">
      <c r="A24" s="1" t="s">
        <v>22</v>
      </c>
      <c r="B24" s="3">
        <f>MCTS!D224</f>
        <v>0</v>
      </c>
      <c r="C24" s="3" t="e">
        <f>MCTS!C224</f>
        <v>#DIV/0!</v>
      </c>
      <c r="D24" s="3">
        <f>MCTS!E224</f>
        <v>0</v>
      </c>
      <c r="E24" s="3" t="e">
        <f>MCTS!F224</f>
        <v>#DIV/0!</v>
      </c>
      <c r="F24" s="3">
        <f>MCTS!I224</f>
        <v>0</v>
      </c>
      <c r="G24" s="3" t="e">
        <f>MCTS!H224</f>
        <v>#DIV/0!</v>
      </c>
      <c r="H24" s="3">
        <f>MCTS!J224</f>
        <v>0</v>
      </c>
      <c r="I24" s="3" t="e">
        <f>MCTS!K224</f>
        <v>#DIV/0!</v>
      </c>
      <c r="J24" s="3">
        <f>MCTS!N224</f>
        <v>1.4230249470757647E-2</v>
      </c>
      <c r="K24" s="3">
        <f>MCTS!M224</f>
        <v>49.23785503472962</v>
      </c>
      <c r="L24" s="3">
        <f>MCTS!O224</f>
        <v>1.9488919760239487</v>
      </c>
      <c r="M24" s="3">
        <f>MCTS!P224</f>
        <v>0.68134140343387373</v>
      </c>
      <c r="N24" s="3">
        <f>MCTS!S224</f>
        <v>0</v>
      </c>
      <c r="O24" s="3">
        <f>MCTS!R224</f>
        <v>6.4397981334821353</v>
      </c>
      <c r="P24" s="3">
        <f>MCTS!T224</f>
        <v>0.16099495333705335</v>
      </c>
      <c r="Q24" s="3">
        <f>MCTS!U224</f>
        <v>0.5091107443376145</v>
      </c>
      <c r="R24" s="3">
        <f>MCTS!X224</f>
        <v>0</v>
      </c>
      <c r="S24" s="3" t="e">
        <f>MCTS!W224</f>
        <v>#DIV/0!</v>
      </c>
      <c r="T24" s="3">
        <f>MCTS!Y224</f>
        <v>0</v>
      </c>
      <c r="U24" s="3" t="e">
        <f>MCTS!Z224</f>
        <v>#DIV/0!</v>
      </c>
      <c r="V24" s="3">
        <f>CMA!D224</f>
        <v>0</v>
      </c>
      <c r="W24" s="3" t="e">
        <f>CMA!C224</f>
        <v>#DIV/0!</v>
      </c>
      <c r="X24" s="3">
        <f>CMA!E224</f>
        <v>0</v>
      </c>
      <c r="Y24" s="3" t="e">
        <f>CMA!F224</f>
        <v>#DIV/0!</v>
      </c>
      <c r="Z24" s="3">
        <f>CMA!I224</f>
        <v>0</v>
      </c>
      <c r="AA24" s="3" t="e">
        <f>CMA!H224</f>
        <v>#DIV/0!</v>
      </c>
      <c r="AB24" s="3">
        <f>CMA!J224</f>
        <v>0</v>
      </c>
      <c r="AC24" s="3" t="e">
        <f>CMA!K224</f>
        <v>#DIV/0!</v>
      </c>
      <c r="AD24" s="3">
        <f>CMA!N224</f>
        <v>0</v>
      </c>
      <c r="AE24" s="3">
        <f>CMA!M224</f>
        <v>10.115737478643961</v>
      </c>
      <c r="AF24" s="3">
        <f>CMA!O224</f>
        <v>0.25289343696609906</v>
      </c>
      <c r="AG24" s="3">
        <f>CMA!P224</f>
        <v>0.79971926612109534</v>
      </c>
      <c r="AH24" s="3">
        <f>CMA!S224</f>
        <v>2.7669929526473323E-3</v>
      </c>
      <c r="AI24" s="3">
        <f>CMA!R224</f>
        <v>12.620190068632922</v>
      </c>
      <c r="AJ24" s="3">
        <f>CMA!T224</f>
        <v>0.21994253448715279</v>
      </c>
      <c r="AK24" s="3">
        <f>CMA!U224</f>
        <v>0.72036826702418455</v>
      </c>
      <c r="AL24" s="3">
        <f>CMA!X224</f>
        <v>0</v>
      </c>
      <c r="AM24" s="3" t="e">
        <f>CMA!W224</f>
        <v>#DIV/0!</v>
      </c>
      <c r="AN24" s="3">
        <f>CMA!Y224</f>
        <v>0</v>
      </c>
      <c r="AO24" s="3" t="e">
        <f>CMA!Z224</f>
        <v>#DIV/0!</v>
      </c>
      <c r="AP24" s="3">
        <f>UCT!D224</f>
        <v>0</v>
      </c>
      <c r="AQ24" s="3" t="e">
        <f>UCT!C224</f>
        <v>#DIV/0!</v>
      </c>
      <c r="AR24" s="3">
        <f>UCT!E224</f>
        <v>0</v>
      </c>
      <c r="AS24" s="3" t="e">
        <f>UCT!F224</f>
        <v>#DIV/0!</v>
      </c>
      <c r="AT24" s="3">
        <f>UCT!I224</f>
        <v>0</v>
      </c>
      <c r="AU24" s="3" t="e">
        <f>UCT!H224</f>
        <v>#DIV/0!</v>
      </c>
      <c r="AV24" s="3">
        <f>UCT!J224</f>
        <v>0</v>
      </c>
      <c r="AW24" s="3" t="e">
        <f>UCT!K224</f>
        <v>#DIV/0!</v>
      </c>
      <c r="AX24" s="3">
        <f>UCT!N224</f>
        <v>1.3834964763236651E-2</v>
      </c>
      <c r="AY24" s="3">
        <f>UCT!M224</f>
        <v>53.473891686553543</v>
      </c>
      <c r="AZ24" s="3">
        <f>UCT!O224</f>
        <v>1.3825061238800265</v>
      </c>
      <c r="BA24" s="3">
        <f>UCT!P224</f>
        <v>1.228161572413506</v>
      </c>
      <c r="BB24" s="3">
        <f>UCT!S224</f>
        <v>0</v>
      </c>
      <c r="BC24" s="3">
        <f>UCT!R224</f>
        <v>5.2862022483562168</v>
      </c>
      <c r="BD24" s="3">
        <f>UCT!T224</f>
        <v>0.13215505620890555</v>
      </c>
      <c r="BE24" s="3">
        <f>UCT!U224</f>
        <v>0.41791098192771847</v>
      </c>
      <c r="BF24" s="3">
        <f>UCT!X224</f>
        <v>0</v>
      </c>
      <c r="BG24" s="3" t="e">
        <f>UCT!W224</f>
        <v>#DIV/0!</v>
      </c>
      <c r="BH24" s="3">
        <f>UCT!Y224</f>
        <v>0</v>
      </c>
      <c r="BI24" s="3" t="e">
        <f>UCT!Z224</f>
        <v>#DIV/0!</v>
      </c>
      <c r="BJ24" s="3">
        <f>GA!D224</f>
        <v>0</v>
      </c>
      <c r="BK24" s="3" t="e">
        <f>GA!C224</f>
        <v>#DIV/0!</v>
      </c>
      <c r="BL24" s="3">
        <f>GA!E224</f>
        <v>0</v>
      </c>
      <c r="BM24" s="3" t="e">
        <f>GA!F224</f>
        <v>#DIV/0!</v>
      </c>
      <c r="BN24" s="3">
        <f>GA!I224</f>
        <v>0</v>
      </c>
      <c r="BO24" s="3" t="e">
        <f>GA!H224</f>
        <v>#DIV/0!</v>
      </c>
      <c r="BP24" s="3">
        <f>GA!J224</f>
        <v>0</v>
      </c>
      <c r="BQ24" s="3" t="e">
        <f>GA!K224</f>
        <v>#DIV/0!</v>
      </c>
      <c r="BR24" s="3">
        <f>GA!N224</f>
        <v>1.1463256518110429E-2</v>
      </c>
      <c r="BS24" s="3">
        <f>GA!M224</f>
        <v>35.905947315613076</v>
      </c>
      <c r="BT24" s="3">
        <f>GA!O224</f>
        <v>0.77802803419668043</v>
      </c>
      <c r="BU24" s="3">
        <f>GA!P224</f>
        <v>0.54394417849043564</v>
      </c>
      <c r="BV24" s="3">
        <f>GA!S224</f>
        <v>0</v>
      </c>
      <c r="BW24" s="3">
        <f>GA!R224</f>
        <v>7.3447116671578199</v>
      </c>
      <c r="BX24" s="3">
        <f>GA!T224</f>
        <v>0.1836177916789456</v>
      </c>
      <c r="BY24" s="3">
        <f>GA!U224</f>
        <v>0.58065044063578097</v>
      </c>
      <c r="BZ24" s="3">
        <f>GA!X224</f>
        <v>0</v>
      </c>
      <c r="CA24" s="3" t="e">
        <f>GA!W224</f>
        <v>#DIV/0!</v>
      </c>
      <c r="CB24" s="3">
        <f>GA!Y224</f>
        <v>0</v>
      </c>
      <c r="CC24" s="3" t="e">
        <f>GA!Z224</f>
        <v>#DIV/0!</v>
      </c>
    </row>
    <row r="25" spans="1:81" x14ac:dyDescent="0.25">
      <c r="B25" s="3">
        <f>MCTS!D225</f>
        <v>0</v>
      </c>
      <c r="C25" s="3">
        <f>MCTS!C225</f>
        <v>0</v>
      </c>
      <c r="D25" s="3">
        <f>MCTS!E225</f>
        <v>0</v>
      </c>
      <c r="E25" s="3">
        <f>MCTS!F225</f>
        <v>0</v>
      </c>
      <c r="F25" s="3">
        <f>MCTS!I225</f>
        <v>0</v>
      </c>
      <c r="G25" s="3">
        <f>MCTS!H225</f>
        <v>0</v>
      </c>
      <c r="H25" s="3">
        <f>MCTS!J225</f>
        <v>0</v>
      </c>
      <c r="I25" s="3" t="e">
        <f>MCTS!K225</f>
        <v>#DIV/0!</v>
      </c>
      <c r="J25" s="3">
        <f>MCTS!N225</f>
        <v>0</v>
      </c>
      <c r="K25" s="3">
        <f>MCTS!M225</f>
        <v>0</v>
      </c>
      <c r="L25" s="3">
        <f>MCTS!O225</f>
        <v>0</v>
      </c>
      <c r="M25" s="3">
        <f>MCTS!P225</f>
        <v>937</v>
      </c>
      <c r="N25" s="3">
        <f>MCTS!S225</f>
        <v>0</v>
      </c>
      <c r="O25" s="3">
        <f>MCTS!R225</f>
        <v>0</v>
      </c>
      <c r="P25" s="3">
        <f>MCTS!T225</f>
        <v>0</v>
      </c>
      <c r="Q25" s="3">
        <f>MCTS!U225</f>
        <v>894.5</v>
      </c>
      <c r="R25" s="3">
        <f>MCTS!X225</f>
        <v>0</v>
      </c>
      <c r="S25" s="3">
        <f>MCTS!W225</f>
        <v>0</v>
      </c>
      <c r="T25" s="3">
        <f>MCTS!Y225</f>
        <v>0</v>
      </c>
      <c r="U25" s="3" t="e">
        <f>MCTS!Z225</f>
        <v>#DIV/0!</v>
      </c>
      <c r="V25" s="3">
        <f>CMA!D225</f>
        <v>0</v>
      </c>
      <c r="W25" s="3">
        <f>CMA!C225</f>
        <v>0</v>
      </c>
      <c r="X25" s="3">
        <f>CMA!E225</f>
        <v>0</v>
      </c>
      <c r="Y25" s="3">
        <f>CMA!F225</f>
        <v>0</v>
      </c>
      <c r="Z25" s="3">
        <f>CMA!I225</f>
        <v>0</v>
      </c>
      <c r="AA25" s="3">
        <f>CMA!H225</f>
        <v>0</v>
      </c>
      <c r="AB25" s="3">
        <f>CMA!J225</f>
        <v>0</v>
      </c>
      <c r="AC25" s="3" t="e">
        <f>CMA!K225</f>
        <v>#DIV/0!</v>
      </c>
      <c r="AD25" s="3">
        <f>CMA!N225</f>
        <v>0</v>
      </c>
      <c r="AE25" s="3">
        <f>CMA!M225</f>
        <v>0</v>
      </c>
      <c r="AF25" s="3">
        <f>CMA!O225</f>
        <v>0</v>
      </c>
      <c r="AG25" s="3">
        <f>CMA!P225</f>
        <v>933</v>
      </c>
      <c r="AH25" s="3">
        <f>CMA!S225</f>
        <v>0</v>
      </c>
      <c r="AI25" s="3">
        <f>CMA!R225</f>
        <v>0</v>
      </c>
      <c r="AJ25" s="3">
        <f>CMA!T225</f>
        <v>0</v>
      </c>
      <c r="AK25" s="3">
        <f>CMA!U225</f>
        <v>915.5</v>
      </c>
      <c r="AL25" s="3">
        <f>CMA!X225</f>
        <v>0</v>
      </c>
      <c r="AM25" s="3">
        <f>CMA!W225</f>
        <v>0</v>
      </c>
      <c r="AN25" s="3">
        <f>CMA!Y225</f>
        <v>0</v>
      </c>
      <c r="AO25" s="3" t="e">
        <f>CMA!Z225</f>
        <v>#DIV/0!</v>
      </c>
      <c r="AP25" s="3">
        <f>UCT!D225</f>
        <v>0</v>
      </c>
      <c r="AQ25" s="3">
        <f>UCT!C225</f>
        <v>0</v>
      </c>
      <c r="AR25" s="3">
        <f>UCT!E225</f>
        <v>0</v>
      </c>
      <c r="AS25" s="3">
        <f>UCT!F225</f>
        <v>0</v>
      </c>
      <c r="AT25" s="3">
        <f>UCT!I225</f>
        <v>0</v>
      </c>
      <c r="AU25" s="3">
        <f>UCT!H225</f>
        <v>0</v>
      </c>
      <c r="AV25" s="3">
        <f>UCT!J225</f>
        <v>0</v>
      </c>
      <c r="AW25" s="3" t="e">
        <f>UCT!K225</f>
        <v>#DIV/0!</v>
      </c>
      <c r="AX25" s="3">
        <f>UCT!N225</f>
        <v>0</v>
      </c>
      <c r="AY25" s="3">
        <f>UCT!M225</f>
        <v>0</v>
      </c>
      <c r="AZ25" s="3">
        <f>UCT!O225</f>
        <v>0</v>
      </c>
      <c r="BA25" s="3">
        <f>UCT!P225</f>
        <v>979.5</v>
      </c>
      <c r="BB25" s="3">
        <f>UCT!S225</f>
        <v>0</v>
      </c>
      <c r="BC25" s="3">
        <f>UCT!R225</f>
        <v>0</v>
      </c>
      <c r="BD25" s="3">
        <f>UCT!T225</f>
        <v>0</v>
      </c>
      <c r="BE25" s="3">
        <f>UCT!U225</f>
        <v>987.5</v>
      </c>
      <c r="BF25" s="3">
        <f>UCT!X225</f>
        <v>0</v>
      </c>
      <c r="BG25" s="3">
        <f>UCT!W225</f>
        <v>0</v>
      </c>
      <c r="BH25" s="3">
        <f>UCT!Y225</f>
        <v>0</v>
      </c>
      <c r="BI25" s="3" t="e">
        <f>UCT!Z225</f>
        <v>#DIV/0!</v>
      </c>
      <c r="BJ25" s="3">
        <f>GA!D225</f>
        <v>0</v>
      </c>
      <c r="BK25" s="3">
        <f>GA!C225</f>
        <v>0</v>
      </c>
      <c r="BL25" s="3">
        <f>GA!E225</f>
        <v>0</v>
      </c>
      <c r="BM25" s="3">
        <f>GA!F225</f>
        <v>0</v>
      </c>
      <c r="BN25" s="3">
        <f>GA!I225</f>
        <v>0</v>
      </c>
      <c r="BO25" s="3">
        <f>GA!H225</f>
        <v>0</v>
      </c>
      <c r="BP25" s="3">
        <f>GA!J225</f>
        <v>0</v>
      </c>
      <c r="BQ25" s="3" t="e">
        <f>GA!K225</f>
        <v>#DIV/0!</v>
      </c>
      <c r="BR25" s="3">
        <f>GA!N225</f>
        <v>0</v>
      </c>
      <c r="BS25" s="3">
        <f>GA!M225</f>
        <v>0</v>
      </c>
      <c r="BT25" s="3">
        <f>GA!O225</f>
        <v>0</v>
      </c>
      <c r="BU25" s="3">
        <f>GA!P225</f>
        <v>916.25</v>
      </c>
      <c r="BV25" s="3">
        <f>GA!S225</f>
        <v>0</v>
      </c>
      <c r="BW25" s="3">
        <f>GA!R225</f>
        <v>0</v>
      </c>
      <c r="BX25" s="3">
        <f>GA!T225</f>
        <v>0</v>
      </c>
      <c r="BY25" s="3">
        <f>GA!U225</f>
        <v>869.75</v>
      </c>
      <c r="BZ25" s="3">
        <f>GA!X225</f>
        <v>0</v>
      </c>
      <c r="CA25" s="3">
        <f>GA!W225</f>
        <v>0</v>
      </c>
      <c r="CB25" s="3">
        <f>GA!Y225</f>
        <v>0</v>
      </c>
      <c r="CC25" s="3" t="e">
        <f>GA!Z225</f>
        <v>#DIV/0!</v>
      </c>
    </row>
    <row r="26" spans="1:81" x14ac:dyDescent="0.25">
      <c r="A26" s="1" t="s">
        <v>23</v>
      </c>
      <c r="B26" s="3">
        <f>MCTS!D226</f>
        <v>0</v>
      </c>
      <c r="C26" s="3">
        <f>MCTS!C226</f>
        <v>0</v>
      </c>
      <c r="D26" s="3">
        <f>MCTS!E226</f>
        <v>0</v>
      </c>
      <c r="E26" s="3">
        <f>MCTS!F226</f>
        <v>0</v>
      </c>
      <c r="F26" s="3">
        <f>MCTS!I226</f>
        <v>0</v>
      </c>
      <c r="G26" s="3">
        <f>MCTS!H226</f>
        <v>0</v>
      </c>
      <c r="H26" s="3">
        <f>MCTS!J226</f>
        <v>0</v>
      </c>
      <c r="I26" s="3">
        <f>MCTS!K226</f>
        <v>0</v>
      </c>
      <c r="J26" s="3">
        <f>MCTS!N226</f>
        <v>0</v>
      </c>
      <c r="K26" s="3">
        <f>MCTS!M226</f>
        <v>0</v>
      </c>
      <c r="L26" s="3">
        <f>MCTS!O226</f>
        <v>0</v>
      </c>
      <c r="M26" s="3">
        <f>MCTS!P226</f>
        <v>0</v>
      </c>
      <c r="N26" s="3">
        <f>MCTS!S226</f>
        <v>0</v>
      </c>
      <c r="O26" s="3">
        <f>MCTS!R226</f>
        <v>0</v>
      </c>
      <c r="P26" s="3">
        <f>MCTS!T226</f>
        <v>0</v>
      </c>
      <c r="Q26" s="3">
        <f>MCTS!U226</f>
        <v>0</v>
      </c>
      <c r="R26" s="3">
        <f>MCTS!X226</f>
        <v>0</v>
      </c>
      <c r="S26" s="3">
        <f>MCTS!W226</f>
        <v>0</v>
      </c>
      <c r="T26" s="3">
        <f>MCTS!Y226</f>
        <v>0</v>
      </c>
      <c r="U26" s="3">
        <f>MCTS!Z226</f>
        <v>0</v>
      </c>
      <c r="V26" s="3">
        <f>CMA!D226</f>
        <v>0</v>
      </c>
      <c r="W26" s="3">
        <f>CMA!C226</f>
        <v>0</v>
      </c>
      <c r="X26" s="3">
        <f>CMA!E226</f>
        <v>0</v>
      </c>
      <c r="Y26" s="3">
        <f>CMA!F226</f>
        <v>0</v>
      </c>
      <c r="Z26" s="3">
        <f>CMA!I226</f>
        <v>0</v>
      </c>
      <c r="AA26" s="3">
        <f>CMA!H226</f>
        <v>0</v>
      </c>
      <c r="AB26" s="3">
        <f>CMA!J226</f>
        <v>0</v>
      </c>
      <c r="AC26" s="3">
        <f>CMA!K226</f>
        <v>0</v>
      </c>
      <c r="AD26" s="3">
        <f>CMA!N226</f>
        <v>0</v>
      </c>
      <c r="AE26" s="3">
        <f>CMA!M226</f>
        <v>0</v>
      </c>
      <c r="AF26" s="3">
        <f>CMA!O226</f>
        <v>0</v>
      </c>
      <c r="AG26" s="3">
        <f>CMA!P226</f>
        <v>0</v>
      </c>
      <c r="AH26" s="3">
        <f>CMA!S226</f>
        <v>0</v>
      </c>
      <c r="AI26" s="3">
        <f>CMA!R226</f>
        <v>0</v>
      </c>
      <c r="AJ26" s="3">
        <f>CMA!T226</f>
        <v>0</v>
      </c>
      <c r="AK26" s="3">
        <f>CMA!U226</f>
        <v>0</v>
      </c>
      <c r="AL26" s="3">
        <f>CMA!X226</f>
        <v>0</v>
      </c>
      <c r="AM26" s="3">
        <f>CMA!W226</f>
        <v>0</v>
      </c>
      <c r="AN26" s="3">
        <f>CMA!Y226</f>
        <v>0</v>
      </c>
      <c r="AO26" s="3">
        <f>CMA!Z226</f>
        <v>0</v>
      </c>
      <c r="AP26" s="3">
        <f>UCT!D226</f>
        <v>0</v>
      </c>
      <c r="AQ26" s="3">
        <f>UCT!C226</f>
        <v>0</v>
      </c>
      <c r="AR26" s="3">
        <f>UCT!E226</f>
        <v>0</v>
      </c>
      <c r="AS26" s="3">
        <f>UCT!F226</f>
        <v>0</v>
      </c>
      <c r="AT26" s="3">
        <f>UCT!I226</f>
        <v>0</v>
      </c>
      <c r="AU26" s="3">
        <f>UCT!H226</f>
        <v>0</v>
      </c>
      <c r="AV26" s="3">
        <f>UCT!J226</f>
        <v>0</v>
      </c>
      <c r="AW26" s="3">
        <f>UCT!K226</f>
        <v>0</v>
      </c>
      <c r="AX26" s="3">
        <f>UCT!N226</f>
        <v>0</v>
      </c>
      <c r="AY26" s="3">
        <f>UCT!M226</f>
        <v>0</v>
      </c>
      <c r="AZ26" s="3">
        <f>UCT!O226</f>
        <v>0</v>
      </c>
      <c r="BA26" s="3">
        <f>UCT!P226</f>
        <v>0</v>
      </c>
      <c r="BB26" s="3">
        <f>UCT!S226</f>
        <v>0</v>
      </c>
      <c r="BC26" s="3">
        <f>UCT!R226</f>
        <v>0</v>
      </c>
      <c r="BD26" s="3">
        <f>UCT!T226</f>
        <v>0</v>
      </c>
      <c r="BE26" s="3">
        <f>UCT!U226</f>
        <v>0</v>
      </c>
      <c r="BF26" s="3">
        <f>UCT!X226</f>
        <v>0</v>
      </c>
      <c r="BG26" s="3">
        <f>UCT!W226</f>
        <v>0</v>
      </c>
      <c r="BH26" s="3">
        <f>UCT!Y226</f>
        <v>0</v>
      </c>
      <c r="BI26" s="3">
        <f>UCT!Z226</f>
        <v>0</v>
      </c>
      <c r="BJ26" s="3">
        <f>GA!D226</f>
        <v>0</v>
      </c>
      <c r="BK26" s="3">
        <f>GA!C226</f>
        <v>0</v>
      </c>
      <c r="BL26" s="3">
        <f>GA!E226</f>
        <v>0</v>
      </c>
      <c r="BM26" s="3">
        <f>GA!F226</f>
        <v>0</v>
      </c>
      <c r="BN26" s="3">
        <f>GA!I226</f>
        <v>0</v>
      </c>
      <c r="BO26" s="3">
        <f>GA!H226</f>
        <v>0</v>
      </c>
      <c r="BP26" s="3">
        <f>GA!J226</f>
        <v>0</v>
      </c>
      <c r="BQ26" s="3">
        <f>GA!K226</f>
        <v>0</v>
      </c>
      <c r="BR26" s="3">
        <f>GA!N226</f>
        <v>0</v>
      </c>
      <c r="BS26" s="3">
        <f>GA!M226</f>
        <v>0</v>
      </c>
      <c r="BT26" s="3">
        <f>GA!O226</f>
        <v>0</v>
      </c>
      <c r="BU26" s="3">
        <f>GA!P226</f>
        <v>0</v>
      </c>
      <c r="BV26" s="3">
        <f>GA!S226</f>
        <v>0</v>
      </c>
      <c r="BW26" s="3">
        <f>GA!R226</f>
        <v>0</v>
      </c>
      <c r="BX26" s="3">
        <f>GA!T226</f>
        <v>0</v>
      </c>
      <c r="BY26" s="3">
        <f>GA!U226</f>
        <v>0</v>
      </c>
      <c r="BZ26" s="3">
        <f>GA!X226</f>
        <v>0</v>
      </c>
      <c r="CA26" s="3">
        <f>GA!W226</f>
        <v>0</v>
      </c>
      <c r="CB26" s="3">
        <f>GA!Y226</f>
        <v>0</v>
      </c>
      <c r="CC26" s="3">
        <f>GA!Z226</f>
        <v>0</v>
      </c>
    </row>
    <row r="27" spans="1:81" x14ac:dyDescent="0.25">
      <c r="A27" s="1" t="s">
        <v>24</v>
      </c>
      <c r="B27" s="3">
        <f>MCTS!D227</f>
        <v>0</v>
      </c>
      <c r="C27" s="3" t="e">
        <f>MCTS!C227</f>
        <v>#DIV/0!</v>
      </c>
      <c r="D27" s="3">
        <f>MCTS!E227</f>
        <v>10000</v>
      </c>
      <c r="E27" s="3" t="e">
        <f>MCTS!F227</f>
        <v>#DIV/0!</v>
      </c>
      <c r="F27" s="3">
        <f>MCTS!I227</f>
        <v>0</v>
      </c>
      <c r="G27" s="3" t="e">
        <f>MCTS!H227</f>
        <v>#DIV/0!</v>
      </c>
      <c r="H27" s="3">
        <f>MCTS!J227</f>
        <v>10000</v>
      </c>
      <c r="I27" s="3" t="e">
        <f>MCTS!K227</f>
        <v>#DIV/0!</v>
      </c>
      <c r="J27" s="3">
        <f>MCTS!N227</f>
        <v>0.9524999999999999</v>
      </c>
      <c r="K27" s="3">
        <f>MCTS!M227</f>
        <v>4027.8</v>
      </c>
      <c r="L27" s="3">
        <f>MCTS!O227</f>
        <v>106.33394607843135</v>
      </c>
      <c r="M27" s="3">
        <f>MCTS!P227</f>
        <v>104.32352941176468</v>
      </c>
      <c r="N27" s="3">
        <f>MCTS!S227</f>
        <v>1</v>
      </c>
      <c r="O27" s="3">
        <f>MCTS!R227</f>
        <v>4090.75</v>
      </c>
      <c r="P27" s="3">
        <f>MCTS!T227</f>
        <v>102.26874999999998</v>
      </c>
      <c r="Q27" s="3">
        <f>MCTS!U227</f>
        <v>102.26874999999998</v>
      </c>
      <c r="R27" s="3">
        <f>MCTS!X227</f>
        <v>0</v>
      </c>
      <c r="S27" s="3" t="e">
        <f>MCTS!W227</f>
        <v>#DIV/0!</v>
      </c>
      <c r="T27" s="3">
        <f>MCTS!Y227</f>
        <v>10000</v>
      </c>
      <c r="U27" s="3" t="e">
        <f>MCTS!Z227</f>
        <v>#DIV/0!</v>
      </c>
      <c r="V27" s="3">
        <f>CMA!D227</f>
        <v>0</v>
      </c>
      <c r="W27" s="3" t="e">
        <f>CMA!C227</f>
        <v>#DIV/0!</v>
      </c>
      <c r="X27" s="3">
        <f>CMA!E227</f>
        <v>10000</v>
      </c>
      <c r="Y27" s="3" t="e">
        <f>CMA!F227</f>
        <v>#DIV/0!</v>
      </c>
      <c r="Z27" s="3">
        <f>CMA!I227</f>
        <v>0</v>
      </c>
      <c r="AA27" s="3" t="e">
        <f>CMA!H227</f>
        <v>#DIV/0!</v>
      </c>
      <c r="AB27" s="3">
        <f>CMA!J227</f>
        <v>10000</v>
      </c>
      <c r="AC27" s="3" t="e">
        <f>CMA!K227</f>
        <v>#DIV/0!</v>
      </c>
      <c r="AD27" s="3">
        <f>CMA!N227</f>
        <v>1</v>
      </c>
      <c r="AE27" s="3">
        <f>CMA!M227</f>
        <v>4246.95</v>
      </c>
      <c r="AF27" s="3">
        <f>CMA!O227</f>
        <v>106.17374999999997</v>
      </c>
      <c r="AG27" s="3">
        <f>CMA!P227</f>
        <v>106.17374999999997</v>
      </c>
      <c r="AH27" s="3">
        <f>CMA!S227</f>
        <v>1</v>
      </c>
      <c r="AI27" s="3">
        <f>CMA!R227</f>
        <v>4062.6</v>
      </c>
      <c r="AJ27" s="3">
        <f>CMA!T227</f>
        <v>101.565</v>
      </c>
      <c r="AK27" s="3">
        <f>CMA!U227</f>
        <v>101.565</v>
      </c>
      <c r="AL27" s="3">
        <f>CMA!X227</f>
        <v>0</v>
      </c>
      <c r="AM27" s="3" t="e">
        <f>CMA!W227</f>
        <v>#DIV/0!</v>
      </c>
      <c r="AN27" s="3">
        <f>CMA!Y227</f>
        <v>10000</v>
      </c>
      <c r="AO27" s="3" t="e">
        <f>CMA!Z227</f>
        <v>#DIV/0!</v>
      </c>
      <c r="AP27" s="3">
        <f>UCT!D227</f>
        <v>0</v>
      </c>
      <c r="AQ27" s="3" t="e">
        <f>UCT!C227</f>
        <v>#DIV/0!</v>
      </c>
      <c r="AR27" s="3">
        <f>UCT!E227</f>
        <v>10000</v>
      </c>
      <c r="AS27" s="3" t="e">
        <f>UCT!F227</f>
        <v>#DIV/0!</v>
      </c>
      <c r="AT27" s="3">
        <f>UCT!I227</f>
        <v>0</v>
      </c>
      <c r="AU27" s="3" t="e">
        <f>UCT!H227</f>
        <v>#DIV/0!</v>
      </c>
      <c r="AV27" s="3">
        <f>UCT!J227</f>
        <v>10000</v>
      </c>
      <c r="AW27" s="3" t="e">
        <f>UCT!K227</f>
        <v>#DIV/0!</v>
      </c>
      <c r="AX27" s="3">
        <f>UCT!N227</f>
        <v>1</v>
      </c>
      <c r="AY27" s="3">
        <f>UCT!M227</f>
        <v>4324.8500000000004</v>
      </c>
      <c r="AZ27" s="3">
        <f>UCT!O227</f>
        <v>108.12125</v>
      </c>
      <c r="BA27" s="3">
        <f>UCT!P227</f>
        <v>108.12125</v>
      </c>
      <c r="BB27" s="3">
        <f>UCT!S227</f>
        <v>1</v>
      </c>
      <c r="BC27" s="3">
        <f>UCT!R227</f>
        <v>4119.1000000000004</v>
      </c>
      <c r="BD27" s="3">
        <f>UCT!T227</f>
        <v>102.97750000000001</v>
      </c>
      <c r="BE27" s="3">
        <f>UCT!U227</f>
        <v>102.97750000000001</v>
      </c>
      <c r="BF27" s="3">
        <f>UCT!X227</f>
        <v>0</v>
      </c>
      <c r="BG27" s="3" t="e">
        <f>UCT!W227</f>
        <v>#DIV/0!</v>
      </c>
      <c r="BH27" s="3">
        <f>UCT!Y227</f>
        <v>10000</v>
      </c>
      <c r="BI27" s="3" t="e">
        <f>UCT!Z227</f>
        <v>#DIV/0!</v>
      </c>
      <c r="BJ27" s="3">
        <f>GA!D227</f>
        <v>0</v>
      </c>
      <c r="BK27" s="3" t="e">
        <f>GA!C227</f>
        <v>#DIV/0!</v>
      </c>
      <c r="BL27" s="3">
        <f>GA!E227</f>
        <v>10000</v>
      </c>
      <c r="BM27" s="3" t="e">
        <f>GA!F227</f>
        <v>#DIV/0!</v>
      </c>
      <c r="BN27" s="3">
        <f>GA!I227</f>
        <v>0</v>
      </c>
      <c r="BO27" s="3" t="e">
        <f>GA!H227</f>
        <v>#DIV/0!</v>
      </c>
      <c r="BP27" s="3">
        <f>GA!J227</f>
        <v>10000</v>
      </c>
      <c r="BQ27" s="3" t="e">
        <f>GA!K227</f>
        <v>#DIV/0!</v>
      </c>
      <c r="BR27" s="3">
        <f>GA!N227</f>
        <v>0.97749999999999981</v>
      </c>
      <c r="BS27" s="3">
        <f>GA!M227</f>
        <v>4082.55</v>
      </c>
      <c r="BT27" s="3">
        <f>GA!O227</f>
        <v>104.81672268907565</v>
      </c>
      <c r="BU27" s="3">
        <f>GA!P227</f>
        <v>103.21944444444445</v>
      </c>
      <c r="BV27" s="3">
        <f>GA!S227</f>
        <v>1</v>
      </c>
      <c r="BW27" s="3">
        <f>GA!R227</f>
        <v>3919.25</v>
      </c>
      <c r="BX27" s="3">
        <f>GA!T227</f>
        <v>97.981250000000003</v>
      </c>
      <c r="BY27" s="3">
        <f>GA!U227</f>
        <v>97.981250000000003</v>
      </c>
      <c r="BZ27" s="3">
        <f>GA!X227</f>
        <v>0</v>
      </c>
      <c r="CA27" s="3" t="e">
        <f>GA!W227</f>
        <v>#DIV/0!</v>
      </c>
      <c r="CB27" s="3">
        <f>GA!Y227</f>
        <v>10000</v>
      </c>
      <c r="CC27" s="3" t="e">
        <f>GA!Z227</f>
        <v>#DIV/0!</v>
      </c>
    </row>
    <row r="28" spans="1:81" x14ac:dyDescent="0.25">
      <c r="A28" s="1" t="s">
        <v>25</v>
      </c>
      <c r="B28" s="3">
        <f>MCTS!D228</f>
        <v>0</v>
      </c>
      <c r="C28" s="3" t="e">
        <f>MCTS!C228</f>
        <v>#DIV/0!</v>
      </c>
      <c r="D28" s="3">
        <f>MCTS!E228</f>
        <v>0</v>
      </c>
      <c r="E28" s="3" t="e">
        <f>MCTS!F228</f>
        <v>#DIV/0!</v>
      </c>
      <c r="F28" s="3">
        <f>MCTS!I228</f>
        <v>0</v>
      </c>
      <c r="G28" s="3" t="e">
        <f>MCTS!H228</f>
        <v>#DIV/0!</v>
      </c>
      <c r="H28" s="3">
        <f>MCTS!J228</f>
        <v>0</v>
      </c>
      <c r="I28" s="3" t="e">
        <f>MCTS!K228</f>
        <v>#DIV/0!</v>
      </c>
      <c r="J28" s="3">
        <f>MCTS!N228</f>
        <v>0.12510521887384957</v>
      </c>
      <c r="K28" s="3">
        <f>MCTS!M228</f>
        <v>408.83783942703792</v>
      </c>
      <c r="L28" s="3">
        <f>MCTS!O228</f>
        <v>5.4037488445687938</v>
      </c>
      <c r="M28" s="3">
        <f>MCTS!P228</f>
        <v>2.0981664351776019</v>
      </c>
      <c r="N28" s="3">
        <f>MCTS!S228</f>
        <v>0</v>
      </c>
      <c r="O28" s="3">
        <f>MCTS!R228</f>
        <v>77.962119681696421</v>
      </c>
      <c r="P28" s="3">
        <f>MCTS!T228</f>
        <v>1.9490529920424107</v>
      </c>
      <c r="Q28" s="3">
        <f>MCTS!U228</f>
        <v>1.9490529920424107</v>
      </c>
      <c r="R28" s="3">
        <f>MCTS!X228</f>
        <v>0</v>
      </c>
      <c r="S28" s="3" t="e">
        <f>MCTS!W228</f>
        <v>#DIV/0!</v>
      </c>
      <c r="T28" s="3">
        <f>MCTS!Y228</f>
        <v>0</v>
      </c>
      <c r="U28" s="3" t="e">
        <f>MCTS!Z228</f>
        <v>#DIV/0!</v>
      </c>
      <c r="V28" s="3">
        <f>CMA!D228</f>
        <v>0</v>
      </c>
      <c r="W28" s="3" t="e">
        <f>CMA!C228</f>
        <v>#DIV/0!</v>
      </c>
      <c r="X28" s="3">
        <f>CMA!E228</f>
        <v>0</v>
      </c>
      <c r="Y28" s="3" t="e">
        <f>CMA!F228</f>
        <v>#DIV/0!</v>
      </c>
      <c r="Z28" s="3">
        <f>CMA!I228</f>
        <v>0</v>
      </c>
      <c r="AA28" s="3" t="e">
        <f>CMA!H228</f>
        <v>#DIV/0!</v>
      </c>
      <c r="AB28" s="3">
        <f>CMA!J228</f>
        <v>0</v>
      </c>
      <c r="AC28" s="3" t="e">
        <f>CMA!K228</f>
        <v>#DIV/0!</v>
      </c>
      <c r="AD28" s="3">
        <f>CMA!N228</f>
        <v>0</v>
      </c>
      <c r="AE28" s="3">
        <f>CMA!M228</f>
        <v>130.02124320360318</v>
      </c>
      <c r="AF28" s="3">
        <f>CMA!O228</f>
        <v>3.25053108009008</v>
      </c>
      <c r="AG28" s="3">
        <f>CMA!P228</f>
        <v>3.25053108009008</v>
      </c>
      <c r="AH28" s="3">
        <f>CMA!S228</f>
        <v>0</v>
      </c>
      <c r="AI28" s="3">
        <f>CMA!R228</f>
        <v>125.53481379157023</v>
      </c>
      <c r="AJ28" s="3">
        <f>CMA!T228</f>
        <v>3.1383703447892564</v>
      </c>
      <c r="AK28" s="3">
        <f>CMA!U228</f>
        <v>3.1383703447892564</v>
      </c>
      <c r="AL28" s="3">
        <f>CMA!X228</f>
        <v>0</v>
      </c>
      <c r="AM28" s="3" t="e">
        <f>CMA!W228</f>
        <v>#DIV/0!</v>
      </c>
      <c r="AN28" s="3">
        <f>CMA!Y228</f>
        <v>0</v>
      </c>
      <c r="AO28" s="3" t="e">
        <f>CMA!Z228</f>
        <v>#DIV/0!</v>
      </c>
      <c r="AP28" s="3">
        <f>UCT!D228</f>
        <v>0</v>
      </c>
      <c r="AQ28" s="3" t="e">
        <f>UCT!C228</f>
        <v>#DIV/0!</v>
      </c>
      <c r="AR28" s="3">
        <f>UCT!E228</f>
        <v>0</v>
      </c>
      <c r="AS28" s="3" t="e">
        <f>UCT!F228</f>
        <v>#DIV/0!</v>
      </c>
      <c r="AT28" s="3">
        <f>UCT!I228</f>
        <v>0</v>
      </c>
      <c r="AU28" s="3" t="e">
        <f>UCT!H228</f>
        <v>#DIV/0!</v>
      </c>
      <c r="AV28" s="3">
        <f>UCT!J228</f>
        <v>0</v>
      </c>
      <c r="AW28" s="3" t="e">
        <f>UCT!K228</f>
        <v>#DIV/0!</v>
      </c>
      <c r="AX28" s="3">
        <f>UCT!N228</f>
        <v>0</v>
      </c>
      <c r="AY28" s="3">
        <f>UCT!M228</f>
        <v>77.893500167992542</v>
      </c>
      <c r="AZ28" s="3">
        <f>UCT!O228</f>
        <v>1.9473375041998138</v>
      </c>
      <c r="BA28" s="3">
        <f>UCT!P228</f>
        <v>1.9473375041998138</v>
      </c>
      <c r="BB28" s="3">
        <f>UCT!S228</f>
        <v>0</v>
      </c>
      <c r="BC28" s="3">
        <f>UCT!R228</f>
        <v>102.72851292811092</v>
      </c>
      <c r="BD28" s="3">
        <f>UCT!T228</f>
        <v>2.5682128232027734</v>
      </c>
      <c r="BE28" s="3">
        <f>UCT!U228</f>
        <v>2.5682128232027734</v>
      </c>
      <c r="BF28" s="3">
        <f>UCT!X228</f>
        <v>0</v>
      </c>
      <c r="BG28" s="3" t="e">
        <f>UCT!W228</f>
        <v>#DIV/0!</v>
      </c>
      <c r="BH28" s="3">
        <f>UCT!Y228</f>
        <v>0</v>
      </c>
      <c r="BI28" s="3" t="e">
        <f>UCT!Z228</f>
        <v>#DIV/0!</v>
      </c>
      <c r="BJ28" s="3">
        <f>GA!D228</f>
        <v>0</v>
      </c>
      <c r="BK28" s="3" t="e">
        <f>GA!C228</f>
        <v>#DIV/0!</v>
      </c>
      <c r="BL28" s="3">
        <f>GA!E228</f>
        <v>0</v>
      </c>
      <c r="BM28" s="3" t="e">
        <f>GA!F228</f>
        <v>#DIV/0!</v>
      </c>
      <c r="BN28" s="3">
        <f>GA!I228</f>
        <v>0</v>
      </c>
      <c r="BO28" s="3" t="e">
        <f>GA!H228</f>
        <v>#DIV/0!</v>
      </c>
      <c r="BP28" s="3">
        <f>GA!J228</f>
        <v>0</v>
      </c>
      <c r="BQ28" s="3" t="e">
        <f>GA!K228</f>
        <v>#DIV/0!</v>
      </c>
      <c r="BR28" s="3">
        <f>GA!N228</f>
        <v>7.3404072739438969E-2</v>
      </c>
      <c r="BS28" s="3">
        <f>GA!M228</f>
        <v>220.10559068917712</v>
      </c>
      <c r="BT28" s="3">
        <f>GA!O228</f>
        <v>7.1416615424957346</v>
      </c>
      <c r="BU28" s="3">
        <f>GA!P228</f>
        <v>4.4048649204397021</v>
      </c>
      <c r="BV28" s="3">
        <f>GA!S228</f>
        <v>0</v>
      </c>
      <c r="BW28" s="3">
        <f>GA!R228</f>
        <v>90.186867406688322</v>
      </c>
      <c r="BX28" s="3">
        <f>GA!T228</f>
        <v>2.2546716851672084</v>
      </c>
      <c r="BY28" s="3">
        <f>GA!U228</f>
        <v>2.2546716851672084</v>
      </c>
      <c r="BZ28" s="3">
        <f>GA!X228</f>
        <v>0</v>
      </c>
      <c r="CA28" s="3" t="e">
        <f>GA!W228</f>
        <v>#DIV/0!</v>
      </c>
      <c r="CB28" s="3">
        <f>GA!Y228</f>
        <v>0</v>
      </c>
      <c r="CC28" s="3" t="e">
        <f>GA!Z228</f>
        <v>#DIV/0!</v>
      </c>
    </row>
    <row r="29" spans="1:81" x14ac:dyDescent="0.25">
      <c r="B29" s="3">
        <f>MCTS!D229</f>
        <v>0</v>
      </c>
      <c r="C29" s="3" t="e">
        <f>MCTS!C229</f>
        <v>#DIV/0!</v>
      </c>
      <c r="D29" s="3">
        <f>MCTS!E229</f>
        <v>0</v>
      </c>
      <c r="E29" s="3" t="e">
        <f>MCTS!F229</f>
        <v>#DIV/0!</v>
      </c>
      <c r="F29" s="3">
        <f>MCTS!I229</f>
        <v>0</v>
      </c>
      <c r="G29" s="3" t="e">
        <f>MCTS!H229</f>
        <v>#DIV/0!</v>
      </c>
      <c r="H29" s="3">
        <f>MCTS!J229</f>
        <v>0</v>
      </c>
      <c r="I29" s="3" t="e">
        <f>MCTS!K229</f>
        <v>#DIV/0!</v>
      </c>
      <c r="J29" s="3">
        <f>MCTS!N229</f>
        <v>8.8462748627526275E-3</v>
      </c>
      <c r="K29" s="3">
        <f>MCTS!M229</f>
        <v>28.909200866451535</v>
      </c>
      <c r="L29" s="3">
        <f>MCTS!O229</f>
        <v>0.38210274518235648</v>
      </c>
      <c r="M29" s="3">
        <f>MCTS!P229</f>
        <v>0.5088801077860543</v>
      </c>
      <c r="N29" s="3">
        <f>MCTS!S229</f>
        <v>0</v>
      </c>
      <c r="O29" s="3">
        <f>MCTS!R229</f>
        <v>5.5127543502604741</v>
      </c>
      <c r="P29" s="3">
        <f>MCTS!T229</f>
        <v>0.13781885875651187</v>
      </c>
      <c r="Q29" s="3">
        <f>MCTS!U229</f>
        <v>0.43582149819561866</v>
      </c>
      <c r="R29" s="3">
        <f>MCTS!X229</f>
        <v>0</v>
      </c>
      <c r="S29" s="3" t="e">
        <f>MCTS!W229</f>
        <v>#DIV/0!</v>
      </c>
      <c r="T29" s="3">
        <f>MCTS!Y229</f>
        <v>0</v>
      </c>
      <c r="U29" s="3" t="e">
        <f>MCTS!Z229</f>
        <v>#DIV/0!</v>
      </c>
      <c r="V29" s="3">
        <f>CMA!D229</f>
        <v>0</v>
      </c>
      <c r="W29" s="3" t="e">
        <f>CMA!C229</f>
        <v>#DIV/0!</v>
      </c>
      <c r="X29" s="3">
        <f>CMA!E229</f>
        <v>0</v>
      </c>
      <c r="Y29" s="3" t="e">
        <f>CMA!F229</f>
        <v>#DIV/0!</v>
      </c>
      <c r="Z29" s="3">
        <f>CMA!I229</f>
        <v>0</v>
      </c>
      <c r="AA29" s="3" t="e">
        <f>CMA!H229</f>
        <v>#DIV/0!</v>
      </c>
      <c r="AB29" s="3">
        <f>CMA!J229</f>
        <v>0</v>
      </c>
      <c r="AC29" s="3" t="e">
        <f>CMA!K229</f>
        <v>#DIV/0!</v>
      </c>
      <c r="AD29" s="3">
        <f>CMA!N229</f>
        <v>0</v>
      </c>
      <c r="AE29" s="3">
        <f>CMA!M229</f>
        <v>9.1938902767573101</v>
      </c>
      <c r="AF29" s="3">
        <f>CMA!O229</f>
        <v>0.22984725691893282</v>
      </c>
      <c r="AG29" s="3">
        <f>CMA!P229</f>
        <v>0.72684084580572317</v>
      </c>
      <c r="AH29" s="3">
        <f>CMA!S229</f>
        <v>0</v>
      </c>
      <c r="AI29" s="3">
        <f>CMA!R229</f>
        <v>8.8766518107009844</v>
      </c>
      <c r="AJ29" s="3">
        <f>CMA!T229</f>
        <v>0.22191629526752463</v>
      </c>
      <c r="AK29" s="3">
        <f>CMA!U229</f>
        <v>0.70176094295182301</v>
      </c>
      <c r="AL29" s="3">
        <f>CMA!X229</f>
        <v>0</v>
      </c>
      <c r="AM29" s="3" t="e">
        <f>CMA!W229</f>
        <v>#DIV/0!</v>
      </c>
      <c r="AN29" s="3">
        <f>CMA!Y229</f>
        <v>0</v>
      </c>
      <c r="AO29" s="3" t="e">
        <f>CMA!Z229</f>
        <v>#DIV/0!</v>
      </c>
      <c r="AP29" s="3">
        <f>UCT!D229</f>
        <v>0</v>
      </c>
      <c r="AQ29" s="3" t="e">
        <f>UCT!C229</f>
        <v>#DIV/0!</v>
      </c>
      <c r="AR29" s="3">
        <f>UCT!E229</f>
        <v>0</v>
      </c>
      <c r="AS29" s="3" t="e">
        <f>UCT!F229</f>
        <v>#DIV/0!</v>
      </c>
      <c r="AT29" s="3">
        <f>UCT!I229</f>
        <v>0</v>
      </c>
      <c r="AU29" s="3" t="e">
        <f>UCT!H229</f>
        <v>#DIV/0!</v>
      </c>
      <c r="AV29" s="3">
        <f>UCT!J229</f>
        <v>0</v>
      </c>
      <c r="AW29" s="3" t="e">
        <f>UCT!K229</f>
        <v>#DIV/0!</v>
      </c>
      <c r="AX29" s="3">
        <f>UCT!N229</f>
        <v>0</v>
      </c>
      <c r="AY29" s="3">
        <f>UCT!M229</f>
        <v>5.5079022179143005</v>
      </c>
      <c r="AZ29" s="3">
        <f>UCT!O229</f>
        <v>0.13769755544785753</v>
      </c>
      <c r="BA29" s="3">
        <f>UCT!P229</f>
        <v>0.43543790345255656</v>
      </c>
      <c r="BB29" s="3">
        <f>UCT!S229</f>
        <v>0</v>
      </c>
      <c r="BC29" s="3">
        <f>UCT!R229</f>
        <v>7.264002811267714</v>
      </c>
      <c r="BD29" s="3">
        <f>UCT!T229</f>
        <v>0.18160007028169289</v>
      </c>
      <c r="BE29" s="3">
        <f>UCT!U229</f>
        <v>0.57426984533680503</v>
      </c>
      <c r="BF29" s="3">
        <f>UCT!X229</f>
        <v>0</v>
      </c>
      <c r="BG29" s="3" t="e">
        <f>UCT!W229</f>
        <v>#DIV/0!</v>
      </c>
      <c r="BH29" s="3">
        <f>UCT!Y229</f>
        <v>0</v>
      </c>
      <c r="BI29" s="3" t="e">
        <f>UCT!Z229</f>
        <v>#DIV/0!</v>
      </c>
      <c r="BJ29" s="3">
        <f>GA!D229</f>
        <v>0</v>
      </c>
      <c r="BK29" s="3" t="e">
        <f>GA!C229</f>
        <v>#DIV/0!</v>
      </c>
      <c r="BL29" s="3">
        <f>GA!E229</f>
        <v>0</v>
      </c>
      <c r="BM29" s="3" t="e">
        <f>GA!F229</f>
        <v>#DIV/0!</v>
      </c>
      <c r="BN29" s="3">
        <f>GA!I229</f>
        <v>0</v>
      </c>
      <c r="BO29" s="3" t="e">
        <f>GA!H229</f>
        <v>#DIV/0!</v>
      </c>
      <c r="BP29" s="3">
        <f>GA!J229</f>
        <v>0</v>
      </c>
      <c r="BQ29" s="3" t="e">
        <f>GA!K229</f>
        <v>#DIV/0!</v>
      </c>
      <c r="BR29" s="3">
        <f>GA!N229</f>
        <v>5.1904517600767884E-3</v>
      </c>
      <c r="BS29" s="3">
        <f>GA!M229</f>
        <v>15.563815575338776</v>
      </c>
      <c r="BT29" s="3">
        <f>GA!O229</f>
        <v>0.50499173056379132</v>
      </c>
      <c r="BU29" s="3">
        <f>GA!P229</f>
        <v>1.038236618484552</v>
      </c>
      <c r="BV29" s="3">
        <f>GA!S229</f>
        <v>0</v>
      </c>
      <c r="BW29" s="3">
        <f>GA!R229</f>
        <v>6.3771745517241332</v>
      </c>
      <c r="BX29" s="3">
        <f>GA!T229</f>
        <v>0.15942936379310335</v>
      </c>
      <c r="BY29" s="3">
        <f>GA!U229</f>
        <v>0.50415991549778816</v>
      </c>
      <c r="BZ29" s="3">
        <f>GA!X229</f>
        <v>0</v>
      </c>
      <c r="CA29" s="3" t="e">
        <f>GA!W229</f>
        <v>#DIV/0!</v>
      </c>
      <c r="CB29" s="3">
        <f>GA!Y229</f>
        <v>0</v>
      </c>
      <c r="CC29" s="3" t="e">
        <f>GA!Z229</f>
        <v>#DIV/0!</v>
      </c>
    </row>
    <row r="30" spans="1:81" x14ac:dyDescent="0.25">
      <c r="A30" s="1" t="s">
        <v>26</v>
      </c>
      <c r="B30" s="3">
        <f>MCTS!D230</f>
        <v>0</v>
      </c>
      <c r="C30" s="3">
        <f>MCTS!C230</f>
        <v>0</v>
      </c>
      <c r="D30" s="3">
        <f>MCTS!E230</f>
        <v>0</v>
      </c>
      <c r="E30" s="3">
        <f>MCTS!F230</f>
        <v>0</v>
      </c>
      <c r="F30" s="3">
        <f>MCTS!I230</f>
        <v>0</v>
      </c>
      <c r="G30" s="3">
        <f>MCTS!H230</f>
        <v>0</v>
      </c>
      <c r="H30" s="3">
        <f>MCTS!J230</f>
        <v>0</v>
      </c>
      <c r="I30" s="3" t="e">
        <f>MCTS!K230</f>
        <v>#DIV/0!</v>
      </c>
      <c r="J30" s="3">
        <f>MCTS!N230</f>
        <v>0</v>
      </c>
      <c r="K30" s="3">
        <f>MCTS!M230</f>
        <v>0</v>
      </c>
      <c r="L30" s="3">
        <f>MCTS!O230</f>
        <v>0</v>
      </c>
      <c r="M30" s="3">
        <f>MCTS!P230</f>
        <v>1014.25</v>
      </c>
      <c r="N30" s="3">
        <f>MCTS!S230</f>
        <v>0</v>
      </c>
      <c r="O30" s="3">
        <f>MCTS!R230</f>
        <v>0</v>
      </c>
      <c r="P30" s="3">
        <f>MCTS!T230</f>
        <v>0</v>
      </c>
      <c r="Q30" s="3">
        <f>MCTS!U230</f>
        <v>993.75</v>
      </c>
      <c r="R30" s="3">
        <f>MCTS!X230</f>
        <v>0</v>
      </c>
      <c r="S30" s="3">
        <f>MCTS!W230</f>
        <v>0</v>
      </c>
      <c r="T30" s="3">
        <f>MCTS!Y230</f>
        <v>0</v>
      </c>
      <c r="U30" s="3" t="e">
        <f>MCTS!Z230</f>
        <v>#DIV/0!</v>
      </c>
      <c r="V30" s="3">
        <f>CMA!D230</f>
        <v>0</v>
      </c>
      <c r="W30" s="3">
        <f>CMA!C230</f>
        <v>0</v>
      </c>
      <c r="X30" s="3">
        <f>CMA!E230</f>
        <v>0</v>
      </c>
      <c r="Y30" s="3">
        <f>CMA!F230</f>
        <v>0</v>
      </c>
      <c r="Z30" s="3">
        <f>CMA!I230</f>
        <v>0</v>
      </c>
      <c r="AA30" s="3">
        <f>CMA!H230</f>
        <v>0</v>
      </c>
      <c r="AB30" s="3">
        <f>CMA!J230</f>
        <v>0</v>
      </c>
      <c r="AC30" s="3" t="e">
        <f>CMA!K230</f>
        <v>#DIV/0!</v>
      </c>
      <c r="AD30" s="3">
        <f>CMA!N230</f>
        <v>0</v>
      </c>
      <c r="AE30" s="3">
        <f>CMA!M230</f>
        <v>0</v>
      </c>
      <c r="AF30" s="3">
        <f>CMA!O230</f>
        <v>0</v>
      </c>
      <c r="AG30" s="3">
        <f>CMA!P230</f>
        <v>1007.5</v>
      </c>
      <c r="AH30" s="3">
        <f>CMA!S230</f>
        <v>0</v>
      </c>
      <c r="AI30" s="3">
        <f>CMA!R230</f>
        <v>0</v>
      </c>
      <c r="AJ30" s="3">
        <f>CMA!T230</f>
        <v>0</v>
      </c>
      <c r="AK30" s="3">
        <f>CMA!U230</f>
        <v>970.75</v>
      </c>
      <c r="AL30" s="3">
        <f>CMA!X230</f>
        <v>0</v>
      </c>
      <c r="AM30" s="3">
        <f>CMA!W230</f>
        <v>0</v>
      </c>
      <c r="AN30" s="3">
        <f>CMA!Y230</f>
        <v>0</v>
      </c>
      <c r="AO30" s="3" t="e">
        <f>CMA!Z230</f>
        <v>#DIV/0!</v>
      </c>
      <c r="AP30" s="3">
        <f>UCT!D230</f>
        <v>0</v>
      </c>
      <c r="AQ30" s="3">
        <f>UCT!C230</f>
        <v>0</v>
      </c>
      <c r="AR30" s="3">
        <f>UCT!E230</f>
        <v>0</v>
      </c>
      <c r="AS30" s="3">
        <f>UCT!F230</f>
        <v>0</v>
      </c>
      <c r="AT30" s="3">
        <f>UCT!I230</f>
        <v>0</v>
      </c>
      <c r="AU30" s="3">
        <f>UCT!H230</f>
        <v>0</v>
      </c>
      <c r="AV30" s="3">
        <f>UCT!J230</f>
        <v>0</v>
      </c>
      <c r="AW30" s="3" t="e">
        <f>UCT!K230</f>
        <v>#DIV/0!</v>
      </c>
      <c r="AX30" s="3">
        <f>UCT!N230</f>
        <v>0</v>
      </c>
      <c r="AY30" s="3">
        <f>UCT!M230</f>
        <v>0</v>
      </c>
      <c r="AZ30" s="3">
        <f>UCT!O230</f>
        <v>0</v>
      </c>
      <c r="BA30" s="3">
        <f>UCT!P230</f>
        <v>1046.5</v>
      </c>
      <c r="BB30" s="3">
        <f>UCT!S230</f>
        <v>0</v>
      </c>
      <c r="BC30" s="3">
        <f>UCT!R230</f>
        <v>0</v>
      </c>
      <c r="BD30" s="3">
        <f>UCT!T230</f>
        <v>0</v>
      </c>
      <c r="BE30" s="3">
        <f>UCT!U230</f>
        <v>996.25</v>
      </c>
      <c r="BF30" s="3">
        <f>UCT!X230</f>
        <v>0</v>
      </c>
      <c r="BG30" s="3">
        <f>UCT!W230</f>
        <v>0</v>
      </c>
      <c r="BH30" s="3">
        <f>UCT!Y230</f>
        <v>0</v>
      </c>
      <c r="BI30" s="3" t="e">
        <f>UCT!Z230</f>
        <v>#DIV/0!</v>
      </c>
      <c r="BJ30" s="3">
        <f>GA!D230</f>
        <v>0</v>
      </c>
      <c r="BK30" s="3">
        <f>GA!C230</f>
        <v>0</v>
      </c>
      <c r="BL30" s="3">
        <f>GA!E230</f>
        <v>0</v>
      </c>
      <c r="BM30" s="3">
        <f>GA!F230</f>
        <v>0</v>
      </c>
      <c r="BN30" s="3">
        <f>GA!I230</f>
        <v>0</v>
      </c>
      <c r="BO30" s="3">
        <f>GA!H230</f>
        <v>0</v>
      </c>
      <c r="BP30" s="3">
        <f>GA!J230</f>
        <v>0</v>
      </c>
      <c r="BQ30" s="3" t="e">
        <f>GA!K230</f>
        <v>#DIV/0!</v>
      </c>
      <c r="BR30" s="3">
        <f>GA!N230</f>
        <v>0</v>
      </c>
      <c r="BS30" s="3">
        <f>GA!M230</f>
        <v>0</v>
      </c>
      <c r="BT30" s="3">
        <f>GA!O230</f>
        <v>0</v>
      </c>
      <c r="BU30" s="3">
        <f>GA!P230</f>
        <v>951</v>
      </c>
      <c r="BV30" s="3">
        <f>GA!S230</f>
        <v>0</v>
      </c>
      <c r="BW30" s="3">
        <f>GA!R230</f>
        <v>0</v>
      </c>
      <c r="BX30" s="3">
        <f>GA!T230</f>
        <v>0</v>
      </c>
      <c r="BY30" s="3">
        <f>GA!U230</f>
        <v>938.75</v>
      </c>
      <c r="BZ30" s="3">
        <f>GA!X230</f>
        <v>0</v>
      </c>
      <c r="CA30" s="3">
        <f>GA!W230</f>
        <v>0</v>
      </c>
      <c r="CB30" s="3">
        <f>GA!Y230</f>
        <v>0</v>
      </c>
      <c r="CC30" s="3" t="e">
        <f>GA!Z230</f>
        <v>#DIV/0!</v>
      </c>
    </row>
    <row r="31" spans="1:81" x14ac:dyDescent="0.25">
      <c r="A31" s="1" t="s">
        <v>27</v>
      </c>
      <c r="B31" s="3">
        <f>MCTS!D231</f>
        <v>0</v>
      </c>
      <c r="C31" s="3">
        <f>MCTS!C231</f>
        <v>0</v>
      </c>
      <c r="D31" s="3">
        <f>MCTS!E231</f>
        <v>0</v>
      </c>
      <c r="E31" s="3">
        <f>MCTS!F231</f>
        <v>0</v>
      </c>
      <c r="F31" s="3">
        <f>MCTS!I231</f>
        <v>0</v>
      </c>
      <c r="G31" s="3">
        <f>MCTS!H231</f>
        <v>0</v>
      </c>
      <c r="H31" s="3">
        <f>MCTS!J231</f>
        <v>0</v>
      </c>
      <c r="I31" s="3">
        <f>MCTS!K231</f>
        <v>0</v>
      </c>
      <c r="J31" s="3">
        <f>MCTS!N231</f>
        <v>0</v>
      </c>
      <c r="K31" s="3">
        <f>MCTS!M231</f>
        <v>0</v>
      </c>
      <c r="L31" s="3">
        <f>MCTS!O231</f>
        <v>0</v>
      </c>
      <c r="M31" s="3">
        <f>MCTS!P231</f>
        <v>0</v>
      </c>
      <c r="N31" s="3">
        <f>MCTS!S231</f>
        <v>0</v>
      </c>
      <c r="O31" s="3">
        <f>MCTS!R231</f>
        <v>0</v>
      </c>
      <c r="P31" s="3">
        <f>MCTS!T231</f>
        <v>0</v>
      </c>
      <c r="Q31" s="3">
        <f>MCTS!U231</f>
        <v>0</v>
      </c>
      <c r="R31" s="3">
        <f>MCTS!X231</f>
        <v>0</v>
      </c>
      <c r="S31" s="3">
        <f>MCTS!W231</f>
        <v>0</v>
      </c>
      <c r="T31" s="3">
        <f>MCTS!Y231</f>
        <v>0</v>
      </c>
      <c r="U31" s="3">
        <f>MCTS!Z231</f>
        <v>0</v>
      </c>
      <c r="V31" s="3">
        <f>CMA!D231</f>
        <v>0</v>
      </c>
      <c r="W31" s="3">
        <f>CMA!C231</f>
        <v>0</v>
      </c>
      <c r="X31" s="3">
        <f>CMA!E231</f>
        <v>0</v>
      </c>
      <c r="Y31" s="3">
        <f>CMA!F231</f>
        <v>0</v>
      </c>
      <c r="Z31" s="3">
        <f>CMA!I231</f>
        <v>0</v>
      </c>
      <c r="AA31" s="3">
        <f>CMA!H231</f>
        <v>0</v>
      </c>
      <c r="AB31" s="3">
        <f>CMA!J231</f>
        <v>0</v>
      </c>
      <c r="AC31" s="3">
        <f>CMA!K231</f>
        <v>0</v>
      </c>
      <c r="AD31" s="3">
        <f>CMA!N231</f>
        <v>0</v>
      </c>
      <c r="AE31" s="3">
        <f>CMA!M231</f>
        <v>0</v>
      </c>
      <c r="AF31" s="3">
        <f>CMA!O231</f>
        <v>0</v>
      </c>
      <c r="AG31" s="3">
        <f>CMA!P231</f>
        <v>0</v>
      </c>
      <c r="AH31" s="3">
        <f>CMA!S231</f>
        <v>0</v>
      </c>
      <c r="AI31" s="3">
        <f>CMA!R231</f>
        <v>0</v>
      </c>
      <c r="AJ31" s="3">
        <f>CMA!T231</f>
        <v>0</v>
      </c>
      <c r="AK31" s="3">
        <f>CMA!U231</f>
        <v>0</v>
      </c>
      <c r="AL31" s="3">
        <f>CMA!X231</f>
        <v>0</v>
      </c>
      <c r="AM31" s="3">
        <f>CMA!W231</f>
        <v>0</v>
      </c>
      <c r="AN31" s="3">
        <f>CMA!Y231</f>
        <v>0</v>
      </c>
      <c r="AO31" s="3">
        <f>CMA!Z231</f>
        <v>0</v>
      </c>
      <c r="AP31" s="3">
        <f>UCT!D231</f>
        <v>0</v>
      </c>
      <c r="AQ31" s="3">
        <f>UCT!C231</f>
        <v>0</v>
      </c>
      <c r="AR31" s="3">
        <f>UCT!E231</f>
        <v>0</v>
      </c>
      <c r="AS31" s="3">
        <f>UCT!F231</f>
        <v>0</v>
      </c>
      <c r="AT31" s="3">
        <f>UCT!I231</f>
        <v>0</v>
      </c>
      <c r="AU31" s="3">
        <f>UCT!H231</f>
        <v>0</v>
      </c>
      <c r="AV31" s="3">
        <f>UCT!J231</f>
        <v>0</v>
      </c>
      <c r="AW31" s="3">
        <f>UCT!K231</f>
        <v>0</v>
      </c>
      <c r="AX31" s="3">
        <f>UCT!N231</f>
        <v>0</v>
      </c>
      <c r="AY31" s="3">
        <f>UCT!M231</f>
        <v>0</v>
      </c>
      <c r="AZ31" s="3">
        <f>UCT!O231</f>
        <v>0</v>
      </c>
      <c r="BA31" s="3">
        <f>UCT!P231</f>
        <v>0</v>
      </c>
      <c r="BB31" s="3">
        <f>UCT!S231</f>
        <v>0</v>
      </c>
      <c r="BC31" s="3">
        <f>UCT!R231</f>
        <v>0</v>
      </c>
      <c r="BD31" s="3">
        <f>UCT!T231</f>
        <v>0</v>
      </c>
      <c r="BE31" s="3">
        <f>UCT!U231</f>
        <v>0</v>
      </c>
      <c r="BF31" s="3">
        <f>UCT!X231</f>
        <v>0</v>
      </c>
      <c r="BG31" s="3">
        <f>UCT!W231</f>
        <v>0</v>
      </c>
      <c r="BH31" s="3">
        <f>UCT!Y231</f>
        <v>0</v>
      </c>
      <c r="BI31" s="3">
        <f>UCT!Z231</f>
        <v>0</v>
      </c>
      <c r="BJ31" s="3">
        <f>GA!D231</f>
        <v>0</v>
      </c>
      <c r="BK31" s="3">
        <f>GA!C231</f>
        <v>0</v>
      </c>
      <c r="BL31" s="3">
        <f>GA!E231</f>
        <v>0</v>
      </c>
      <c r="BM31" s="3">
        <f>GA!F231</f>
        <v>0</v>
      </c>
      <c r="BN31" s="3">
        <f>GA!I231</f>
        <v>0</v>
      </c>
      <c r="BO31" s="3">
        <f>GA!H231</f>
        <v>0</v>
      </c>
      <c r="BP31" s="3">
        <f>GA!J231</f>
        <v>0</v>
      </c>
      <c r="BQ31" s="3">
        <f>GA!K231</f>
        <v>0</v>
      </c>
      <c r="BR31" s="3">
        <f>GA!N231</f>
        <v>0</v>
      </c>
      <c r="BS31" s="3">
        <f>GA!M231</f>
        <v>0</v>
      </c>
      <c r="BT31" s="3">
        <f>GA!O231</f>
        <v>0</v>
      </c>
      <c r="BU31" s="3">
        <f>GA!P231</f>
        <v>0</v>
      </c>
      <c r="BV31" s="3">
        <f>GA!S231</f>
        <v>0</v>
      </c>
      <c r="BW31" s="3">
        <f>GA!R231</f>
        <v>0</v>
      </c>
      <c r="BX31" s="3">
        <f>GA!T231</f>
        <v>0</v>
      </c>
      <c r="BY31" s="3">
        <f>GA!U231</f>
        <v>0</v>
      </c>
      <c r="BZ31" s="3">
        <f>GA!X231</f>
        <v>0</v>
      </c>
      <c r="CA31" s="3">
        <f>GA!W231</f>
        <v>0</v>
      </c>
      <c r="CB31" s="3">
        <f>GA!Y231</f>
        <v>0</v>
      </c>
      <c r="CC31" s="3">
        <f>GA!Z231</f>
        <v>0</v>
      </c>
    </row>
    <row r="32" spans="1:81" x14ac:dyDescent="0.25">
      <c r="A32" s="1" t="s">
        <v>28</v>
      </c>
      <c r="B32" s="3">
        <f>MCTS!D232</f>
        <v>0</v>
      </c>
      <c r="C32" s="3" t="e">
        <f>MCTS!C232</f>
        <v>#DIV/0!</v>
      </c>
      <c r="D32" s="3">
        <f>MCTS!E232</f>
        <v>10000</v>
      </c>
      <c r="E32" s="3" t="e">
        <f>MCTS!F232</f>
        <v>#DIV/0!</v>
      </c>
      <c r="F32" s="3">
        <f>MCTS!I232</f>
        <v>0</v>
      </c>
      <c r="G32" s="3" t="e">
        <f>MCTS!H232</f>
        <v>#DIV/0!</v>
      </c>
      <c r="H32" s="3">
        <f>MCTS!J232</f>
        <v>10000</v>
      </c>
      <c r="I32" s="3" t="e">
        <f>MCTS!K232</f>
        <v>#DIV/0!</v>
      </c>
      <c r="J32" s="3">
        <f>MCTS!N232</f>
        <v>1</v>
      </c>
      <c r="K32" s="3">
        <f>MCTS!M232</f>
        <v>2735.45</v>
      </c>
      <c r="L32" s="3">
        <f>MCTS!O232</f>
        <v>91.181666666666658</v>
      </c>
      <c r="M32" s="3">
        <f>MCTS!P232</f>
        <v>91.181666666666658</v>
      </c>
      <c r="N32" s="3">
        <f>MCTS!S232</f>
        <v>1</v>
      </c>
      <c r="O32" s="3">
        <f>MCTS!R232</f>
        <v>2598.5500000000002</v>
      </c>
      <c r="P32" s="3">
        <f>MCTS!T232</f>
        <v>86.618333333333325</v>
      </c>
      <c r="Q32" s="3">
        <f>MCTS!U232</f>
        <v>86.618333333333325</v>
      </c>
      <c r="R32" s="3">
        <f>MCTS!X232</f>
        <v>0</v>
      </c>
      <c r="S32" s="3" t="e">
        <f>MCTS!W232</f>
        <v>#DIV/0!</v>
      </c>
      <c r="T32" s="3">
        <f>MCTS!Y232</f>
        <v>10000</v>
      </c>
      <c r="U32" s="3" t="e">
        <f>MCTS!Z232</f>
        <v>#DIV/0!</v>
      </c>
      <c r="V32" s="3">
        <f>CMA!D232</f>
        <v>0</v>
      </c>
      <c r="W32" s="3" t="e">
        <f>CMA!C232</f>
        <v>#DIV/0!</v>
      </c>
      <c r="X32" s="3">
        <f>CMA!E232</f>
        <v>10000</v>
      </c>
      <c r="Y32" s="3" t="e">
        <f>CMA!F232</f>
        <v>#DIV/0!</v>
      </c>
      <c r="Z32" s="3">
        <f>CMA!I232</f>
        <v>0</v>
      </c>
      <c r="AA32" s="3" t="e">
        <f>CMA!H232</f>
        <v>#DIV/0!</v>
      </c>
      <c r="AB32" s="3">
        <f>CMA!J232</f>
        <v>10000</v>
      </c>
      <c r="AC32" s="3" t="e">
        <f>CMA!K232</f>
        <v>#DIV/0!</v>
      </c>
      <c r="AD32" s="3">
        <f>CMA!N232</f>
        <v>1</v>
      </c>
      <c r="AE32" s="3">
        <f>CMA!M232</f>
        <v>2744.55</v>
      </c>
      <c r="AF32" s="3">
        <f>CMA!O232</f>
        <v>91.485000000000014</v>
      </c>
      <c r="AG32" s="3">
        <f>CMA!P232</f>
        <v>91.485000000000014</v>
      </c>
      <c r="AH32" s="3">
        <f>CMA!S232</f>
        <v>1</v>
      </c>
      <c r="AI32" s="3">
        <f>CMA!R232</f>
        <v>2742.5</v>
      </c>
      <c r="AJ32" s="3">
        <f>CMA!T232</f>
        <v>91.416666666666671</v>
      </c>
      <c r="AK32" s="3">
        <f>CMA!U232</f>
        <v>91.416666666666671</v>
      </c>
      <c r="AL32" s="3">
        <f>CMA!X232</f>
        <v>0</v>
      </c>
      <c r="AM32" s="3" t="e">
        <f>CMA!W232</f>
        <v>#DIV/0!</v>
      </c>
      <c r="AN32" s="3">
        <f>CMA!Y232</f>
        <v>10000</v>
      </c>
      <c r="AO32" s="3" t="e">
        <f>CMA!Z232</f>
        <v>#DIV/0!</v>
      </c>
      <c r="AP32" s="3">
        <f>UCT!D232</f>
        <v>0</v>
      </c>
      <c r="AQ32" s="3" t="e">
        <f>UCT!C232</f>
        <v>#DIV/0!</v>
      </c>
      <c r="AR32" s="3">
        <f>UCT!E232</f>
        <v>10000</v>
      </c>
      <c r="AS32" s="3" t="e">
        <f>UCT!F232</f>
        <v>#DIV/0!</v>
      </c>
      <c r="AT32" s="3">
        <f>UCT!I232</f>
        <v>0</v>
      </c>
      <c r="AU32" s="3" t="e">
        <f>UCT!H232</f>
        <v>#DIV/0!</v>
      </c>
      <c r="AV32" s="3">
        <f>UCT!J232</f>
        <v>10000</v>
      </c>
      <c r="AW32" s="3" t="e">
        <f>UCT!K232</f>
        <v>#DIV/0!</v>
      </c>
      <c r="AX32" s="3">
        <f>UCT!N232</f>
        <v>1</v>
      </c>
      <c r="AY32" s="3">
        <f>UCT!M232</f>
        <v>2823.35</v>
      </c>
      <c r="AZ32" s="3">
        <f>UCT!O232</f>
        <v>94.11166666666665</v>
      </c>
      <c r="BA32" s="3">
        <f>UCT!P232</f>
        <v>94.11166666666665</v>
      </c>
      <c r="BB32" s="3">
        <f>UCT!S232</f>
        <v>1</v>
      </c>
      <c r="BC32" s="3">
        <f>UCT!R232</f>
        <v>2569.1</v>
      </c>
      <c r="BD32" s="3">
        <f>UCT!T232</f>
        <v>85.636666666666656</v>
      </c>
      <c r="BE32" s="3">
        <f>UCT!U232</f>
        <v>85.636666666666656</v>
      </c>
      <c r="BF32" s="3">
        <f>UCT!X232</f>
        <v>0</v>
      </c>
      <c r="BG32" s="3" t="e">
        <f>UCT!W232</f>
        <v>#DIV/0!</v>
      </c>
      <c r="BH32" s="3">
        <f>UCT!Y232</f>
        <v>10000</v>
      </c>
      <c r="BI32" s="3" t="e">
        <f>UCT!Z232</f>
        <v>#DIV/0!</v>
      </c>
      <c r="BJ32" s="3">
        <f>GA!D232</f>
        <v>0</v>
      </c>
      <c r="BK32" s="3" t="e">
        <f>GA!C232</f>
        <v>#DIV/0!</v>
      </c>
      <c r="BL32" s="3">
        <f>GA!E232</f>
        <v>10000</v>
      </c>
      <c r="BM32" s="3" t="e">
        <f>GA!F232</f>
        <v>#DIV/0!</v>
      </c>
      <c r="BN32" s="3">
        <f>GA!I232</f>
        <v>0</v>
      </c>
      <c r="BO32" s="3" t="e">
        <f>GA!H232</f>
        <v>#DIV/0!</v>
      </c>
      <c r="BP32" s="3">
        <f>GA!J232</f>
        <v>10000</v>
      </c>
      <c r="BQ32" s="3" t="e">
        <f>GA!K232</f>
        <v>#DIV/0!</v>
      </c>
      <c r="BR32" s="3">
        <f>GA!N232</f>
        <v>1</v>
      </c>
      <c r="BS32" s="3">
        <f>GA!M232</f>
        <v>2664.9</v>
      </c>
      <c r="BT32" s="3">
        <f>GA!O232</f>
        <v>88.83</v>
      </c>
      <c r="BU32" s="3">
        <f>GA!P232</f>
        <v>88.83</v>
      </c>
      <c r="BV32" s="3">
        <f>GA!S232</f>
        <v>1</v>
      </c>
      <c r="BW32" s="3">
        <f>GA!R232</f>
        <v>2550.4</v>
      </c>
      <c r="BX32" s="3">
        <f>GA!T232</f>
        <v>85.013333333333335</v>
      </c>
      <c r="BY32" s="3">
        <f>GA!U232</f>
        <v>85.013333333333335</v>
      </c>
      <c r="BZ32" s="3">
        <f>GA!X232</f>
        <v>0</v>
      </c>
      <c r="CA32" s="3" t="e">
        <f>GA!W232</f>
        <v>#DIV/0!</v>
      </c>
      <c r="CB32" s="3">
        <f>GA!Y232</f>
        <v>10000</v>
      </c>
      <c r="CC32" s="3" t="e">
        <f>GA!Z232</f>
        <v>#DIV/0!</v>
      </c>
    </row>
    <row r="33" spans="1:81" x14ac:dyDescent="0.25">
      <c r="B33" s="3">
        <f>MCTS!D233</f>
        <v>0</v>
      </c>
      <c r="C33" s="3" t="e">
        <f>MCTS!C233</f>
        <v>#DIV/0!</v>
      </c>
      <c r="D33" s="3">
        <f>MCTS!E233</f>
        <v>0</v>
      </c>
      <c r="E33" s="3" t="e">
        <f>MCTS!F233</f>
        <v>#DIV/0!</v>
      </c>
      <c r="F33" s="3">
        <f>MCTS!I233</f>
        <v>0</v>
      </c>
      <c r="G33" s="3" t="e">
        <f>MCTS!H233</f>
        <v>#DIV/0!</v>
      </c>
      <c r="H33" s="3">
        <f>MCTS!J233</f>
        <v>0</v>
      </c>
      <c r="I33" s="3" t="e">
        <f>MCTS!K233</f>
        <v>#DIV/0!</v>
      </c>
      <c r="J33" s="3">
        <f>MCTS!N233</f>
        <v>0</v>
      </c>
      <c r="K33" s="3">
        <f>MCTS!M233</f>
        <v>143.95703854750701</v>
      </c>
      <c r="L33" s="3">
        <f>MCTS!O233</f>
        <v>4.7985679515835686</v>
      </c>
      <c r="M33" s="3">
        <f>MCTS!P233</f>
        <v>4.7985679515835686</v>
      </c>
      <c r="N33" s="3">
        <f>MCTS!S233</f>
        <v>0</v>
      </c>
      <c r="O33" s="3">
        <f>MCTS!R233</f>
        <v>51.27888146411275</v>
      </c>
      <c r="P33" s="3">
        <f>MCTS!T233</f>
        <v>1.7092960488037583</v>
      </c>
      <c r="Q33" s="3">
        <f>MCTS!U233</f>
        <v>1.7092960488037583</v>
      </c>
      <c r="R33" s="3">
        <f>MCTS!X233</f>
        <v>0</v>
      </c>
      <c r="S33" s="3" t="e">
        <f>MCTS!W233</f>
        <v>#DIV/0!</v>
      </c>
      <c r="T33" s="3">
        <f>MCTS!Y233</f>
        <v>0</v>
      </c>
      <c r="U33" s="3" t="e">
        <f>MCTS!Z233</f>
        <v>#DIV/0!</v>
      </c>
      <c r="V33" s="3">
        <f>CMA!D233</f>
        <v>0</v>
      </c>
      <c r="W33" s="3" t="e">
        <f>CMA!C233</f>
        <v>#DIV/0!</v>
      </c>
      <c r="X33" s="3">
        <f>CMA!E233</f>
        <v>0</v>
      </c>
      <c r="Y33" s="3" t="e">
        <f>CMA!F233</f>
        <v>#DIV/0!</v>
      </c>
      <c r="Z33" s="3">
        <f>CMA!I233</f>
        <v>0</v>
      </c>
      <c r="AA33" s="3" t="e">
        <f>CMA!H233</f>
        <v>#DIV/0!</v>
      </c>
      <c r="AB33" s="3">
        <f>CMA!J233</f>
        <v>0</v>
      </c>
      <c r="AC33" s="3" t="e">
        <f>CMA!K233</f>
        <v>#DIV/0!</v>
      </c>
      <c r="AD33" s="3">
        <f>CMA!N233</f>
        <v>0</v>
      </c>
      <c r="AE33" s="3">
        <f>CMA!M233</f>
        <v>76.499380802447632</v>
      </c>
      <c r="AF33" s="3">
        <f>CMA!O233</f>
        <v>2.5499793600815885</v>
      </c>
      <c r="AG33" s="3">
        <f>CMA!P233</f>
        <v>2.5499793600815885</v>
      </c>
      <c r="AH33" s="3">
        <f>CMA!S233</f>
        <v>0</v>
      </c>
      <c r="AI33" s="3">
        <f>CMA!R233</f>
        <v>105.51652402399002</v>
      </c>
      <c r="AJ33" s="3">
        <f>CMA!T233</f>
        <v>3.517217467466335</v>
      </c>
      <c r="AK33" s="3">
        <f>CMA!U233</f>
        <v>3.517217467466335</v>
      </c>
      <c r="AL33" s="3">
        <f>CMA!X233</f>
        <v>0</v>
      </c>
      <c r="AM33" s="3" t="e">
        <f>CMA!W233</f>
        <v>#DIV/0!</v>
      </c>
      <c r="AN33" s="3">
        <f>CMA!Y233</f>
        <v>0</v>
      </c>
      <c r="AO33" s="3" t="e">
        <f>CMA!Z233</f>
        <v>#DIV/0!</v>
      </c>
      <c r="AP33" s="3">
        <f>UCT!D233</f>
        <v>0</v>
      </c>
      <c r="AQ33" s="3" t="e">
        <f>UCT!C233</f>
        <v>#DIV/0!</v>
      </c>
      <c r="AR33" s="3">
        <f>UCT!E233</f>
        <v>0</v>
      </c>
      <c r="AS33" s="3" t="e">
        <f>UCT!F233</f>
        <v>#DIV/0!</v>
      </c>
      <c r="AT33" s="3">
        <f>UCT!I233</f>
        <v>0</v>
      </c>
      <c r="AU33" s="3" t="e">
        <f>UCT!H233</f>
        <v>#DIV/0!</v>
      </c>
      <c r="AV33" s="3">
        <f>UCT!J233</f>
        <v>0</v>
      </c>
      <c r="AW33" s="3" t="e">
        <f>UCT!K233</f>
        <v>#DIV/0!</v>
      </c>
      <c r="AX33" s="3">
        <f>UCT!N233</f>
        <v>0</v>
      </c>
      <c r="AY33" s="3">
        <f>UCT!M233</f>
        <v>74.898721090901347</v>
      </c>
      <c r="AZ33" s="3">
        <f>UCT!O233</f>
        <v>2.4966240363633783</v>
      </c>
      <c r="BA33" s="3">
        <f>UCT!P233</f>
        <v>2.4966240363633783</v>
      </c>
      <c r="BB33" s="3">
        <f>UCT!S233</f>
        <v>0</v>
      </c>
      <c r="BC33" s="3">
        <f>UCT!R233</f>
        <v>23.255785924095715</v>
      </c>
      <c r="BD33" s="3">
        <f>UCT!T233</f>
        <v>0.77519286413652377</v>
      </c>
      <c r="BE33" s="3">
        <f>UCT!U233</f>
        <v>0.77519286413652377</v>
      </c>
      <c r="BF33" s="3">
        <f>UCT!X233</f>
        <v>0</v>
      </c>
      <c r="BG33" s="3" t="e">
        <f>UCT!W233</f>
        <v>#DIV/0!</v>
      </c>
      <c r="BH33" s="3">
        <f>UCT!Y233</f>
        <v>0</v>
      </c>
      <c r="BI33" s="3" t="e">
        <f>UCT!Z233</f>
        <v>#DIV/0!</v>
      </c>
      <c r="BJ33" s="3">
        <f>GA!D233</f>
        <v>0</v>
      </c>
      <c r="BK33" s="3" t="e">
        <f>GA!C233</f>
        <v>#DIV/0!</v>
      </c>
      <c r="BL33" s="3">
        <f>GA!E233</f>
        <v>0</v>
      </c>
      <c r="BM33" s="3" t="e">
        <f>GA!F233</f>
        <v>#DIV/0!</v>
      </c>
      <c r="BN33" s="3">
        <f>GA!I233</f>
        <v>0</v>
      </c>
      <c r="BO33" s="3" t="e">
        <f>GA!H233</f>
        <v>#DIV/0!</v>
      </c>
      <c r="BP33" s="3">
        <f>GA!J233</f>
        <v>0</v>
      </c>
      <c r="BQ33" s="3" t="e">
        <f>GA!K233</f>
        <v>#DIV/0!</v>
      </c>
      <c r="BR33" s="3">
        <f>GA!N233</f>
        <v>0</v>
      </c>
      <c r="BS33" s="3">
        <f>GA!M233</f>
        <v>114.27754764054417</v>
      </c>
      <c r="BT33" s="3">
        <f>GA!O233</f>
        <v>3.8092515880181392</v>
      </c>
      <c r="BU33" s="3">
        <f>GA!P233</f>
        <v>3.8092515880181392</v>
      </c>
      <c r="BV33" s="3">
        <f>GA!S233</f>
        <v>0</v>
      </c>
      <c r="BW33" s="3">
        <f>GA!R233</f>
        <v>75.858177923640753</v>
      </c>
      <c r="BX33" s="3">
        <f>GA!T233</f>
        <v>2.5286059307880255</v>
      </c>
      <c r="BY33" s="3">
        <f>GA!U233</f>
        <v>2.5286059307880255</v>
      </c>
      <c r="BZ33" s="3">
        <f>GA!X233</f>
        <v>0</v>
      </c>
      <c r="CA33" s="3" t="e">
        <f>GA!W233</f>
        <v>#DIV/0!</v>
      </c>
      <c r="CB33" s="3">
        <f>GA!Y233</f>
        <v>0</v>
      </c>
      <c r="CC33" s="3" t="e">
        <f>GA!Z233</f>
        <v>#DIV/0!</v>
      </c>
    </row>
    <row r="34" spans="1:81" x14ac:dyDescent="0.25">
      <c r="A34" s="1" t="s">
        <v>29</v>
      </c>
      <c r="B34" s="3">
        <f>MCTS!D234</f>
        <v>0</v>
      </c>
      <c r="C34" s="3" t="e">
        <f>MCTS!C234</f>
        <v>#DIV/0!</v>
      </c>
      <c r="D34" s="3">
        <f>MCTS!E234</f>
        <v>0</v>
      </c>
      <c r="E34" s="3" t="e">
        <f>MCTS!F234</f>
        <v>#DIV/0!</v>
      </c>
      <c r="F34" s="3">
        <f>MCTS!I234</f>
        <v>0</v>
      </c>
      <c r="G34" s="3" t="e">
        <f>MCTS!H234</f>
        <v>#DIV/0!</v>
      </c>
      <c r="H34" s="3">
        <f>MCTS!J234</f>
        <v>0</v>
      </c>
      <c r="I34" s="3" t="e">
        <f>MCTS!K234</f>
        <v>#DIV/0!</v>
      </c>
      <c r="J34" s="3">
        <f>MCTS!N234</f>
        <v>0</v>
      </c>
      <c r="K34" s="3">
        <f>MCTS!M234</f>
        <v>10.179299815647543</v>
      </c>
      <c r="L34" s="3">
        <f>MCTS!O234</f>
        <v>0.33930999385491817</v>
      </c>
      <c r="M34" s="3">
        <f>MCTS!P234</f>
        <v>1.0729924134392779</v>
      </c>
      <c r="N34" s="3">
        <f>MCTS!S234</f>
        <v>0</v>
      </c>
      <c r="O34" s="3">
        <f>MCTS!R234</f>
        <v>3.6259644814935279</v>
      </c>
      <c r="P34" s="3">
        <f>MCTS!T234</f>
        <v>0.12086548271645094</v>
      </c>
      <c r="Q34" s="3">
        <f>MCTS!U234</f>
        <v>0.38221021587970017</v>
      </c>
      <c r="R34" s="3">
        <f>MCTS!X234</f>
        <v>0</v>
      </c>
      <c r="S34" s="3" t="e">
        <f>MCTS!W234</f>
        <v>#DIV/0!</v>
      </c>
      <c r="T34" s="3">
        <f>MCTS!Y234</f>
        <v>0</v>
      </c>
      <c r="U34" s="3" t="e">
        <f>MCTS!Z234</f>
        <v>#DIV/0!</v>
      </c>
      <c r="V34" s="3">
        <f>CMA!D234</f>
        <v>0</v>
      </c>
      <c r="W34" s="3" t="e">
        <f>CMA!C234</f>
        <v>#DIV/0!</v>
      </c>
      <c r="X34" s="3">
        <f>CMA!E234</f>
        <v>0</v>
      </c>
      <c r="Y34" s="3" t="e">
        <f>CMA!F234</f>
        <v>#DIV/0!</v>
      </c>
      <c r="Z34" s="3">
        <f>CMA!I234</f>
        <v>0</v>
      </c>
      <c r="AA34" s="3" t="e">
        <f>CMA!H234</f>
        <v>#DIV/0!</v>
      </c>
      <c r="AB34" s="3">
        <f>CMA!J234</f>
        <v>0</v>
      </c>
      <c r="AC34" s="3" t="e">
        <f>CMA!K234</f>
        <v>#DIV/0!</v>
      </c>
      <c r="AD34" s="3">
        <f>CMA!N234</f>
        <v>0</v>
      </c>
      <c r="AE34" s="3">
        <f>CMA!M234</f>
        <v>5.4093230921982709</v>
      </c>
      <c r="AF34" s="3">
        <f>CMA!O234</f>
        <v>0.18031076973994242</v>
      </c>
      <c r="AG34" s="3">
        <f>CMA!P234</f>
        <v>0.57019271903638458</v>
      </c>
      <c r="AH34" s="3">
        <f>CMA!S234</f>
        <v>0</v>
      </c>
      <c r="AI34" s="3">
        <f>CMA!R234</f>
        <v>7.461144966459659</v>
      </c>
      <c r="AJ34" s="3">
        <f>CMA!T234</f>
        <v>0.24870483221532205</v>
      </c>
      <c r="AK34" s="3">
        <f>CMA!U234</f>
        <v>0.78647373489043793</v>
      </c>
      <c r="AL34" s="3">
        <f>CMA!X234</f>
        <v>0</v>
      </c>
      <c r="AM34" s="3" t="e">
        <f>CMA!W234</f>
        <v>#DIV/0!</v>
      </c>
      <c r="AN34" s="3">
        <f>CMA!Y234</f>
        <v>0</v>
      </c>
      <c r="AO34" s="3" t="e">
        <f>CMA!Z234</f>
        <v>#DIV/0!</v>
      </c>
      <c r="AP34" s="3">
        <f>UCT!D234</f>
        <v>0</v>
      </c>
      <c r="AQ34" s="3" t="e">
        <f>UCT!C234</f>
        <v>#DIV/0!</v>
      </c>
      <c r="AR34" s="3">
        <f>UCT!E234</f>
        <v>0</v>
      </c>
      <c r="AS34" s="3" t="e">
        <f>UCT!F234</f>
        <v>#DIV/0!</v>
      </c>
      <c r="AT34" s="3">
        <f>UCT!I234</f>
        <v>0</v>
      </c>
      <c r="AU34" s="3" t="e">
        <f>UCT!H234</f>
        <v>#DIV/0!</v>
      </c>
      <c r="AV34" s="3">
        <f>UCT!J234</f>
        <v>0</v>
      </c>
      <c r="AW34" s="3" t="e">
        <f>UCT!K234</f>
        <v>#DIV/0!</v>
      </c>
      <c r="AX34" s="3">
        <f>UCT!N234</f>
        <v>0</v>
      </c>
      <c r="AY34" s="3">
        <f>UCT!M234</f>
        <v>5.2961393585576229</v>
      </c>
      <c r="AZ34" s="3">
        <f>UCT!O234</f>
        <v>0.17653797861858744</v>
      </c>
      <c r="BA34" s="3">
        <f>UCT!P234</f>
        <v>0.558262105956842</v>
      </c>
      <c r="BB34" s="3">
        <f>UCT!S234</f>
        <v>0</v>
      </c>
      <c r="BC34" s="3">
        <f>UCT!R234</f>
        <v>1.6444323928750739</v>
      </c>
      <c r="BD34" s="3">
        <f>UCT!T234</f>
        <v>5.4814413095835797E-2</v>
      </c>
      <c r="BE34" s="3">
        <f>UCT!U234</f>
        <v>0.17333839398820258</v>
      </c>
      <c r="BF34" s="3">
        <f>UCT!X234</f>
        <v>0</v>
      </c>
      <c r="BG34" s="3" t="e">
        <f>UCT!W234</f>
        <v>#DIV/0!</v>
      </c>
      <c r="BH34" s="3">
        <f>UCT!Y234</f>
        <v>0</v>
      </c>
      <c r="BI34" s="3" t="e">
        <f>UCT!Z234</f>
        <v>#DIV/0!</v>
      </c>
      <c r="BJ34" s="3">
        <f>GA!D234</f>
        <v>0</v>
      </c>
      <c r="BK34" s="3" t="e">
        <f>GA!C234</f>
        <v>#DIV/0!</v>
      </c>
      <c r="BL34" s="3">
        <f>GA!E234</f>
        <v>0</v>
      </c>
      <c r="BM34" s="3" t="e">
        <f>GA!F234</f>
        <v>#DIV/0!</v>
      </c>
      <c r="BN34" s="3">
        <f>GA!I234</f>
        <v>0</v>
      </c>
      <c r="BO34" s="3" t="e">
        <f>GA!H234</f>
        <v>#DIV/0!</v>
      </c>
      <c r="BP34" s="3">
        <f>GA!J234</f>
        <v>0</v>
      </c>
      <c r="BQ34" s="3" t="e">
        <f>GA!K234</f>
        <v>#DIV/0!</v>
      </c>
      <c r="BR34" s="3">
        <f>GA!N234</f>
        <v>0</v>
      </c>
      <c r="BS34" s="3">
        <f>GA!M234</f>
        <v>8.0806428873997529</v>
      </c>
      <c r="BT34" s="3">
        <f>GA!O234</f>
        <v>0.26935476291332511</v>
      </c>
      <c r="BU34" s="3">
        <f>GA!P234</f>
        <v>0.85177454942075825</v>
      </c>
      <c r="BV34" s="3">
        <f>GA!S234</f>
        <v>0</v>
      </c>
      <c r="BW34" s="3">
        <f>GA!R234</f>
        <v>5.363983201826203</v>
      </c>
      <c r="BX34" s="3">
        <f>GA!T234</f>
        <v>0.17879944006087348</v>
      </c>
      <c r="BY34" s="3">
        <f>GA!U234</f>
        <v>0.56541347495511529</v>
      </c>
      <c r="BZ34" s="3">
        <f>GA!X234</f>
        <v>0</v>
      </c>
      <c r="CA34" s="3" t="e">
        <f>GA!W234</f>
        <v>#DIV/0!</v>
      </c>
      <c r="CB34" s="3">
        <f>GA!Y234</f>
        <v>0</v>
      </c>
      <c r="CC34" s="3" t="e">
        <f>GA!Z234</f>
        <v>#DIV/0!</v>
      </c>
    </row>
    <row r="35" spans="1:81" x14ac:dyDescent="0.25">
      <c r="A35" s="1" t="s">
        <v>30</v>
      </c>
      <c r="B35" s="3">
        <f>MCTS!D235</f>
        <v>0</v>
      </c>
      <c r="C35" s="3">
        <f>MCTS!C235</f>
        <v>0</v>
      </c>
      <c r="D35" s="3">
        <f>MCTS!E235</f>
        <v>0</v>
      </c>
      <c r="E35" s="3">
        <f>MCTS!F235</f>
        <v>0</v>
      </c>
      <c r="F35" s="3">
        <f>MCTS!I235</f>
        <v>0</v>
      </c>
      <c r="G35" s="3">
        <f>MCTS!H235</f>
        <v>0</v>
      </c>
      <c r="H35" s="3">
        <f>MCTS!J235</f>
        <v>0</v>
      </c>
      <c r="I35" s="3" t="e">
        <f>MCTS!K235</f>
        <v>#DIV/0!</v>
      </c>
      <c r="J35" s="3">
        <f>MCTS!N235</f>
        <v>0</v>
      </c>
      <c r="K35" s="3">
        <f>MCTS!M235</f>
        <v>0</v>
      </c>
      <c r="L35" s="3">
        <f>MCTS!O235</f>
        <v>0</v>
      </c>
      <c r="M35" s="3">
        <f>MCTS!P235</f>
        <v>850.66666666666663</v>
      </c>
      <c r="N35" s="3">
        <f>MCTS!S235</f>
        <v>0</v>
      </c>
      <c r="O35" s="3">
        <f>MCTS!R235</f>
        <v>0</v>
      </c>
      <c r="P35" s="3">
        <f>MCTS!T235</f>
        <v>0</v>
      </c>
      <c r="Q35" s="3">
        <f>MCTS!U235</f>
        <v>839.66666666666674</v>
      </c>
      <c r="R35" s="3">
        <f>MCTS!X235</f>
        <v>0</v>
      </c>
      <c r="S35" s="3">
        <f>MCTS!W235</f>
        <v>0</v>
      </c>
      <c r="T35" s="3">
        <f>MCTS!Y235</f>
        <v>0</v>
      </c>
      <c r="U35" s="3" t="e">
        <f>MCTS!Z235</f>
        <v>#DIV/0!</v>
      </c>
      <c r="V35" s="3">
        <f>CMA!D235</f>
        <v>0</v>
      </c>
      <c r="W35" s="3">
        <f>CMA!C235</f>
        <v>0</v>
      </c>
      <c r="X35" s="3">
        <f>CMA!E235</f>
        <v>0</v>
      </c>
      <c r="Y35" s="3">
        <f>CMA!F235</f>
        <v>0</v>
      </c>
      <c r="Z35" s="3">
        <f>CMA!I235</f>
        <v>0</v>
      </c>
      <c r="AA35" s="3">
        <f>CMA!H235</f>
        <v>0</v>
      </c>
      <c r="AB35" s="3">
        <f>CMA!J235</f>
        <v>0</v>
      </c>
      <c r="AC35" s="3" t="e">
        <f>CMA!K235</f>
        <v>#DIV/0!</v>
      </c>
      <c r="AD35" s="3">
        <f>CMA!N235</f>
        <v>0</v>
      </c>
      <c r="AE35" s="3">
        <f>CMA!M235</f>
        <v>0</v>
      </c>
      <c r="AF35" s="3">
        <f>CMA!O235</f>
        <v>0</v>
      </c>
      <c r="AG35" s="3">
        <f>CMA!P235</f>
        <v>872.66666666666663</v>
      </c>
      <c r="AH35" s="3">
        <f>CMA!S235</f>
        <v>0</v>
      </c>
      <c r="AI35" s="3">
        <f>CMA!R235</f>
        <v>0</v>
      </c>
      <c r="AJ35" s="3">
        <f>CMA!T235</f>
        <v>0</v>
      </c>
      <c r="AK35" s="3">
        <f>CMA!U235</f>
        <v>852.66666666666663</v>
      </c>
      <c r="AL35" s="3">
        <f>CMA!X235</f>
        <v>0</v>
      </c>
      <c r="AM35" s="3">
        <f>CMA!W235</f>
        <v>0</v>
      </c>
      <c r="AN35" s="3">
        <f>CMA!Y235</f>
        <v>0</v>
      </c>
      <c r="AO35" s="3" t="e">
        <f>CMA!Z235</f>
        <v>#DIV/0!</v>
      </c>
      <c r="AP35" s="3">
        <f>UCT!D235</f>
        <v>0</v>
      </c>
      <c r="AQ35" s="3">
        <f>UCT!C235</f>
        <v>0</v>
      </c>
      <c r="AR35" s="3">
        <f>UCT!E235</f>
        <v>0</v>
      </c>
      <c r="AS35" s="3">
        <f>UCT!F235</f>
        <v>0</v>
      </c>
      <c r="AT35" s="3">
        <f>UCT!I235</f>
        <v>0</v>
      </c>
      <c r="AU35" s="3">
        <f>UCT!H235</f>
        <v>0</v>
      </c>
      <c r="AV35" s="3">
        <f>UCT!J235</f>
        <v>0</v>
      </c>
      <c r="AW35" s="3" t="e">
        <f>UCT!K235</f>
        <v>#DIV/0!</v>
      </c>
      <c r="AX35" s="3">
        <f>UCT!N235</f>
        <v>0</v>
      </c>
      <c r="AY35" s="3">
        <f>UCT!M235</f>
        <v>0</v>
      </c>
      <c r="AZ35" s="3">
        <f>UCT!O235</f>
        <v>0</v>
      </c>
      <c r="BA35" s="3">
        <f>UCT!P235</f>
        <v>899.66666666666674</v>
      </c>
      <c r="BB35" s="3">
        <f>UCT!S235</f>
        <v>0</v>
      </c>
      <c r="BC35" s="3">
        <f>UCT!R235</f>
        <v>0</v>
      </c>
      <c r="BD35" s="3">
        <f>UCT!T235</f>
        <v>0</v>
      </c>
      <c r="BE35" s="3">
        <f>UCT!U235</f>
        <v>846.66666666666674</v>
      </c>
      <c r="BF35" s="3">
        <f>UCT!X235</f>
        <v>0</v>
      </c>
      <c r="BG35" s="3">
        <f>UCT!W235</f>
        <v>0</v>
      </c>
      <c r="BH35" s="3">
        <f>UCT!Y235</f>
        <v>0</v>
      </c>
      <c r="BI35" s="3" t="e">
        <f>UCT!Z235</f>
        <v>#DIV/0!</v>
      </c>
      <c r="BJ35" s="3">
        <f>GA!D235</f>
        <v>0</v>
      </c>
      <c r="BK35" s="3">
        <f>GA!C235</f>
        <v>0</v>
      </c>
      <c r="BL35" s="3">
        <f>GA!E235</f>
        <v>0</v>
      </c>
      <c r="BM35" s="3">
        <f>GA!F235</f>
        <v>0</v>
      </c>
      <c r="BN35" s="3">
        <f>GA!I235</f>
        <v>0</v>
      </c>
      <c r="BO35" s="3">
        <f>GA!H235</f>
        <v>0</v>
      </c>
      <c r="BP35" s="3">
        <f>GA!J235</f>
        <v>0</v>
      </c>
      <c r="BQ35" s="3" t="e">
        <f>GA!K235</f>
        <v>#DIV/0!</v>
      </c>
      <c r="BR35" s="3">
        <f>GA!N235</f>
        <v>0</v>
      </c>
      <c r="BS35" s="3">
        <f>GA!M235</f>
        <v>0</v>
      </c>
      <c r="BT35" s="3">
        <f>GA!O235</f>
        <v>0</v>
      </c>
      <c r="BU35" s="3">
        <f>GA!P235</f>
        <v>826</v>
      </c>
      <c r="BV35" s="3">
        <f>GA!S235</f>
        <v>0</v>
      </c>
      <c r="BW35" s="3">
        <f>GA!R235</f>
        <v>0</v>
      </c>
      <c r="BX35" s="3">
        <f>GA!T235</f>
        <v>0</v>
      </c>
      <c r="BY35" s="3">
        <f>GA!U235</f>
        <v>800.66666666666663</v>
      </c>
      <c r="BZ35" s="3">
        <f>GA!X235</f>
        <v>0</v>
      </c>
      <c r="CA35" s="3">
        <f>GA!W235</f>
        <v>0</v>
      </c>
      <c r="CB35" s="3">
        <f>GA!Y235</f>
        <v>0</v>
      </c>
      <c r="CC35" s="3" t="e">
        <f>GA!Z235</f>
        <v>#DIV/0!</v>
      </c>
    </row>
    <row r="36" spans="1:81" x14ac:dyDescent="0.25">
      <c r="A36" s="1" t="s">
        <v>31</v>
      </c>
      <c r="B36" s="3">
        <f>MCTS!D236</f>
        <v>0</v>
      </c>
      <c r="C36" s="3">
        <f>MCTS!C236</f>
        <v>0</v>
      </c>
      <c r="D36" s="3">
        <f>MCTS!E236</f>
        <v>0</v>
      </c>
      <c r="E36" s="3">
        <f>MCTS!F236</f>
        <v>0</v>
      </c>
      <c r="F36" s="3">
        <f>MCTS!I236</f>
        <v>0</v>
      </c>
      <c r="G36" s="3">
        <f>MCTS!H236</f>
        <v>0</v>
      </c>
      <c r="H36" s="3">
        <f>MCTS!J236</f>
        <v>0</v>
      </c>
      <c r="I36" s="3">
        <f>MCTS!K236</f>
        <v>0</v>
      </c>
      <c r="J36" s="3">
        <f>MCTS!N236</f>
        <v>0</v>
      </c>
      <c r="K36" s="3">
        <f>MCTS!M236</f>
        <v>0</v>
      </c>
      <c r="L36" s="3">
        <f>MCTS!O236</f>
        <v>0</v>
      </c>
      <c r="M36" s="3">
        <f>MCTS!P236</f>
        <v>0</v>
      </c>
      <c r="N36" s="3">
        <f>MCTS!S236</f>
        <v>0</v>
      </c>
      <c r="O36" s="3">
        <f>MCTS!R236</f>
        <v>0</v>
      </c>
      <c r="P36" s="3">
        <f>MCTS!T236</f>
        <v>0</v>
      </c>
      <c r="Q36" s="3">
        <f>MCTS!U236</f>
        <v>0</v>
      </c>
      <c r="R36" s="3">
        <f>MCTS!X236</f>
        <v>0</v>
      </c>
      <c r="S36" s="3">
        <f>MCTS!W236</f>
        <v>0</v>
      </c>
      <c r="T36" s="3">
        <f>MCTS!Y236</f>
        <v>0</v>
      </c>
      <c r="U36" s="3">
        <f>MCTS!Z236</f>
        <v>0</v>
      </c>
      <c r="V36" s="3">
        <f>CMA!D236</f>
        <v>0</v>
      </c>
      <c r="W36" s="3">
        <f>CMA!C236</f>
        <v>0</v>
      </c>
      <c r="X36" s="3">
        <f>CMA!E236</f>
        <v>0</v>
      </c>
      <c r="Y36" s="3">
        <f>CMA!F236</f>
        <v>0</v>
      </c>
      <c r="Z36" s="3">
        <f>CMA!I236</f>
        <v>0</v>
      </c>
      <c r="AA36" s="3">
        <f>CMA!H236</f>
        <v>0</v>
      </c>
      <c r="AB36" s="3">
        <f>CMA!J236</f>
        <v>0</v>
      </c>
      <c r="AC36" s="3">
        <f>CMA!K236</f>
        <v>0</v>
      </c>
      <c r="AD36" s="3">
        <f>CMA!N236</f>
        <v>0</v>
      </c>
      <c r="AE36" s="3">
        <f>CMA!M236</f>
        <v>0</v>
      </c>
      <c r="AF36" s="3">
        <f>CMA!O236</f>
        <v>0</v>
      </c>
      <c r="AG36" s="3">
        <f>CMA!P236</f>
        <v>0</v>
      </c>
      <c r="AH36" s="3">
        <f>CMA!S236</f>
        <v>0</v>
      </c>
      <c r="AI36" s="3">
        <f>CMA!R236</f>
        <v>0</v>
      </c>
      <c r="AJ36" s="3">
        <f>CMA!T236</f>
        <v>0</v>
      </c>
      <c r="AK36" s="3">
        <f>CMA!U236</f>
        <v>0</v>
      </c>
      <c r="AL36" s="3">
        <f>CMA!X236</f>
        <v>0</v>
      </c>
      <c r="AM36" s="3">
        <f>CMA!W236</f>
        <v>0</v>
      </c>
      <c r="AN36" s="3">
        <f>CMA!Y236</f>
        <v>0</v>
      </c>
      <c r="AO36" s="3">
        <f>CMA!Z236</f>
        <v>0</v>
      </c>
      <c r="AP36" s="3">
        <f>UCT!D236</f>
        <v>0</v>
      </c>
      <c r="AQ36" s="3">
        <f>UCT!C236</f>
        <v>0</v>
      </c>
      <c r="AR36" s="3">
        <f>UCT!E236</f>
        <v>0</v>
      </c>
      <c r="AS36" s="3">
        <f>UCT!F236</f>
        <v>0</v>
      </c>
      <c r="AT36" s="3">
        <f>UCT!I236</f>
        <v>0</v>
      </c>
      <c r="AU36" s="3">
        <f>UCT!H236</f>
        <v>0</v>
      </c>
      <c r="AV36" s="3">
        <f>UCT!J236</f>
        <v>0</v>
      </c>
      <c r="AW36" s="3">
        <f>UCT!K236</f>
        <v>0</v>
      </c>
      <c r="AX36" s="3">
        <f>UCT!N236</f>
        <v>0</v>
      </c>
      <c r="AY36" s="3">
        <f>UCT!M236</f>
        <v>0</v>
      </c>
      <c r="AZ36" s="3">
        <f>UCT!O236</f>
        <v>0</v>
      </c>
      <c r="BA36" s="3">
        <f>UCT!P236</f>
        <v>0</v>
      </c>
      <c r="BB36" s="3">
        <f>UCT!S236</f>
        <v>0</v>
      </c>
      <c r="BC36" s="3">
        <f>UCT!R236</f>
        <v>0</v>
      </c>
      <c r="BD36" s="3">
        <f>UCT!T236</f>
        <v>0</v>
      </c>
      <c r="BE36" s="3">
        <f>UCT!U236</f>
        <v>0</v>
      </c>
      <c r="BF36" s="3">
        <f>UCT!X236</f>
        <v>0</v>
      </c>
      <c r="BG36" s="3">
        <f>UCT!W236</f>
        <v>0</v>
      </c>
      <c r="BH36" s="3">
        <f>UCT!Y236</f>
        <v>0</v>
      </c>
      <c r="BI36" s="3">
        <f>UCT!Z236</f>
        <v>0</v>
      </c>
      <c r="BJ36" s="3">
        <f>GA!D236</f>
        <v>0</v>
      </c>
      <c r="BK36" s="3">
        <f>GA!C236</f>
        <v>0</v>
      </c>
      <c r="BL36" s="3">
        <f>GA!E236</f>
        <v>0</v>
      </c>
      <c r="BM36" s="3">
        <f>GA!F236</f>
        <v>0</v>
      </c>
      <c r="BN36" s="3">
        <f>GA!I236</f>
        <v>0</v>
      </c>
      <c r="BO36" s="3">
        <f>GA!H236</f>
        <v>0</v>
      </c>
      <c r="BP36" s="3">
        <f>GA!J236</f>
        <v>0</v>
      </c>
      <c r="BQ36" s="3">
        <f>GA!K236</f>
        <v>0</v>
      </c>
      <c r="BR36" s="3">
        <f>GA!N236</f>
        <v>0</v>
      </c>
      <c r="BS36" s="3">
        <f>GA!M236</f>
        <v>0</v>
      </c>
      <c r="BT36" s="3">
        <f>GA!O236</f>
        <v>0</v>
      </c>
      <c r="BU36" s="3">
        <f>GA!P236</f>
        <v>0</v>
      </c>
      <c r="BV36" s="3">
        <f>GA!S236</f>
        <v>0</v>
      </c>
      <c r="BW36" s="3">
        <f>GA!R236</f>
        <v>0</v>
      </c>
      <c r="BX36" s="3">
        <f>GA!T236</f>
        <v>0</v>
      </c>
      <c r="BY36" s="3">
        <f>GA!U236</f>
        <v>0</v>
      </c>
      <c r="BZ36" s="3">
        <f>GA!X236</f>
        <v>0</v>
      </c>
      <c r="CA36" s="3">
        <f>GA!W236</f>
        <v>0</v>
      </c>
      <c r="CB36" s="3">
        <f>GA!Y236</f>
        <v>0</v>
      </c>
      <c r="CC36" s="3">
        <f>GA!Z236</f>
        <v>0</v>
      </c>
    </row>
    <row r="37" spans="1:81" x14ac:dyDescent="0.25">
      <c r="B37" s="3">
        <f>MCTS!D237</f>
        <v>0</v>
      </c>
      <c r="C37" s="3" t="e">
        <f>MCTS!C237</f>
        <v>#DIV/0!</v>
      </c>
      <c r="D37" s="3">
        <f>MCTS!E237</f>
        <v>10000</v>
      </c>
      <c r="E37" s="3" t="e">
        <f>MCTS!F237</f>
        <v>#DIV/0!</v>
      </c>
      <c r="F37" s="3">
        <f>MCTS!I237</f>
        <v>0</v>
      </c>
      <c r="G37" s="3" t="e">
        <f>MCTS!H237</f>
        <v>#DIV/0!</v>
      </c>
      <c r="H37" s="3">
        <f>MCTS!J237</f>
        <v>10000</v>
      </c>
      <c r="I37" s="3" t="e">
        <f>MCTS!K237</f>
        <v>#DIV/0!</v>
      </c>
      <c r="J37" s="3">
        <f>MCTS!N237</f>
        <v>1</v>
      </c>
      <c r="K37" s="3">
        <f>MCTS!M237</f>
        <v>2806.85</v>
      </c>
      <c r="L37" s="3">
        <f>MCTS!O237</f>
        <v>93.561666666666667</v>
      </c>
      <c r="M37" s="3">
        <f>MCTS!P237</f>
        <v>93.561666666666667</v>
      </c>
      <c r="N37" s="3">
        <f>MCTS!S237</f>
        <v>1</v>
      </c>
      <c r="O37" s="3">
        <f>MCTS!R237</f>
        <v>2749.75</v>
      </c>
      <c r="P37" s="3">
        <f>MCTS!T237</f>
        <v>91.658333333333346</v>
      </c>
      <c r="Q37" s="3">
        <f>MCTS!U237</f>
        <v>91.658333333333346</v>
      </c>
      <c r="R37" s="3">
        <f>MCTS!X237</f>
        <v>0</v>
      </c>
      <c r="S37" s="3" t="e">
        <f>MCTS!W237</f>
        <v>#DIV/0!</v>
      </c>
      <c r="T37" s="3">
        <f>MCTS!Y237</f>
        <v>10000</v>
      </c>
      <c r="U37" s="3" t="e">
        <f>MCTS!Z237</f>
        <v>#DIV/0!</v>
      </c>
      <c r="V37" s="3">
        <f>CMA!D237</f>
        <v>0</v>
      </c>
      <c r="W37" s="3" t="e">
        <f>CMA!C237</f>
        <v>#DIV/0!</v>
      </c>
      <c r="X37" s="3">
        <f>CMA!E237</f>
        <v>10000</v>
      </c>
      <c r="Y37" s="3" t="e">
        <f>CMA!F237</f>
        <v>#DIV/0!</v>
      </c>
      <c r="Z37" s="3">
        <f>CMA!I237</f>
        <v>0</v>
      </c>
      <c r="AA37" s="3" t="e">
        <f>CMA!H237</f>
        <v>#DIV/0!</v>
      </c>
      <c r="AB37" s="3">
        <f>CMA!J237</f>
        <v>10000</v>
      </c>
      <c r="AC37" s="3" t="e">
        <f>CMA!K237</f>
        <v>#DIV/0!</v>
      </c>
      <c r="AD37" s="3">
        <f>CMA!N237</f>
        <v>1</v>
      </c>
      <c r="AE37" s="3">
        <f>CMA!M237</f>
        <v>2872.2</v>
      </c>
      <c r="AF37" s="3">
        <f>CMA!O237</f>
        <v>95.74</v>
      </c>
      <c r="AG37" s="3">
        <f>CMA!P237</f>
        <v>95.74</v>
      </c>
      <c r="AH37" s="3">
        <f>CMA!S237</f>
        <v>1</v>
      </c>
      <c r="AI37" s="3">
        <f>CMA!R237</f>
        <v>2816.05</v>
      </c>
      <c r="AJ37" s="3">
        <f>CMA!T237</f>
        <v>93.868333333333354</v>
      </c>
      <c r="AK37" s="3">
        <f>CMA!U237</f>
        <v>93.868333333333354</v>
      </c>
      <c r="AL37" s="3">
        <f>CMA!X237</f>
        <v>0</v>
      </c>
      <c r="AM37" s="3" t="e">
        <f>CMA!W237</f>
        <v>#DIV/0!</v>
      </c>
      <c r="AN37" s="3">
        <f>CMA!Y237</f>
        <v>10000</v>
      </c>
      <c r="AO37" s="3" t="e">
        <f>CMA!Z237</f>
        <v>#DIV/0!</v>
      </c>
      <c r="AP37" s="3">
        <f>UCT!D237</f>
        <v>0</v>
      </c>
      <c r="AQ37" s="3" t="e">
        <f>UCT!C237</f>
        <v>#DIV/0!</v>
      </c>
      <c r="AR37" s="3">
        <f>UCT!E237</f>
        <v>10000</v>
      </c>
      <c r="AS37" s="3" t="e">
        <f>UCT!F237</f>
        <v>#DIV/0!</v>
      </c>
      <c r="AT37" s="3">
        <f>UCT!I237</f>
        <v>0</v>
      </c>
      <c r="AU37" s="3" t="e">
        <f>UCT!H237</f>
        <v>#DIV/0!</v>
      </c>
      <c r="AV37" s="3">
        <f>UCT!J237</f>
        <v>10000</v>
      </c>
      <c r="AW37" s="3" t="e">
        <f>UCT!K237</f>
        <v>#DIV/0!</v>
      </c>
      <c r="AX37" s="3">
        <f>UCT!N237</f>
        <v>1</v>
      </c>
      <c r="AY37" s="3">
        <f>UCT!M237</f>
        <v>3071.05</v>
      </c>
      <c r="AZ37" s="3">
        <f>UCT!O237</f>
        <v>102.36833333333333</v>
      </c>
      <c r="BA37" s="3">
        <f>UCT!P237</f>
        <v>102.36833333333333</v>
      </c>
      <c r="BB37" s="3">
        <f>UCT!S237</f>
        <v>1</v>
      </c>
      <c r="BC37" s="3">
        <f>UCT!R237</f>
        <v>2735.9</v>
      </c>
      <c r="BD37" s="3">
        <f>UCT!T237</f>
        <v>91.196666666666644</v>
      </c>
      <c r="BE37" s="3">
        <f>UCT!U237</f>
        <v>91.196666666666644</v>
      </c>
      <c r="BF37" s="3">
        <f>UCT!X237</f>
        <v>0</v>
      </c>
      <c r="BG37" s="3" t="e">
        <f>UCT!W237</f>
        <v>#DIV/0!</v>
      </c>
      <c r="BH37" s="3">
        <f>UCT!Y237</f>
        <v>10000</v>
      </c>
      <c r="BI37" s="3" t="e">
        <f>UCT!Z237</f>
        <v>#DIV/0!</v>
      </c>
      <c r="BJ37" s="3">
        <f>GA!D237</f>
        <v>0</v>
      </c>
      <c r="BK37" s="3" t="e">
        <f>GA!C237</f>
        <v>#DIV/0!</v>
      </c>
      <c r="BL37" s="3">
        <f>GA!E237</f>
        <v>10000</v>
      </c>
      <c r="BM37" s="3" t="e">
        <f>GA!F237</f>
        <v>#DIV/0!</v>
      </c>
      <c r="BN37" s="3">
        <f>GA!I237</f>
        <v>0</v>
      </c>
      <c r="BO37" s="3" t="e">
        <f>GA!H237</f>
        <v>#DIV/0!</v>
      </c>
      <c r="BP37" s="3">
        <f>GA!J237</f>
        <v>10000</v>
      </c>
      <c r="BQ37" s="3" t="e">
        <f>GA!K237</f>
        <v>#DIV/0!</v>
      </c>
      <c r="BR37" s="3">
        <f>GA!N237</f>
        <v>1</v>
      </c>
      <c r="BS37" s="3">
        <f>GA!M237</f>
        <v>2769.8</v>
      </c>
      <c r="BT37" s="3">
        <f>GA!O237</f>
        <v>92.326666666666682</v>
      </c>
      <c r="BU37" s="3">
        <f>GA!P237</f>
        <v>92.326666666666682</v>
      </c>
      <c r="BV37" s="3">
        <f>GA!S237</f>
        <v>1</v>
      </c>
      <c r="BW37" s="3">
        <f>GA!R237</f>
        <v>2696.4</v>
      </c>
      <c r="BX37" s="3">
        <f>GA!T237</f>
        <v>89.879999999999981</v>
      </c>
      <c r="BY37" s="3">
        <f>GA!U237</f>
        <v>89.879999999999981</v>
      </c>
      <c r="BZ37" s="3">
        <f>GA!X237</f>
        <v>0</v>
      </c>
      <c r="CA37" s="3" t="e">
        <f>GA!W237</f>
        <v>#DIV/0!</v>
      </c>
      <c r="CB37" s="3">
        <f>GA!Y237</f>
        <v>10000</v>
      </c>
      <c r="CC37" s="3" t="e">
        <f>GA!Z237</f>
        <v>#DIV/0!</v>
      </c>
    </row>
    <row r="38" spans="1:81" x14ac:dyDescent="0.25">
      <c r="A38" s="1" t="s">
        <v>32</v>
      </c>
      <c r="B38" s="3">
        <f>MCTS!D238</f>
        <v>0</v>
      </c>
      <c r="C38" s="3" t="e">
        <f>MCTS!C238</f>
        <v>#DIV/0!</v>
      </c>
      <c r="D38" s="3">
        <f>MCTS!E238</f>
        <v>0</v>
      </c>
      <c r="E38" s="3" t="e">
        <f>MCTS!F238</f>
        <v>#DIV/0!</v>
      </c>
      <c r="F38" s="3">
        <f>MCTS!I238</f>
        <v>0</v>
      </c>
      <c r="G38" s="3" t="e">
        <f>MCTS!H238</f>
        <v>#DIV/0!</v>
      </c>
      <c r="H38" s="3">
        <f>MCTS!J238</f>
        <v>0</v>
      </c>
      <c r="I38" s="3" t="e">
        <f>MCTS!K238</f>
        <v>#DIV/0!</v>
      </c>
      <c r="J38" s="3">
        <f>MCTS!N238</f>
        <v>0</v>
      </c>
      <c r="K38" s="3">
        <f>MCTS!M238</f>
        <v>80.693230003644373</v>
      </c>
      <c r="L38" s="3">
        <f>MCTS!O238</f>
        <v>2.6897743334548112</v>
      </c>
      <c r="M38" s="3">
        <f>MCTS!P238</f>
        <v>2.6897743334548112</v>
      </c>
      <c r="N38" s="3">
        <f>MCTS!S238</f>
        <v>0</v>
      </c>
      <c r="O38" s="3">
        <f>MCTS!R238</f>
        <v>70.825861319005128</v>
      </c>
      <c r="P38" s="3">
        <f>MCTS!T238</f>
        <v>2.3608620439668377</v>
      </c>
      <c r="Q38" s="3">
        <f>MCTS!U238</f>
        <v>2.3608620439668377</v>
      </c>
      <c r="R38" s="3">
        <f>MCTS!X238</f>
        <v>0</v>
      </c>
      <c r="S38" s="3" t="e">
        <f>MCTS!W238</f>
        <v>#DIV/0!</v>
      </c>
      <c r="T38" s="3">
        <f>MCTS!Y238</f>
        <v>0</v>
      </c>
      <c r="U38" s="3" t="e">
        <f>MCTS!Z238</f>
        <v>#DIV/0!</v>
      </c>
      <c r="V38" s="3">
        <f>CMA!D238</f>
        <v>0</v>
      </c>
      <c r="W38" s="3" t="e">
        <f>CMA!C238</f>
        <v>#DIV/0!</v>
      </c>
      <c r="X38" s="3">
        <f>CMA!E238</f>
        <v>0</v>
      </c>
      <c r="Y38" s="3" t="e">
        <f>CMA!F238</f>
        <v>#DIV/0!</v>
      </c>
      <c r="Z38" s="3">
        <f>CMA!I238</f>
        <v>0</v>
      </c>
      <c r="AA38" s="3" t="e">
        <f>CMA!H238</f>
        <v>#DIV/0!</v>
      </c>
      <c r="AB38" s="3">
        <f>CMA!J238</f>
        <v>0</v>
      </c>
      <c r="AC38" s="3" t="e">
        <f>CMA!K238</f>
        <v>#DIV/0!</v>
      </c>
      <c r="AD38" s="3">
        <f>CMA!N238</f>
        <v>0</v>
      </c>
      <c r="AE38" s="3">
        <f>CMA!M238</f>
        <v>104.45880578133735</v>
      </c>
      <c r="AF38" s="3">
        <f>CMA!O238</f>
        <v>3.4819601927112447</v>
      </c>
      <c r="AG38" s="3">
        <f>CMA!P238</f>
        <v>3.4819601927112447</v>
      </c>
      <c r="AH38" s="3">
        <f>CMA!S238</f>
        <v>0</v>
      </c>
      <c r="AI38" s="3">
        <f>CMA!R238</f>
        <v>86.208117214588384</v>
      </c>
      <c r="AJ38" s="3">
        <f>CMA!T238</f>
        <v>2.873603907152948</v>
      </c>
      <c r="AK38" s="3">
        <f>CMA!U238</f>
        <v>2.873603907152948</v>
      </c>
      <c r="AL38" s="3">
        <f>CMA!X238</f>
        <v>0</v>
      </c>
      <c r="AM38" s="3" t="e">
        <f>CMA!W238</f>
        <v>#DIV/0!</v>
      </c>
      <c r="AN38" s="3">
        <f>CMA!Y238</f>
        <v>0</v>
      </c>
      <c r="AO38" s="3" t="e">
        <f>CMA!Z238</f>
        <v>#DIV/0!</v>
      </c>
      <c r="AP38" s="3">
        <f>UCT!D238</f>
        <v>0</v>
      </c>
      <c r="AQ38" s="3" t="e">
        <f>UCT!C238</f>
        <v>#DIV/0!</v>
      </c>
      <c r="AR38" s="3">
        <f>UCT!E238</f>
        <v>0</v>
      </c>
      <c r="AS38" s="3" t="e">
        <f>UCT!F238</f>
        <v>#DIV/0!</v>
      </c>
      <c r="AT38" s="3">
        <f>UCT!I238</f>
        <v>0</v>
      </c>
      <c r="AU38" s="3" t="e">
        <f>UCT!H238</f>
        <v>#DIV/0!</v>
      </c>
      <c r="AV38" s="3">
        <f>UCT!J238</f>
        <v>0</v>
      </c>
      <c r="AW38" s="3" t="e">
        <f>UCT!K238</f>
        <v>#DIV/0!</v>
      </c>
      <c r="AX38" s="3">
        <f>UCT!N238</f>
        <v>0</v>
      </c>
      <c r="AY38" s="3">
        <f>UCT!M238</f>
        <v>85.488364859294094</v>
      </c>
      <c r="AZ38" s="3">
        <f>UCT!O238</f>
        <v>2.8496121619764705</v>
      </c>
      <c r="BA38" s="3">
        <f>UCT!P238</f>
        <v>2.8496121619764705</v>
      </c>
      <c r="BB38" s="3">
        <f>UCT!S238</f>
        <v>0</v>
      </c>
      <c r="BC38" s="3">
        <f>UCT!R238</f>
        <v>40.98510640913868</v>
      </c>
      <c r="BD38" s="3">
        <f>UCT!T238</f>
        <v>1.3661702136379588</v>
      </c>
      <c r="BE38" s="3">
        <f>UCT!U238</f>
        <v>1.3661702136379588</v>
      </c>
      <c r="BF38" s="3">
        <f>UCT!X238</f>
        <v>0</v>
      </c>
      <c r="BG38" s="3" t="e">
        <f>UCT!W238</f>
        <v>#DIV/0!</v>
      </c>
      <c r="BH38" s="3">
        <f>UCT!Y238</f>
        <v>0</v>
      </c>
      <c r="BI38" s="3" t="e">
        <f>UCT!Z238</f>
        <v>#DIV/0!</v>
      </c>
      <c r="BJ38" s="3">
        <f>GA!D238</f>
        <v>0</v>
      </c>
      <c r="BK38" s="3" t="e">
        <f>GA!C238</f>
        <v>#DIV/0!</v>
      </c>
      <c r="BL38" s="3">
        <f>GA!E238</f>
        <v>0</v>
      </c>
      <c r="BM38" s="3" t="e">
        <f>GA!F238</f>
        <v>#DIV/0!</v>
      </c>
      <c r="BN38" s="3">
        <f>GA!I238</f>
        <v>0</v>
      </c>
      <c r="BO38" s="3" t="e">
        <f>GA!H238</f>
        <v>#DIV/0!</v>
      </c>
      <c r="BP38" s="3">
        <f>GA!J238</f>
        <v>0</v>
      </c>
      <c r="BQ38" s="3" t="e">
        <f>GA!K238</f>
        <v>#DIV/0!</v>
      </c>
      <c r="BR38" s="3">
        <f>GA!N238</f>
        <v>0</v>
      </c>
      <c r="BS38" s="3">
        <f>GA!M238</f>
        <v>90.649469473292967</v>
      </c>
      <c r="BT38" s="3">
        <f>GA!O238</f>
        <v>3.0216489824430997</v>
      </c>
      <c r="BU38" s="3">
        <f>GA!P238</f>
        <v>3.0216489824430997</v>
      </c>
      <c r="BV38" s="3">
        <f>GA!S238</f>
        <v>0</v>
      </c>
      <c r="BW38" s="3">
        <f>GA!R238</f>
        <v>106.78576684184085</v>
      </c>
      <c r="BX38" s="3">
        <f>GA!T238</f>
        <v>3.5595255613946941</v>
      </c>
      <c r="BY38" s="3">
        <f>GA!U238</f>
        <v>3.5595255613946941</v>
      </c>
      <c r="BZ38" s="3">
        <f>GA!X238</f>
        <v>0</v>
      </c>
      <c r="CA38" s="3" t="e">
        <f>GA!W238</f>
        <v>#DIV/0!</v>
      </c>
      <c r="CB38" s="3">
        <f>GA!Y238</f>
        <v>0</v>
      </c>
      <c r="CC38" s="3" t="e">
        <f>GA!Z238</f>
        <v>#DIV/0!</v>
      </c>
    </row>
    <row r="39" spans="1:81" x14ac:dyDescent="0.25">
      <c r="A39" s="1" t="s">
        <v>33</v>
      </c>
      <c r="B39" s="3">
        <f>MCTS!D239</f>
        <v>0</v>
      </c>
      <c r="C39" s="3" t="e">
        <f>MCTS!C239</f>
        <v>#DIV/0!</v>
      </c>
      <c r="D39" s="3">
        <f>MCTS!E239</f>
        <v>0</v>
      </c>
      <c r="E39" s="3" t="e">
        <f>MCTS!F239</f>
        <v>#DIV/0!</v>
      </c>
      <c r="F39" s="3">
        <f>MCTS!I239</f>
        <v>0</v>
      </c>
      <c r="G39" s="3" t="e">
        <f>MCTS!H239</f>
        <v>#DIV/0!</v>
      </c>
      <c r="H39" s="3">
        <f>MCTS!J239</f>
        <v>0</v>
      </c>
      <c r="I39" s="3" t="e">
        <f>MCTS!K239</f>
        <v>#DIV/0!</v>
      </c>
      <c r="J39" s="3">
        <f>MCTS!N239</f>
        <v>0</v>
      </c>
      <c r="K39" s="3">
        <f>MCTS!M239</f>
        <v>5.7058730131422708</v>
      </c>
      <c r="L39" s="3">
        <f>MCTS!O239</f>
        <v>0.19019576710474229</v>
      </c>
      <c r="M39" s="3">
        <f>MCTS!P239</f>
        <v>0.60145182537391439</v>
      </c>
      <c r="N39" s="3">
        <f>MCTS!S239</f>
        <v>0</v>
      </c>
      <c r="O39" s="3">
        <f>MCTS!R239</f>
        <v>5.0081446822046516</v>
      </c>
      <c r="P39" s="3">
        <f>MCTS!T239</f>
        <v>0.16693815607348841</v>
      </c>
      <c r="Q39" s="3">
        <f>MCTS!U239</f>
        <v>0.52790480158089459</v>
      </c>
      <c r="R39" s="3">
        <f>MCTS!X239</f>
        <v>0</v>
      </c>
      <c r="S39" s="3" t="e">
        <f>MCTS!W239</f>
        <v>#DIV/0!</v>
      </c>
      <c r="T39" s="3">
        <f>MCTS!Y239</f>
        <v>0</v>
      </c>
      <c r="U39" s="3" t="e">
        <f>MCTS!Z239</f>
        <v>#DIV/0!</v>
      </c>
      <c r="V39" s="3">
        <f>CMA!D239</f>
        <v>0</v>
      </c>
      <c r="W39" s="3" t="e">
        <f>CMA!C239</f>
        <v>#DIV/0!</v>
      </c>
      <c r="X39" s="3">
        <f>CMA!E239</f>
        <v>0</v>
      </c>
      <c r="Y39" s="3" t="e">
        <f>CMA!F239</f>
        <v>#DIV/0!</v>
      </c>
      <c r="Z39" s="3">
        <f>CMA!I239</f>
        <v>0</v>
      </c>
      <c r="AA39" s="3" t="e">
        <f>CMA!H239</f>
        <v>#DIV/0!</v>
      </c>
      <c r="AB39" s="3">
        <f>CMA!J239</f>
        <v>0</v>
      </c>
      <c r="AC39" s="3" t="e">
        <f>CMA!K239</f>
        <v>#DIV/0!</v>
      </c>
      <c r="AD39" s="3">
        <f>CMA!N239</f>
        <v>0</v>
      </c>
      <c r="AE39" s="3">
        <f>CMA!M239</f>
        <v>7.386352992263217</v>
      </c>
      <c r="AF39" s="3">
        <f>CMA!O239</f>
        <v>0.24621176640877387</v>
      </c>
      <c r="AG39" s="3">
        <f>CMA!P239</f>
        <v>0.77858996858506102</v>
      </c>
      <c r="AH39" s="3">
        <f>CMA!S239</f>
        <v>0</v>
      </c>
      <c r="AI39" s="3">
        <f>CMA!R239</f>
        <v>6.095834427576019</v>
      </c>
      <c r="AJ39" s="3">
        <f>CMA!T239</f>
        <v>0.20319448091920075</v>
      </c>
      <c r="AK39" s="3">
        <f>CMA!U239</f>
        <v>0.64255736768029859</v>
      </c>
      <c r="AL39" s="3">
        <f>CMA!X239</f>
        <v>0</v>
      </c>
      <c r="AM39" s="3" t="e">
        <f>CMA!W239</f>
        <v>#DIV/0!</v>
      </c>
      <c r="AN39" s="3">
        <f>CMA!Y239</f>
        <v>0</v>
      </c>
      <c r="AO39" s="3" t="e">
        <f>CMA!Z239</f>
        <v>#DIV/0!</v>
      </c>
      <c r="AP39" s="3">
        <f>UCT!D239</f>
        <v>0</v>
      </c>
      <c r="AQ39" s="3" t="e">
        <f>UCT!C239</f>
        <v>#DIV/0!</v>
      </c>
      <c r="AR39" s="3">
        <f>UCT!E239</f>
        <v>0</v>
      </c>
      <c r="AS39" s="3" t="e">
        <f>UCT!F239</f>
        <v>#DIV/0!</v>
      </c>
      <c r="AT39" s="3">
        <f>UCT!I239</f>
        <v>0</v>
      </c>
      <c r="AU39" s="3" t="e">
        <f>UCT!H239</f>
        <v>#DIV/0!</v>
      </c>
      <c r="AV39" s="3">
        <f>UCT!J239</f>
        <v>0</v>
      </c>
      <c r="AW39" s="3" t="e">
        <f>UCT!K239</f>
        <v>#DIV/0!</v>
      </c>
      <c r="AX39" s="3">
        <f>UCT!N239</f>
        <v>0</v>
      </c>
      <c r="AY39" s="3">
        <f>UCT!M239</f>
        <v>6.0449402504556602</v>
      </c>
      <c r="AZ39" s="3">
        <f>UCT!O239</f>
        <v>0.20149800834852208</v>
      </c>
      <c r="BA39" s="3">
        <f>UCT!P239</f>
        <v>0.6371926503689529</v>
      </c>
      <c r="BB39" s="3">
        <f>UCT!S239</f>
        <v>0</v>
      </c>
      <c r="BC39" s="3">
        <f>UCT!R239</f>
        <v>2.8980846669554192</v>
      </c>
      <c r="BD39" s="3">
        <f>UCT!T239</f>
        <v>9.6602822231847491E-2</v>
      </c>
      <c r="BE39" s="3">
        <f>UCT!U239</f>
        <v>0.30548494665298859</v>
      </c>
      <c r="BF39" s="3">
        <f>UCT!X239</f>
        <v>0</v>
      </c>
      <c r="BG39" s="3" t="e">
        <f>UCT!W239</f>
        <v>#DIV/0!</v>
      </c>
      <c r="BH39" s="3">
        <f>UCT!Y239</f>
        <v>0</v>
      </c>
      <c r="BI39" s="3" t="e">
        <f>UCT!Z239</f>
        <v>#DIV/0!</v>
      </c>
      <c r="BJ39" s="3">
        <f>GA!D239</f>
        <v>0</v>
      </c>
      <c r="BK39" s="3" t="e">
        <f>GA!C239</f>
        <v>#DIV/0!</v>
      </c>
      <c r="BL39" s="3">
        <f>GA!E239</f>
        <v>0</v>
      </c>
      <c r="BM39" s="3" t="e">
        <f>GA!F239</f>
        <v>#DIV/0!</v>
      </c>
      <c r="BN39" s="3">
        <f>GA!I239</f>
        <v>0</v>
      </c>
      <c r="BO39" s="3" t="e">
        <f>GA!H239</f>
        <v>#DIV/0!</v>
      </c>
      <c r="BP39" s="3">
        <f>GA!J239</f>
        <v>0</v>
      </c>
      <c r="BQ39" s="3" t="e">
        <f>GA!K239</f>
        <v>#DIV/0!</v>
      </c>
      <c r="BR39" s="3">
        <f>GA!N239</f>
        <v>0</v>
      </c>
      <c r="BS39" s="3">
        <f>GA!M239</f>
        <v>6.4098854575528383</v>
      </c>
      <c r="BT39" s="3">
        <f>GA!O239</f>
        <v>0.21366284858509468</v>
      </c>
      <c r="BU39" s="3">
        <f>GA!P239</f>
        <v>0.67566125288858392</v>
      </c>
      <c r="BV39" s="3">
        <f>GA!S239</f>
        <v>0</v>
      </c>
      <c r="BW39" s="3">
        <f>GA!R239</f>
        <v>7.5508939868071243</v>
      </c>
      <c r="BX39" s="3">
        <f>GA!T239</f>
        <v>0.25169646622690406</v>
      </c>
      <c r="BY39" s="3">
        <f>GA!U239</f>
        <v>0.79593411229266364</v>
      </c>
      <c r="BZ39" s="3">
        <f>GA!X239</f>
        <v>0</v>
      </c>
      <c r="CA39" s="3" t="e">
        <f>GA!W239</f>
        <v>#DIV/0!</v>
      </c>
      <c r="CB39" s="3">
        <f>GA!Y239</f>
        <v>0</v>
      </c>
      <c r="CC39" s="3" t="e">
        <f>GA!Z239</f>
        <v>#DIV/0!</v>
      </c>
    </row>
    <row r="40" spans="1:81" x14ac:dyDescent="0.25">
      <c r="A40" s="1" t="s">
        <v>34</v>
      </c>
      <c r="B40" s="3">
        <f>MCTS!D240</f>
        <v>0</v>
      </c>
      <c r="C40" s="3">
        <f>MCTS!C240</f>
        <v>0</v>
      </c>
      <c r="D40" s="3">
        <f>MCTS!E240</f>
        <v>0</v>
      </c>
      <c r="E40" s="3">
        <f>MCTS!F240</f>
        <v>0</v>
      </c>
      <c r="F40" s="3">
        <f>MCTS!I240</f>
        <v>0</v>
      </c>
      <c r="G40" s="3">
        <f>MCTS!H240</f>
        <v>0</v>
      </c>
      <c r="H40" s="3">
        <f>MCTS!J240</f>
        <v>0</v>
      </c>
      <c r="I40" s="3" t="e">
        <f>MCTS!K240</f>
        <v>#DIV/0!</v>
      </c>
      <c r="J40" s="3">
        <f>MCTS!N240</f>
        <v>0</v>
      </c>
      <c r="K40" s="3">
        <f>MCTS!M240</f>
        <v>0</v>
      </c>
      <c r="L40" s="3">
        <f>MCTS!O240</f>
        <v>0</v>
      </c>
      <c r="M40" s="3">
        <f>MCTS!P240</f>
        <v>896.33333333333337</v>
      </c>
      <c r="N40" s="3">
        <f>MCTS!S240</f>
        <v>0</v>
      </c>
      <c r="O40" s="3">
        <f>MCTS!R240</f>
        <v>0</v>
      </c>
      <c r="P40" s="3">
        <f>MCTS!T240</f>
        <v>0</v>
      </c>
      <c r="Q40" s="3">
        <f>MCTS!U240</f>
        <v>871.33333333333337</v>
      </c>
      <c r="R40" s="3">
        <f>MCTS!X240</f>
        <v>0</v>
      </c>
      <c r="S40" s="3">
        <f>MCTS!W240</f>
        <v>0</v>
      </c>
      <c r="T40" s="3">
        <f>MCTS!Y240</f>
        <v>0</v>
      </c>
      <c r="U40" s="3" t="e">
        <f>MCTS!Z240</f>
        <v>#DIV/0!</v>
      </c>
      <c r="V40" s="3">
        <f>CMA!D240</f>
        <v>0</v>
      </c>
      <c r="W40" s="3">
        <f>CMA!C240</f>
        <v>0</v>
      </c>
      <c r="X40" s="3">
        <f>CMA!E240</f>
        <v>0</v>
      </c>
      <c r="Y40" s="3">
        <f>CMA!F240</f>
        <v>0</v>
      </c>
      <c r="Z40" s="3">
        <f>CMA!I240</f>
        <v>0</v>
      </c>
      <c r="AA40" s="3">
        <f>CMA!H240</f>
        <v>0</v>
      </c>
      <c r="AB40" s="3">
        <f>CMA!J240</f>
        <v>0</v>
      </c>
      <c r="AC40" s="3" t="e">
        <f>CMA!K240</f>
        <v>#DIV/0!</v>
      </c>
      <c r="AD40" s="3">
        <f>CMA!N240</f>
        <v>0</v>
      </c>
      <c r="AE40" s="3">
        <f>CMA!M240</f>
        <v>0</v>
      </c>
      <c r="AF40" s="3">
        <f>CMA!O240</f>
        <v>0</v>
      </c>
      <c r="AG40" s="3">
        <f>CMA!P240</f>
        <v>905</v>
      </c>
      <c r="AH40" s="3">
        <f>CMA!S240</f>
        <v>0</v>
      </c>
      <c r="AI40" s="3">
        <f>CMA!R240</f>
        <v>0</v>
      </c>
      <c r="AJ40" s="3">
        <f>CMA!T240</f>
        <v>0</v>
      </c>
      <c r="AK40" s="3">
        <f>CMA!U240</f>
        <v>903</v>
      </c>
      <c r="AL40" s="3">
        <f>CMA!X240</f>
        <v>0</v>
      </c>
      <c r="AM40" s="3">
        <f>CMA!W240</f>
        <v>0</v>
      </c>
      <c r="AN40" s="3">
        <f>CMA!Y240</f>
        <v>0</v>
      </c>
      <c r="AO40" s="3" t="e">
        <f>CMA!Z240</f>
        <v>#DIV/0!</v>
      </c>
      <c r="AP40" s="3">
        <f>UCT!D240</f>
        <v>0</v>
      </c>
      <c r="AQ40" s="3">
        <f>UCT!C240</f>
        <v>0</v>
      </c>
      <c r="AR40" s="3">
        <f>UCT!E240</f>
        <v>0</v>
      </c>
      <c r="AS40" s="3">
        <f>UCT!F240</f>
        <v>0</v>
      </c>
      <c r="AT40" s="3">
        <f>UCT!I240</f>
        <v>0</v>
      </c>
      <c r="AU40" s="3">
        <f>UCT!H240</f>
        <v>0</v>
      </c>
      <c r="AV40" s="3">
        <f>UCT!J240</f>
        <v>0</v>
      </c>
      <c r="AW40" s="3" t="e">
        <f>UCT!K240</f>
        <v>#DIV/0!</v>
      </c>
      <c r="AX40" s="3">
        <f>UCT!N240</f>
        <v>0</v>
      </c>
      <c r="AY40" s="3">
        <f>UCT!M240</f>
        <v>0</v>
      </c>
      <c r="AZ40" s="3">
        <f>UCT!O240</f>
        <v>0</v>
      </c>
      <c r="BA40" s="3">
        <f>UCT!P240</f>
        <v>975.33333333333326</v>
      </c>
      <c r="BB40" s="3">
        <f>UCT!S240</f>
        <v>0</v>
      </c>
      <c r="BC40" s="3">
        <f>UCT!R240</f>
        <v>0</v>
      </c>
      <c r="BD40" s="3">
        <f>UCT!T240</f>
        <v>0</v>
      </c>
      <c r="BE40" s="3">
        <f>UCT!U240</f>
        <v>901</v>
      </c>
      <c r="BF40" s="3">
        <f>UCT!X240</f>
        <v>0</v>
      </c>
      <c r="BG40" s="3">
        <f>UCT!W240</f>
        <v>0</v>
      </c>
      <c r="BH40" s="3">
        <f>UCT!Y240</f>
        <v>0</v>
      </c>
      <c r="BI40" s="3" t="e">
        <f>UCT!Z240</f>
        <v>#DIV/0!</v>
      </c>
      <c r="BJ40" s="3">
        <f>GA!D240</f>
        <v>0</v>
      </c>
      <c r="BK40" s="3">
        <f>GA!C240</f>
        <v>0</v>
      </c>
      <c r="BL40" s="3">
        <f>GA!E240</f>
        <v>0</v>
      </c>
      <c r="BM40" s="3">
        <f>GA!F240</f>
        <v>0</v>
      </c>
      <c r="BN40" s="3">
        <f>GA!I240</f>
        <v>0</v>
      </c>
      <c r="BO40" s="3">
        <f>GA!H240</f>
        <v>0</v>
      </c>
      <c r="BP40" s="3">
        <f>GA!J240</f>
        <v>0</v>
      </c>
      <c r="BQ40" s="3" t="e">
        <f>GA!K240</f>
        <v>#DIV/0!</v>
      </c>
      <c r="BR40" s="3">
        <f>GA!N240</f>
        <v>0</v>
      </c>
      <c r="BS40" s="3">
        <f>GA!M240</f>
        <v>0</v>
      </c>
      <c r="BT40" s="3">
        <f>GA!O240</f>
        <v>0</v>
      </c>
      <c r="BU40" s="3">
        <f>GA!P240</f>
        <v>871.33333333333337</v>
      </c>
      <c r="BV40" s="3">
        <f>GA!S240</f>
        <v>0</v>
      </c>
      <c r="BW40" s="3">
        <f>GA!R240</f>
        <v>0</v>
      </c>
      <c r="BX40" s="3">
        <f>GA!T240</f>
        <v>0</v>
      </c>
      <c r="BY40" s="3">
        <f>GA!U240</f>
        <v>836.33333333333337</v>
      </c>
      <c r="BZ40" s="3">
        <f>GA!X240</f>
        <v>0</v>
      </c>
      <c r="CA40" s="3">
        <f>GA!W240</f>
        <v>0</v>
      </c>
      <c r="CB40" s="3">
        <f>GA!Y240</f>
        <v>0</v>
      </c>
      <c r="CC40" s="3" t="e">
        <f>GA!Z240</f>
        <v>#DIV/0!</v>
      </c>
    </row>
    <row r="41" spans="1:81" x14ac:dyDescent="0.25">
      <c r="B41" s="3">
        <f>MCTS!D241</f>
        <v>0</v>
      </c>
      <c r="C41" s="3">
        <f>MCTS!C241</f>
        <v>0</v>
      </c>
      <c r="D41" s="3">
        <f>MCTS!E241</f>
        <v>0</v>
      </c>
      <c r="E41" s="3">
        <f>MCTS!F241</f>
        <v>0</v>
      </c>
      <c r="F41" s="3">
        <f>MCTS!I241</f>
        <v>0</v>
      </c>
      <c r="G41" s="3">
        <f>MCTS!H241</f>
        <v>0</v>
      </c>
      <c r="H41" s="3">
        <f>MCTS!J241</f>
        <v>0</v>
      </c>
      <c r="I41" s="3">
        <f>MCTS!K241</f>
        <v>0</v>
      </c>
      <c r="J41" s="3">
        <f>MCTS!N241</f>
        <v>0</v>
      </c>
      <c r="K41" s="3">
        <f>MCTS!M241</f>
        <v>0</v>
      </c>
      <c r="L41" s="3">
        <f>MCTS!O241</f>
        <v>0</v>
      </c>
      <c r="M41" s="3">
        <f>MCTS!P241</f>
        <v>0</v>
      </c>
      <c r="N41" s="3">
        <f>MCTS!S241</f>
        <v>0</v>
      </c>
      <c r="O41" s="3">
        <f>MCTS!R241</f>
        <v>0</v>
      </c>
      <c r="P41" s="3">
        <f>MCTS!T241</f>
        <v>0</v>
      </c>
      <c r="Q41" s="3">
        <f>MCTS!U241</f>
        <v>0</v>
      </c>
      <c r="R41" s="3">
        <f>MCTS!X241</f>
        <v>0</v>
      </c>
      <c r="S41" s="3">
        <f>MCTS!W241</f>
        <v>0</v>
      </c>
      <c r="T41" s="3">
        <f>MCTS!Y241</f>
        <v>0</v>
      </c>
      <c r="U41" s="3">
        <f>MCTS!Z241</f>
        <v>0</v>
      </c>
      <c r="V41" s="3">
        <f>CMA!D241</f>
        <v>0</v>
      </c>
      <c r="W41" s="3">
        <f>CMA!C241</f>
        <v>0</v>
      </c>
      <c r="X41" s="3">
        <f>CMA!E241</f>
        <v>0</v>
      </c>
      <c r="Y41" s="3">
        <f>CMA!F241</f>
        <v>0</v>
      </c>
      <c r="Z41" s="3">
        <f>CMA!I241</f>
        <v>0</v>
      </c>
      <c r="AA41" s="3">
        <f>CMA!H241</f>
        <v>0</v>
      </c>
      <c r="AB41" s="3">
        <f>CMA!J241</f>
        <v>0</v>
      </c>
      <c r="AC41" s="3">
        <f>CMA!K241</f>
        <v>0</v>
      </c>
      <c r="AD41" s="3">
        <f>CMA!N241</f>
        <v>0</v>
      </c>
      <c r="AE41" s="3">
        <f>CMA!M241</f>
        <v>0</v>
      </c>
      <c r="AF41" s="3">
        <f>CMA!O241</f>
        <v>0</v>
      </c>
      <c r="AG41" s="3">
        <f>CMA!P241</f>
        <v>0</v>
      </c>
      <c r="AH41" s="3">
        <f>CMA!S241</f>
        <v>0</v>
      </c>
      <c r="AI41" s="3">
        <f>CMA!R241</f>
        <v>0</v>
      </c>
      <c r="AJ41" s="3">
        <f>CMA!T241</f>
        <v>0</v>
      </c>
      <c r="AK41" s="3">
        <f>CMA!U241</f>
        <v>0</v>
      </c>
      <c r="AL41" s="3">
        <f>CMA!X241</f>
        <v>0</v>
      </c>
      <c r="AM41" s="3">
        <f>CMA!W241</f>
        <v>0</v>
      </c>
      <c r="AN41" s="3">
        <f>CMA!Y241</f>
        <v>0</v>
      </c>
      <c r="AO41" s="3">
        <f>CMA!Z241</f>
        <v>0</v>
      </c>
      <c r="AP41" s="3">
        <f>UCT!D241</f>
        <v>0</v>
      </c>
      <c r="AQ41" s="3">
        <f>UCT!C241</f>
        <v>0</v>
      </c>
      <c r="AR41" s="3">
        <f>UCT!E241</f>
        <v>0</v>
      </c>
      <c r="AS41" s="3">
        <f>UCT!F241</f>
        <v>0</v>
      </c>
      <c r="AT41" s="3">
        <f>UCT!I241</f>
        <v>0</v>
      </c>
      <c r="AU41" s="3">
        <f>UCT!H241</f>
        <v>0</v>
      </c>
      <c r="AV41" s="3">
        <f>UCT!J241</f>
        <v>0</v>
      </c>
      <c r="AW41" s="3">
        <f>UCT!K241</f>
        <v>0</v>
      </c>
      <c r="AX41" s="3">
        <f>UCT!N241</f>
        <v>0</v>
      </c>
      <c r="AY41" s="3">
        <f>UCT!M241</f>
        <v>0</v>
      </c>
      <c r="AZ41" s="3">
        <f>UCT!O241</f>
        <v>0</v>
      </c>
      <c r="BA41" s="3">
        <f>UCT!P241</f>
        <v>0</v>
      </c>
      <c r="BB41" s="3">
        <f>UCT!S241</f>
        <v>0</v>
      </c>
      <c r="BC41" s="3">
        <f>UCT!R241</f>
        <v>0</v>
      </c>
      <c r="BD41" s="3">
        <f>UCT!T241</f>
        <v>0</v>
      </c>
      <c r="BE41" s="3">
        <f>UCT!U241</f>
        <v>0</v>
      </c>
      <c r="BF41" s="3">
        <f>UCT!X241</f>
        <v>0</v>
      </c>
      <c r="BG41" s="3">
        <f>UCT!W241</f>
        <v>0</v>
      </c>
      <c r="BH41" s="3">
        <f>UCT!Y241</f>
        <v>0</v>
      </c>
      <c r="BI41" s="3">
        <f>UCT!Z241</f>
        <v>0</v>
      </c>
      <c r="BJ41" s="3">
        <f>GA!D241</f>
        <v>0</v>
      </c>
      <c r="BK41" s="3">
        <f>GA!C241</f>
        <v>0</v>
      </c>
      <c r="BL41" s="3">
        <f>GA!E241</f>
        <v>0</v>
      </c>
      <c r="BM41" s="3">
        <f>GA!F241</f>
        <v>0</v>
      </c>
      <c r="BN41" s="3">
        <f>GA!I241</f>
        <v>0</v>
      </c>
      <c r="BO41" s="3">
        <f>GA!H241</f>
        <v>0</v>
      </c>
      <c r="BP41" s="3">
        <f>GA!J241</f>
        <v>0</v>
      </c>
      <c r="BQ41" s="3">
        <f>GA!K241</f>
        <v>0</v>
      </c>
      <c r="BR41" s="3">
        <f>GA!N241</f>
        <v>0</v>
      </c>
      <c r="BS41" s="3">
        <f>GA!M241</f>
        <v>0</v>
      </c>
      <c r="BT41" s="3">
        <f>GA!O241</f>
        <v>0</v>
      </c>
      <c r="BU41" s="3">
        <f>GA!P241</f>
        <v>0</v>
      </c>
      <c r="BV41" s="3">
        <f>GA!S241</f>
        <v>0</v>
      </c>
      <c r="BW41" s="3">
        <f>GA!R241</f>
        <v>0</v>
      </c>
      <c r="BX41" s="3">
        <f>GA!T241</f>
        <v>0</v>
      </c>
      <c r="BY41" s="3">
        <f>GA!U241</f>
        <v>0</v>
      </c>
      <c r="BZ41" s="3">
        <f>GA!X241</f>
        <v>0</v>
      </c>
      <c r="CA41" s="3">
        <f>GA!W241</f>
        <v>0</v>
      </c>
      <c r="CB41" s="3">
        <f>GA!Y241</f>
        <v>0</v>
      </c>
      <c r="CC41" s="3">
        <f>GA!Z241</f>
        <v>0</v>
      </c>
    </row>
    <row r="42" spans="1:81" x14ac:dyDescent="0.25">
      <c r="A42" s="1" t="s">
        <v>35</v>
      </c>
      <c r="B42" s="3">
        <f>MCTS!D242</f>
        <v>0</v>
      </c>
      <c r="C42" s="3" t="e">
        <f>MCTS!C242</f>
        <v>#DIV/0!</v>
      </c>
      <c r="D42" s="3">
        <f>MCTS!E242</f>
        <v>10000</v>
      </c>
      <c r="E42" s="3" t="e">
        <f>MCTS!F242</f>
        <v>#DIV/0!</v>
      </c>
      <c r="F42" s="3">
        <f>MCTS!I242</f>
        <v>0</v>
      </c>
      <c r="G42" s="3" t="e">
        <f>MCTS!H242</f>
        <v>#DIV/0!</v>
      </c>
      <c r="H42" s="3">
        <f>MCTS!J242</f>
        <v>10000</v>
      </c>
      <c r="I42" s="3" t="e">
        <f>MCTS!K242</f>
        <v>#DIV/0!</v>
      </c>
      <c r="J42" s="3">
        <f>MCTS!N242</f>
        <v>0.9966666666666667</v>
      </c>
      <c r="K42" s="3">
        <f>MCTS!M242</f>
        <v>3208.8</v>
      </c>
      <c r="L42" s="3">
        <f>MCTS!O242</f>
        <v>107.34190476190477</v>
      </c>
      <c r="M42" s="3">
        <f>MCTS!P242</f>
        <v>106.96140350877192</v>
      </c>
      <c r="N42" s="3">
        <f>MCTS!S242</f>
        <v>1</v>
      </c>
      <c r="O42" s="3">
        <f>MCTS!R242</f>
        <v>3121.4</v>
      </c>
      <c r="P42" s="3">
        <f>MCTS!T242</f>
        <v>104.0466666666667</v>
      </c>
      <c r="Q42" s="3">
        <f>MCTS!U242</f>
        <v>104.0466666666667</v>
      </c>
      <c r="R42" s="3">
        <f>MCTS!X242</f>
        <v>0</v>
      </c>
      <c r="S42" s="3" t="e">
        <f>MCTS!W242</f>
        <v>#DIV/0!</v>
      </c>
      <c r="T42" s="3">
        <f>MCTS!Y242</f>
        <v>10000</v>
      </c>
      <c r="U42" s="3" t="e">
        <f>MCTS!Z242</f>
        <v>#DIV/0!</v>
      </c>
      <c r="V42" s="3">
        <f>CMA!D242</f>
        <v>0</v>
      </c>
      <c r="W42" s="3" t="e">
        <f>CMA!C242</f>
        <v>#DIV/0!</v>
      </c>
      <c r="X42" s="3">
        <f>CMA!E242</f>
        <v>10000</v>
      </c>
      <c r="Y42" s="3" t="e">
        <f>CMA!F242</f>
        <v>#DIV/0!</v>
      </c>
      <c r="Z42" s="3">
        <f>CMA!I242</f>
        <v>0</v>
      </c>
      <c r="AA42" s="3" t="e">
        <f>CMA!H242</f>
        <v>#DIV/0!</v>
      </c>
      <c r="AB42" s="3">
        <f>CMA!J242</f>
        <v>10000</v>
      </c>
      <c r="AC42" s="3" t="e">
        <f>CMA!K242</f>
        <v>#DIV/0!</v>
      </c>
      <c r="AD42" s="3">
        <f>CMA!N242</f>
        <v>0.98666666666666669</v>
      </c>
      <c r="AE42" s="3">
        <f>CMA!M242</f>
        <v>3360.8</v>
      </c>
      <c r="AF42" s="3">
        <f>CMA!O242</f>
        <v>113.76848484848483</v>
      </c>
      <c r="AG42" s="3">
        <f>CMA!P242</f>
        <v>112.88070175438592</v>
      </c>
      <c r="AH42" s="3">
        <f>CMA!S242</f>
        <v>1</v>
      </c>
      <c r="AI42" s="3">
        <f>CMA!R242</f>
        <v>3286.35</v>
      </c>
      <c r="AJ42" s="3">
        <f>CMA!T242</f>
        <v>109.54500000000003</v>
      </c>
      <c r="AK42" s="3">
        <f>CMA!U242</f>
        <v>109.54500000000003</v>
      </c>
      <c r="AL42" s="3">
        <f>CMA!X242</f>
        <v>0</v>
      </c>
      <c r="AM42" s="3" t="e">
        <f>CMA!W242</f>
        <v>#DIV/0!</v>
      </c>
      <c r="AN42" s="3">
        <f>CMA!Y242</f>
        <v>10000</v>
      </c>
      <c r="AO42" s="3" t="e">
        <f>CMA!Z242</f>
        <v>#DIV/0!</v>
      </c>
      <c r="AP42" s="3">
        <f>UCT!D242</f>
        <v>0</v>
      </c>
      <c r="AQ42" s="3" t="e">
        <f>UCT!C242</f>
        <v>#DIV/0!</v>
      </c>
      <c r="AR42" s="3">
        <f>UCT!E242</f>
        <v>10000</v>
      </c>
      <c r="AS42" s="3" t="e">
        <f>UCT!F242</f>
        <v>#DIV/0!</v>
      </c>
      <c r="AT42" s="3">
        <f>UCT!I242</f>
        <v>0</v>
      </c>
      <c r="AU42" s="3" t="e">
        <f>UCT!H242</f>
        <v>#DIV/0!</v>
      </c>
      <c r="AV42" s="3">
        <f>UCT!J242</f>
        <v>10000</v>
      </c>
      <c r="AW42" s="3" t="e">
        <f>UCT!K242</f>
        <v>#DIV/0!</v>
      </c>
      <c r="AX42" s="3">
        <f>UCT!N242</f>
        <v>1</v>
      </c>
      <c r="AY42" s="3">
        <f>UCT!M242</f>
        <v>3496.15</v>
      </c>
      <c r="AZ42" s="3">
        <f>UCT!O242</f>
        <v>116.53833333333333</v>
      </c>
      <c r="BA42" s="3">
        <f>UCT!P242</f>
        <v>116.53833333333333</v>
      </c>
      <c r="BB42" s="3">
        <f>UCT!S242</f>
        <v>1</v>
      </c>
      <c r="BC42" s="3">
        <f>UCT!R242</f>
        <v>3093.15</v>
      </c>
      <c r="BD42" s="3">
        <f>UCT!T242</f>
        <v>103.10500000000002</v>
      </c>
      <c r="BE42" s="3">
        <f>UCT!U242</f>
        <v>103.10500000000002</v>
      </c>
      <c r="BF42" s="3">
        <f>UCT!X242</f>
        <v>0</v>
      </c>
      <c r="BG42" s="3" t="e">
        <f>UCT!W242</f>
        <v>#DIV/0!</v>
      </c>
      <c r="BH42" s="3">
        <f>UCT!Y242</f>
        <v>10000</v>
      </c>
      <c r="BI42" s="3" t="e">
        <f>UCT!Z242</f>
        <v>#DIV/0!</v>
      </c>
      <c r="BJ42" s="3">
        <f>GA!D242</f>
        <v>0</v>
      </c>
      <c r="BK42" s="3" t="e">
        <f>GA!C242</f>
        <v>#DIV/0!</v>
      </c>
      <c r="BL42" s="3">
        <f>GA!E242</f>
        <v>10000</v>
      </c>
      <c r="BM42" s="3" t="e">
        <f>GA!F242</f>
        <v>#DIV/0!</v>
      </c>
      <c r="BN42" s="3">
        <f>GA!I242</f>
        <v>0</v>
      </c>
      <c r="BO42" s="3" t="e">
        <f>GA!H242</f>
        <v>#DIV/0!</v>
      </c>
      <c r="BP42" s="3">
        <f>GA!J242</f>
        <v>10000</v>
      </c>
      <c r="BQ42" s="3" t="e">
        <f>GA!K242</f>
        <v>#DIV/0!</v>
      </c>
      <c r="BR42" s="3">
        <f>GA!N242</f>
        <v>1</v>
      </c>
      <c r="BS42" s="3">
        <f>GA!M242</f>
        <v>3191.15</v>
      </c>
      <c r="BT42" s="3">
        <f>GA!O242</f>
        <v>106.3716666666667</v>
      </c>
      <c r="BU42" s="3">
        <f>GA!P242</f>
        <v>106.3716666666667</v>
      </c>
      <c r="BV42" s="3">
        <f>GA!S242</f>
        <v>1</v>
      </c>
      <c r="BW42" s="3">
        <f>GA!R242</f>
        <v>3074.1</v>
      </c>
      <c r="BX42" s="3">
        <f>GA!T242</f>
        <v>102.46999999999998</v>
      </c>
      <c r="BY42" s="3">
        <f>GA!U242</f>
        <v>102.46999999999998</v>
      </c>
      <c r="BZ42" s="3">
        <f>GA!X242</f>
        <v>0</v>
      </c>
      <c r="CA42" s="3" t="e">
        <f>GA!W242</f>
        <v>#DIV/0!</v>
      </c>
      <c r="CB42" s="3">
        <f>GA!Y242</f>
        <v>10000</v>
      </c>
      <c r="CC42" s="3" t="e">
        <f>GA!Z242</f>
        <v>#DIV/0!</v>
      </c>
    </row>
    <row r="43" spans="1:81" x14ac:dyDescent="0.25">
      <c r="A43" s="1" t="s">
        <v>36</v>
      </c>
      <c r="B43" s="3">
        <f>MCTS!D243</f>
        <v>0</v>
      </c>
      <c r="C43" s="3" t="e">
        <f>MCTS!C243</f>
        <v>#DIV/0!</v>
      </c>
      <c r="D43" s="3">
        <f>MCTS!E243</f>
        <v>0</v>
      </c>
      <c r="E43" s="3" t="e">
        <f>MCTS!F243</f>
        <v>#DIV/0!</v>
      </c>
      <c r="F43" s="3">
        <f>MCTS!I243</f>
        <v>0</v>
      </c>
      <c r="G43" s="3" t="e">
        <f>MCTS!H243</f>
        <v>#DIV/0!</v>
      </c>
      <c r="H43" s="3">
        <f>MCTS!J243</f>
        <v>0</v>
      </c>
      <c r="I43" s="3" t="e">
        <f>MCTS!K243</f>
        <v>#DIV/0!</v>
      </c>
      <c r="J43" s="3">
        <f>MCTS!N243</f>
        <v>1.4907119849998599E-2</v>
      </c>
      <c r="K43" s="3">
        <f>MCTS!M243</f>
        <v>123.23345410450166</v>
      </c>
      <c r="L43" s="3">
        <f>MCTS!O243</f>
        <v>4.4462856432088218</v>
      </c>
      <c r="M43" s="3">
        <f>MCTS!P243</f>
        <v>4.2203396849697077</v>
      </c>
      <c r="N43" s="3">
        <f>MCTS!S243</f>
        <v>0</v>
      </c>
      <c r="O43" s="3">
        <f>MCTS!R243</f>
        <v>85.273183296237306</v>
      </c>
      <c r="P43" s="3">
        <f>MCTS!T243</f>
        <v>2.8424394432079096</v>
      </c>
      <c r="Q43" s="3">
        <f>MCTS!U243</f>
        <v>2.8424394432079096</v>
      </c>
      <c r="R43" s="3">
        <f>MCTS!X243</f>
        <v>0</v>
      </c>
      <c r="S43" s="3" t="e">
        <f>MCTS!W243</f>
        <v>#DIV/0!</v>
      </c>
      <c r="T43" s="3">
        <f>MCTS!Y243</f>
        <v>0</v>
      </c>
      <c r="U43" s="3" t="e">
        <f>MCTS!Z243</f>
        <v>#DIV/0!</v>
      </c>
      <c r="V43" s="3">
        <f>CMA!D243</f>
        <v>0</v>
      </c>
      <c r="W43" s="3" t="e">
        <f>CMA!C243</f>
        <v>#DIV/0!</v>
      </c>
      <c r="X43" s="3">
        <f>CMA!E243</f>
        <v>0</v>
      </c>
      <c r="Y43" s="3" t="e">
        <f>CMA!F243</f>
        <v>#DIV/0!</v>
      </c>
      <c r="Z43" s="3">
        <f>CMA!I243</f>
        <v>0</v>
      </c>
      <c r="AA43" s="3" t="e">
        <f>CMA!H243</f>
        <v>#DIV/0!</v>
      </c>
      <c r="AB43" s="3">
        <f>CMA!J243</f>
        <v>0</v>
      </c>
      <c r="AC43" s="3" t="e">
        <f>CMA!K243</f>
        <v>#DIV/0!</v>
      </c>
      <c r="AD43" s="3">
        <f>CMA!N243</f>
        <v>5.9628479399994404E-2</v>
      </c>
      <c r="AE43" s="3">
        <f>CMA!M243</f>
        <v>156.19980456891878</v>
      </c>
      <c r="AF43" s="3">
        <f>CMA!O243</f>
        <v>5.318361379575669</v>
      </c>
      <c r="AG43" s="3">
        <f>CMA!P243</f>
        <v>3.6355806130193553</v>
      </c>
      <c r="AH43" s="3">
        <f>CMA!S243</f>
        <v>0</v>
      </c>
      <c r="AI43" s="3">
        <f>CMA!R243</f>
        <v>134.64975032712795</v>
      </c>
      <c r="AJ43" s="3">
        <f>CMA!T243</f>
        <v>4.4883250109042647</v>
      </c>
      <c r="AK43" s="3">
        <f>CMA!U243</f>
        <v>4.4883250109042647</v>
      </c>
      <c r="AL43" s="3">
        <f>CMA!X243</f>
        <v>0</v>
      </c>
      <c r="AM43" s="3" t="e">
        <f>CMA!W243</f>
        <v>#DIV/0!</v>
      </c>
      <c r="AN43" s="3">
        <f>CMA!Y243</f>
        <v>0</v>
      </c>
      <c r="AO43" s="3" t="e">
        <f>CMA!Z243</f>
        <v>#DIV/0!</v>
      </c>
      <c r="AP43" s="3">
        <f>UCT!D243</f>
        <v>0</v>
      </c>
      <c r="AQ43" s="3" t="e">
        <f>UCT!C243</f>
        <v>#DIV/0!</v>
      </c>
      <c r="AR43" s="3">
        <f>UCT!E243</f>
        <v>0</v>
      </c>
      <c r="AS43" s="3" t="e">
        <f>UCT!F243</f>
        <v>#DIV/0!</v>
      </c>
      <c r="AT43" s="3">
        <f>UCT!I243</f>
        <v>0</v>
      </c>
      <c r="AU43" s="3" t="e">
        <f>UCT!H243</f>
        <v>#DIV/0!</v>
      </c>
      <c r="AV43" s="3">
        <f>UCT!J243</f>
        <v>0</v>
      </c>
      <c r="AW43" s="3" t="e">
        <f>UCT!K243</f>
        <v>#DIV/0!</v>
      </c>
      <c r="AX43" s="3">
        <f>UCT!N243</f>
        <v>0</v>
      </c>
      <c r="AY43" s="3">
        <f>UCT!M243</f>
        <v>128.55401281378312</v>
      </c>
      <c r="AZ43" s="3">
        <f>UCT!O243</f>
        <v>4.2851337604594368</v>
      </c>
      <c r="BA43" s="3">
        <f>UCT!P243</f>
        <v>4.2851337604594368</v>
      </c>
      <c r="BB43" s="3">
        <f>UCT!S243</f>
        <v>0</v>
      </c>
      <c r="BC43" s="3">
        <f>UCT!R243</f>
        <v>13.358517881860998</v>
      </c>
      <c r="BD43" s="3">
        <f>UCT!T243</f>
        <v>0.44528392939536521</v>
      </c>
      <c r="BE43" s="3">
        <f>UCT!U243</f>
        <v>0.44528392939536521</v>
      </c>
      <c r="BF43" s="3">
        <f>UCT!X243</f>
        <v>0</v>
      </c>
      <c r="BG43" s="3" t="e">
        <f>UCT!W243</f>
        <v>#DIV/0!</v>
      </c>
      <c r="BH43" s="3">
        <f>UCT!Y243</f>
        <v>0</v>
      </c>
      <c r="BI43" s="3" t="e">
        <f>UCT!Z243</f>
        <v>#DIV/0!</v>
      </c>
      <c r="BJ43" s="3">
        <f>GA!D243</f>
        <v>0</v>
      </c>
      <c r="BK43" s="3" t="e">
        <f>GA!C243</f>
        <v>#DIV/0!</v>
      </c>
      <c r="BL43" s="3">
        <f>GA!E243</f>
        <v>0</v>
      </c>
      <c r="BM43" s="3" t="e">
        <f>GA!F243</f>
        <v>#DIV/0!</v>
      </c>
      <c r="BN43" s="3">
        <f>GA!I243</f>
        <v>0</v>
      </c>
      <c r="BO43" s="3" t="e">
        <f>GA!H243</f>
        <v>#DIV/0!</v>
      </c>
      <c r="BP43" s="3">
        <f>GA!J243</f>
        <v>0</v>
      </c>
      <c r="BQ43" s="3" t="e">
        <f>GA!K243</f>
        <v>#DIV/0!</v>
      </c>
      <c r="BR43" s="3">
        <f>GA!N243</f>
        <v>0</v>
      </c>
      <c r="BS43" s="3">
        <f>GA!M243</f>
        <v>95.994119885707477</v>
      </c>
      <c r="BT43" s="3">
        <f>GA!O243</f>
        <v>3.1998039961902509</v>
      </c>
      <c r="BU43" s="3">
        <f>GA!P243</f>
        <v>3.1998039961902509</v>
      </c>
      <c r="BV43" s="3">
        <f>GA!S243</f>
        <v>0</v>
      </c>
      <c r="BW43" s="3">
        <f>GA!R243</f>
        <v>94.100673972640934</v>
      </c>
      <c r="BX43" s="3">
        <f>GA!T243</f>
        <v>3.1366891324213646</v>
      </c>
      <c r="BY43" s="3">
        <f>GA!U243</f>
        <v>3.1366891324213646</v>
      </c>
      <c r="BZ43" s="3">
        <f>GA!X243</f>
        <v>0</v>
      </c>
      <c r="CA43" s="3" t="e">
        <f>GA!W243</f>
        <v>#DIV/0!</v>
      </c>
      <c r="CB43" s="3">
        <f>GA!Y243</f>
        <v>0</v>
      </c>
      <c r="CC43" s="3" t="e">
        <f>GA!Z243</f>
        <v>#DIV/0!</v>
      </c>
    </row>
    <row r="44" spans="1:81" x14ac:dyDescent="0.25">
      <c r="A44" s="1" t="s">
        <v>37</v>
      </c>
      <c r="B44" s="3">
        <f>MCTS!D244</f>
        <v>0</v>
      </c>
      <c r="C44" s="3" t="e">
        <f>MCTS!C244</f>
        <v>#DIV/0!</v>
      </c>
      <c r="D44" s="3">
        <f>MCTS!E244</f>
        <v>0</v>
      </c>
      <c r="E44" s="3" t="e">
        <f>MCTS!F244</f>
        <v>#DIV/0!</v>
      </c>
      <c r="F44" s="3">
        <f>MCTS!I244</f>
        <v>0</v>
      </c>
      <c r="G44" s="3" t="e">
        <f>MCTS!H244</f>
        <v>#DIV/0!</v>
      </c>
      <c r="H44" s="3">
        <f>MCTS!J244</f>
        <v>0</v>
      </c>
      <c r="I44" s="3" t="e">
        <f>MCTS!K244</f>
        <v>#DIV/0!</v>
      </c>
      <c r="J44" s="3">
        <f>MCTS!N244</f>
        <v>1.0540925533894599E-3</v>
      </c>
      <c r="K44" s="3">
        <f>MCTS!M244</f>
        <v>8.7139211066334301</v>
      </c>
      <c r="L44" s="3">
        <f>MCTS!O244</f>
        <v>0.31439987294053479</v>
      </c>
      <c r="M44" s="3">
        <f>MCTS!P244</f>
        <v>0.96821232601038087</v>
      </c>
      <c r="N44" s="3">
        <f>MCTS!S244</f>
        <v>0</v>
      </c>
      <c r="O44" s="3">
        <f>MCTS!R244</f>
        <v>6.0297246162132829</v>
      </c>
      <c r="P44" s="3">
        <f>MCTS!T244</f>
        <v>0.20099082054044273</v>
      </c>
      <c r="Q44" s="3">
        <f>MCTS!U244</f>
        <v>0.63558878169395383</v>
      </c>
      <c r="R44" s="3">
        <f>MCTS!X244</f>
        <v>0</v>
      </c>
      <c r="S44" s="3" t="e">
        <f>MCTS!W244</f>
        <v>#DIV/0!</v>
      </c>
      <c r="T44" s="3">
        <f>MCTS!Y244</f>
        <v>0</v>
      </c>
      <c r="U44" s="3" t="e">
        <f>MCTS!Z244</f>
        <v>#DIV/0!</v>
      </c>
      <c r="V44" s="3">
        <f>CMA!D244</f>
        <v>0</v>
      </c>
      <c r="W44" s="3" t="e">
        <f>CMA!C244</f>
        <v>#DIV/0!</v>
      </c>
      <c r="X44" s="3">
        <f>CMA!E244</f>
        <v>0</v>
      </c>
      <c r="Y44" s="3" t="e">
        <f>CMA!F244</f>
        <v>#DIV/0!</v>
      </c>
      <c r="Z44" s="3">
        <f>CMA!I244</f>
        <v>0</v>
      </c>
      <c r="AA44" s="3" t="e">
        <f>CMA!H244</f>
        <v>#DIV/0!</v>
      </c>
      <c r="AB44" s="3">
        <f>CMA!J244</f>
        <v>0</v>
      </c>
      <c r="AC44" s="3" t="e">
        <f>CMA!K244</f>
        <v>#DIV/0!</v>
      </c>
      <c r="AD44" s="3">
        <f>CMA!N244</f>
        <v>4.2163702135578395E-3</v>
      </c>
      <c r="AE44" s="3">
        <f>CMA!M244</f>
        <v>11.044994103069593</v>
      </c>
      <c r="AF44" s="3">
        <f>CMA!O244</f>
        <v>0.37606493962985976</v>
      </c>
      <c r="AG44" s="3">
        <f>CMA!P244</f>
        <v>0.83405939438142218</v>
      </c>
      <c r="AH44" s="3">
        <f>CMA!S244</f>
        <v>0</v>
      </c>
      <c r="AI44" s="3">
        <f>CMA!R244</f>
        <v>9.5211751541387706</v>
      </c>
      <c r="AJ44" s="3">
        <f>CMA!T244</f>
        <v>0.31737250513795906</v>
      </c>
      <c r="AK44" s="3">
        <f>CMA!U244</f>
        <v>1.0036199829494421</v>
      </c>
      <c r="AL44" s="3">
        <f>CMA!X244</f>
        <v>0</v>
      </c>
      <c r="AM44" s="3" t="e">
        <f>CMA!W244</f>
        <v>#DIV/0!</v>
      </c>
      <c r="AN44" s="3">
        <f>CMA!Y244</f>
        <v>0</v>
      </c>
      <c r="AO44" s="3" t="e">
        <f>CMA!Z244</f>
        <v>#DIV/0!</v>
      </c>
      <c r="AP44" s="3">
        <f>UCT!D244</f>
        <v>0</v>
      </c>
      <c r="AQ44" s="3" t="e">
        <f>UCT!C244</f>
        <v>#DIV/0!</v>
      </c>
      <c r="AR44" s="3">
        <f>UCT!E244</f>
        <v>0</v>
      </c>
      <c r="AS44" s="3" t="e">
        <f>UCT!F244</f>
        <v>#DIV/0!</v>
      </c>
      <c r="AT44" s="3">
        <f>UCT!I244</f>
        <v>0</v>
      </c>
      <c r="AU44" s="3" t="e">
        <f>UCT!H244</f>
        <v>#DIV/0!</v>
      </c>
      <c r="AV44" s="3">
        <f>UCT!J244</f>
        <v>0</v>
      </c>
      <c r="AW44" s="3" t="e">
        <f>UCT!K244</f>
        <v>#DIV/0!</v>
      </c>
      <c r="AX44" s="3">
        <f>UCT!N244</f>
        <v>0</v>
      </c>
      <c r="AY44" s="3">
        <f>UCT!M244</f>
        <v>9.0901414209368365</v>
      </c>
      <c r="AZ44" s="3">
        <f>UCT!O244</f>
        <v>0.30300471403122786</v>
      </c>
      <c r="BA44" s="3">
        <f>UCT!P244</f>
        <v>0.95818503810666011</v>
      </c>
      <c r="BB44" s="3">
        <f>UCT!S244</f>
        <v>0</v>
      </c>
      <c r="BC44" s="3">
        <f>UCT!R244</f>
        <v>0.94458985808656659</v>
      </c>
      <c r="BD44" s="3">
        <f>UCT!T244</f>
        <v>3.1486328602885458E-2</v>
      </c>
      <c r="BE44" s="3">
        <f>UCT!U244</f>
        <v>9.9568513541625339E-2</v>
      </c>
      <c r="BF44" s="3">
        <f>UCT!X244</f>
        <v>0</v>
      </c>
      <c r="BG44" s="3" t="e">
        <f>UCT!W244</f>
        <v>#DIV/0!</v>
      </c>
      <c r="BH44" s="3">
        <f>UCT!Y244</f>
        <v>0</v>
      </c>
      <c r="BI44" s="3" t="e">
        <f>UCT!Z244</f>
        <v>#DIV/0!</v>
      </c>
      <c r="BJ44" s="3">
        <f>GA!D244</f>
        <v>0</v>
      </c>
      <c r="BK44" s="3" t="e">
        <f>GA!C244</f>
        <v>#DIV/0!</v>
      </c>
      <c r="BL44" s="3">
        <f>GA!E244</f>
        <v>0</v>
      </c>
      <c r="BM44" s="3" t="e">
        <f>GA!F244</f>
        <v>#DIV/0!</v>
      </c>
      <c r="BN44" s="3">
        <f>GA!I244</f>
        <v>0</v>
      </c>
      <c r="BO44" s="3" t="e">
        <f>GA!H244</f>
        <v>#DIV/0!</v>
      </c>
      <c r="BP44" s="3">
        <f>GA!J244</f>
        <v>0</v>
      </c>
      <c r="BQ44" s="3" t="e">
        <f>GA!K244</f>
        <v>#DIV/0!</v>
      </c>
      <c r="BR44" s="3">
        <f>GA!N244</f>
        <v>0</v>
      </c>
      <c r="BS44" s="3">
        <f>GA!M244</f>
        <v>6.7878093125218166</v>
      </c>
      <c r="BT44" s="3">
        <f>GA!O244</f>
        <v>0.226260310417394</v>
      </c>
      <c r="BU44" s="3">
        <f>GA!P244</f>
        <v>0.71549792501568787</v>
      </c>
      <c r="BV44" s="3">
        <f>GA!S244</f>
        <v>0</v>
      </c>
      <c r="BW44" s="3">
        <f>GA!R244</f>
        <v>6.6539224680278855</v>
      </c>
      <c r="BX44" s="3">
        <f>GA!T244</f>
        <v>0.22179741560092953</v>
      </c>
      <c r="BY44" s="3">
        <f>GA!U244</f>
        <v>0.70138501243790108</v>
      </c>
      <c r="BZ44" s="3">
        <f>GA!X244</f>
        <v>0</v>
      </c>
      <c r="CA44" s="3" t="e">
        <f>GA!W244</f>
        <v>#DIV/0!</v>
      </c>
      <c r="CB44" s="3">
        <f>GA!Y244</f>
        <v>0</v>
      </c>
      <c r="CC44" s="3" t="e">
        <f>GA!Z244</f>
        <v>#DIV/0!</v>
      </c>
    </row>
    <row r="46" spans="1:81" x14ac:dyDescent="0.25">
      <c r="A46" s="1" t="s">
        <v>78</v>
      </c>
      <c r="L46" s="1" t="s">
        <v>81</v>
      </c>
      <c r="M46" s="1"/>
      <c r="V46" s="1" t="s">
        <v>82</v>
      </c>
      <c r="AG46" s="1" t="s">
        <v>110</v>
      </c>
    </row>
    <row r="68" spans="1:22" x14ac:dyDescent="0.25">
      <c r="A68" s="1" t="s">
        <v>79</v>
      </c>
      <c r="L68" s="1" t="s">
        <v>80</v>
      </c>
      <c r="M68" s="1"/>
      <c r="V68" s="1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4" sqref="D4"/>
    </sheetView>
  </sheetViews>
  <sheetFormatPr defaultRowHeight="15" x14ac:dyDescent="0.25"/>
  <cols>
    <col min="1" max="1" width="11.42578125" style="4" bestFit="1" customWidth="1"/>
    <col min="2" max="16384" width="9.140625" style="4"/>
  </cols>
  <sheetData>
    <row r="1" spans="1:8" x14ac:dyDescent="0.25"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  <c r="H1" s="5" t="s">
        <v>128</v>
      </c>
    </row>
    <row r="2" spans="1:8" x14ac:dyDescent="0.25">
      <c r="A2" s="5" t="s">
        <v>111</v>
      </c>
      <c r="B2" s="4">
        <v>1297</v>
      </c>
      <c r="C2" s="7" t="e">
        <f>MCTS!AA210</f>
        <v>#DIV/0!</v>
      </c>
      <c r="D2" s="6" t="e">
        <f>#REF!</f>
        <v>#REF!</v>
      </c>
      <c r="E2" s="6" t="e">
        <f>#REF!</f>
        <v>#REF!</v>
      </c>
      <c r="F2" s="6" t="e">
        <f>#REF!</f>
        <v>#REF!</v>
      </c>
      <c r="H2" s="4" t="e">
        <f>MIN(B2:F2)</f>
        <v>#DIV/0!</v>
      </c>
    </row>
    <row r="3" spans="1:8" x14ac:dyDescent="0.25">
      <c r="A3" s="5" t="s">
        <v>129</v>
      </c>
      <c r="B3" s="4">
        <v>1043</v>
      </c>
      <c r="C3" s="6" t="e">
        <f>MCTS!AA215</f>
        <v>#DIV/0!</v>
      </c>
      <c r="D3" s="6" t="e">
        <f>#REF!</f>
        <v>#REF!</v>
      </c>
      <c r="E3" s="7" t="e">
        <f>#REF!</f>
        <v>#REF!</v>
      </c>
      <c r="F3" s="6" t="e">
        <f>#REF!</f>
        <v>#REF!</v>
      </c>
      <c r="H3" s="4" t="e">
        <f t="shared" ref="H3:H11" si="0">MIN(B3:F3)</f>
        <v>#DIV/0!</v>
      </c>
    </row>
    <row r="4" spans="1:8" x14ac:dyDescent="0.25">
      <c r="A4" s="5" t="s">
        <v>130</v>
      </c>
      <c r="B4" s="8">
        <v>1132</v>
      </c>
      <c r="C4" s="6" t="e">
        <f>MCTS!AA220</f>
        <v>#DIV/0!</v>
      </c>
      <c r="D4" s="6" t="e">
        <f>#REF!</f>
        <v>#REF!</v>
      </c>
      <c r="E4" s="6" t="e">
        <f>#REF!</f>
        <v>#REF!</v>
      </c>
      <c r="F4" s="6" t="e">
        <f>#REF!</f>
        <v>#REF!</v>
      </c>
      <c r="H4" s="4" t="e">
        <f t="shared" si="0"/>
        <v>#DIV/0!</v>
      </c>
    </row>
    <row r="5" spans="1:8" x14ac:dyDescent="0.25">
      <c r="A5" s="5" t="s">
        <v>131</v>
      </c>
      <c r="B5" s="4">
        <v>1312</v>
      </c>
      <c r="C5" s="6" t="e">
        <f>MCTS!AA225</f>
        <v>#DIV/0!</v>
      </c>
      <c r="D5" s="6" t="e">
        <f>#REF!</f>
        <v>#REF!</v>
      </c>
      <c r="E5" s="7" t="e">
        <f>#REF!</f>
        <v>#REF!</v>
      </c>
      <c r="F5" s="6" t="e">
        <f>#REF!</f>
        <v>#REF!</v>
      </c>
      <c r="H5" s="4" t="e">
        <f t="shared" si="0"/>
        <v>#DIV/0!</v>
      </c>
    </row>
    <row r="6" spans="1:8" x14ac:dyDescent="0.25">
      <c r="A6" s="5" t="s">
        <v>132</v>
      </c>
      <c r="B6" s="4">
        <v>1592</v>
      </c>
      <c r="C6" s="7" t="e">
        <f>MCTS!AA230</f>
        <v>#DIV/0!</v>
      </c>
      <c r="D6" s="6" t="e">
        <f>#REF!</f>
        <v>#REF!</v>
      </c>
      <c r="E6" s="6" t="e">
        <f>#REF!</f>
        <v>#REF!</v>
      </c>
      <c r="F6" s="6" t="e">
        <f>#REF!</f>
        <v>#REF!</v>
      </c>
      <c r="H6" s="4" t="e">
        <f t="shared" si="0"/>
        <v>#DIV/0!</v>
      </c>
    </row>
    <row r="7" spans="1:8" x14ac:dyDescent="0.25">
      <c r="A7" s="5" t="s">
        <v>133</v>
      </c>
      <c r="B7" s="8">
        <v>1367</v>
      </c>
      <c r="C7" s="6" t="e">
        <f>MCTS!AA235</f>
        <v>#DIV/0!</v>
      </c>
      <c r="D7" s="6" t="e">
        <f>#REF!</f>
        <v>#REF!</v>
      </c>
      <c r="E7" s="6" t="e">
        <f>#REF!</f>
        <v>#REF!</v>
      </c>
      <c r="F7" s="6" t="e">
        <f>#REF!</f>
        <v>#REF!</v>
      </c>
      <c r="H7" s="4" t="e">
        <f t="shared" si="0"/>
        <v>#DIV/0!</v>
      </c>
    </row>
    <row r="8" spans="1:8" x14ac:dyDescent="0.25">
      <c r="A8" s="5" t="s">
        <v>134</v>
      </c>
      <c r="B8" s="8">
        <v>1188</v>
      </c>
      <c r="C8" s="6" t="e">
        <f>MCTS!AA240</f>
        <v>#DIV/0!</v>
      </c>
      <c r="D8" s="6" t="e">
        <f>#REF!</f>
        <v>#REF!</v>
      </c>
      <c r="E8" s="6" t="e">
        <f>#REF!</f>
        <v>#REF!</v>
      </c>
      <c r="F8" s="6" t="e">
        <f>#REF!</f>
        <v>#REF!</v>
      </c>
      <c r="H8" s="4" t="e">
        <f t="shared" si="0"/>
        <v>#DIV/0!</v>
      </c>
    </row>
    <row r="9" spans="1:8" x14ac:dyDescent="0.25">
      <c r="A9" s="5" t="s">
        <v>135</v>
      </c>
      <c r="B9" s="8">
        <v>1464</v>
      </c>
      <c r="C9" s="6" t="e">
        <f>MCTS!AA245</f>
        <v>#DIV/0!</v>
      </c>
      <c r="D9" s="6" t="e">
        <f>#REF!</f>
        <v>#REF!</v>
      </c>
      <c r="E9" s="6" t="e">
        <f>#REF!</f>
        <v>#REF!</v>
      </c>
      <c r="F9" s="6" t="e">
        <f>#REF!</f>
        <v>#REF!</v>
      </c>
      <c r="H9" s="4" t="e">
        <f t="shared" si="0"/>
        <v>#DIV/0!</v>
      </c>
    </row>
    <row r="10" spans="1:8" x14ac:dyDescent="0.25">
      <c r="A10" s="5" t="s">
        <v>136</v>
      </c>
      <c r="B10" s="4">
        <v>1721</v>
      </c>
      <c r="C10" s="7" t="e">
        <f>MCTS!AA250</f>
        <v>#DIV/0!</v>
      </c>
      <c r="D10" s="6" t="e">
        <f>#REF!</f>
        <v>#REF!</v>
      </c>
      <c r="E10" s="6" t="e">
        <f>#REF!</f>
        <v>#REF!</v>
      </c>
      <c r="F10" s="6" t="e">
        <f>#REF!</f>
        <v>#REF!</v>
      </c>
      <c r="H10" s="4" t="e">
        <f t="shared" si="0"/>
        <v>#DIV/0!</v>
      </c>
    </row>
    <row r="11" spans="1:8" x14ac:dyDescent="0.25">
      <c r="A11" s="5" t="s">
        <v>137</v>
      </c>
      <c r="B11" s="4">
        <v>1138</v>
      </c>
      <c r="C11" s="6" t="e">
        <f>MCTS!AA255</f>
        <v>#DIV/0!</v>
      </c>
      <c r="D11" s="6" t="e">
        <f>#REF!</f>
        <v>#REF!</v>
      </c>
      <c r="E11" s="7" t="e">
        <f>#REF!</f>
        <v>#REF!</v>
      </c>
      <c r="F11" s="6" t="e">
        <f>#REF!</f>
        <v>#REF!</v>
      </c>
      <c r="H11" s="4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MCTS</vt:lpstr>
      <vt:lpstr>CMA</vt:lpstr>
      <vt:lpstr>GA</vt:lpstr>
      <vt:lpstr>UCT</vt:lpstr>
      <vt:lpstr>All</vt:lpstr>
      <vt:lpstr>Mins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2012-11-07T19:36:29Z</dcterms:modified>
</cp:coreProperties>
</file>