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60" yWindow="0" windowWidth="13845" windowHeight="10020" activeTab="4"/>
  </bookViews>
  <sheets>
    <sheet name="MCTS" sheetId="1" r:id="rId1"/>
    <sheet name="CMA" sheetId="13" r:id="rId2"/>
    <sheet name="GA" sheetId="14" r:id="rId3"/>
    <sheet name="UCT" sheetId="15" r:id="rId4"/>
    <sheet name="All" sheetId="9" r:id="rId5"/>
    <sheet name="Mins" sheetId="17" r:id="rId6"/>
  </sheets>
  <calcPr calcId="145621"/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2" i="17"/>
  <c r="V250" i="15"/>
  <c r="F10" i="17" s="1"/>
  <c r="F11" i="17"/>
  <c r="F9" i="17"/>
  <c r="F8" i="17"/>
  <c r="F7" i="17"/>
  <c r="F6" i="17"/>
  <c r="F5" i="17"/>
  <c r="F4" i="17"/>
  <c r="F3" i="17"/>
  <c r="F2" i="17"/>
  <c r="E11" i="17"/>
  <c r="E10" i="17"/>
  <c r="E9" i="17"/>
  <c r="E8" i="17"/>
  <c r="E7" i="17"/>
  <c r="E6" i="17"/>
  <c r="E5" i="17"/>
  <c r="E4" i="17"/>
  <c r="E3" i="17"/>
  <c r="E2" i="17"/>
  <c r="D11" i="17"/>
  <c r="D10" i="17"/>
  <c r="D9" i="17"/>
  <c r="D8" i="17"/>
  <c r="D7" i="17"/>
  <c r="D6" i="17"/>
  <c r="D5" i="17"/>
  <c r="D4" i="17"/>
  <c r="D3" i="17"/>
  <c r="D2" i="17"/>
  <c r="C11" i="17"/>
  <c r="C10" i="17"/>
  <c r="C9" i="17"/>
  <c r="C8" i="17"/>
  <c r="C7" i="17"/>
  <c r="C6" i="17"/>
  <c r="C5" i="17"/>
  <c r="C4" i="17"/>
  <c r="C3" i="17"/>
  <c r="C2" i="17"/>
  <c r="V255" i="1"/>
  <c r="V250" i="1"/>
  <c r="V245" i="1"/>
  <c r="V240" i="1"/>
  <c r="V235" i="1"/>
  <c r="V230" i="1"/>
  <c r="V225" i="1"/>
  <c r="V220" i="1"/>
  <c r="V215" i="1"/>
  <c r="V210" i="1"/>
  <c r="V255" i="15"/>
  <c r="V245" i="15"/>
  <c r="V240" i="15"/>
  <c r="V235" i="15"/>
  <c r="V230" i="15"/>
  <c r="V225" i="15"/>
  <c r="V220" i="15"/>
  <c r="V215" i="15"/>
  <c r="V210" i="15"/>
  <c r="V255" i="14"/>
  <c r="V250" i="14"/>
  <c r="V245" i="14"/>
  <c r="V240" i="14"/>
  <c r="V235" i="14"/>
  <c r="V230" i="14"/>
  <c r="V225" i="14"/>
  <c r="V220" i="14"/>
  <c r="V215" i="14"/>
  <c r="V210" i="14"/>
  <c r="V255" i="13"/>
  <c r="V250" i="13"/>
  <c r="V245" i="13"/>
  <c r="V240" i="13"/>
  <c r="V235" i="13"/>
  <c r="V230" i="13"/>
  <c r="V225" i="13"/>
  <c r="V220" i="13"/>
  <c r="V215" i="13"/>
  <c r="V210" i="13"/>
  <c r="U255" i="15"/>
  <c r="Q255" i="15"/>
  <c r="M255" i="15"/>
  <c r="I255" i="15"/>
  <c r="E255" i="15"/>
  <c r="K254" i="15"/>
  <c r="AY44" i="9" s="1"/>
  <c r="U253" i="15"/>
  <c r="U254" i="15" s="1"/>
  <c r="T253" i="15"/>
  <c r="T254" i="15" s="1"/>
  <c r="S253" i="15"/>
  <c r="S254" i="15" s="1"/>
  <c r="BG44" i="9" s="1"/>
  <c r="R253" i="15"/>
  <c r="R254" i="15" s="1"/>
  <c r="Q253" i="15"/>
  <c r="Q254" i="15" s="1"/>
  <c r="P253" i="15"/>
  <c r="P254" i="15" s="1"/>
  <c r="O253" i="15"/>
  <c r="O254" i="15" s="1"/>
  <c r="BC44" i="9" s="1"/>
  <c r="N253" i="15"/>
  <c r="N254" i="15" s="1"/>
  <c r="BB44" i="9" s="1"/>
  <c r="M253" i="15"/>
  <c r="M254" i="15" s="1"/>
  <c r="BA44" i="9" s="1"/>
  <c r="L253" i="15"/>
  <c r="L254" i="15" s="1"/>
  <c r="K253" i="15"/>
  <c r="AY43" i="9" s="1"/>
  <c r="J253" i="15"/>
  <c r="J254" i="15" s="1"/>
  <c r="I253" i="15"/>
  <c r="I254" i="15" s="1"/>
  <c r="H253" i="15"/>
  <c r="H254" i="15" s="1"/>
  <c r="G253" i="15"/>
  <c r="G254" i="15" s="1"/>
  <c r="AU44" i="9" s="1"/>
  <c r="F253" i="15"/>
  <c r="F254" i="15" s="1"/>
  <c r="AT44" i="9" s="1"/>
  <c r="E253" i="15"/>
  <c r="E254" i="15" s="1"/>
  <c r="D253" i="15"/>
  <c r="D254" i="15" s="1"/>
  <c r="C253" i="15"/>
  <c r="C254" i="15" s="1"/>
  <c r="AQ44" i="9" s="1"/>
  <c r="B253" i="15"/>
  <c r="B254" i="15" s="1"/>
  <c r="U252" i="15"/>
  <c r="T252" i="15"/>
  <c r="S252" i="15"/>
  <c r="BG42" i="9" s="1"/>
  <c r="R252" i="15"/>
  <c r="Q252" i="15"/>
  <c r="P252" i="15"/>
  <c r="O252" i="15"/>
  <c r="N252" i="15"/>
  <c r="M252" i="15"/>
  <c r="L252" i="15"/>
  <c r="K252" i="15"/>
  <c r="AY42" i="9" s="1"/>
  <c r="J252" i="15"/>
  <c r="I252" i="15"/>
  <c r="H252" i="15"/>
  <c r="G252" i="15"/>
  <c r="AU42" i="9" s="1"/>
  <c r="F252" i="15"/>
  <c r="E252" i="15"/>
  <c r="D252" i="15"/>
  <c r="C252" i="15"/>
  <c r="AQ42" i="9" s="1"/>
  <c r="B252" i="15"/>
  <c r="U250" i="15"/>
  <c r="Q250" i="15"/>
  <c r="M250" i="15"/>
  <c r="I250" i="15"/>
  <c r="E250" i="15"/>
  <c r="T249" i="15"/>
  <c r="P249" i="15"/>
  <c r="H249" i="15"/>
  <c r="D249" i="15"/>
  <c r="U248" i="15"/>
  <c r="U249" i="15" s="1"/>
  <c r="T248" i="15"/>
  <c r="S248" i="15"/>
  <c r="S249" i="15" s="1"/>
  <c r="BG40" i="9" s="1"/>
  <c r="R248" i="15"/>
  <c r="R249" i="15" s="1"/>
  <c r="BF40" i="9" s="1"/>
  <c r="Q248" i="15"/>
  <c r="Q249" i="15" s="1"/>
  <c r="P248" i="15"/>
  <c r="O248" i="15"/>
  <c r="O249" i="15" s="1"/>
  <c r="BC40" i="9" s="1"/>
  <c r="N248" i="15"/>
  <c r="N249" i="15" s="1"/>
  <c r="BB40" i="9" s="1"/>
  <c r="M248" i="15"/>
  <c r="M249" i="15" s="1"/>
  <c r="L248" i="15"/>
  <c r="L249" i="15" s="1"/>
  <c r="K248" i="15"/>
  <c r="K249" i="15" s="1"/>
  <c r="J248" i="15"/>
  <c r="J249" i="15" s="1"/>
  <c r="AX40" i="9" s="1"/>
  <c r="I248" i="15"/>
  <c r="I249" i="15" s="1"/>
  <c r="H248" i="15"/>
  <c r="G248" i="15"/>
  <c r="G249" i="15" s="1"/>
  <c r="AU40" i="9" s="1"/>
  <c r="F248" i="15"/>
  <c r="F249" i="15" s="1"/>
  <c r="AT40" i="9" s="1"/>
  <c r="E248" i="15"/>
  <c r="E249" i="15" s="1"/>
  <c r="D248" i="15"/>
  <c r="C248" i="15"/>
  <c r="C249" i="15" s="1"/>
  <c r="B248" i="15"/>
  <c r="B249" i="15" s="1"/>
  <c r="AP40" i="9" s="1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U245" i="15"/>
  <c r="Q245" i="15"/>
  <c r="M245" i="15"/>
  <c r="I245" i="15"/>
  <c r="E245" i="15"/>
  <c r="U244" i="15"/>
  <c r="M244" i="15"/>
  <c r="U243" i="15"/>
  <c r="T243" i="15"/>
  <c r="T244" i="15" s="1"/>
  <c r="S243" i="15"/>
  <c r="S244" i="15" s="1"/>
  <c r="BG36" i="9" s="1"/>
  <c r="R243" i="15"/>
  <c r="R244" i="15" s="1"/>
  <c r="Q243" i="15"/>
  <c r="Q244" i="15" s="1"/>
  <c r="P243" i="15"/>
  <c r="P244" i="15" s="1"/>
  <c r="O243" i="15"/>
  <c r="O244" i="15" s="1"/>
  <c r="BC36" i="9" s="1"/>
  <c r="N243" i="15"/>
  <c r="N244" i="15" s="1"/>
  <c r="M243" i="15"/>
  <c r="L243" i="15"/>
  <c r="L244" i="15" s="1"/>
  <c r="K243" i="15"/>
  <c r="K244" i="15" s="1"/>
  <c r="AY36" i="9" s="1"/>
  <c r="J243" i="15"/>
  <c r="J244" i="15" s="1"/>
  <c r="AX36" i="9" s="1"/>
  <c r="I243" i="15"/>
  <c r="I244" i="15" s="1"/>
  <c r="H243" i="15"/>
  <c r="H244" i="15" s="1"/>
  <c r="G243" i="15"/>
  <c r="G244" i="15" s="1"/>
  <c r="F243" i="15"/>
  <c r="F244" i="15" s="1"/>
  <c r="AT36" i="9" s="1"/>
  <c r="E243" i="15"/>
  <c r="E244" i="15" s="1"/>
  <c r="D243" i="15"/>
  <c r="D244" i="15" s="1"/>
  <c r="C243" i="15"/>
  <c r="C244" i="15" s="1"/>
  <c r="AQ36" i="9" s="1"/>
  <c r="B243" i="15"/>
  <c r="B244" i="15" s="1"/>
  <c r="AP36" i="9" s="1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B242" i="15"/>
  <c r="U240" i="15"/>
  <c r="Q240" i="15"/>
  <c r="M240" i="15"/>
  <c r="I240" i="15"/>
  <c r="E240" i="15"/>
  <c r="U238" i="15"/>
  <c r="U239" i="15" s="1"/>
  <c r="T238" i="15"/>
  <c r="T239" i="15" s="1"/>
  <c r="S238" i="15"/>
  <c r="S239" i="15" s="1"/>
  <c r="BG32" i="9" s="1"/>
  <c r="R238" i="15"/>
  <c r="BF31" i="9" s="1"/>
  <c r="Q238" i="15"/>
  <c r="Q239" i="15" s="1"/>
  <c r="P238" i="15"/>
  <c r="P239" i="15" s="1"/>
  <c r="O238" i="15"/>
  <c r="O239" i="15" s="1"/>
  <c r="BC32" i="9" s="1"/>
  <c r="N238" i="15"/>
  <c r="N239" i="15" s="1"/>
  <c r="BB32" i="9" s="1"/>
  <c r="M238" i="15"/>
  <c r="M239" i="15" s="1"/>
  <c r="L238" i="15"/>
  <c r="L239" i="15" s="1"/>
  <c r="K238" i="15"/>
  <c r="K239" i="15" s="1"/>
  <c r="J238" i="15"/>
  <c r="AX31" i="9" s="1"/>
  <c r="I238" i="15"/>
  <c r="I239" i="15" s="1"/>
  <c r="H238" i="15"/>
  <c r="H239" i="15" s="1"/>
  <c r="G238" i="15"/>
  <c r="G239" i="15" s="1"/>
  <c r="AU32" i="9" s="1"/>
  <c r="F238" i="15"/>
  <c r="AT31" i="9" s="1"/>
  <c r="E238" i="15"/>
  <c r="E239" i="15" s="1"/>
  <c r="D238" i="15"/>
  <c r="D239" i="15" s="1"/>
  <c r="C238" i="15"/>
  <c r="C239" i="15" s="1"/>
  <c r="AQ32" i="9" s="1"/>
  <c r="B238" i="15"/>
  <c r="AP31" i="9" s="1"/>
  <c r="U237" i="15"/>
  <c r="T237" i="15"/>
  <c r="S237" i="15"/>
  <c r="R237" i="15"/>
  <c r="BF30" i="9" s="1"/>
  <c r="Q237" i="15"/>
  <c r="P237" i="15"/>
  <c r="O237" i="15"/>
  <c r="N237" i="15"/>
  <c r="M237" i="15"/>
  <c r="L237" i="15"/>
  <c r="K237" i="15"/>
  <c r="J237" i="15"/>
  <c r="AX30" i="9" s="1"/>
  <c r="I237" i="15"/>
  <c r="H237" i="15"/>
  <c r="G237" i="15"/>
  <c r="F237" i="15"/>
  <c r="AT30" i="9" s="1"/>
  <c r="E237" i="15"/>
  <c r="D237" i="15"/>
  <c r="C237" i="15"/>
  <c r="B237" i="15"/>
  <c r="AP30" i="9" s="1"/>
  <c r="U235" i="15"/>
  <c r="Q235" i="15"/>
  <c r="M235" i="15"/>
  <c r="I235" i="15"/>
  <c r="E235" i="15"/>
  <c r="O234" i="15"/>
  <c r="K234" i="15"/>
  <c r="AY28" i="9" s="1"/>
  <c r="U233" i="15"/>
  <c r="U234" i="15" s="1"/>
  <c r="T233" i="15"/>
  <c r="T234" i="15" s="1"/>
  <c r="S233" i="15"/>
  <c r="S234" i="15" s="1"/>
  <c r="BG28" i="9" s="1"/>
  <c r="R233" i="15"/>
  <c r="R234" i="15" s="1"/>
  <c r="BF28" i="9" s="1"/>
  <c r="Q233" i="15"/>
  <c r="Q234" i="15" s="1"/>
  <c r="P233" i="15"/>
  <c r="P234" i="15" s="1"/>
  <c r="O233" i="15"/>
  <c r="BC27" i="9" s="1"/>
  <c r="N233" i="15"/>
  <c r="N234" i="15" s="1"/>
  <c r="M233" i="15"/>
  <c r="M234" i="15" s="1"/>
  <c r="L233" i="15"/>
  <c r="L234" i="15" s="1"/>
  <c r="K233" i="15"/>
  <c r="AY27" i="9" s="1"/>
  <c r="J233" i="15"/>
  <c r="J234" i="15" s="1"/>
  <c r="I233" i="15"/>
  <c r="I234" i="15" s="1"/>
  <c r="H233" i="15"/>
  <c r="H234" i="15" s="1"/>
  <c r="G233" i="15"/>
  <c r="AU27" i="9" s="1"/>
  <c r="F233" i="15"/>
  <c r="F234" i="15" s="1"/>
  <c r="E233" i="15"/>
  <c r="E234" i="15" s="1"/>
  <c r="D233" i="15"/>
  <c r="D234" i="15" s="1"/>
  <c r="C233" i="15"/>
  <c r="AQ27" i="9" s="1"/>
  <c r="B233" i="15"/>
  <c r="B234" i="15" s="1"/>
  <c r="AP28" i="9" s="1"/>
  <c r="U232" i="15"/>
  <c r="T232" i="15"/>
  <c r="S232" i="15"/>
  <c r="BG26" i="9" s="1"/>
  <c r="R232" i="15"/>
  <c r="Q232" i="15"/>
  <c r="P232" i="15"/>
  <c r="O232" i="15"/>
  <c r="N232" i="15"/>
  <c r="M232" i="15"/>
  <c r="L232" i="15"/>
  <c r="K232" i="15"/>
  <c r="J232" i="15"/>
  <c r="I232" i="15"/>
  <c r="H232" i="15"/>
  <c r="G232" i="15"/>
  <c r="AU26" i="9" s="1"/>
  <c r="F232" i="15"/>
  <c r="E232" i="15"/>
  <c r="D232" i="15"/>
  <c r="C232" i="15"/>
  <c r="AQ26" i="9" s="1"/>
  <c r="B232" i="15"/>
  <c r="U230" i="15"/>
  <c r="Q230" i="15"/>
  <c r="M230" i="15"/>
  <c r="I230" i="15"/>
  <c r="E230" i="15"/>
  <c r="T229" i="15"/>
  <c r="P229" i="15"/>
  <c r="H229" i="15"/>
  <c r="D229" i="15"/>
  <c r="U228" i="15"/>
  <c r="U229" i="15" s="1"/>
  <c r="T228" i="15"/>
  <c r="S228" i="15"/>
  <c r="S229" i="15" s="1"/>
  <c r="BG24" i="9" s="1"/>
  <c r="R228" i="15"/>
  <c r="R229" i="15" s="1"/>
  <c r="BF24" i="9" s="1"/>
  <c r="Q228" i="15"/>
  <c r="Q229" i="15" s="1"/>
  <c r="P228" i="15"/>
  <c r="O228" i="15"/>
  <c r="O229" i="15" s="1"/>
  <c r="BC24" i="9" s="1"/>
  <c r="N228" i="15"/>
  <c r="N229" i="15" s="1"/>
  <c r="M228" i="15"/>
  <c r="M229" i="15" s="1"/>
  <c r="L228" i="15"/>
  <c r="L229" i="15" s="1"/>
  <c r="K228" i="15"/>
  <c r="K229" i="15" s="1"/>
  <c r="AY24" i="9" s="1"/>
  <c r="J228" i="15"/>
  <c r="J229" i="15" s="1"/>
  <c r="AX24" i="9" s="1"/>
  <c r="I228" i="15"/>
  <c r="I229" i="15" s="1"/>
  <c r="H228" i="15"/>
  <c r="G228" i="15"/>
  <c r="G229" i="15" s="1"/>
  <c r="F228" i="15"/>
  <c r="F229" i="15" s="1"/>
  <c r="AT24" i="9" s="1"/>
  <c r="E228" i="15"/>
  <c r="E229" i="15" s="1"/>
  <c r="D228" i="15"/>
  <c r="C228" i="15"/>
  <c r="C229" i="15" s="1"/>
  <c r="AQ24" i="9" s="1"/>
  <c r="B228" i="15"/>
  <c r="B229" i="15" s="1"/>
  <c r="AP24" i="9" s="1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227" i="15"/>
  <c r="U225" i="15"/>
  <c r="Q225" i="15"/>
  <c r="M225" i="15"/>
  <c r="I225" i="15"/>
  <c r="E225" i="15"/>
  <c r="M224" i="15"/>
  <c r="U223" i="15"/>
  <c r="U224" i="15" s="1"/>
  <c r="T223" i="15"/>
  <c r="T224" i="15" s="1"/>
  <c r="S223" i="15"/>
  <c r="S224" i="15" s="1"/>
  <c r="R223" i="15"/>
  <c r="R224" i="15" s="1"/>
  <c r="BF20" i="9" s="1"/>
  <c r="Q223" i="15"/>
  <c r="Q224" i="15" s="1"/>
  <c r="P223" i="15"/>
  <c r="P224" i="15" s="1"/>
  <c r="O223" i="15"/>
  <c r="O224" i="15" s="1"/>
  <c r="BC20" i="9" s="1"/>
  <c r="N223" i="15"/>
  <c r="N224" i="15" s="1"/>
  <c r="BB20" i="9" s="1"/>
  <c r="M223" i="15"/>
  <c r="L223" i="15"/>
  <c r="L224" i="15" s="1"/>
  <c r="K223" i="15"/>
  <c r="K224" i="15" s="1"/>
  <c r="AY20" i="9" s="1"/>
  <c r="J223" i="15"/>
  <c r="J224" i="15" s="1"/>
  <c r="AX20" i="9" s="1"/>
  <c r="I223" i="15"/>
  <c r="I224" i="15" s="1"/>
  <c r="H223" i="15"/>
  <c r="H224" i="15" s="1"/>
  <c r="G223" i="15"/>
  <c r="G224" i="15" s="1"/>
  <c r="AU20" i="9" s="1"/>
  <c r="F223" i="15"/>
  <c r="F224" i="15" s="1"/>
  <c r="E223" i="15"/>
  <c r="E224" i="15" s="1"/>
  <c r="D223" i="15"/>
  <c r="D224" i="15" s="1"/>
  <c r="C223" i="15"/>
  <c r="C224" i="15" s="1"/>
  <c r="B223" i="15"/>
  <c r="B224" i="15" s="1"/>
  <c r="AP20" i="9" s="1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B222" i="15"/>
  <c r="U220" i="15"/>
  <c r="Q220" i="15"/>
  <c r="M220" i="15"/>
  <c r="I220" i="15"/>
  <c r="E220" i="15"/>
  <c r="U218" i="15"/>
  <c r="U219" i="15" s="1"/>
  <c r="T218" i="15"/>
  <c r="T219" i="15" s="1"/>
  <c r="S218" i="15"/>
  <c r="S219" i="15" s="1"/>
  <c r="BG16" i="9" s="1"/>
  <c r="R218" i="15"/>
  <c r="BF15" i="9" s="1"/>
  <c r="Q218" i="15"/>
  <c r="Q219" i="15" s="1"/>
  <c r="P218" i="15"/>
  <c r="P219" i="15" s="1"/>
  <c r="O218" i="15"/>
  <c r="O219" i="15" s="1"/>
  <c r="BC16" i="9" s="1"/>
  <c r="N218" i="15"/>
  <c r="N219" i="15" s="1"/>
  <c r="BB16" i="9" s="1"/>
  <c r="M218" i="15"/>
  <c r="M219" i="15" s="1"/>
  <c r="L218" i="15"/>
  <c r="L219" i="15" s="1"/>
  <c r="K218" i="15"/>
  <c r="K219" i="15" s="1"/>
  <c r="AY16" i="9" s="1"/>
  <c r="J218" i="15"/>
  <c r="AX15" i="9" s="1"/>
  <c r="I218" i="15"/>
  <c r="I219" i="15" s="1"/>
  <c r="H218" i="15"/>
  <c r="H219" i="15" s="1"/>
  <c r="G218" i="15"/>
  <c r="G219" i="15" s="1"/>
  <c r="F218" i="15"/>
  <c r="F219" i="15" s="1"/>
  <c r="AT16" i="9" s="1"/>
  <c r="E218" i="15"/>
  <c r="E219" i="15" s="1"/>
  <c r="D218" i="15"/>
  <c r="D219" i="15" s="1"/>
  <c r="C218" i="15"/>
  <c r="C219" i="15" s="1"/>
  <c r="AQ16" i="9" s="1"/>
  <c r="B218" i="15"/>
  <c r="B219" i="15" s="1"/>
  <c r="AP16" i="9" s="1"/>
  <c r="U217" i="15"/>
  <c r="T217" i="15"/>
  <c r="S217" i="15"/>
  <c r="R217" i="15"/>
  <c r="BF14" i="9" s="1"/>
  <c r="Q217" i="15"/>
  <c r="P217" i="15"/>
  <c r="O217" i="15"/>
  <c r="N217" i="15"/>
  <c r="BB14" i="9" s="1"/>
  <c r="M217" i="15"/>
  <c r="L217" i="15"/>
  <c r="K217" i="15"/>
  <c r="J217" i="15"/>
  <c r="AX14" i="9" s="1"/>
  <c r="I217" i="15"/>
  <c r="H217" i="15"/>
  <c r="G217" i="15"/>
  <c r="F217" i="15"/>
  <c r="AT14" i="9" s="1"/>
  <c r="E217" i="15"/>
  <c r="D217" i="15"/>
  <c r="C217" i="15"/>
  <c r="B217" i="15"/>
  <c r="AP14" i="9" s="1"/>
  <c r="U215" i="15"/>
  <c r="Q215" i="15"/>
  <c r="M215" i="15"/>
  <c r="I215" i="15"/>
  <c r="E215" i="15"/>
  <c r="O214" i="15"/>
  <c r="K214" i="15"/>
  <c r="AY12" i="9" s="1"/>
  <c r="U213" i="15"/>
  <c r="U214" i="15" s="1"/>
  <c r="T213" i="15"/>
  <c r="T214" i="15" s="1"/>
  <c r="S213" i="15"/>
  <c r="S214" i="15" s="1"/>
  <c r="BG12" i="9" s="1"/>
  <c r="R213" i="15"/>
  <c r="R214" i="15" s="1"/>
  <c r="Q213" i="15"/>
  <c r="Q214" i="15" s="1"/>
  <c r="P213" i="15"/>
  <c r="P214" i="15" s="1"/>
  <c r="O213" i="15"/>
  <c r="BC11" i="9" s="1"/>
  <c r="N213" i="15"/>
  <c r="N214" i="15" s="1"/>
  <c r="M213" i="15"/>
  <c r="M214" i="15" s="1"/>
  <c r="L213" i="15"/>
  <c r="L214" i="15" s="1"/>
  <c r="K213" i="15"/>
  <c r="AY11" i="9" s="1"/>
  <c r="J213" i="15"/>
  <c r="J214" i="15" s="1"/>
  <c r="AX12" i="9" s="1"/>
  <c r="I213" i="15"/>
  <c r="I214" i="15" s="1"/>
  <c r="H213" i="15"/>
  <c r="H214" i="15" s="1"/>
  <c r="G213" i="15"/>
  <c r="G214" i="15" s="1"/>
  <c r="AU12" i="9" s="1"/>
  <c r="F213" i="15"/>
  <c r="F214" i="15" s="1"/>
  <c r="E213" i="15"/>
  <c r="E214" i="15" s="1"/>
  <c r="D213" i="15"/>
  <c r="D214" i="15" s="1"/>
  <c r="C213" i="15"/>
  <c r="AQ11" i="9" s="1"/>
  <c r="B213" i="15"/>
  <c r="B214" i="15" s="1"/>
  <c r="AP12" i="9" s="1"/>
  <c r="U212" i="15"/>
  <c r="T212" i="15"/>
  <c r="S212" i="15"/>
  <c r="BG10" i="9" s="1"/>
  <c r="R212" i="15"/>
  <c r="Q212" i="15"/>
  <c r="P212" i="15"/>
  <c r="O212" i="15"/>
  <c r="BC10" i="9" s="1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AQ10" i="9" s="1"/>
  <c r="B212" i="15"/>
  <c r="U210" i="15"/>
  <c r="Q210" i="15"/>
  <c r="M210" i="15"/>
  <c r="I210" i="15"/>
  <c r="E210" i="15"/>
  <c r="T209" i="15"/>
  <c r="P209" i="15"/>
  <c r="H209" i="15"/>
  <c r="D209" i="15"/>
  <c r="U208" i="15"/>
  <c r="U209" i="15" s="1"/>
  <c r="T208" i="15"/>
  <c r="S208" i="15"/>
  <c r="S209" i="15" s="1"/>
  <c r="BG8" i="9" s="1"/>
  <c r="R208" i="15"/>
  <c r="R209" i="15" s="1"/>
  <c r="Q208" i="15"/>
  <c r="Q209" i="15" s="1"/>
  <c r="P208" i="15"/>
  <c r="O208" i="15"/>
  <c r="O209" i="15" s="1"/>
  <c r="BC8" i="9" s="1"/>
  <c r="N208" i="15"/>
  <c r="N209" i="15" s="1"/>
  <c r="BB8" i="9" s="1"/>
  <c r="M208" i="15"/>
  <c r="M209" i="15" s="1"/>
  <c r="L208" i="15"/>
  <c r="L209" i="15" s="1"/>
  <c r="K208" i="15"/>
  <c r="K209" i="15" s="1"/>
  <c r="AY8" i="9" s="1"/>
  <c r="J208" i="15"/>
  <c r="AX7" i="9" s="1"/>
  <c r="I208" i="15"/>
  <c r="I209" i="15" s="1"/>
  <c r="H208" i="15"/>
  <c r="G208" i="15"/>
  <c r="G209" i="15" s="1"/>
  <c r="AU8" i="9" s="1"/>
  <c r="F208" i="15"/>
  <c r="F209" i="15" s="1"/>
  <c r="AT8" i="9" s="1"/>
  <c r="E208" i="15"/>
  <c r="E209" i="15" s="1"/>
  <c r="D208" i="15"/>
  <c r="C208" i="15"/>
  <c r="C209" i="15" s="1"/>
  <c r="B208" i="15"/>
  <c r="B209" i="15" s="1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AX6" i="9" s="1"/>
  <c r="I207" i="15"/>
  <c r="H207" i="15"/>
  <c r="G207" i="15"/>
  <c r="F207" i="15"/>
  <c r="E207" i="15"/>
  <c r="D207" i="15"/>
  <c r="C207" i="15"/>
  <c r="B207" i="15"/>
  <c r="AP6" i="9" s="1"/>
  <c r="AT6" i="9"/>
  <c r="BB6" i="9"/>
  <c r="AP7" i="9"/>
  <c r="AT7" i="9"/>
  <c r="BF7" i="9"/>
  <c r="AP10" i="9"/>
  <c r="AT10" i="9"/>
  <c r="AX10" i="9"/>
  <c r="BB10" i="9"/>
  <c r="AT11" i="9"/>
  <c r="AX11" i="9"/>
  <c r="BB11" i="9"/>
  <c r="BF11" i="9"/>
  <c r="AP15" i="9"/>
  <c r="AT18" i="9"/>
  <c r="BB18" i="9"/>
  <c r="AP19" i="9"/>
  <c r="AT19" i="9"/>
  <c r="AX19" i="9"/>
  <c r="BB19" i="9"/>
  <c r="BF19" i="9"/>
  <c r="AT20" i="9"/>
  <c r="AX22" i="9"/>
  <c r="BB22" i="9"/>
  <c r="BF22" i="9"/>
  <c r="AP23" i="9"/>
  <c r="AT23" i="9"/>
  <c r="BB23" i="9"/>
  <c r="BF23" i="9"/>
  <c r="BB24" i="9"/>
  <c r="AP26" i="9"/>
  <c r="AT26" i="9"/>
  <c r="BB26" i="9"/>
  <c r="BF26" i="9"/>
  <c r="AT27" i="9"/>
  <c r="AX27" i="9"/>
  <c r="BB27" i="9"/>
  <c r="BB30" i="9"/>
  <c r="AX34" i="9"/>
  <c r="BF34" i="9"/>
  <c r="AP35" i="9"/>
  <c r="AT35" i="9"/>
  <c r="AX35" i="9"/>
  <c r="BB35" i="9"/>
  <c r="BF35" i="9"/>
  <c r="BB36" i="9"/>
  <c r="AT38" i="9"/>
  <c r="AX38" i="9"/>
  <c r="BB38" i="9"/>
  <c r="BF38" i="9"/>
  <c r="AP39" i="9"/>
  <c r="AT39" i="9"/>
  <c r="BB39" i="9"/>
  <c r="AT42" i="9"/>
  <c r="AX42" i="9"/>
  <c r="BB42" i="9"/>
  <c r="AT43" i="9"/>
  <c r="AX43" i="9"/>
  <c r="BB43" i="9"/>
  <c r="BF43" i="9"/>
  <c r="AP44" i="9"/>
  <c r="AP42" i="9"/>
  <c r="AQ40" i="9"/>
  <c r="AU36" i="9"/>
  <c r="BC28" i="9"/>
  <c r="AX28" i="9"/>
  <c r="BC26" i="9"/>
  <c r="AX26" i="9"/>
  <c r="AU24" i="9"/>
  <c r="BG23" i="9"/>
  <c r="AY23" i="9"/>
  <c r="AQ23" i="9"/>
  <c r="BG22" i="9"/>
  <c r="AY22" i="9"/>
  <c r="AQ22" i="9"/>
  <c r="BG20" i="9"/>
  <c r="AQ20" i="9"/>
  <c r="AU16" i="9"/>
  <c r="BC12" i="9"/>
  <c r="AU11" i="9"/>
  <c r="BF10" i="9"/>
  <c r="AU10" i="9"/>
  <c r="BG7" i="9"/>
  <c r="AY7" i="9"/>
  <c r="AQ7" i="9"/>
  <c r="BG6" i="9"/>
  <c r="AY6" i="9"/>
  <c r="AQ6" i="9"/>
  <c r="U255" i="14"/>
  <c r="Q255" i="14"/>
  <c r="M255" i="14"/>
  <c r="I255" i="14"/>
  <c r="E255" i="14"/>
  <c r="O254" i="14"/>
  <c r="BW44" i="9" s="1"/>
  <c r="G254" i="14"/>
  <c r="BO44" i="9" s="1"/>
  <c r="U253" i="14"/>
  <c r="U254" i="14" s="1"/>
  <c r="T253" i="14"/>
  <c r="T254" i="14" s="1"/>
  <c r="S253" i="14"/>
  <c r="S254" i="14" s="1"/>
  <c r="CA44" i="9" s="1"/>
  <c r="R253" i="14"/>
  <c r="R254" i="14" s="1"/>
  <c r="BZ44" i="9" s="1"/>
  <c r="Q253" i="14"/>
  <c r="Q254" i="14" s="1"/>
  <c r="P253" i="14"/>
  <c r="P254" i="14" s="1"/>
  <c r="O253" i="14"/>
  <c r="N253" i="14"/>
  <c r="N254" i="14" s="1"/>
  <c r="BV44" i="9" s="1"/>
  <c r="M253" i="14"/>
  <c r="M254" i="14" s="1"/>
  <c r="L253" i="14"/>
  <c r="L254" i="14" s="1"/>
  <c r="K253" i="14"/>
  <c r="K254" i="14" s="1"/>
  <c r="BS44" i="9" s="1"/>
  <c r="J253" i="14"/>
  <c r="BR43" i="9" s="1"/>
  <c r="I253" i="14"/>
  <c r="I254" i="14" s="1"/>
  <c r="H253" i="14"/>
  <c r="H254" i="14" s="1"/>
  <c r="G253" i="14"/>
  <c r="F253" i="14"/>
  <c r="F254" i="14" s="1"/>
  <c r="BN44" i="9" s="1"/>
  <c r="E253" i="14"/>
  <c r="E254" i="14" s="1"/>
  <c r="D253" i="14"/>
  <c r="D254" i="14" s="1"/>
  <c r="C253" i="14"/>
  <c r="C254" i="14" s="1"/>
  <c r="BK44" i="9" s="1"/>
  <c r="B253" i="14"/>
  <c r="BJ43" i="9" s="1"/>
  <c r="U252" i="14"/>
  <c r="T252" i="14"/>
  <c r="S252" i="14"/>
  <c r="R252" i="14"/>
  <c r="BZ42" i="9" s="1"/>
  <c r="Q252" i="14"/>
  <c r="P252" i="14"/>
  <c r="O252" i="14"/>
  <c r="N252" i="14"/>
  <c r="BV42" i="9" s="1"/>
  <c r="M252" i="14"/>
  <c r="L252" i="14"/>
  <c r="K252" i="14"/>
  <c r="J252" i="14"/>
  <c r="I252" i="14"/>
  <c r="H252" i="14"/>
  <c r="G252" i="14"/>
  <c r="BO42" i="9" s="1"/>
  <c r="F252" i="14"/>
  <c r="BN42" i="9" s="1"/>
  <c r="E252" i="14"/>
  <c r="D252" i="14"/>
  <c r="C252" i="14"/>
  <c r="B252" i="14"/>
  <c r="U250" i="14"/>
  <c r="Q250" i="14"/>
  <c r="M250" i="14"/>
  <c r="I250" i="14"/>
  <c r="E250" i="14"/>
  <c r="O249" i="14"/>
  <c r="BW40" i="9" s="1"/>
  <c r="G249" i="14"/>
  <c r="BO40" i="9" s="1"/>
  <c r="U248" i="14"/>
  <c r="U249" i="14" s="1"/>
  <c r="T248" i="14"/>
  <c r="T249" i="14" s="1"/>
  <c r="S248" i="14"/>
  <c r="S249" i="14" s="1"/>
  <c r="CA40" i="9" s="1"/>
  <c r="R248" i="14"/>
  <c r="R249" i="14" s="1"/>
  <c r="BZ40" i="9" s="1"/>
  <c r="Q248" i="14"/>
  <c r="Q249" i="14" s="1"/>
  <c r="P248" i="14"/>
  <c r="P249" i="14" s="1"/>
  <c r="O248" i="14"/>
  <c r="N248" i="14"/>
  <c r="N249" i="14" s="1"/>
  <c r="BV40" i="9" s="1"/>
  <c r="M248" i="14"/>
  <c r="M249" i="14" s="1"/>
  <c r="L248" i="14"/>
  <c r="L249" i="14" s="1"/>
  <c r="K248" i="14"/>
  <c r="K249" i="14" s="1"/>
  <c r="BS40" i="9" s="1"/>
  <c r="J248" i="14"/>
  <c r="J249" i="14" s="1"/>
  <c r="I248" i="14"/>
  <c r="I249" i="14" s="1"/>
  <c r="H248" i="14"/>
  <c r="H249" i="14" s="1"/>
  <c r="G248" i="14"/>
  <c r="F248" i="14"/>
  <c r="F249" i="14" s="1"/>
  <c r="E248" i="14"/>
  <c r="E249" i="14" s="1"/>
  <c r="D248" i="14"/>
  <c r="D249" i="14" s="1"/>
  <c r="C248" i="14"/>
  <c r="C249" i="14" s="1"/>
  <c r="BK40" i="9" s="1"/>
  <c r="B248" i="14"/>
  <c r="B249" i="14" s="1"/>
  <c r="U247" i="14"/>
  <c r="T247" i="14"/>
  <c r="S247" i="14"/>
  <c r="R247" i="14"/>
  <c r="Q247" i="14"/>
  <c r="P247" i="14"/>
  <c r="O247" i="14"/>
  <c r="N247" i="14"/>
  <c r="M247" i="14"/>
  <c r="L247" i="14"/>
  <c r="K247" i="14"/>
  <c r="BS38" i="9" s="1"/>
  <c r="J247" i="14"/>
  <c r="I247" i="14"/>
  <c r="H247" i="14"/>
  <c r="G247" i="14"/>
  <c r="F247" i="14"/>
  <c r="E247" i="14"/>
  <c r="D247" i="14"/>
  <c r="C247" i="14"/>
  <c r="BK38" i="9" s="1"/>
  <c r="B247" i="14"/>
  <c r="U245" i="14"/>
  <c r="Q245" i="14"/>
  <c r="M245" i="14"/>
  <c r="I245" i="14"/>
  <c r="E245" i="14"/>
  <c r="U244" i="14"/>
  <c r="M244" i="14"/>
  <c r="E244" i="14"/>
  <c r="U243" i="14"/>
  <c r="T243" i="14"/>
  <c r="T244" i="14" s="1"/>
  <c r="S243" i="14"/>
  <c r="S244" i="14" s="1"/>
  <c r="R243" i="14"/>
  <c r="R244" i="14" s="1"/>
  <c r="Q243" i="14"/>
  <c r="Q244" i="14" s="1"/>
  <c r="P243" i="14"/>
  <c r="P244" i="14" s="1"/>
  <c r="O243" i="14"/>
  <c r="O244" i="14" s="1"/>
  <c r="BW36" i="9" s="1"/>
  <c r="N243" i="14"/>
  <c r="N244" i="14" s="1"/>
  <c r="BV36" i="9" s="1"/>
  <c r="M243" i="14"/>
  <c r="L243" i="14"/>
  <c r="L244" i="14" s="1"/>
  <c r="K243" i="14"/>
  <c r="K244" i="14" s="1"/>
  <c r="BS36" i="9" s="1"/>
  <c r="J243" i="14"/>
  <c r="J244" i="14" s="1"/>
  <c r="I243" i="14"/>
  <c r="I244" i="14" s="1"/>
  <c r="H243" i="14"/>
  <c r="H244" i="14" s="1"/>
  <c r="G243" i="14"/>
  <c r="G244" i="14" s="1"/>
  <c r="BO36" i="9" s="1"/>
  <c r="F243" i="14"/>
  <c r="F244" i="14" s="1"/>
  <c r="BN36" i="9" s="1"/>
  <c r="E243" i="14"/>
  <c r="D243" i="14"/>
  <c r="D244" i="14" s="1"/>
  <c r="C243" i="14"/>
  <c r="C244" i="14" s="1"/>
  <c r="BK36" i="9" s="1"/>
  <c r="B243" i="14"/>
  <c r="B244" i="14" s="1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U240" i="14"/>
  <c r="Q240" i="14"/>
  <c r="M240" i="14"/>
  <c r="I240" i="14"/>
  <c r="E240" i="14"/>
  <c r="U239" i="14"/>
  <c r="M239" i="14"/>
  <c r="E239" i="14"/>
  <c r="U238" i="14"/>
  <c r="T238" i="14"/>
  <c r="T239" i="14" s="1"/>
  <c r="S238" i="14"/>
  <c r="S239" i="14" s="1"/>
  <c r="CA32" i="9" s="1"/>
  <c r="R238" i="14"/>
  <c r="BZ31" i="9" s="1"/>
  <c r="Q238" i="14"/>
  <c r="Q239" i="14" s="1"/>
  <c r="P238" i="14"/>
  <c r="P239" i="14" s="1"/>
  <c r="O238" i="14"/>
  <c r="O239" i="14" s="1"/>
  <c r="N238" i="14"/>
  <c r="BV31" i="9" s="1"/>
  <c r="M238" i="14"/>
  <c r="L238" i="14"/>
  <c r="L239" i="14" s="1"/>
  <c r="K238" i="14"/>
  <c r="K239" i="14" s="1"/>
  <c r="J238" i="14"/>
  <c r="BR31" i="9" s="1"/>
  <c r="I238" i="14"/>
  <c r="I239" i="14" s="1"/>
  <c r="H238" i="14"/>
  <c r="H239" i="14" s="1"/>
  <c r="G238" i="14"/>
  <c r="G239" i="14" s="1"/>
  <c r="F238" i="14"/>
  <c r="BN31" i="9" s="1"/>
  <c r="E238" i="14"/>
  <c r="D238" i="14"/>
  <c r="D239" i="14" s="1"/>
  <c r="C238" i="14"/>
  <c r="C239" i="14" s="1"/>
  <c r="B238" i="14"/>
  <c r="BJ31" i="9" s="1"/>
  <c r="U237" i="14"/>
  <c r="T237" i="14"/>
  <c r="S237" i="14"/>
  <c r="R237" i="14"/>
  <c r="BZ30" i="9" s="1"/>
  <c r="Q237" i="14"/>
  <c r="P237" i="14"/>
  <c r="O237" i="14"/>
  <c r="N237" i="14"/>
  <c r="BV30" i="9" s="1"/>
  <c r="M237" i="14"/>
  <c r="L237" i="14"/>
  <c r="K237" i="14"/>
  <c r="J237" i="14"/>
  <c r="I237" i="14"/>
  <c r="H237" i="14"/>
  <c r="G237" i="14"/>
  <c r="F237" i="14"/>
  <c r="BN30" i="9" s="1"/>
  <c r="E237" i="14"/>
  <c r="D237" i="14"/>
  <c r="C237" i="14"/>
  <c r="B237" i="14"/>
  <c r="BJ30" i="9" s="1"/>
  <c r="U235" i="14"/>
  <c r="Q235" i="14"/>
  <c r="M235" i="14"/>
  <c r="I235" i="14"/>
  <c r="E235" i="14"/>
  <c r="O234" i="14"/>
  <c r="G234" i="14"/>
  <c r="BO28" i="9" s="1"/>
  <c r="U233" i="14"/>
  <c r="U234" i="14" s="1"/>
  <c r="T233" i="14"/>
  <c r="T234" i="14" s="1"/>
  <c r="S233" i="14"/>
  <c r="S234" i="14" s="1"/>
  <c r="CA28" i="9" s="1"/>
  <c r="R233" i="14"/>
  <c r="BZ27" i="9" s="1"/>
  <c r="Q233" i="14"/>
  <c r="Q234" i="14" s="1"/>
  <c r="P233" i="14"/>
  <c r="P234" i="14" s="1"/>
  <c r="O233" i="14"/>
  <c r="BW27" i="9" s="1"/>
  <c r="N233" i="14"/>
  <c r="N234" i="14" s="1"/>
  <c r="BV28" i="9" s="1"/>
  <c r="M233" i="14"/>
  <c r="M234" i="14" s="1"/>
  <c r="L233" i="14"/>
  <c r="L234" i="14" s="1"/>
  <c r="K233" i="14"/>
  <c r="K234" i="14" s="1"/>
  <c r="BS28" i="9" s="1"/>
  <c r="J233" i="14"/>
  <c r="J234" i="14" s="1"/>
  <c r="BR28" i="9" s="1"/>
  <c r="I233" i="14"/>
  <c r="I234" i="14" s="1"/>
  <c r="H233" i="14"/>
  <c r="H234" i="14" s="1"/>
  <c r="G233" i="14"/>
  <c r="F233" i="14"/>
  <c r="F234" i="14" s="1"/>
  <c r="BN28" i="9" s="1"/>
  <c r="E233" i="14"/>
  <c r="E234" i="14" s="1"/>
  <c r="D233" i="14"/>
  <c r="D234" i="14" s="1"/>
  <c r="C233" i="14"/>
  <c r="C234" i="14" s="1"/>
  <c r="BK28" i="9" s="1"/>
  <c r="B233" i="14"/>
  <c r="BJ27" i="9" s="1"/>
  <c r="U232" i="14"/>
  <c r="T232" i="14"/>
  <c r="S232" i="14"/>
  <c r="R232" i="14"/>
  <c r="BZ26" i="9" s="1"/>
  <c r="Q232" i="14"/>
  <c r="P232" i="14"/>
  <c r="O232" i="14"/>
  <c r="N232" i="14"/>
  <c r="BV26" i="9" s="1"/>
  <c r="M232" i="14"/>
  <c r="L232" i="14"/>
  <c r="K232" i="14"/>
  <c r="J232" i="14"/>
  <c r="I232" i="14"/>
  <c r="H232" i="14"/>
  <c r="G232" i="14"/>
  <c r="BO26" i="9" s="1"/>
  <c r="F232" i="14"/>
  <c r="BN26" i="9" s="1"/>
  <c r="E232" i="14"/>
  <c r="D232" i="14"/>
  <c r="C232" i="14"/>
  <c r="B232" i="14"/>
  <c r="BJ26" i="9" s="1"/>
  <c r="U230" i="14"/>
  <c r="Q230" i="14"/>
  <c r="M230" i="14"/>
  <c r="I230" i="14"/>
  <c r="E230" i="14"/>
  <c r="O229" i="14"/>
  <c r="G229" i="14"/>
  <c r="U228" i="14"/>
  <c r="U229" i="14" s="1"/>
  <c r="T228" i="14"/>
  <c r="T229" i="14" s="1"/>
  <c r="S228" i="14"/>
  <c r="S229" i="14" s="1"/>
  <c r="CA24" i="9" s="1"/>
  <c r="R228" i="14"/>
  <c r="R229" i="14" s="1"/>
  <c r="Q228" i="14"/>
  <c r="Q229" i="14" s="1"/>
  <c r="P228" i="14"/>
  <c r="P229" i="14" s="1"/>
  <c r="O228" i="14"/>
  <c r="N228" i="14"/>
  <c r="N229" i="14" s="1"/>
  <c r="BV24" i="9" s="1"/>
  <c r="M228" i="14"/>
  <c r="M229" i="14" s="1"/>
  <c r="L228" i="14"/>
  <c r="L229" i="14" s="1"/>
  <c r="K228" i="14"/>
  <c r="K229" i="14" s="1"/>
  <c r="BS24" i="9" s="1"/>
  <c r="J228" i="14"/>
  <c r="J229" i="14" s="1"/>
  <c r="BR24" i="9" s="1"/>
  <c r="I228" i="14"/>
  <c r="I229" i="14" s="1"/>
  <c r="H228" i="14"/>
  <c r="H229" i="14" s="1"/>
  <c r="G228" i="14"/>
  <c r="BO23" i="9" s="1"/>
  <c r="F228" i="14"/>
  <c r="F229" i="14" s="1"/>
  <c r="E228" i="14"/>
  <c r="E229" i="14" s="1"/>
  <c r="D228" i="14"/>
  <c r="D229" i="14" s="1"/>
  <c r="C228" i="14"/>
  <c r="C229" i="14" s="1"/>
  <c r="BK24" i="9" s="1"/>
  <c r="B228" i="14"/>
  <c r="B229" i="14" s="1"/>
  <c r="U227" i="14"/>
  <c r="T227" i="14"/>
  <c r="S227" i="14"/>
  <c r="CA22" i="9" s="1"/>
  <c r="R227" i="14"/>
  <c r="Q227" i="14"/>
  <c r="P227" i="14"/>
  <c r="O227" i="14"/>
  <c r="BW22" i="9" s="1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K22" i="9" s="1"/>
  <c r="B227" i="14"/>
  <c r="U225" i="14"/>
  <c r="Q225" i="14"/>
  <c r="M225" i="14"/>
  <c r="I225" i="14"/>
  <c r="E225" i="14"/>
  <c r="U224" i="14"/>
  <c r="M224" i="14"/>
  <c r="E224" i="14"/>
  <c r="U223" i="14"/>
  <c r="T223" i="14"/>
  <c r="T224" i="14" s="1"/>
  <c r="S223" i="14"/>
  <c r="S224" i="14" s="1"/>
  <c r="R223" i="14"/>
  <c r="R224" i="14" s="1"/>
  <c r="Q223" i="14"/>
  <c r="Q224" i="14" s="1"/>
  <c r="P223" i="14"/>
  <c r="P224" i="14" s="1"/>
  <c r="O223" i="14"/>
  <c r="O224" i="14" s="1"/>
  <c r="BW20" i="9" s="1"/>
  <c r="N223" i="14"/>
  <c r="N224" i="14" s="1"/>
  <c r="M223" i="14"/>
  <c r="L223" i="14"/>
  <c r="L224" i="14" s="1"/>
  <c r="K223" i="14"/>
  <c r="K224" i="14" s="1"/>
  <c r="BS20" i="9" s="1"/>
  <c r="J223" i="14"/>
  <c r="J224" i="14" s="1"/>
  <c r="BR20" i="9" s="1"/>
  <c r="I223" i="14"/>
  <c r="I224" i="14" s="1"/>
  <c r="H223" i="14"/>
  <c r="H224" i="14" s="1"/>
  <c r="G223" i="14"/>
  <c r="G224" i="14" s="1"/>
  <c r="BO20" i="9" s="1"/>
  <c r="F223" i="14"/>
  <c r="F224" i="14" s="1"/>
  <c r="BN20" i="9" s="1"/>
  <c r="E223" i="14"/>
  <c r="D223" i="14"/>
  <c r="D224" i="14" s="1"/>
  <c r="C223" i="14"/>
  <c r="C224" i="14" s="1"/>
  <c r="BK20" i="9" s="1"/>
  <c r="B223" i="14"/>
  <c r="B224" i="14" s="1"/>
  <c r="BJ20" i="9" s="1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U220" i="14"/>
  <c r="Q220" i="14"/>
  <c r="M220" i="14"/>
  <c r="I220" i="14"/>
  <c r="E220" i="14"/>
  <c r="U219" i="14"/>
  <c r="M219" i="14"/>
  <c r="E219" i="14"/>
  <c r="U218" i="14"/>
  <c r="T218" i="14"/>
  <c r="T219" i="14" s="1"/>
  <c r="S218" i="14"/>
  <c r="S219" i="14" s="1"/>
  <c r="CA16" i="9" s="1"/>
  <c r="R218" i="14"/>
  <c r="BZ15" i="9" s="1"/>
  <c r="Q218" i="14"/>
  <c r="Q219" i="14" s="1"/>
  <c r="P218" i="14"/>
  <c r="P219" i="14" s="1"/>
  <c r="O218" i="14"/>
  <c r="O219" i="14" s="1"/>
  <c r="N218" i="14"/>
  <c r="BV15" i="9" s="1"/>
  <c r="M218" i="14"/>
  <c r="L218" i="14"/>
  <c r="L219" i="14" s="1"/>
  <c r="K218" i="14"/>
  <c r="K219" i="14" s="1"/>
  <c r="J218" i="14"/>
  <c r="J219" i="14" s="1"/>
  <c r="I218" i="14"/>
  <c r="I219" i="14" s="1"/>
  <c r="H218" i="14"/>
  <c r="H219" i="14" s="1"/>
  <c r="G218" i="14"/>
  <c r="G219" i="14" s="1"/>
  <c r="F218" i="14"/>
  <c r="BN15" i="9" s="1"/>
  <c r="E218" i="14"/>
  <c r="D218" i="14"/>
  <c r="D219" i="14" s="1"/>
  <c r="C218" i="14"/>
  <c r="C219" i="14" s="1"/>
  <c r="B218" i="14"/>
  <c r="BJ15" i="9" s="1"/>
  <c r="U217" i="14"/>
  <c r="T217" i="14"/>
  <c r="S217" i="14"/>
  <c r="R217" i="14"/>
  <c r="BZ14" i="9" s="1"/>
  <c r="Q217" i="14"/>
  <c r="P217" i="14"/>
  <c r="O217" i="14"/>
  <c r="N217" i="14"/>
  <c r="BV14" i="9" s="1"/>
  <c r="M217" i="14"/>
  <c r="L217" i="14"/>
  <c r="K217" i="14"/>
  <c r="J217" i="14"/>
  <c r="I217" i="14"/>
  <c r="H217" i="14"/>
  <c r="G217" i="14"/>
  <c r="F217" i="14"/>
  <c r="BN14" i="9" s="1"/>
  <c r="E217" i="14"/>
  <c r="D217" i="14"/>
  <c r="C217" i="14"/>
  <c r="B217" i="14"/>
  <c r="BJ14" i="9" s="1"/>
  <c r="U215" i="14"/>
  <c r="Q215" i="14"/>
  <c r="M215" i="14"/>
  <c r="I215" i="14"/>
  <c r="E215" i="14"/>
  <c r="O214" i="14"/>
  <c r="G214" i="14"/>
  <c r="BO12" i="9" s="1"/>
  <c r="U213" i="14"/>
  <c r="U214" i="14" s="1"/>
  <c r="T213" i="14"/>
  <c r="T214" i="14" s="1"/>
  <c r="S213" i="14"/>
  <c r="CA11" i="9" s="1"/>
  <c r="R213" i="14"/>
  <c r="R214" i="14" s="1"/>
  <c r="Q213" i="14"/>
  <c r="Q214" i="14" s="1"/>
  <c r="P213" i="14"/>
  <c r="P214" i="14" s="1"/>
  <c r="O213" i="14"/>
  <c r="N213" i="14"/>
  <c r="BV11" i="9" s="1"/>
  <c r="M213" i="14"/>
  <c r="M214" i="14" s="1"/>
  <c r="L213" i="14"/>
  <c r="L214" i="14" s="1"/>
  <c r="K213" i="14"/>
  <c r="K214" i="14" s="1"/>
  <c r="BS12" i="9" s="1"/>
  <c r="J213" i="14"/>
  <c r="BR11" i="9" s="1"/>
  <c r="I213" i="14"/>
  <c r="I214" i="14" s="1"/>
  <c r="H213" i="14"/>
  <c r="H214" i="14" s="1"/>
  <c r="G213" i="14"/>
  <c r="F213" i="14"/>
  <c r="BN11" i="9" s="1"/>
  <c r="E213" i="14"/>
  <c r="E214" i="14" s="1"/>
  <c r="D213" i="14"/>
  <c r="D214" i="14" s="1"/>
  <c r="C213" i="14"/>
  <c r="C214" i="14" s="1"/>
  <c r="BK12" i="9" s="1"/>
  <c r="B213" i="14"/>
  <c r="BJ11" i="9" s="1"/>
  <c r="U212" i="14"/>
  <c r="T212" i="14"/>
  <c r="S212" i="14"/>
  <c r="R212" i="14"/>
  <c r="Q212" i="14"/>
  <c r="P212" i="14"/>
  <c r="O212" i="14"/>
  <c r="N212" i="14"/>
  <c r="BV10" i="9" s="1"/>
  <c r="M212" i="14"/>
  <c r="L212" i="14"/>
  <c r="K212" i="14"/>
  <c r="J212" i="14"/>
  <c r="BR10" i="9" s="1"/>
  <c r="I212" i="14"/>
  <c r="H212" i="14"/>
  <c r="G212" i="14"/>
  <c r="F212" i="14"/>
  <c r="E212" i="14"/>
  <c r="D212" i="14"/>
  <c r="C212" i="14"/>
  <c r="B212" i="14"/>
  <c r="BJ10" i="9" s="1"/>
  <c r="U210" i="14"/>
  <c r="Q210" i="14"/>
  <c r="M210" i="14"/>
  <c r="I210" i="14"/>
  <c r="E210" i="14"/>
  <c r="O209" i="14"/>
  <c r="G209" i="14"/>
  <c r="U208" i="14"/>
  <c r="U209" i="14" s="1"/>
  <c r="T208" i="14"/>
  <c r="T209" i="14" s="1"/>
  <c r="S208" i="14"/>
  <c r="S209" i="14" s="1"/>
  <c r="CA8" i="9" s="1"/>
  <c r="R208" i="14"/>
  <c r="R209" i="14" s="1"/>
  <c r="Q208" i="14"/>
  <c r="Q209" i="14" s="1"/>
  <c r="P208" i="14"/>
  <c r="P209" i="14" s="1"/>
  <c r="O208" i="14"/>
  <c r="BW7" i="9" s="1"/>
  <c r="N208" i="14"/>
  <c r="N209" i="14" s="1"/>
  <c r="BV8" i="9" s="1"/>
  <c r="M208" i="14"/>
  <c r="M209" i="14" s="1"/>
  <c r="L208" i="14"/>
  <c r="L209" i="14" s="1"/>
  <c r="K208" i="14"/>
  <c r="K209" i="14" s="1"/>
  <c r="BS8" i="9" s="1"/>
  <c r="J208" i="14"/>
  <c r="J209" i="14" s="1"/>
  <c r="I208" i="14"/>
  <c r="I209" i="14" s="1"/>
  <c r="H208" i="14"/>
  <c r="H209" i="14" s="1"/>
  <c r="G208" i="14"/>
  <c r="F208" i="14"/>
  <c r="F209" i="14" s="1"/>
  <c r="BN8" i="9" s="1"/>
  <c r="E208" i="14"/>
  <c r="E209" i="14" s="1"/>
  <c r="D208" i="14"/>
  <c r="D209" i="14" s="1"/>
  <c r="C208" i="14"/>
  <c r="C209" i="14" s="1"/>
  <c r="BK8" i="9" s="1"/>
  <c r="B208" i="14"/>
  <c r="B209" i="14" s="1"/>
  <c r="BJ8" i="9" s="1"/>
  <c r="U207" i="14"/>
  <c r="T207" i="14"/>
  <c r="S207" i="14"/>
  <c r="R207" i="14"/>
  <c r="Q207" i="14"/>
  <c r="P207" i="14"/>
  <c r="O207" i="14"/>
  <c r="N207" i="14"/>
  <c r="M207" i="14"/>
  <c r="L207" i="14"/>
  <c r="K207" i="14"/>
  <c r="BS6" i="9" s="1"/>
  <c r="J207" i="14"/>
  <c r="I207" i="14"/>
  <c r="H207" i="14"/>
  <c r="G207" i="14"/>
  <c r="BO6" i="9" s="1"/>
  <c r="F207" i="14"/>
  <c r="E207" i="14"/>
  <c r="D207" i="14"/>
  <c r="C207" i="14"/>
  <c r="BK6" i="9" s="1"/>
  <c r="B207" i="14"/>
  <c r="BN6" i="9"/>
  <c r="BV6" i="9"/>
  <c r="BZ6" i="9"/>
  <c r="BJ7" i="9"/>
  <c r="BN7" i="9"/>
  <c r="BV7" i="9"/>
  <c r="BZ7" i="9"/>
  <c r="BZ8" i="9"/>
  <c r="BN10" i="9"/>
  <c r="BZ10" i="9"/>
  <c r="BR14" i="9"/>
  <c r="BN18" i="9"/>
  <c r="BR18" i="9"/>
  <c r="BV18" i="9"/>
  <c r="BJ19" i="9"/>
  <c r="BR19" i="9"/>
  <c r="BV19" i="9"/>
  <c r="BZ19" i="9"/>
  <c r="BV20" i="9"/>
  <c r="BZ20" i="9"/>
  <c r="BJ22" i="9"/>
  <c r="BN22" i="9"/>
  <c r="BR22" i="9"/>
  <c r="BV22" i="9"/>
  <c r="BN23" i="9"/>
  <c r="BR23" i="9"/>
  <c r="BZ23" i="9"/>
  <c r="BJ24" i="9"/>
  <c r="BN27" i="9"/>
  <c r="BR27" i="9"/>
  <c r="BR30" i="9"/>
  <c r="BJ34" i="9"/>
  <c r="BR34" i="9"/>
  <c r="BV34" i="9"/>
  <c r="BZ34" i="9"/>
  <c r="BN35" i="9"/>
  <c r="BZ35" i="9"/>
  <c r="BJ36" i="9"/>
  <c r="BJ38" i="9"/>
  <c r="BN38" i="9"/>
  <c r="BR38" i="9"/>
  <c r="BZ38" i="9"/>
  <c r="BJ39" i="9"/>
  <c r="BN39" i="9"/>
  <c r="BR39" i="9"/>
  <c r="BV39" i="9"/>
  <c r="BN40" i="9"/>
  <c r="BR40" i="9"/>
  <c r="BJ42" i="9"/>
  <c r="BV43" i="9"/>
  <c r="CA38" i="9"/>
  <c r="CA36" i="9"/>
  <c r="BZ36" i="9"/>
  <c r="BR36" i="9"/>
  <c r="BW28" i="9"/>
  <c r="BO27" i="9"/>
  <c r="BZ24" i="9"/>
  <c r="BW23" i="9"/>
  <c r="BN24" i="9"/>
  <c r="BS22" i="9"/>
  <c r="BO22" i="9"/>
  <c r="BW12" i="9"/>
  <c r="BW11" i="9"/>
  <c r="BS10" i="9"/>
  <c r="BO7" i="9"/>
  <c r="CA6" i="9"/>
  <c r="BW6" i="9"/>
  <c r="BV35" i="9"/>
  <c r="BN34" i="9"/>
  <c r="BW31" i="9"/>
  <c r="BS31" i="9"/>
  <c r="BO31" i="9"/>
  <c r="BK31" i="9"/>
  <c r="BW30" i="9"/>
  <c r="BS30" i="9"/>
  <c r="BO30" i="9"/>
  <c r="BW26" i="9"/>
  <c r="BN19" i="9"/>
  <c r="BW15" i="9"/>
  <c r="BS16" i="9"/>
  <c r="BO15" i="9"/>
  <c r="BK15" i="9"/>
  <c r="BW14" i="9"/>
  <c r="BS14" i="9"/>
  <c r="BO14" i="9"/>
  <c r="BO11" i="9"/>
  <c r="BW10" i="9"/>
  <c r="BO10" i="9"/>
  <c r="U255" i="13"/>
  <c r="Q255" i="13"/>
  <c r="M255" i="13"/>
  <c r="I255" i="13"/>
  <c r="E255" i="13"/>
  <c r="O254" i="13"/>
  <c r="N254" i="13"/>
  <c r="G254" i="13"/>
  <c r="AA44" i="9" s="1"/>
  <c r="F254" i="13"/>
  <c r="U253" i="13"/>
  <c r="U254" i="13" s="1"/>
  <c r="AO44" i="9" s="1"/>
  <c r="T253" i="13"/>
  <c r="T254" i="13" s="1"/>
  <c r="S253" i="13"/>
  <c r="S254" i="13" s="1"/>
  <c r="AM44" i="9" s="1"/>
  <c r="R253" i="13"/>
  <c r="R254" i="13" s="1"/>
  <c r="AL44" i="9" s="1"/>
  <c r="Q253" i="13"/>
  <c r="Q254" i="13" s="1"/>
  <c r="P253" i="13"/>
  <c r="P254" i="13" s="1"/>
  <c r="O253" i="13"/>
  <c r="N253" i="13"/>
  <c r="AH43" i="9" s="1"/>
  <c r="M253" i="13"/>
  <c r="M254" i="13" s="1"/>
  <c r="L253" i="13"/>
  <c r="L254" i="13" s="1"/>
  <c r="K253" i="13"/>
  <c r="K254" i="13" s="1"/>
  <c r="AE44" i="9" s="1"/>
  <c r="J253" i="13"/>
  <c r="J254" i="13" s="1"/>
  <c r="AD44" i="9" s="1"/>
  <c r="I253" i="13"/>
  <c r="I254" i="13" s="1"/>
  <c r="AC44" i="9" s="1"/>
  <c r="H253" i="13"/>
  <c r="H254" i="13" s="1"/>
  <c r="G253" i="13"/>
  <c r="F253" i="13"/>
  <c r="E253" i="13"/>
  <c r="E254" i="13" s="1"/>
  <c r="Y44" i="9" s="1"/>
  <c r="D253" i="13"/>
  <c r="D254" i="13" s="1"/>
  <c r="X44" i="9" s="1"/>
  <c r="C253" i="13"/>
  <c r="C254" i="13" s="1"/>
  <c r="W44" i="9" s="1"/>
  <c r="B253" i="13"/>
  <c r="B254" i="13" s="1"/>
  <c r="V44" i="9" s="1"/>
  <c r="U252" i="13"/>
  <c r="T252" i="13"/>
  <c r="S252" i="13"/>
  <c r="R252" i="13"/>
  <c r="Q252" i="13"/>
  <c r="P252" i="13"/>
  <c r="O252" i="13"/>
  <c r="N252" i="13"/>
  <c r="M252" i="13"/>
  <c r="L252" i="13"/>
  <c r="K252" i="13"/>
  <c r="J252" i="13"/>
  <c r="AD42" i="9" s="1"/>
  <c r="I252" i="13"/>
  <c r="H252" i="13"/>
  <c r="G252" i="13"/>
  <c r="F252" i="13"/>
  <c r="Z42" i="9" s="1"/>
  <c r="E252" i="13"/>
  <c r="D252" i="13"/>
  <c r="C252" i="13"/>
  <c r="B252" i="13"/>
  <c r="U250" i="13"/>
  <c r="Q250" i="13"/>
  <c r="M250" i="13"/>
  <c r="I250" i="13"/>
  <c r="E250" i="13"/>
  <c r="T249" i="13"/>
  <c r="L249" i="13"/>
  <c r="AF40" i="9" s="1"/>
  <c r="D249" i="13"/>
  <c r="X40" i="9" s="1"/>
  <c r="U248" i="13"/>
  <c r="U249" i="13" s="1"/>
  <c r="T248" i="13"/>
  <c r="S248" i="13"/>
  <c r="S249" i="13" s="1"/>
  <c r="R248" i="13"/>
  <c r="R249" i="13" s="1"/>
  <c r="Q248" i="13"/>
  <c r="Q249" i="13" s="1"/>
  <c r="AK40" i="9" s="1"/>
  <c r="P248" i="13"/>
  <c r="P249" i="13" s="1"/>
  <c r="AJ40" i="9" s="1"/>
  <c r="O248" i="13"/>
  <c r="O249" i="13" s="1"/>
  <c r="AI40" i="9" s="1"/>
  <c r="N248" i="13"/>
  <c r="N249" i="13" s="1"/>
  <c r="AH40" i="9" s="1"/>
  <c r="M248" i="13"/>
  <c r="M249" i="13" s="1"/>
  <c r="L248" i="13"/>
  <c r="AF39" i="9" s="1"/>
  <c r="K248" i="13"/>
  <c r="K249" i="13" s="1"/>
  <c r="AE40" i="9" s="1"/>
  <c r="J248" i="13"/>
  <c r="J249" i="13" s="1"/>
  <c r="I248" i="13"/>
  <c r="I249" i="13" s="1"/>
  <c r="H248" i="13"/>
  <c r="H249" i="13" s="1"/>
  <c r="AB40" i="9" s="1"/>
  <c r="G248" i="13"/>
  <c r="AA39" i="9" s="1"/>
  <c r="F248" i="13"/>
  <c r="F249" i="13" s="1"/>
  <c r="E248" i="13"/>
  <c r="E249" i="13" s="1"/>
  <c r="D248" i="13"/>
  <c r="C248" i="13"/>
  <c r="C249" i="13" s="1"/>
  <c r="W40" i="9" s="1"/>
  <c r="B248" i="13"/>
  <c r="B249" i="13" s="1"/>
  <c r="U247" i="13"/>
  <c r="T247" i="13"/>
  <c r="S247" i="13"/>
  <c r="AM38" i="9" s="1"/>
  <c r="R247" i="13"/>
  <c r="Q247" i="13"/>
  <c r="P247" i="13"/>
  <c r="AJ38" i="9" s="1"/>
  <c r="O247" i="13"/>
  <c r="AI38" i="9" s="1"/>
  <c r="N247" i="13"/>
  <c r="M247" i="13"/>
  <c r="L247" i="13"/>
  <c r="K247" i="13"/>
  <c r="AE38" i="9" s="1"/>
  <c r="J247" i="13"/>
  <c r="I247" i="13"/>
  <c r="H247" i="13"/>
  <c r="G247" i="13"/>
  <c r="AA38" i="9" s="1"/>
  <c r="F247" i="13"/>
  <c r="E247" i="13"/>
  <c r="D247" i="13"/>
  <c r="C247" i="13"/>
  <c r="B247" i="13"/>
  <c r="U245" i="13"/>
  <c r="Q245" i="13"/>
  <c r="M245" i="13"/>
  <c r="I245" i="13"/>
  <c r="E245" i="13"/>
  <c r="U244" i="13"/>
  <c r="AO36" i="9" s="1"/>
  <c r="T244" i="13"/>
  <c r="AN36" i="9" s="1"/>
  <c r="M244" i="13"/>
  <c r="AG36" i="9" s="1"/>
  <c r="L244" i="13"/>
  <c r="AF36" i="9" s="1"/>
  <c r="E244" i="13"/>
  <c r="D244" i="13"/>
  <c r="X36" i="9" s="1"/>
  <c r="U243" i="13"/>
  <c r="AO35" i="9" s="1"/>
  <c r="T243" i="13"/>
  <c r="S243" i="13"/>
  <c r="S244" i="13" s="1"/>
  <c r="R243" i="13"/>
  <c r="R244" i="13" s="1"/>
  <c r="Q243" i="13"/>
  <c r="AK35" i="9" s="1"/>
  <c r="P243" i="13"/>
  <c r="P244" i="13" s="1"/>
  <c r="O243" i="13"/>
  <c r="O244" i="13" s="1"/>
  <c r="N243" i="13"/>
  <c r="N244" i="13" s="1"/>
  <c r="AH36" i="9" s="1"/>
  <c r="M243" i="13"/>
  <c r="L243" i="13"/>
  <c r="K243" i="13"/>
  <c r="K244" i="13" s="1"/>
  <c r="AE36" i="9" s="1"/>
  <c r="J243" i="13"/>
  <c r="J244" i="13" s="1"/>
  <c r="I243" i="13"/>
  <c r="I244" i="13" s="1"/>
  <c r="AC36" i="9" s="1"/>
  <c r="H243" i="13"/>
  <c r="H244" i="13" s="1"/>
  <c r="AB36" i="9" s="1"/>
  <c r="G243" i="13"/>
  <c r="G244" i="13" s="1"/>
  <c r="F243" i="13"/>
  <c r="F244" i="13" s="1"/>
  <c r="Z36" i="9" s="1"/>
  <c r="E243" i="13"/>
  <c r="D243" i="13"/>
  <c r="C243" i="13"/>
  <c r="C244" i="13" s="1"/>
  <c r="B243" i="13"/>
  <c r="B244" i="13" s="1"/>
  <c r="U242" i="13"/>
  <c r="AO34" i="9" s="1"/>
  <c r="T242" i="13"/>
  <c r="S242" i="13"/>
  <c r="R242" i="13"/>
  <c r="Q242" i="13"/>
  <c r="P242" i="13"/>
  <c r="O242" i="13"/>
  <c r="N242" i="13"/>
  <c r="M242" i="13"/>
  <c r="AG34" i="9" s="1"/>
  <c r="L242" i="13"/>
  <c r="AF34" i="9" s="1"/>
  <c r="K242" i="13"/>
  <c r="J242" i="13"/>
  <c r="I242" i="13"/>
  <c r="H242" i="13"/>
  <c r="G242" i="13"/>
  <c r="F242" i="13"/>
  <c r="E242" i="13"/>
  <c r="D242" i="13"/>
  <c r="X34" i="9" s="1"/>
  <c r="C242" i="13"/>
  <c r="B242" i="13"/>
  <c r="U240" i="13"/>
  <c r="Q240" i="13"/>
  <c r="M240" i="13"/>
  <c r="I240" i="13"/>
  <c r="E240" i="13"/>
  <c r="U238" i="13"/>
  <c r="AO31" i="9" s="1"/>
  <c r="T238" i="13"/>
  <c r="T239" i="13" s="1"/>
  <c r="S238" i="13"/>
  <c r="S239" i="13" s="1"/>
  <c r="R238" i="13"/>
  <c r="R239" i="13" s="1"/>
  <c r="AL32" i="9" s="1"/>
  <c r="Q238" i="13"/>
  <c r="AK31" i="9" s="1"/>
  <c r="P238" i="13"/>
  <c r="P239" i="13" s="1"/>
  <c r="O238" i="13"/>
  <c r="O239" i="13" s="1"/>
  <c r="N238" i="13"/>
  <c r="N239" i="13" s="1"/>
  <c r="AH32" i="9" s="1"/>
  <c r="M238" i="13"/>
  <c r="M239" i="13" s="1"/>
  <c r="AG32" i="9" s="1"/>
  <c r="L238" i="13"/>
  <c r="L239" i="13" s="1"/>
  <c r="K238" i="13"/>
  <c r="K239" i="13" s="1"/>
  <c r="AE32" i="9" s="1"/>
  <c r="J238" i="13"/>
  <c r="J239" i="13" s="1"/>
  <c r="AD32" i="9" s="1"/>
  <c r="I238" i="13"/>
  <c r="AC31" i="9" s="1"/>
  <c r="H238" i="13"/>
  <c r="H239" i="13" s="1"/>
  <c r="G238" i="13"/>
  <c r="G239" i="13" s="1"/>
  <c r="AA32" i="9" s="1"/>
  <c r="F238" i="13"/>
  <c r="F239" i="13" s="1"/>
  <c r="Z32" i="9" s="1"/>
  <c r="E238" i="13"/>
  <c r="Y31" i="9" s="1"/>
  <c r="D238" i="13"/>
  <c r="D239" i="13" s="1"/>
  <c r="C238" i="13"/>
  <c r="C239" i="13" s="1"/>
  <c r="B238" i="13"/>
  <c r="V31" i="9" s="1"/>
  <c r="U237" i="13"/>
  <c r="AO30" i="9" s="1"/>
  <c r="T237" i="13"/>
  <c r="S237" i="13"/>
  <c r="R237" i="13"/>
  <c r="Q237" i="13"/>
  <c r="AK30" i="9" s="1"/>
  <c r="P237" i="13"/>
  <c r="O237" i="13"/>
  <c r="N237" i="13"/>
  <c r="M237" i="13"/>
  <c r="L237" i="13"/>
  <c r="K237" i="13"/>
  <c r="J237" i="13"/>
  <c r="I237" i="13"/>
  <c r="AC30" i="9" s="1"/>
  <c r="H237" i="13"/>
  <c r="G237" i="13"/>
  <c r="F237" i="13"/>
  <c r="Z30" i="9" s="1"/>
  <c r="E237" i="13"/>
  <c r="Y30" i="9" s="1"/>
  <c r="D237" i="13"/>
  <c r="C237" i="13"/>
  <c r="B237" i="13"/>
  <c r="V30" i="9" s="1"/>
  <c r="U235" i="13"/>
  <c r="Q235" i="13"/>
  <c r="M235" i="13"/>
  <c r="I235" i="13"/>
  <c r="E235" i="13"/>
  <c r="O234" i="13"/>
  <c r="N234" i="13"/>
  <c r="AH28" i="9" s="1"/>
  <c r="G234" i="13"/>
  <c r="AA28" i="9" s="1"/>
  <c r="F234" i="13"/>
  <c r="Z28" i="9" s="1"/>
  <c r="U233" i="13"/>
  <c r="U234" i="13" s="1"/>
  <c r="AO28" i="9" s="1"/>
  <c r="T233" i="13"/>
  <c r="T234" i="13" s="1"/>
  <c r="S233" i="13"/>
  <c r="S234" i="13" s="1"/>
  <c r="AM28" i="9" s="1"/>
  <c r="R233" i="13"/>
  <c r="R234" i="13" s="1"/>
  <c r="AL28" i="9" s="1"/>
  <c r="Q233" i="13"/>
  <c r="Q234" i="13" s="1"/>
  <c r="P233" i="13"/>
  <c r="P234" i="13" s="1"/>
  <c r="AJ28" i="9" s="1"/>
  <c r="O233" i="13"/>
  <c r="N233" i="13"/>
  <c r="M233" i="13"/>
  <c r="M234" i="13" s="1"/>
  <c r="AG28" i="9" s="1"/>
  <c r="L233" i="13"/>
  <c r="L234" i="13" s="1"/>
  <c r="K233" i="13"/>
  <c r="K234" i="13" s="1"/>
  <c r="AE28" i="9" s="1"/>
  <c r="J233" i="13"/>
  <c r="AD27" i="9" s="1"/>
  <c r="I233" i="13"/>
  <c r="I234" i="13" s="1"/>
  <c r="AC28" i="9" s="1"/>
  <c r="H233" i="13"/>
  <c r="H234" i="13" s="1"/>
  <c r="G233" i="13"/>
  <c r="F233" i="13"/>
  <c r="Z27" i="9" s="1"/>
  <c r="E233" i="13"/>
  <c r="E234" i="13" s="1"/>
  <c r="Y28" i="9" s="1"/>
  <c r="D233" i="13"/>
  <c r="D234" i="13" s="1"/>
  <c r="X28" i="9" s="1"/>
  <c r="C233" i="13"/>
  <c r="C234" i="13" s="1"/>
  <c r="W28" i="9" s="1"/>
  <c r="B233" i="13"/>
  <c r="B234" i="13" s="1"/>
  <c r="U232" i="13"/>
  <c r="T232" i="13"/>
  <c r="S232" i="13"/>
  <c r="R232" i="13"/>
  <c r="Q232" i="13"/>
  <c r="P232" i="13"/>
  <c r="O232" i="13"/>
  <c r="N232" i="13"/>
  <c r="AH26" i="9" s="1"/>
  <c r="M232" i="13"/>
  <c r="L232" i="13"/>
  <c r="K232" i="13"/>
  <c r="J232" i="13"/>
  <c r="I232" i="13"/>
  <c r="H232" i="13"/>
  <c r="G232" i="13"/>
  <c r="F232" i="13"/>
  <c r="Z26" i="9" s="1"/>
  <c r="E232" i="13"/>
  <c r="D232" i="13"/>
  <c r="C232" i="13"/>
  <c r="B232" i="13"/>
  <c r="U230" i="13"/>
  <c r="Q230" i="13"/>
  <c r="M230" i="13"/>
  <c r="I230" i="13"/>
  <c r="E230" i="13"/>
  <c r="T229" i="13"/>
  <c r="L229" i="13"/>
  <c r="D229" i="13"/>
  <c r="U228" i="13"/>
  <c r="U229" i="13" s="1"/>
  <c r="T228" i="13"/>
  <c r="S228" i="13"/>
  <c r="S229" i="13" s="1"/>
  <c r="AM24" i="9" s="1"/>
  <c r="R228" i="13"/>
  <c r="R229" i="13" s="1"/>
  <c r="Q228" i="13"/>
  <c r="Q229" i="13" s="1"/>
  <c r="P228" i="13"/>
  <c r="P229" i="13" s="1"/>
  <c r="AJ24" i="9" s="1"/>
  <c r="O228" i="13"/>
  <c r="O229" i="13" s="1"/>
  <c r="AI24" i="9" s="1"/>
  <c r="N228" i="13"/>
  <c r="N229" i="13" s="1"/>
  <c r="M228" i="13"/>
  <c r="M229" i="13" s="1"/>
  <c r="L228" i="13"/>
  <c r="K228" i="13"/>
  <c r="K229" i="13" s="1"/>
  <c r="J228" i="13"/>
  <c r="J229" i="13" s="1"/>
  <c r="I228" i="13"/>
  <c r="I229" i="13" s="1"/>
  <c r="H228" i="13"/>
  <c r="AB23" i="9" s="1"/>
  <c r="G228" i="13"/>
  <c r="G229" i="13" s="1"/>
  <c r="AA24" i="9" s="1"/>
  <c r="F228" i="13"/>
  <c r="F229" i="13" s="1"/>
  <c r="E228" i="13"/>
  <c r="E229" i="13" s="1"/>
  <c r="D228" i="13"/>
  <c r="X23" i="9" s="1"/>
  <c r="C228" i="13"/>
  <c r="C229" i="13" s="1"/>
  <c r="W24" i="9" s="1"/>
  <c r="B228" i="13"/>
  <c r="B229" i="13" s="1"/>
  <c r="U227" i="13"/>
  <c r="T227" i="13"/>
  <c r="S227" i="13"/>
  <c r="AM22" i="9" s="1"/>
  <c r="R227" i="13"/>
  <c r="Q227" i="13"/>
  <c r="P227" i="13"/>
  <c r="AJ22" i="9" s="1"/>
  <c r="O227" i="13"/>
  <c r="AI22" i="9" s="1"/>
  <c r="N227" i="13"/>
  <c r="M227" i="13"/>
  <c r="L227" i="13"/>
  <c r="AF22" i="9" s="1"/>
  <c r="K227" i="13"/>
  <c r="AE22" i="9" s="1"/>
  <c r="J227" i="13"/>
  <c r="I227" i="13"/>
  <c r="H227" i="13"/>
  <c r="G227" i="13"/>
  <c r="AA22" i="9" s="1"/>
  <c r="F227" i="13"/>
  <c r="E227" i="13"/>
  <c r="D227" i="13"/>
  <c r="X22" i="9" s="1"/>
  <c r="C227" i="13"/>
  <c r="W22" i="9" s="1"/>
  <c r="B227" i="13"/>
  <c r="U225" i="13"/>
  <c r="Q225" i="13"/>
  <c r="M225" i="13"/>
  <c r="I225" i="13"/>
  <c r="E225" i="13"/>
  <c r="U224" i="13"/>
  <c r="AO20" i="9" s="1"/>
  <c r="T224" i="13"/>
  <c r="M224" i="13"/>
  <c r="AG20" i="9" s="1"/>
  <c r="L224" i="13"/>
  <c r="E224" i="13"/>
  <c r="D224" i="13"/>
  <c r="X20" i="9" s="1"/>
  <c r="U223" i="13"/>
  <c r="T223" i="13"/>
  <c r="S223" i="13"/>
  <c r="S224" i="13" s="1"/>
  <c r="AM20" i="9" s="1"/>
  <c r="R223" i="13"/>
  <c r="R224" i="13" s="1"/>
  <c r="AL20" i="9" s="1"/>
  <c r="Q223" i="13"/>
  <c r="Q224" i="13" s="1"/>
  <c r="AK20" i="9" s="1"/>
  <c r="P223" i="13"/>
  <c r="P224" i="13" s="1"/>
  <c r="O223" i="13"/>
  <c r="O224" i="13" s="1"/>
  <c r="AI20" i="9" s="1"/>
  <c r="N223" i="13"/>
  <c r="N224" i="13" s="1"/>
  <c r="AH20" i="9" s="1"/>
  <c r="M223" i="13"/>
  <c r="L223" i="13"/>
  <c r="K223" i="13"/>
  <c r="K224" i="13" s="1"/>
  <c r="J223" i="13"/>
  <c r="J224" i="13" s="1"/>
  <c r="AD20" i="9" s="1"/>
  <c r="I223" i="13"/>
  <c r="AC19" i="9" s="1"/>
  <c r="H223" i="13"/>
  <c r="H224" i="13" s="1"/>
  <c r="G223" i="13"/>
  <c r="G224" i="13" s="1"/>
  <c r="F223" i="13"/>
  <c r="F224" i="13" s="1"/>
  <c r="E223" i="13"/>
  <c r="Y19" i="9" s="1"/>
  <c r="D223" i="13"/>
  <c r="C223" i="13"/>
  <c r="C224" i="13" s="1"/>
  <c r="B223" i="13"/>
  <c r="B224" i="13" s="1"/>
  <c r="V20" i="9" s="1"/>
  <c r="U222" i="13"/>
  <c r="T222" i="13"/>
  <c r="S222" i="13"/>
  <c r="R222" i="13"/>
  <c r="Q222" i="13"/>
  <c r="P222" i="13"/>
  <c r="O222" i="13"/>
  <c r="N222" i="13"/>
  <c r="M222" i="13"/>
  <c r="L222" i="13"/>
  <c r="AF18" i="9" s="1"/>
  <c r="K222" i="13"/>
  <c r="J222" i="13"/>
  <c r="I222" i="13"/>
  <c r="AC18" i="9" s="1"/>
  <c r="H222" i="13"/>
  <c r="G222" i="13"/>
  <c r="F222" i="13"/>
  <c r="E222" i="13"/>
  <c r="Y18" i="9" s="1"/>
  <c r="D222" i="13"/>
  <c r="C222" i="13"/>
  <c r="B222" i="13"/>
  <c r="U220" i="13"/>
  <c r="Q220" i="13"/>
  <c r="M220" i="13"/>
  <c r="I220" i="13"/>
  <c r="E220" i="13"/>
  <c r="U218" i="13"/>
  <c r="AO15" i="9" s="1"/>
  <c r="T218" i="13"/>
  <c r="T219" i="13" s="1"/>
  <c r="S218" i="13"/>
  <c r="S219" i="13" s="1"/>
  <c r="R218" i="13"/>
  <c r="R219" i="13" s="1"/>
  <c r="AL16" i="9" s="1"/>
  <c r="Q218" i="13"/>
  <c r="Q219" i="13" s="1"/>
  <c r="AK16" i="9" s="1"/>
  <c r="P218" i="13"/>
  <c r="P219" i="13" s="1"/>
  <c r="O218" i="13"/>
  <c r="O219" i="13" s="1"/>
  <c r="N218" i="13"/>
  <c r="N219" i="13" s="1"/>
  <c r="AH16" i="9" s="1"/>
  <c r="M218" i="13"/>
  <c r="AG15" i="9" s="1"/>
  <c r="L218" i="13"/>
  <c r="L219" i="13" s="1"/>
  <c r="K218" i="13"/>
  <c r="K219" i="13" s="1"/>
  <c r="J218" i="13"/>
  <c r="AD15" i="9" s="1"/>
  <c r="I218" i="13"/>
  <c r="I219" i="13" s="1"/>
  <c r="H218" i="13"/>
  <c r="H219" i="13" s="1"/>
  <c r="G218" i="13"/>
  <c r="G219" i="13" s="1"/>
  <c r="AA16" i="9" s="1"/>
  <c r="F218" i="13"/>
  <c r="F219" i="13" s="1"/>
  <c r="Z16" i="9" s="1"/>
  <c r="E218" i="13"/>
  <c r="Y15" i="9" s="1"/>
  <c r="D218" i="13"/>
  <c r="D219" i="13" s="1"/>
  <c r="C218" i="13"/>
  <c r="C219" i="13" s="1"/>
  <c r="B218" i="13"/>
  <c r="B219" i="13" s="1"/>
  <c r="V16" i="9" s="1"/>
  <c r="U217" i="13"/>
  <c r="AO14" i="9" s="1"/>
  <c r="T217" i="13"/>
  <c r="S217" i="13"/>
  <c r="R217" i="13"/>
  <c r="Q217" i="13"/>
  <c r="AK14" i="9" s="1"/>
  <c r="P217" i="13"/>
  <c r="O217" i="13"/>
  <c r="N217" i="13"/>
  <c r="M217" i="13"/>
  <c r="AG14" i="9" s="1"/>
  <c r="L217" i="13"/>
  <c r="K217" i="13"/>
  <c r="J217" i="13"/>
  <c r="I217" i="13"/>
  <c r="AC14" i="9" s="1"/>
  <c r="H217" i="13"/>
  <c r="G217" i="13"/>
  <c r="F217" i="13"/>
  <c r="E217" i="13"/>
  <c r="Y14" i="9" s="1"/>
  <c r="D217" i="13"/>
  <c r="C217" i="13"/>
  <c r="B217" i="13"/>
  <c r="U215" i="13"/>
  <c r="Q215" i="13"/>
  <c r="M215" i="13"/>
  <c r="I215" i="13"/>
  <c r="E215" i="13"/>
  <c r="O214" i="13"/>
  <c r="AI12" i="9" s="1"/>
  <c r="N214" i="13"/>
  <c r="AH12" i="9" s="1"/>
  <c r="G214" i="13"/>
  <c r="F214" i="13"/>
  <c r="Z12" i="9" s="1"/>
  <c r="U213" i="13"/>
  <c r="U214" i="13" s="1"/>
  <c r="T213" i="13"/>
  <c r="T214" i="13" s="1"/>
  <c r="S213" i="13"/>
  <c r="S214" i="13" s="1"/>
  <c r="AM12" i="9" s="1"/>
  <c r="R213" i="13"/>
  <c r="R214" i="13" s="1"/>
  <c r="Q213" i="13"/>
  <c r="Q214" i="13" s="1"/>
  <c r="AK12" i="9" s="1"/>
  <c r="P213" i="13"/>
  <c r="P214" i="13" s="1"/>
  <c r="O213" i="13"/>
  <c r="N213" i="13"/>
  <c r="M213" i="13"/>
  <c r="M214" i="13" s="1"/>
  <c r="L213" i="13"/>
  <c r="L214" i="13" s="1"/>
  <c r="K213" i="13"/>
  <c r="K214" i="13" s="1"/>
  <c r="AE12" i="9" s="1"/>
  <c r="J213" i="13"/>
  <c r="J214" i="13" s="1"/>
  <c r="AD12" i="9" s="1"/>
  <c r="I213" i="13"/>
  <c r="I214" i="13" s="1"/>
  <c r="AC12" i="9" s="1"/>
  <c r="H213" i="13"/>
  <c r="H214" i="13" s="1"/>
  <c r="G213" i="13"/>
  <c r="F213" i="13"/>
  <c r="E213" i="13"/>
  <c r="E214" i="13" s="1"/>
  <c r="Y12" i="9" s="1"/>
  <c r="D213" i="13"/>
  <c r="D214" i="13" s="1"/>
  <c r="C213" i="13"/>
  <c r="C214" i="13" s="1"/>
  <c r="W12" i="9" s="1"/>
  <c r="B213" i="13"/>
  <c r="B214" i="13" s="1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B212" i="13"/>
  <c r="U210" i="13"/>
  <c r="Q210" i="13"/>
  <c r="M210" i="13"/>
  <c r="I210" i="13"/>
  <c r="E210" i="13"/>
  <c r="T209" i="13"/>
  <c r="AN8" i="9" s="1"/>
  <c r="L209" i="13"/>
  <c r="AF8" i="9" s="1"/>
  <c r="D209" i="13"/>
  <c r="X8" i="9" s="1"/>
  <c r="U208" i="13"/>
  <c r="U209" i="13" s="1"/>
  <c r="T208" i="13"/>
  <c r="AN7" i="9" s="1"/>
  <c r="S208" i="13"/>
  <c r="S209" i="13" s="1"/>
  <c r="AM8" i="9" s="1"/>
  <c r="R208" i="13"/>
  <c r="R209" i="13" s="1"/>
  <c r="Q208" i="13"/>
  <c r="Q209" i="13" s="1"/>
  <c r="P208" i="13"/>
  <c r="P209" i="13" s="1"/>
  <c r="AJ8" i="9" s="1"/>
  <c r="O208" i="13"/>
  <c r="AI7" i="9" s="1"/>
  <c r="N208" i="13"/>
  <c r="N209" i="13" s="1"/>
  <c r="M208" i="13"/>
  <c r="M209" i="13" s="1"/>
  <c r="AG8" i="9" s="1"/>
  <c r="L208" i="13"/>
  <c r="AF7" i="9" s="1"/>
  <c r="K208" i="13"/>
  <c r="K209" i="13" s="1"/>
  <c r="J208" i="13"/>
  <c r="J209" i="13" s="1"/>
  <c r="I208" i="13"/>
  <c r="I209" i="13" s="1"/>
  <c r="H208" i="13"/>
  <c r="H209" i="13" s="1"/>
  <c r="AB8" i="9" s="1"/>
  <c r="G208" i="13"/>
  <c r="G209" i="13" s="1"/>
  <c r="F208" i="13"/>
  <c r="F209" i="13" s="1"/>
  <c r="E208" i="13"/>
  <c r="E209" i="13" s="1"/>
  <c r="D208" i="13"/>
  <c r="C208" i="13"/>
  <c r="C209" i="13" s="1"/>
  <c r="W8" i="9" s="1"/>
  <c r="B208" i="13"/>
  <c r="B209" i="13" s="1"/>
  <c r="U207" i="13"/>
  <c r="T207" i="13"/>
  <c r="S207" i="13"/>
  <c r="R207" i="13"/>
  <c r="Q207" i="13"/>
  <c r="P207" i="13"/>
  <c r="O207" i="13"/>
  <c r="AI6" i="9" s="1"/>
  <c r="N207" i="13"/>
  <c r="M207" i="13"/>
  <c r="L207" i="13"/>
  <c r="AF6" i="9" s="1"/>
  <c r="K207" i="13"/>
  <c r="AE6" i="9" s="1"/>
  <c r="J207" i="13"/>
  <c r="I207" i="13"/>
  <c r="H207" i="13"/>
  <c r="AB6" i="9" s="1"/>
  <c r="G207" i="13"/>
  <c r="F207" i="13"/>
  <c r="E207" i="13"/>
  <c r="D207" i="13"/>
  <c r="X6" i="9" s="1"/>
  <c r="C207" i="13"/>
  <c r="W6" i="9" s="1"/>
  <c r="B207" i="13"/>
  <c r="Y6" i="9"/>
  <c r="AG6" i="9"/>
  <c r="AK6" i="9"/>
  <c r="AO6" i="9"/>
  <c r="AC7" i="9"/>
  <c r="AK7" i="9"/>
  <c r="AO7" i="9"/>
  <c r="Y10" i="9"/>
  <c r="AK10" i="9"/>
  <c r="AO10" i="9"/>
  <c r="AC11" i="9"/>
  <c r="AG11" i="9"/>
  <c r="AK11" i="9"/>
  <c r="AO11" i="9"/>
  <c r="AO12" i="9"/>
  <c r="AG18" i="9"/>
  <c r="AK18" i="9"/>
  <c r="AG19" i="9"/>
  <c r="Y20" i="9"/>
  <c r="Y22" i="9"/>
  <c r="AC22" i="9"/>
  <c r="AG22" i="9"/>
  <c r="AK22" i="9"/>
  <c r="AO22" i="9"/>
  <c r="Y23" i="9"/>
  <c r="AG23" i="9"/>
  <c r="AO23" i="9"/>
  <c r="Y26" i="9"/>
  <c r="AC26" i="9"/>
  <c r="AG26" i="9"/>
  <c r="AK26" i="9"/>
  <c r="AO26" i="9"/>
  <c r="Y27" i="9"/>
  <c r="AK27" i="9"/>
  <c r="AO27" i="9"/>
  <c r="AK28" i="9"/>
  <c r="AG30" i="9"/>
  <c r="Y34" i="9"/>
  <c r="AC34" i="9"/>
  <c r="AC35" i="9"/>
  <c r="AG35" i="9"/>
  <c r="Y36" i="9"/>
  <c r="Y38" i="9"/>
  <c r="AG38" i="9"/>
  <c r="AK38" i="9"/>
  <c r="AO38" i="9"/>
  <c r="AC39" i="9"/>
  <c r="AO39" i="9"/>
  <c r="AC40" i="9"/>
  <c r="AG40" i="9"/>
  <c r="Y42" i="9"/>
  <c r="AC42" i="9"/>
  <c r="AK42" i="9"/>
  <c r="AO42" i="9"/>
  <c r="Y43" i="9"/>
  <c r="AG43" i="9"/>
  <c r="AK43" i="9"/>
  <c r="AG44" i="9"/>
  <c r="AK44" i="9"/>
  <c r="Z43" i="9"/>
  <c r="AN42" i="9"/>
  <c r="AH42" i="9"/>
  <c r="AF42" i="9"/>
  <c r="X42" i="9"/>
  <c r="V42" i="9"/>
  <c r="AM39" i="9"/>
  <c r="AD40" i="9"/>
  <c r="Y39" i="9"/>
  <c r="W38" i="9"/>
  <c r="AH35" i="9"/>
  <c r="Z35" i="9"/>
  <c r="V35" i="9"/>
  <c r="AM32" i="9"/>
  <c r="AA30" i="9"/>
  <c r="W30" i="9"/>
  <c r="AH27" i="9"/>
  <c r="V27" i="9"/>
  <c r="V26" i="9"/>
  <c r="AK23" i="9"/>
  <c r="AH24" i="9"/>
  <c r="AC23" i="9"/>
  <c r="V24" i="9"/>
  <c r="Z20" i="9"/>
  <c r="AD19" i="9"/>
  <c r="AN18" i="9"/>
  <c r="AJ18" i="9"/>
  <c r="AD18" i="9"/>
  <c r="AB18" i="9"/>
  <c r="V18" i="9"/>
  <c r="AM14" i="9"/>
  <c r="AL11" i="9"/>
  <c r="AH11" i="9"/>
  <c r="AD11" i="9"/>
  <c r="Z11" i="9"/>
  <c r="V11" i="9"/>
  <c r="AN10" i="9"/>
  <c r="AH10" i="9"/>
  <c r="AF10" i="9"/>
  <c r="X10" i="9"/>
  <c r="AO8" i="9"/>
  <c r="AH8" i="9"/>
  <c r="AD8" i="9"/>
  <c r="Y7" i="9"/>
  <c r="V8" i="9"/>
  <c r="AM6" i="9"/>
  <c r="AC6" i="9"/>
  <c r="AA6" i="9"/>
  <c r="B202" i="13"/>
  <c r="V2" i="9" s="1"/>
  <c r="C202" i="13"/>
  <c r="D202" i="13"/>
  <c r="E202" i="13"/>
  <c r="Y2" i="9" s="1"/>
  <c r="F202" i="13"/>
  <c r="Z2" i="9" s="1"/>
  <c r="G202" i="13"/>
  <c r="H202" i="13"/>
  <c r="I202" i="13"/>
  <c r="J202" i="13"/>
  <c r="AD2" i="9" s="1"/>
  <c r="K202" i="13"/>
  <c r="L202" i="13"/>
  <c r="M202" i="13"/>
  <c r="N202" i="13"/>
  <c r="AH2" i="9" s="1"/>
  <c r="O202" i="13"/>
  <c r="P202" i="13"/>
  <c r="Q202" i="13"/>
  <c r="AK2" i="9" s="1"/>
  <c r="R202" i="13"/>
  <c r="AL2" i="9" s="1"/>
  <c r="S202" i="13"/>
  <c r="T202" i="13"/>
  <c r="U202" i="13"/>
  <c r="AO2" i="9" s="1"/>
  <c r="B203" i="13"/>
  <c r="V3" i="9" s="1"/>
  <c r="C203" i="13"/>
  <c r="D203" i="13"/>
  <c r="E203" i="13"/>
  <c r="F203" i="13"/>
  <c r="G203" i="13"/>
  <c r="H203" i="13"/>
  <c r="I203" i="13"/>
  <c r="J203" i="13"/>
  <c r="AD3" i="9" s="1"/>
  <c r="K203" i="13"/>
  <c r="L203" i="13"/>
  <c r="M203" i="13"/>
  <c r="AG3" i="9" s="1"/>
  <c r="N203" i="13"/>
  <c r="AH3" i="9" s="1"/>
  <c r="O203" i="13"/>
  <c r="P203" i="13"/>
  <c r="Q203" i="13"/>
  <c r="R203" i="13"/>
  <c r="S203" i="13"/>
  <c r="T203" i="13"/>
  <c r="U203" i="13"/>
  <c r="AO3" i="9" s="1"/>
  <c r="B204" i="13"/>
  <c r="V4" i="9" s="1"/>
  <c r="C204" i="13"/>
  <c r="D204" i="13"/>
  <c r="E204" i="13"/>
  <c r="F204" i="13"/>
  <c r="G204" i="13"/>
  <c r="H204" i="13"/>
  <c r="I204" i="13"/>
  <c r="J204" i="13"/>
  <c r="AD4" i="9" s="1"/>
  <c r="K204" i="13"/>
  <c r="L204" i="13"/>
  <c r="M204" i="13"/>
  <c r="AG4" i="9" s="1"/>
  <c r="N204" i="13"/>
  <c r="AH4" i="9" s="1"/>
  <c r="O204" i="13"/>
  <c r="P204" i="13"/>
  <c r="Q204" i="13"/>
  <c r="R204" i="13"/>
  <c r="AL4" i="9" s="1"/>
  <c r="S204" i="13"/>
  <c r="T204" i="13"/>
  <c r="U204" i="13"/>
  <c r="AO4" i="9" s="1"/>
  <c r="V6" i="9"/>
  <c r="Z6" i="9"/>
  <c r="AD6" i="9"/>
  <c r="AH6" i="9"/>
  <c r="AL6" i="9"/>
  <c r="V7" i="9"/>
  <c r="Z7" i="9"/>
  <c r="AD7" i="9"/>
  <c r="AH7" i="9"/>
  <c r="Z8" i="9"/>
  <c r="AL8" i="9"/>
  <c r="V10" i="9"/>
  <c r="Z10" i="9"/>
  <c r="AC10" i="9"/>
  <c r="AD10" i="9"/>
  <c r="AL10" i="9"/>
  <c r="Y11" i="9"/>
  <c r="Z15" i="9"/>
  <c r="AL18" i="9"/>
  <c r="AO18" i="9"/>
  <c r="V22" i="9"/>
  <c r="AD22" i="9"/>
  <c r="AH22" i="9"/>
  <c r="V23" i="9"/>
  <c r="Z23" i="9"/>
  <c r="AD23" i="9"/>
  <c r="AH23" i="9"/>
  <c r="AL23" i="9"/>
  <c r="AD24" i="9"/>
  <c r="AL24" i="9"/>
  <c r="AG27" i="9"/>
  <c r="AH30" i="9"/>
  <c r="AL30" i="9"/>
  <c r="AL31" i="9"/>
  <c r="AK34" i="9"/>
  <c r="V38" i="9"/>
  <c r="AD38" i="9"/>
  <c r="AL38" i="9"/>
  <c r="AL42" i="9"/>
  <c r="V43" i="9"/>
  <c r="AD43" i="9"/>
  <c r="AL43" i="9"/>
  <c r="AI44" i="9"/>
  <c r="AG42" i="9"/>
  <c r="AL37" i="9"/>
  <c r="AH37" i="9"/>
  <c r="Z37" i="9"/>
  <c r="V37" i="9"/>
  <c r="AE34" i="9"/>
  <c r="AN34" i="9"/>
  <c r="AM34" i="9"/>
  <c r="AJ34" i="9"/>
  <c r="AI34" i="9"/>
  <c r="AA34" i="9"/>
  <c r="W34" i="9"/>
  <c r="AL29" i="9"/>
  <c r="AH29" i="9"/>
  <c r="AD29" i="9"/>
  <c r="Z29" i="9"/>
  <c r="V29" i="9"/>
  <c r="AK19" i="9"/>
  <c r="AL17" i="9"/>
  <c r="AH17" i="9"/>
  <c r="AD17" i="9"/>
  <c r="Z17" i="9"/>
  <c r="V17" i="9"/>
  <c r="AJ14" i="9"/>
  <c r="AF14" i="9"/>
  <c r="AL9" i="9"/>
  <c r="AH9" i="9"/>
  <c r="AF9" i="9"/>
  <c r="AD9" i="9"/>
  <c r="AB9" i="9"/>
  <c r="V9" i="9"/>
  <c r="AB4" i="9"/>
  <c r="AM4" i="9"/>
  <c r="AI4" i="9"/>
  <c r="AF4" i="9"/>
  <c r="AA4" i="9"/>
  <c r="Y4" i="9"/>
  <c r="W4" i="9"/>
  <c r="AG2" i="9"/>
  <c r="AC2" i="9"/>
  <c r="Y3" i="9"/>
  <c r="AK3" i="9"/>
  <c r="AL3" i="9"/>
  <c r="AK4" i="9"/>
  <c r="AL7" i="9"/>
  <c r="AG10" i="9"/>
  <c r="AH15" i="9"/>
  <c r="AO19" i="9"/>
  <c r="Z22" i="9"/>
  <c r="AL22" i="9"/>
  <c r="Z24" i="9"/>
  <c r="AD26" i="9"/>
  <c r="AL26" i="9"/>
  <c r="AC27" i="9"/>
  <c r="AL27" i="9"/>
  <c r="Y35" i="9"/>
  <c r="AC38" i="9"/>
  <c r="Z40" i="9"/>
  <c r="AL40" i="9"/>
  <c r="AB43" i="9"/>
  <c r="AJ43" i="9"/>
  <c r="AJ42" i="9"/>
  <c r="AB42" i="9"/>
  <c r="AG39" i="9"/>
  <c r="AD37" i="9"/>
  <c r="AL33" i="9"/>
  <c r="AD33" i="9"/>
  <c r="V33" i="9"/>
  <c r="AI29" i="9"/>
  <c r="AA29" i="9"/>
  <c r="AE29" i="9"/>
  <c r="W29" i="9"/>
  <c r="AJ27" i="9"/>
  <c r="X27" i="9"/>
  <c r="AK25" i="9"/>
  <c r="AJ23" i="9"/>
  <c r="AM17" i="9"/>
  <c r="AI17" i="9"/>
  <c r="AE17" i="9"/>
  <c r="AA17" i="9"/>
  <c r="AM13" i="9"/>
  <c r="AL13" i="9"/>
  <c r="AH13" i="9"/>
  <c r="AA13" i="9"/>
  <c r="W13" i="9"/>
  <c r="V13" i="9"/>
  <c r="AA12" i="9"/>
  <c r="AO9" i="9"/>
  <c r="AK9" i="9"/>
  <c r="AJ9" i="9"/>
  <c r="Z9" i="9"/>
  <c r="Y9" i="9"/>
  <c r="W9" i="9"/>
  <c r="AJ7" i="9"/>
  <c r="AB7" i="9"/>
  <c r="AN3" i="9"/>
  <c r="AJ3" i="9"/>
  <c r="AF3" i="9"/>
  <c r="AE4" i="9"/>
  <c r="AB3" i="9"/>
  <c r="U255" i="1"/>
  <c r="Q255" i="1"/>
  <c r="M255" i="1"/>
  <c r="I255" i="1"/>
  <c r="E255" i="1"/>
  <c r="E252" i="1"/>
  <c r="U250" i="1"/>
  <c r="Q250" i="1"/>
  <c r="M250" i="1"/>
  <c r="I250" i="1"/>
  <c r="E250" i="1"/>
  <c r="E247" i="1"/>
  <c r="U245" i="1"/>
  <c r="Q245" i="1"/>
  <c r="M245" i="1"/>
  <c r="I245" i="1"/>
  <c r="E245" i="1"/>
  <c r="U240" i="1"/>
  <c r="Q240" i="1"/>
  <c r="M240" i="1"/>
  <c r="I240" i="1"/>
  <c r="E240" i="1"/>
  <c r="E237" i="1"/>
  <c r="U235" i="1"/>
  <c r="Q235" i="1"/>
  <c r="M235" i="1"/>
  <c r="I235" i="1"/>
  <c r="E235" i="1"/>
  <c r="E232" i="1"/>
  <c r="U230" i="1"/>
  <c r="Q230" i="1"/>
  <c r="M230" i="1"/>
  <c r="I230" i="1"/>
  <c r="E230" i="1"/>
  <c r="U225" i="1"/>
  <c r="Q225" i="1"/>
  <c r="M225" i="1"/>
  <c r="I225" i="1"/>
  <c r="E225" i="1"/>
  <c r="E222" i="1"/>
  <c r="U220" i="1"/>
  <c r="Q220" i="1"/>
  <c r="M220" i="1"/>
  <c r="I220" i="1"/>
  <c r="E220" i="1"/>
  <c r="M215" i="1"/>
  <c r="I215" i="1"/>
  <c r="Q215" i="1"/>
  <c r="U215" i="1"/>
  <c r="E215" i="1"/>
  <c r="U210" i="1"/>
  <c r="Q210" i="1"/>
  <c r="M210" i="1"/>
  <c r="I210" i="1"/>
  <c r="E210" i="1"/>
  <c r="CC5" i="9"/>
  <c r="CC9" i="9"/>
  <c r="CC13" i="9"/>
  <c r="CC17" i="9"/>
  <c r="CC21" i="9"/>
  <c r="CC25" i="9"/>
  <c r="CC29" i="9"/>
  <c r="CC33" i="9"/>
  <c r="CC37" i="9"/>
  <c r="CC41" i="9"/>
  <c r="BN2" i="9"/>
  <c r="BO2" i="9"/>
  <c r="BR2" i="9"/>
  <c r="BS2" i="9"/>
  <c r="BV2" i="9"/>
  <c r="BW2" i="9"/>
  <c r="BZ2" i="9"/>
  <c r="CA2" i="9"/>
  <c r="BN3" i="9"/>
  <c r="BO3" i="9"/>
  <c r="BR3" i="9"/>
  <c r="BS3" i="9"/>
  <c r="BV3" i="9"/>
  <c r="BW3" i="9"/>
  <c r="BZ3" i="9"/>
  <c r="CA3" i="9"/>
  <c r="BN4" i="9"/>
  <c r="BO4" i="9"/>
  <c r="BR4" i="9"/>
  <c r="BS4" i="9"/>
  <c r="BV4" i="9"/>
  <c r="BW4" i="9"/>
  <c r="BZ4" i="9"/>
  <c r="CA4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BR6" i="9"/>
  <c r="BR7" i="9"/>
  <c r="BS7" i="9"/>
  <c r="BR8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A10" i="9"/>
  <c r="BS11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A14" i="9"/>
  <c r="CA15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BO18" i="9"/>
  <c r="BS18" i="9"/>
  <c r="BW18" i="9"/>
  <c r="BZ18" i="9"/>
  <c r="CA18" i="9"/>
  <c r="BO19" i="9"/>
  <c r="BS19" i="9"/>
  <c r="BW19" i="9"/>
  <c r="CA19" i="9"/>
  <c r="CA20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BZ22" i="9"/>
  <c r="BS23" i="9"/>
  <c r="BV23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BR26" i="9"/>
  <c r="BS26" i="9"/>
  <c r="CA26" i="9"/>
  <c r="BS27" i="9"/>
  <c r="BV27" i="9"/>
  <c r="CA27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A30" i="9"/>
  <c r="CA31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BO34" i="9"/>
  <c r="BS34" i="9"/>
  <c r="BW34" i="9"/>
  <c r="CA34" i="9"/>
  <c r="BO35" i="9"/>
  <c r="BR35" i="9"/>
  <c r="BS35" i="9"/>
  <c r="BW35" i="9"/>
  <c r="CA35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BO38" i="9"/>
  <c r="BV38" i="9"/>
  <c r="BW38" i="9"/>
  <c r="BO39" i="9"/>
  <c r="BW39" i="9"/>
  <c r="BZ39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BR42" i="9"/>
  <c r="BS42" i="9"/>
  <c r="BW42" i="9"/>
  <c r="CA42" i="9"/>
  <c r="BO43" i="9"/>
  <c r="BS43" i="9"/>
  <c r="BW43" i="9"/>
  <c r="BZ43" i="9"/>
  <c r="CA43" i="9"/>
  <c r="AQ2" i="9"/>
  <c r="AT2" i="9"/>
  <c r="AU2" i="9"/>
  <c r="AX2" i="9"/>
  <c r="AY2" i="9"/>
  <c r="BB2" i="9"/>
  <c r="BC2" i="9"/>
  <c r="BF2" i="9"/>
  <c r="BG2" i="9"/>
  <c r="AQ3" i="9"/>
  <c r="AT3" i="9"/>
  <c r="AU3" i="9"/>
  <c r="AX3" i="9"/>
  <c r="AY3" i="9"/>
  <c r="BB3" i="9"/>
  <c r="BC3" i="9"/>
  <c r="BF3" i="9"/>
  <c r="BG3" i="9"/>
  <c r="AQ4" i="9"/>
  <c r="AT4" i="9"/>
  <c r="AU4" i="9"/>
  <c r="AX4" i="9"/>
  <c r="AY4" i="9"/>
  <c r="BB4" i="9"/>
  <c r="BC4" i="9"/>
  <c r="BF4" i="9"/>
  <c r="BG4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AU6" i="9"/>
  <c r="BC6" i="9"/>
  <c r="BF6" i="9"/>
  <c r="AU7" i="9"/>
  <c r="BB7" i="9"/>
  <c r="BC7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AY10" i="9"/>
  <c r="BG11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AQ14" i="9"/>
  <c r="AU14" i="9"/>
  <c r="AY14" i="9"/>
  <c r="BC14" i="9"/>
  <c r="BG14" i="9"/>
  <c r="AQ15" i="9"/>
  <c r="AU15" i="9"/>
  <c r="AY15" i="9"/>
  <c r="BC15" i="9"/>
  <c r="BG15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AQ18" i="9"/>
  <c r="AU18" i="9"/>
  <c r="AX18" i="9"/>
  <c r="AY18" i="9"/>
  <c r="BC18" i="9"/>
  <c r="BF18" i="9"/>
  <c r="BG18" i="9"/>
  <c r="AQ19" i="9"/>
  <c r="AU19" i="9"/>
  <c r="AY19" i="9"/>
  <c r="BC19" i="9"/>
  <c r="BG19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AT22" i="9"/>
  <c r="AU22" i="9"/>
  <c r="BC22" i="9"/>
  <c r="AU23" i="9"/>
  <c r="AX23" i="9"/>
  <c r="BC23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AY26" i="9"/>
  <c r="BG27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AQ30" i="9"/>
  <c r="AU30" i="9"/>
  <c r="AY30" i="9"/>
  <c r="BC30" i="9"/>
  <c r="BG30" i="9"/>
  <c r="AQ31" i="9"/>
  <c r="AU31" i="9"/>
  <c r="AY31" i="9"/>
  <c r="BC31" i="9"/>
  <c r="BG31" i="9"/>
  <c r="AY32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AQ34" i="9"/>
  <c r="AT34" i="9"/>
  <c r="AU34" i="9"/>
  <c r="AY34" i="9"/>
  <c r="BB34" i="9"/>
  <c r="BC34" i="9"/>
  <c r="BG34" i="9"/>
  <c r="AQ35" i="9"/>
  <c r="AU35" i="9"/>
  <c r="AY35" i="9"/>
  <c r="BC35" i="9"/>
  <c r="BG35" i="9"/>
  <c r="BF36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AQ38" i="9"/>
  <c r="AU38" i="9"/>
  <c r="AY38" i="9"/>
  <c r="BC38" i="9"/>
  <c r="BG38" i="9"/>
  <c r="AQ39" i="9"/>
  <c r="AU39" i="9"/>
  <c r="AX39" i="9"/>
  <c r="AY39" i="9"/>
  <c r="BC39" i="9"/>
  <c r="BF39" i="9"/>
  <c r="BG39" i="9"/>
  <c r="AY40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C42" i="9"/>
  <c r="BF42" i="9"/>
  <c r="AQ43" i="9"/>
  <c r="AU43" i="9"/>
  <c r="BC43" i="9"/>
  <c r="BG43" i="9"/>
  <c r="AA2" i="9"/>
  <c r="AB2" i="9"/>
  <c r="AE2" i="9"/>
  <c r="AF2" i="9"/>
  <c r="AI2" i="9"/>
  <c r="AJ2" i="9"/>
  <c r="AM2" i="9"/>
  <c r="AN2" i="9"/>
  <c r="AA3" i="9"/>
  <c r="AE3" i="9"/>
  <c r="AI3" i="9"/>
  <c r="AM3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J6" i="9"/>
  <c r="AN6" i="9"/>
  <c r="AC9" i="9"/>
  <c r="AG9" i="9"/>
  <c r="AN9" i="9"/>
  <c r="AA10" i="9"/>
  <c r="AB10" i="9"/>
  <c r="AE10" i="9"/>
  <c r="AI10" i="9"/>
  <c r="AJ10" i="9"/>
  <c r="AM10" i="9"/>
  <c r="AA11" i="9"/>
  <c r="AE11" i="9"/>
  <c r="AI11" i="9"/>
  <c r="AM11" i="9"/>
  <c r="AG12" i="9"/>
  <c r="Y13" i="9"/>
  <c r="AB13" i="9"/>
  <c r="AC13" i="9"/>
  <c r="AF13" i="9"/>
  <c r="AG13" i="9"/>
  <c r="AJ13" i="9"/>
  <c r="AK13" i="9"/>
  <c r="AN13" i="9"/>
  <c r="AO13" i="9"/>
  <c r="AB14" i="9"/>
  <c r="AN14" i="9"/>
  <c r="AA15" i="9"/>
  <c r="AB15" i="9"/>
  <c r="AE15" i="9"/>
  <c r="AF15" i="9"/>
  <c r="AI15" i="9"/>
  <c r="AJ15" i="9"/>
  <c r="AN15" i="9"/>
  <c r="AB16" i="9"/>
  <c r="AE16" i="9"/>
  <c r="AF16" i="9"/>
  <c r="AI16" i="9"/>
  <c r="AJ16" i="9"/>
  <c r="AN16" i="9"/>
  <c r="Y17" i="9"/>
  <c r="AB17" i="9"/>
  <c r="AC17" i="9"/>
  <c r="AF17" i="9"/>
  <c r="AG17" i="9"/>
  <c r="AJ17" i="9"/>
  <c r="AK17" i="9"/>
  <c r="AN17" i="9"/>
  <c r="AO17" i="9"/>
  <c r="AA18" i="9"/>
  <c r="AE18" i="9"/>
  <c r="AI18" i="9"/>
  <c r="AM18" i="9"/>
  <c r="AA19" i="9"/>
  <c r="AE19" i="9"/>
  <c r="AI19" i="9"/>
  <c r="AM19" i="9"/>
  <c r="AA20" i="9"/>
  <c r="AE20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B22" i="9"/>
  <c r="AN22" i="9"/>
  <c r="AI23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L25" i="9"/>
  <c r="AM25" i="9"/>
  <c r="AN25" i="9"/>
  <c r="AO25" i="9"/>
  <c r="AA26" i="9"/>
  <c r="AB26" i="9"/>
  <c r="AE26" i="9"/>
  <c r="AF26" i="9"/>
  <c r="AI26" i="9"/>
  <c r="AJ26" i="9"/>
  <c r="AM26" i="9"/>
  <c r="AN26" i="9"/>
  <c r="AA27" i="9"/>
  <c r="AE27" i="9"/>
  <c r="AI27" i="9"/>
  <c r="AM27" i="9"/>
  <c r="AI28" i="9"/>
  <c r="Y29" i="9"/>
  <c r="AC29" i="9"/>
  <c r="AG29" i="9"/>
  <c r="AK29" i="9"/>
  <c r="AM29" i="9"/>
  <c r="AO29" i="9"/>
  <c r="AB30" i="9"/>
  <c r="AD30" i="9"/>
  <c r="AE30" i="9"/>
  <c r="AF30" i="9"/>
  <c r="AI30" i="9"/>
  <c r="AJ30" i="9"/>
  <c r="AM30" i="9"/>
  <c r="AN30" i="9"/>
  <c r="AA31" i="9"/>
  <c r="AB31" i="9"/>
  <c r="AE31" i="9"/>
  <c r="AF31" i="9"/>
  <c r="AJ31" i="9"/>
  <c r="AM31" i="9"/>
  <c r="AN31" i="9"/>
  <c r="AB32" i="9"/>
  <c r="AF32" i="9"/>
  <c r="AJ32" i="9"/>
  <c r="AN32" i="9"/>
  <c r="Y33" i="9"/>
  <c r="AA33" i="9"/>
  <c r="AB33" i="9"/>
  <c r="AC33" i="9"/>
  <c r="AE33" i="9"/>
  <c r="AF33" i="9"/>
  <c r="AG33" i="9"/>
  <c r="AI33" i="9"/>
  <c r="AJ33" i="9"/>
  <c r="AK33" i="9"/>
  <c r="AM33" i="9"/>
  <c r="AN33" i="9"/>
  <c r="AO33" i="9"/>
  <c r="AB34" i="9"/>
  <c r="AA35" i="9"/>
  <c r="AB35" i="9"/>
  <c r="AE35" i="9"/>
  <c r="AF35" i="9"/>
  <c r="AI35" i="9"/>
  <c r="AM35" i="9"/>
  <c r="AN35" i="9"/>
  <c r="AA36" i="9"/>
  <c r="AI36" i="9"/>
  <c r="AM36" i="9"/>
  <c r="Y37" i="9"/>
  <c r="AA37" i="9"/>
  <c r="AB37" i="9"/>
  <c r="AC37" i="9"/>
  <c r="AE37" i="9"/>
  <c r="AF37" i="9"/>
  <c r="AG37" i="9"/>
  <c r="AI37" i="9"/>
  <c r="AJ37" i="9"/>
  <c r="AK37" i="9"/>
  <c r="AM37" i="9"/>
  <c r="AN37" i="9"/>
  <c r="AO37" i="9"/>
  <c r="AB38" i="9"/>
  <c r="AF38" i="9"/>
  <c r="AN38" i="9"/>
  <c r="AB39" i="9"/>
  <c r="AJ39" i="9"/>
  <c r="AN39" i="9"/>
  <c r="AN40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A42" i="9"/>
  <c r="AE42" i="9"/>
  <c r="AI42" i="9"/>
  <c r="AM42" i="9"/>
  <c r="AA43" i="9"/>
  <c r="AC43" i="9"/>
  <c r="AE43" i="9"/>
  <c r="AI43" i="9"/>
  <c r="AM43" i="9"/>
  <c r="AO43" i="9"/>
  <c r="R2" i="9"/>
  <c r="S2" i="9"/>
  <c r="R3" i="9"/>
  <c r="S3" i="9"/>
  <c r="R4" i="9"/>
  <c r="S4" i="9"/>
  <c r="R5" i="9"/>
  <c r="S5" i="9"/>
  <c r="T5" i="9"/>
  <c r="U5" i="9"/>
  <c r="R6" i="9"/>
  <c r="S6" i="9"/>
  <c r="R7" i="9"/>
  <c r="S7" i="9"/>
  <c r="R8" i="9"/>
  <c r="S8" i="9"/>
  <c r="R9" i="9"/>
  <c r="S9" i="9"/>
  <c r="T9" i="9"/>
  <c r="U9" i="9"/>
  <c r="R10" i="9"/>
  <c r="S10" i="9"/>
  <c r="R11" i="9"/>
  <c r="S11" i="9"/>
  <c r="R12" i="9"/>
  <c r="S12" i="9"/>
  <c r="R13" i="9"/>
  <c r="S13" i="9"/>
  <c r="T13" i="9"/>
  <c r="U13" i="9"/>
  <c r="R14" i="9"/>
  <c r="S14" i="9"/>
  <c r="R15" i="9"/>
  <c r="S15" i="9"/>
  <c r="R16" i="9"/>
  <c r="S16" i="9"/>
  <c r="R17" i="9"/>
  <c r="S17" i="9"/>
  <c r="T17" i="9"/>
  <c r="U17" i="9"/>
  <c r="R18" i="9"/>
  <c r="S18" i="9"/>
  <c r="R19" i="9"/>
  <c r="S19" i="9"/>
  <c r="R20" i="9"/>
  <c r="S20" i="9"/>
  <c r="R21" i="9"/>
  <c r="S21" i="9"/>
  <c r="T21" i="9"/>
  <c r="U21" i="9"/>
  <c r="R22" i="9"/>
  <c r="S22" i="9"/>
  <c r="R23" i="9"/>
  <c r="S23" i="9"/>
  <c r="R24" i="9"/>
  <c r="S24" i="9"/>
  <c r="R25" i="9"/>
  <c r="S25" i="9"/>
  <c r="T25" i="9"/>
  <c r="U25" i="9"/>
  <c r="R26" i="9"/>
  <c r="S26" i="9"/>
  <c r="R27" i="9"/>
  <c r="S27" i="9"/>
  <c r="R28" i="9"/>
  <c r="S28" i="9"/>
  <c r="R29" i="9"/>
  <c r="S29" i="9"/>
  <c r="T29" i="9"/>
  <c r="U29" i="9"/>
  <c r="R30" i="9"/>
  <c r="S30" i="9"/>
  <c r="R31" i="9"/>
  <c r="S31" i="9"/>
  <c r="R32" i="9"/>
  <c r="S32" i="9"/>
  <c r="R33" i="9"/>
  <c r="S33" i="9"/>
  <c r="T33" i="9"/>
  <c r="U33" i="9"/>
  <c r="R34" i="9"/>
  <c r="S34" i="9"/>
  <c r="R35" i="9"/>
  <c r="S35" i="9"/>
  <c r="R36" i="9"/>
  <c r="S36" i="9"/>
  <c r="R37" i="9"/>
  <c r="S37" i="9"/>
  <c r="T37" i="9"/>
  <c r="U37" i="9"/>
  <c r="R38" i="9"/>
  <c r="S38" i="9"/>
  <c r="R39" i="9"/>
  <c r="S39" i="9"/>
  <c r="R40" i="9"/>
  <c r="S40" i="9"/>
  <c r="R41" i="9"/>
  <c r="S41" i="9"/>
  <c r="T41" i="9"/>
  <c r="U41" i="9"/>
  <c r="R42" i="9"/>
  <c r="S42" i="9"/>
  <c r="R43" i="9"/>
  <c r="S43" i="9"/>
  <c r="R44" i="9"/>
  <c r="S44" i="9"/>
  <c r="J2" i="9"/>
  <c r="K2" i="9"/>
  <c r="N2" i="9"/>
  <c r="O2" i="9"/>
  <c r="J3" i="9"/>
  <c r="K3" i="9"/>
  <c r="N3" i="9"/>
  <c r="O3" i="9"/>
  <c r="J4" i="9"/>
  <c r="K4" i="9"/>
  <c r="N4" i="9"/>
  <c r="O4" i="9"/>
  <c r="J5" i="9"/>
  <c r="K5" i="9"/>
  <c r="L5" i="9"/>
  <c r="M5" i="9"/>
  <c r="N5" i="9"/>
  <c r="O5" i="9"/>
  <c r="P5" i="9"/>
  <c r="Q5" i="9"/>
  <c r="J6" i="9"/>
  <c r="K6" i="9"/>
  <c r="N6" i="9"/>
  <c r="O6" i="9"/>
  <c r="J7" i="9"/>
  <c r="K7" i="9"/>
  <c r="N7" i="9"/>
  <c r="O7" i="9"/>
  <c r="J8" i="9"/>
  <c r="K8" i="9"/>
  <c r="N8" i="9"/>
  <c r="O8" i="9"/>
  <c r="J9" i="9"/>
  <c r="K9" i="9"/>
  <c r="L9" i="9"/>
  <c r="M9" i="9"/>
  <c r="N9" i="9"/>
  <c r="O9" i="9"/>
  <c r="P9" i="9"/>
  <c r="Q9" i="9"/>
  <c r="J10" i="9"/>
  <c r="K10" i="9"/>
  <c r="N10" i="9"/>
  <c r="O10" i="9"/>
  <c r="J11" i="9"/>
  <c r="K11" i="9"/>
  <c r="N11" i="9"/>
  <c r="O11" i="9"/>
  <c r="J12" i="9"/>
  <c r="K12" i="9"/>
  <c r="N12" i="9"/>
  <c r="O12" i="9"/>
  <c r="J13" i="9"/>
  <c r="K13" i="9"/>
  <c r="L13" i="9"/>
  <c r="M13" i="9"/>
  <c r="N13" i="9"/>
  <c r="O13" i="9"/>
  <c r="P13" i="9"/>
  <c r="Q13" i="9"/>
  <c r="J14" i="9"/>
  <c r="K14" i="9"/>
  <c r="N14" i="9"/>
  <c r="O14" i="9"/>
  <c r="J15" i="9"/>
  <c r="K15" i="9"/>
  <c r="N15" i="9"/>
  <c r="O15" i="9"/>
  <c r="J16" i="9"/>
  <c r="K16" i="9"/>
  <c r="N16" i="9"/>
  <c r="O16" i="9"/>
  <c r="J17" i="9"/>
  <c r="K17" i="9"/>
  <c r="L17" i="9"/>
  <c r="M17" i="9"/>
  <c r="N17" i="9"/>
  <c r="O17" i="9"/>
  <c r="P17" i="9"/>
  <c r="Q17" i="9"/>
  <c r="J18" i="9"/>
  <c r="K18" i="9"/>
  <c r="N18" i="9"/>
  <c r="O18" i="9"/>
  <c r="J19" i="9"/>
  <c r="K19" i="9"/>
  <c r="N19" i="9"/>
  <c r="O19" i="9"/>
  <c r="J20" i="9"/>
  <c r="K20" i="9"/>
  <c r="N20" i="9"/>
  <c r="O20" i="9"/>
  <c r="J21" i="9"/>
  <c r="K21" i="9"/>
  <c r="L21" i="9"/>
  <c r="M21" i="9"/>
  <c r="N21" i="9"/>
  <c r="O21" i="9"/>
  <c r="P21" i="9"/>
  <c r="Q21" i="9"/>
  <c r="J22" i="9"/>
  <c r="K22" i="9"/>
  <c r="N22" i="9"/>
  <c r="O22" i="9"/>
  <c r="J23" i="9"/>
  <c r="K23" i="9"/>
  <c r="N23" i="9"/>
  <c r="O23" i="9"/>
  <c r="J24" i="9"/>
  <c r="K24" i="9"/>
  <c r="N24" i="9"/>
  <c r="O24" i="9"/>
  <c r="J25" i="9"/>
  <c r="K25" i="9"/>
  <c r="L25" i="9"/>
  <c r="M25" i="9"/>
  <c r="N25" i="9"/>
  <c r="O25" i="9"/>
  <c r="P25" i="9"/>
  <c r="Q25" i="9"/>
  <c r="J26" i="9"/>
  <c r="K26" i="9"/>
  <c r="N26" i="9"/>
  <c r="O26" i="9"/>
  <c r="J27" i="9"/>
  <c r="K27" i="9"/>
  <c r="N27" i="9"/>
  <c r="O27" i="9"/>
  <c r="J28" i="9"/>
  <c r="K28" i="9"/>
  <c r="N28" i="9"/>
  <c r="O28" i="9"/>
  <c r="J29" i="9"/>
  <c r="K29" i="9"/>
  <c r="L29" i="9"/>
  <c r="M29" i="9"/>
  <c r="N29" i="9"/>
  <c r="O29" i="9"/>
  <c r="P29" i="9"/>
  <c r="Q29" i="9"/>
  <c r="J30" i="9"/>
  <c r="K30" i="9"/>
  <c r="N30" i="9"/>
  <c r="O30" i="9"/>
  <c r="J31" i="9"/>
  <c r="K31" i="9"/>
  <c r="N31" i="9"/>
  <c r="O31" i="9"/>
  <c r="J32" i="9"/>
  <c r="K32" i="9"/>
  <c r="N32" i="9"/>
  <c r="O32" i="9"/>
  <c r="J33" i="9"/>
  <c r="K33" i="9"/>
  <c r="L33" i="9"/>
  <c r="M33" i="9"/>
  <c r="N33" i="9"/>
  <c r="O33" i="9"/>
  <c r="P33" i="9"/>
  <c r="Q33" i="9"/>
  <c r="J34" i="9"/>
  <c r="K34" i="9"/>
  <c r="N34" i="9"/>
  <c r="O34" i="9"/>
  <c r="J35" i="9"/>
  <c r="K35" i="9"/>
  <c r="N35" i="9"/>
  <c r="O35" i="9"/>
  <c r="J36" i="9"/>
  <c r="K36" i="9"/>
  <c r="N36" i="9"/>
  <c r="O36" i="9"/>
  <c r="J37" i="9"/>
  <c r="K37" i="9"/>
  <c r="L37" i="9"/>
  <c r="M37" i="9"/>
  <c r="N37" i="9"/>
  <c r="O37" i="9"/>
  <c r="P37" i="9"/>
  <c r="Q37" i="9"/>
  <c r="J38" i="9"/>
  <c r="K38" i="9"/>
  <c r="N38" i="9"/>
  <c r="O38" i="9"/>
  <c r="J39" i="9"/>
  <c r="K39" i="9"/>
  <c r="N39" i="9"/>
  <c r="O39" i="9"/>
  <c r="J40" i="9"/>
  <c r="K40" i="9"/>
  <c r="N40" i="9"/>
  <c r="O40" i="9"/>
  <c r="J41" i="9"/>
  <c r="K41" i="9"/>
  <c r="L41" i="9"/>
  <c r="M41" i="9"/>
  <c r="N41" i="9"/>
  <c r="O41" i="9"/>
  <c r="P41" i="9"/>
  <c r="Q41" i="9"/>
  <c r="J42" i="9"/>
  <c r="K42" i="9"/>
  <c r="N42" i="9"/>
  <c r="O42" i="9"/>
  <c r="J43" i="9"/>
  <c r="K43" i="9"/>
  <c r="N43" i="9"/>
  <c r="O43" i="9"/>
  <c r="J44" i="9"/>
  <c r="K44" i="9"/>
  <c r="N44" i="9"/>
  <c r="O44" i="9"/>
  <c r="G2" i="9"/>
  <c r="G3" i="9"/>
  <c r="G4" i="9"/>
  <c r="G5" i="9"/>
  <c r="H5" i="9"/>
  <c r="I5" i="9"/>
  <c r="G6" i="9"/>
  <c r="G7" i="9"/>
  <c r="G8" i="9"/>
  <c r="G9" i="9"/>
  <c r="H9" i="9"/>
  <c r="I9" i="9"/>
  <c r="G10" i="9"/>
  <c r="G11" i="9"/>
  <c r="G12" i="9"/>
  <c r="G13" i="9"/>
  <c r="H13" i="9"/>
  <c r="I13" i="9"/>
  <c r="G14" i="9"/>
  <c r="G15" i="9"/>
  <c r="G16" i="9"/>
  <c r="G17" i="9"/>
  <c r="H17" i="9"/>
  <c r="I17" i="9"/>
  <c r="G18" i="9"/>
  <c r="G19" i="9"/>
  <c r="G20" i="9"/>
  <c r="G21" i="9"/>
  <c r="H21" i="9"/>
  <c r="I21" i="9"/>
  <c r="G22" i="9"/>
  <c r="G23" i="9"/>
  <c r="G24" i="9"/>
  <c r="G25" i="9"/>
  <c r="H25" i="9"/>
  <c r="I25" i="9"/>
  <c r="G26" i="9"/>
  <c r="G27" i="9"/>
  <c r="G28" i="9"/>
  <c r="G29" i="9"/>
  <c r="H29" i="9"/>
  <c r="I29" i="9"/>
  <c r="G30" i="9"/>
  <c r="G31" i="9"/>
  <c r="G32" i="9"/>
  <c r="G33" i="9"/>
  <c r="H33" i="9"/>
  <c r="I33" i="9"/>
  <c r="G34" i="9"/>
  <c r="G35" i="9"/>
  <c r="I35" i="9"/>
  <c r="G36" i="9"/>
  <c r="G37" i="9"/>
  <c r="H37" i="9"/>
  <c r="I37" i="9"/>
  <c r="G38" i="9"/>
  <c r="G39" i="9"/>
  <c r="G40" i="9"/>
  <c r="G41" i="9"/>
  <c r="H41" i="9"/>
  <c r="I41" i="9"/>
  <c r="G42" i="9"/>
  <c r="G43" i="9"/>
  <c r="G44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E5" i="9"/>
  <c r="E9" i="9"/>
  <c r="E13" i="9"/>
  <c r="E17" i="9"/>
  <c r="E21" i="9"/>
  <c r="E25" i="9"/>
  <c r="E29" i="9"/>
  <c r="E33" i="9"/>
  <c r="E37" i="9"/>
  <c r="E41" i="9"/>
  <c r="BK2" i="9"/>
  <c r="BK3" i="9"/>
  <c r="BK4" i="9"/>
  <c r="BK5" i="9"/>
  <c r="BL5" i="9"/>
  <c r="BK9" i="9"/>
  <c r="BL9" i="9"/>
  <c r="BK10" i="9"/>
  <c r="BK11" i="9"/>
  <c r="BK13" i="9"/>
  <c r="BL13" i="9"/>
  <c r="BK14" i="9"/>
  <c r="BK17" i="9"/>
  <c r="BL17" i="9"/>
  <c r="BK18" i="9"/>
  <c r="BK19" i="9"/>
  <c r="BK21" i="9"/>
  <c r="BL21" i="9"/>
  <c r="BK25" i="9"/>
  <c r="BL25" i="9"/>
  <c r="BK26" i="9"/>
  <c r="BK27" i="9"/>
  <c r="BK29" i="9"/>
  <c r="BL29" i="9"/>
  <c r="BK30" i="9"/>
  <c r="BK33" i="9"/>
  <c r="BL33" i="9"/>
  <c r="BK34" i="9"/>
  <c r="BK35" i="9"/>
  <c r="BK37" i="9"/>
  <c r="BL37" i="9"/>
  <c r="BK41" i="9"/>
  <c r="BL41" i="9"/>
  <c r="BK42" i="9"/>
  <c r="BK43" i="9"/>
  <c r="BJ5" i="9"/>
  <c r="BJ6" i="9"/>
  <c r="BJ9" i="9"/>
  <c r="BJ13" i="9"/>
  <c r="BJ17" i="9"/>
  <c r="BJ18" i="9"/>
  <c r="BJ21" i="9"/>
  <c r="BJ23" i="9"/>
  <c r="BJ25" i="9"/>
  <c r="BJ29" i="9"/>
  <c r="BJ33" i="9"/>
  <c r="BJ35" i="9"/>
  <c r="BJ37" i="9"/>
  <c r="BJ40" i="9"/>
  <c r="BJ41" i="9"/>
  <c r="BJ3" i="9"/>
  <c r="BJ4" i="9"/>
  <c r="BJ2" i="9"/>
  <c r="W43" i="9"/>
  <c r="W42" i="9"/>
  <c r="X41" i="9"/>
  <c r="W41" i="9"/>
  <c r="V41" i="9"/>
  <c r="V40" i="9"/>
  <c r="X39" i="9"/>
  <c r="X38" i="9"/>
  <c r="X37" i="9"/>
  <c r="W37" i="9"/>
  <c r="W36" i="9"/>
  <c r="X35" i="9"/>
  <c r="W35" i="9"/>
  <c r="X33" i="9"/>
  <c r="W33" i="9"/>
  <c r="X32" i="9"/>
  <c r="X31" i="9"/>
  <c r="X30" i="9"/>
  <c r="X29" i="9"/>
  <c r="W27" i="9"/>
  <c r="X26" i="9"/>
  <c r="W26" i="9"/>
  <c r="X25" i="9"/>
  <c r="W25" i="9"/>
  <c r="V25" i="9"/>
  <c r="X24" i="9"/>
  <c r="X21" i="9"/>
  <c r="W21" i="9"/>
  <c r="V21" i="9"/>
  <c r="W20" i="9"/>
  <c r="X19" i="9"/>
  <c r="W19" i="9"/>
  <c r="X18" i="9"/>
  <c r="W18" i="9"/>
  <c r="X17" i="9"/>
  <c r="W17" i="9"/>
  <c r="X16" i="9"/>
  <c r="X15" i="9"/>
  <c r="V15" i="9"/>
  <c r="X14" i="9"/>
  <c r="X13" i="9"/>
  <c r="W11" i="9"/>
  <c r="W10" i="9"/>
  <c r="X9" i="9"/>
  <c r="X7" i="9"/>
  <c r="X5" i="9"/>
  <c r="W5" i="9"/>
  <c r="V5" i="9"/>
  <c r="X4" i="9"/>
  <c r="X3" i="9"/>
  <c r="W3" i="9"/>
  <c r="X2" i="9"/>
  <c r="W2" i="9"/>
  <c r="AP43" i="9"/>
  <c r="AP41" i="9"/>
  <c r="AP38" i="9"/>
  <c r="AP37" i="9"/>
  <c r="AP34" i="9"/>
  <c r="AP33" i="9"/>
  <c r="AP29" i="9"/>
  <c r="AP27" i="9"/>
  <c r="AP25" i="9"/>
  <c r="AP22" i="9"/>
  <c r="AP21" i="9"/>
  <c r="AP18" i="9"/>
  <c r="AP17" i="9"/>
  <c r="AP13" i="9"/>
  <c r="AP11" i="9"/>
  <c r="AP9" i="9"/>
  <c r="AP5" i="9"/>
  <c r="AP4" i="9"/>
  <c r="AP3" i="9"/>
  <c r="AP2" i="9"/>
  <c r="S203" i="15"/>
  <c r="S204" i="15" s="1"/>
  <c r="R203" i="15"/>
  <c r="R204" i="15" s="1"/>
  <c r="O203" i="15"/>
  <c r="O204" i="15" s="1"/>
  <c r="N203" i="15"/>
  <c r="N204" i="15" s="1"/>
  <c r="K203" i="15"/>
  <c r="K204" i="15" s="1"/>
  <c r="J203" i="15"/>
  <c r="J204" i="15" s="1"/>
  <c r="G203" i="15"/>
  <c r="G204" i="15" s="1"/>
  <c r="F203" i="15"/>
  <c r="F204" i="15" s="1"/>
  <c r="C203" i="15"/>
  <c r="C204" i="15" s="1"/>
  <c r="B203" i="15"/>
  <c r="B204" i="15" s="1"/>
  <c r="S202" i="15"/>
  <c r="R202" i="15"/>
  <c r="O202" i="15"/>
  <c r="N202" i="15"/>
  <c r="K202" i="15"/>
  <c r="J202" i="15"/>
  <c r="G202" i="15"/>
  <c r="F202" i="15"/>
  <c r="C202" i="15"/>
  <c r="B202" i="15"/>
  <c r="U201" i="15"/>
  <c r="T201" i="15"/>
  <c r="Q201" i="15"/>
  <c r="P201" i="15"/>
  <c r="M201" i="15"/>
  <c r="L201" i="15"/>
  <c r="I201" i="15"/>
  <c r="H201" i="15"/>
  <c r="E201" i="15"/>
  <c r="D201" i="15"/>
  <c r="U200" i="15"/>
  <c r="T200" i="15"/>
  <c r="Q200" i="15"/>
  <c r="P200" i="15"/>
  <c r="M200" i="15"/>
  <c r="L200" i="15"/>
  <c r="I200" i="15"/>
  <c r="H200" i="15"/>
  <c r="E200" i="15"/>
  <c r="D200" i="15"/>
  <c r="U199" i="15"/>
  <c r="T199" i="15"/>
  <c r="Q199" i="15"/>
  <c r="P199" i="15"/>
  <c r="M199" i="15"/>
  <c r="L199" i="15"/>
  <c r="I199" i="15"/>
  <c r="H199" i="15"/>
  <c r="E199" i="15"/>
  <c r="D199" i="15"/>
  <c r="U198" i="15"/>
  <c r="T198" i="15"/>
  <c r="Q198" i="15"/>
  <c r="P198" i="15"/>
  <c r="M198" i="15"/>
  <c r="L198" i="15"/>
  <c r="I198" i="15"/>
  <c r="H198" i="15"/>
  <c r="E198" i="15"/>
  <c r="D198" i="15"/>
  <c r="U197" i="15"/>
  <c r="T197" i="15"/>
  <c r="Q197" i="15"/>
  <c r="P197" i="15"/>
  <c r="M197" i="15"/>
  <c r="L197" i="15"/>
  <c r="I197" i="15"/>
  <c r="H197" i="15"/>
  <c r="E197" i="15"/>
  <c r="D197" i="15"/>
  <c r="U196" i="15"/>
  <c r="T196" i="15"/>
  <c r="Q196" i="15"/>
  <c r="P196" i="15"/>
  <c r="M196" i="15"/>
  <c r="L196" i="15"/>
  <c r="I196" i="15"/>
  <c r="H196" i="15"/>
  <c r="E196" i="15"/>
  <c r="D196" i="15"/>
  <c r="U195" i="15"/>
  <c r="T195" i="15"/>
  <c r="Q195" i="15"/>
  <c r="P195" i="15"/>
  <c r="M195" i="15"/>
  <c r="L195" i="15"/>
  <c r="I195" i="15"/>
  <c r="H195" i="15"/>
  <c r="E195" i="15"/>
  <c r="D195" i="15"/>
  <c r="U194" i="15"/>
  <c r="T194" i="15"/>
  <c r="Q194" i="15"/>
  <c r="P194" i="15"/>
  <c r="M194" i="15"/>
  <c r="L194" i="15"/>
  <c r="I194" i="15"/>
  <c r="H194" i="15"/>
  <c r="E194" i="15"/>
  <c r="D194" i="15"/>
  <c r="U193" i="15"/>
  <c r="T193" i="15"/>
  <c r="Q193" i="15"/>
  <c r="P193" i="15"/>
  <c r="M193" i="15"/>
  <c r="L193" i="15"/>
  <c r="I193" i="15"/>
  <c r="H193" i="15"/>
  <c r="E193" i="15"/>
  <c r="D193" i="15"/>
  <c r="U192" i="15"/>
  <c r="T192" i="15"/>
  <c r="Q192" i="15"/>
  <c r="P192" i="15"/>
  <c r="M192" i="15"/>
  <c r="L192" i="15"/>
  <c r="I192" i="15"/>
  <c r="H192" i="15"/>
  <c r="E192" i="15"/>
  <c r="D192" i="15"/>
  <c r="U191" i="15"/>
  <c r="T191" i="15"/>
  <c r="Q191" i="15"/>
  <c r="P191" i="15"/>
  <c r="M191" i="15"/>
  <c r="L191" i="15"/>
  <c r="I191" i="15"/>
  <c r="H191" i="15"/>
  <c r="E191" i="15"/>
  <c r="D191" i="15"/>
  <c r="U190" i="15"/>
  <c r="T190" i="15"/>
  <c r="Q190" i="15"/>
  <c r="P190" i="15"/>
  <c r="M190" i="15"/>
  <c r="L190" i="15"/>
  <c r="I190" i="15"/>
  <c r="H190" i="15"/>
  <c r="E190" i="15"/>
  <c r="D190" i="15"/>
  <c r="U189" i="15"/>
  <c r="T189" i="15"/>
  <c r="Q189" i="15"/>
  <c r="P189" i="15"/>
  <c r="M189" i="15"/>
  <c r="L189" i="15"/>
  <c r="I189" i="15"/>
  <c r="H189" i="15"/>
  <c r="E189" i="15"/>
  <c r="D189" i="15"/>
  <c r="U188" i="15"/>
  <c r="T188" i="15"/>
  <c r="Q188" i="15"/>
  <c r="P188" i="15"/>
  <c r="M188" i="15"/>
  <c r="L188" i="15"/>
  <c r="I188" i="15"/>
  <c r="H188" i="15"/>
  <c r="E188" i="15"/>
  <c r="D188" i="15"/>
  <c r="U187" i="15"/>
  <c r="T187" i="15"/>
  <c r="Q187" i="15"/>
  <c r="P187" i="15"/>
  <c r="M187" i="15"/>
  <c r="L187" i="15"/>
  <c r="I187" i="15"/>
  <c r="H187" i="15"/>
  <c r="E187" i="15"/>
  <c r="D187" i="15"/>
  <c r="U186" i="15"/>
  <c r="T186" i="15"/>
  <c r="Q186" i="15"/>
  <c r="P186" i="15"/>
  <c r="M186" i="15"/>
  <c r="L186" i="15"/>
  <c r="I186" i="15"/>
  <c r="H186" i="15"/>
  <c r="E186" i="15"/>
  <c r="D186" i="15"/>
  <c r="U185" i="15"/>
  <c r="T185" i="15"/>
  <c r="Q185" i="15"/>
  <c r="P185" i="15"/>
  <c r="M185" i="15"/>
  <c r="L185" i="15"/>
  <c r="I185" i="15"/>
  <c r="H185" i="15"/>
  <c r="E185" i="15"/>
  <c r="D185" i="15"/>
  <c r="U184" i="15"/>
  <c r="T184" i="15"/>
  <c r="Q184" i="15"/>
  <c r="P184" i="15"/>
  <c r="M184" i="15"/>
  <c r="L184" i="15"/>
  <c r="I184" i="15"/>
  <c r="H184" i="15"/>
  <c r="E184" i="15"/>
  <c r="D184" i="15"/>
  <c r="U183" i="15"/>
  <c r="T183" i="15"/>
  <c r="Q183" i="15"/>
  <c r="P183" i="15"/>
  <c r="M183" i="15"/>
  <c r="L183" i="15"/>
  <c r="I183" i="15"/>
  <c r="H183" i="15"/>
  <c r="E183" i="15"/>
  <c r="D183" i="15"/>
  <c r="U182" i="15"/>
  <c r="T182" i="15"/>
  <c r="Q182" i="15"/>
  <c r="P182" i="15"/>
  <c r="M182" i="15"/>
  <c r="L182" i="15"/>
  <c r="I182" i="15"/>
  <c r="H182" i="15"/>
  <c r="E182" i="15"/>
  <c r="D182" i="15"/>
  <c r="U181" i="15"/>
  <c r="T181" i="15"/>
  <c r="Q181" i="15"/>
  <c r="P181" i="15"/>
  <c r="M181" i="15"/>
  <c r="L181" i="15"/>
  <c r="I181" i="15"/>
  <c r="H181" i="15"/>
  <c r="E181" i="15"/>
  <c r="D181" i="15"/>
  <c r="U180" i="15"/>
  <c r="T180" i="15"/>
  <c r="Q180" i="15"/>
  <c r="P180" i="15"/>
  <c r="M180" i="15"/>
  <c r="L180" i="15"/>
  <c r="I180" i="15"/>
  <c r="H180" i="15"/>
  <c r="E180" i="15"/>
  <c r="D180" i="15"/>
  <c r="U179" i="15"/>
  <c r="T179" i="15"/>
  <c r="Q179" i="15"/>
  <c r="P179" i="15"/>
  <c r="M179" i="15"/>
  <c r="L179" i="15"/>
  <c r="I179" i="15"/>
  <c r="H179" i="15"/>
  <c r="E179" i="15"/>
  <c r="D179" i="15"/>
  <c r="U178" i="15"/>
  <c r="T178" i="15"/>
  <c r="Q178" i="15"/>
  <c r="P178" i="15"/>
  <c r="M178" i="15"/>
  <c r="L178" i="15"/>
  <c r="I178" i="15"/>
  <c r="H178" i="15"/>
  <c r="E178" i="15"/>
  <c r="D178" i="15"/>
  <c r="U177" i="15"/>
  <c r="T177" i="15"/>
  <c r="Q177" i="15"/>
  <c r="P177" i="15"/>
  <c r="M177" i="15"/>
  <c r="L177" i="15"/>
  <c r="I177" i="15"/>
  <c r="H177" i="15"/>
  <c r="E177" i="15"/>
  <c r="D177" i="15"/>
  <c r="U176" i="15"/>
  <c r="T176" i="15"/>
  <c r="Q176" i="15"/>
  <c r="P176" i="15"/>
  <c r="M176" i="15"/>
  <c r="L176" i="15"/>
  <c r="I176" i="15"/>
  <c r="H176" i="15"/>
  <c r="E176" i="15"/>
  <c r="D176" i="15"/>
  <c r="U175" i="15"/>
  <c r="T175" i="15"/>
  <c r="Q175" i="15"/>
  <c r="P175" i="15"/>
  <c r="M175" i="15"/>
  <c r="L175" i="15"/>
  <c r="I175" i="15"/>
  <c r="H175" i="15"/>
  <c r="E175" i="15"/>
  <c r="D175" i="15"/>
  <c r="U174" i="15"/>
  <c r="T174" i="15"/>
  <c r="Q174" i="15"/>
  <c r="P174" i="15"/>
  <c r="M174" i="15"/>
  <c r="L174" i="15"/>
  <c r="I174" i="15"/>
  <c r="H174" i="15"/>
  <c r="E174" i="15"/>
  <c r="D174" i="15"/>
  <c r="U173" i="15"/>
  <c r="T173" i="15"/>
  <c r="Q173" i="15"/>
  <c r="P173" i="15"/>
  <c r="M173" i="15"/>
  <c r="L173" i="15"/>
  <c r="I173" i="15"/>
  <c r="H173" i="15"/>
  <c r="E173" i="15"/>
  <c r="D173" i="15"/>
  <c r="U172" i="15"/>
  <c r="T172" i="15"/>
  <c r="Q172" i="15"/>
  <c r="P172" i="15"/>
  <c r="M172" i="15"/>
  <c r="L172" i="15"/>
  <c r="I172" i="15"/>
  <c r="H172" i="15"/>
  <c r="E172" i="15"/>
  <c r="D172" i="15"/>
  <c r="U171" i="15"/>
  <c r="T171" i="15"/>
  <c r="Q171" i="15"/>
  <c r="P171" i="15"/>
  <c r="M171" i="15"/>
  <c r="L171" i="15"/>
  <c r="I171" i="15"/>
  <c r="H171" i="15"/>
  <c r="E171" i="15"/>
  <c r="D171" i="15"/>
  <c r="U170" i="15"/>
  <c r="T170" i="15"/>
  <c r="Q170" i="15"/>
  <c r="P170" i="15"/>
  <c r="M170" i="15"/>
  <c r="L170" i="15"/>
  <c r="I170" i="15"/>
  <c r="H170" i="15"/>
  <c r="E170" i="15"/>
  <c r="D170" i="15"/>
  <c r="U169" i="15"/>
  <c r="T169" i="15"/>
  <c r="Q169" i="15"/>
  <c r="P169" i="15"/>
  <c r="M169" i="15"/>
  <c r="L169" i="15"/>
  <c r="I169" i="15"/>
  <c r="H169" i="15"/>
  <c r="E169" i="15"/>
  <c r="D169" i="15"/>
  <c r="U168" i="15"/>
  <c r="T168" i="15"/>
  <c r="Q168" i="15"/>
  <c r="P168" i="15"/>
  <c r="M168" i="15"/>
  <c r="L168" i="15"/>
  <c r="I168" i="15"/>
  <c r="H168" i="15"/>
  <c r="E168" i="15"/>
  <c r="D168" i="15"/>
  <c r="U167" i="15"/>
  <c r="T167" i="15"/>
  <c r="Q167" i="15"/>
  <c r="P167" i="15"/>
  <c r="M167" i="15"/>
  <c r="L167" i="15"/>
  <c r="I167" i="15"/>
  <c r="H167" i="15"/>
  <c r="E167" i="15"/>
  <c r="D167" i="15"/>
  <c r="U166" i="15"/>
  <c r="T166" i="15"/>
  <c r="Q166" i="15"/>
  <c r="P166" i="15"/>
  <c r="M166" i="15"/>
  <c r="L166" i="15"/>
  <c r="I166" i="15"/>
  <c r="H166" i="15"/>
  <c r="E166" i="15"/>
  <c r="D166" i="15"/>
  <c r="U165" i="15"/>
  <c r="T165" i="15"/>
  <c r="Q165" i="15"/>
  <c r="P165" i="15"/>
  <c r="M165" i="15"/>
  <c r="L165" i="15"/>
  <c r="I165" i="15"/>
  <c r="H165" i="15"/>
  <c r="E165" i="15"/>
  <c r="D165" i="15"/>
  <c r="U164" i="15"/>
  <c r="T164" i="15"/>
  <c r="Q164" i="15"/>
  <c r="P164" i="15"/>
  <c r="M164" i="15"/>
  <c r="L164" i="15"/>
  <c r="I164" i="15"/>
  <c r="H164" i="15"/>
  <c r="E164" i="15"/>
  <c r="D164" i="15"/>
  <c r="U163" i="15"/>
  <c r="T163" i="15"/>
  <c r="Q163" i="15"/>
  <c r="P163" i="15"/>
  <c r="M163" i="15"/>
  <c r="L163" i="15"/>
  <c r="I163" i="15"/>
  <c r="H163" i="15"/>
  <c r="E163" i="15"/>
  <c r="D163" i="15"/>
  <c r="U162" i="15"/>
  <c r="T162" i="15"/>
  <c r="Q162" i="15"/>
  <c r="P162" i="15"/>
  <c r="M162" i="15"/>
  <c r="L162" i="15"/>
  <c r="I162" i="15"/>
  <c r="H162" i="15"/>
  <c r="E162" i="15"/>
  <c r="D162" i="15"/>
  <c r="U161" i="15"/>
  <c r="T161" i="15"/>
  <c r="Q161" i="15"/>
  <c r="P161" i="15"/>
  <c r="M161" i="15"/>
  <c r="L161" i="15"/>
  <c r="I161" i="15"/>
  <c r="H161" i="15"/>
  <c r="E161" i="15"/>
  <c r="D161" i="15"/>
  <c r="U160" i="15"/>
  <c r="T160" i="15"/>
  <c r="Q160" i="15"/>
  <c r="P160" i="15"/>
  <c r="M160" i="15"/>
  <c r="L160" i="15"/>
  <c r="I160" i="15"/>
  <c r="H160" i="15"/>
  <c r="E160" i="15"/>
  <c r="D160" i="15"/>
  <c r="U159" i="15"/>
  <c r="T159" i="15"/>
  <c r="Q159" i="15"/>
  <c r="P159" i="15"/>
  <c r="M159" i="15"/>
  <c r="L159" i="15"/>
  <c r="I159" i="15"/>
  <c r="H159" i="15"/>
  <c r="E159" i="15"/>
  <c r="D159" i="15"/>
  <c r="U158" i="15"/>
  <c r="T158" i="15"/>
  <c r="Q158" i="15"/>
  <c r="P158" i="15"/>
  <c r="M158" i="15"/>
  <c r="L158" i="15"/>
  <c r="I158" i="15"/>
  <c r="H158" i="15"/>
  <c r="E158" i="15"/>
  <c r="D158" i="15"/>
  <c r="U157" i="15"/>
  <c r="T157" i="15"/>
  <c r="Q157" i="15"/>
  <c r="P157" i="15"/>
  <c r="M157" i="15"/>
  <c r="L157" i="15"/>
  <c r="I157" i="15"/>
  <c r="H157" i="15"/>
  <c r="E157" i="15"/>
  <c r="D157" i="15"/>
  <c r="U156" i="15"/>
  <c r="T156" i="15"/>
  <c r="Q156" i="15"/>
  <c r="P156" i="15"/>
  <c r="M156" i="15"/>
  <c r="L156" i="15"/>
  <c r="I156" i="15"/>
  <c r="H156" i="15"/>
  <c r="E156" i="15"/>
  <c r="D156" i="15"/>
  <c r="U155" i="15"/>
  <c r="T155" i="15"/>
  <c r="Q155" i="15"/>
  <c r="P155" i="15"/>
  <c r="M155" i="15"/>
  <c r="L155" i="15"/>
  <c r="I155" i="15"/>
  <c r="H155" i="15"/>
  <c r="E155" i="15"/>
  <c r="D155" i="15"/>
  <c r="U154" i="15"/>
  <c r="T154" i="15"/>
  <c r="Q154" i="15"/>
  <c r="P154" i="15"/>
  <c r="M154" i="15"/>
  <c r="L154" i="15"/>
  <c r="I154" i="15"/>
  <c r="H154" i="15"/>
  <c r="E154" i="15"/>
  <c r="D154" i="15"/>
  <c r="U153" i="15"/>
  <c r="T153" i="15"/>
  <c r="Q153" i="15"/>
  <c r="P153" i="15"/>
  <c r="M153" i="15"/>
  <c r="L153" i="15"/>
  <c r="I153" i="15"/>
  <c r="H153" i="15"/>
  <c r="E153" i="15"/>
  <c r="D153" i="15"/>
  <c r="U152" i="15"/>
  <c r="T152" i="15"/>
  <c r="Q152" i="15"/>
  <c r="P152" i="15"/>
  <c r="M152" i="15"/>
  <c r="L152" i="15"/>
  <c r="I152" i="15"/>
  <c r="H152" i="15"/>
  <c r="E152" i="15"/>
  <c r="D152" i="15"/>
  <c r="U151" i="15"/>
  <c r="T151" i="15"/>
  <c r="Q151" i="15"/>
  <c r="P151" i="15"/>
  <c r="M151" i="15"/>
  <c r="L151" i="15"/>
  <c r="I151" i="15"/>
  <c r="H151" i="15"/>
  <c r="E151" i="15"/>
  <c r="D151" i="15"/>
  <c r="U150" i="15"/>
  <c r="T150" i="15"/>
  <c r="Q150" i="15"/>
  <c r="P150" i="15"/>
  <c r="M150" i="15"/>
  <c r="L150" i="15"/>
  <c r="I150" i="15"/>
  <c r="H150" i="15"/>
  <c r="E150" i="15"/>
  <c r="D150" i="15"/>
  <c r="U149" i="15"/>
  <c r="T149" i="15"/>
  <c r="Q149" i="15"/>
  <c r="P149" i="15"/>
  <c r="M149" i="15"/>
  <c r="L149" i="15"/>
  <c r="I149" i="15"/>
  <c r="H149" i="15"/>
  <c r="E149" i="15"/>
  <c r="D149" i="15"/>
  <c r="U148" i="15"/>
  <c r="T148" i="15"/>
  <c r="Q148" i="15"/>
  <c r="P148" i="15"/>
  <c r="M148" i="15"/>
  <c r="L148" i="15"/>
  <c r="I148" i="15"/>
  <c r="H148" i="15"/>
  <c r="E148" i="15"/>
  <c r="D148" i="15"/>
  <c r="U147" i="15"/>
  <c r="T147" i="15"/>
  <c r="Q147" i="15"/>
  <c r="P147" i="15"/>
  <c r="M147" i="15"/>
  <c r="L147" i="15"/>
  <c r="I147" i="15"/>
  <c r="H147" i="15"/>
  <c r="E147" i="15"/>
  <c r="D147" i="15"/>
  <c r="U146" i="15"/>
  <c r="T146" i="15"/>
  <c r="Q146" i="15"/>
  <c r="P146" i="15"/>
  <c r="M146" i="15"/>
  <c r="L146" i="15"/>
  <c r="I146" i="15"/>
  <c r="H146" i="15"/>
  <c r="E146" i="15"/>
  <c r="D146" i="15"/>
  <c r="U145" i="15"/>
  <c r="T145" i="15"/>
  <c r="Q145" i="15"/>
  <c r="P145" i="15"/>
  <c r="M145" i="15"/>
  <c r="L145" i="15"/>
  <c r="I145" i="15"/>
  <c r="H145" i="15"/>
  <c r="E145" i="15"/>
  <c r="D145" i="15"/>
  <c r="U144" i="15"/>
  <c r="T144" i="15"/>
  <c r="Q144" i="15"/>
  <c r="P144" i="15"/>
  <c r="M144" i="15"/>
  <c r="L144" i="15"/>
  <c r="I144" i="15"/>
  <c r="H144" i="15"/>
  <c r="E144" i="15"/>
  <c r="D144" i="15"/>
  <c r="U143" i="15"/>
  <c r="T143" i="15"/>
  <c r="Q143" i="15"/>
  <c r="P143" i="15"/>
  <c r="M143" i="15"/>
  <c r="L143" i="15"/>
  <c r="I143" i="15"/>
  <c r="H143" i="15"/>
  <c r="E143" i="15"/>
  <c r="D143" i="15"/>
  <c r="U142" i="15"/>
  <c r="T142" i="15"/>
  <c r="Q142" i="15"/>
  <c r="P142" i="15"/>
  <c r="M142" i="15"/>
  <c r="L142" i="15"/>
  <c r="I142" i="15"/>
  <c r="H142" i="15"/>
  <c r="E142" i="15"/>
  <c r="D142" i="15"/>
  <c r="U141" i="15"/>
  <c r="T141" i="15"/>
  <c r="Q141" i="15"/>
  <c r="P141" i="15"/>
  <c r="M141" i="15"/>
  <c r="L141" i="15"/>
  <c r="I141" i="15"/>
  <c r="H141" i="15"/>
  <c r="E141" i="15"/>
  <c r="D141" i="15"/>
  <c r="U140" i="15"/>
  <c r="T140" i="15"/>
  <c r="Q140" i="15"/>
  <c r="P140" i="15"/>
  <c r="M140" i="15"/>
  <c r="L140" i="15"/>
  <c r="I140" i="15"/>
  <c r="H140" i="15"/>
  <c r="E140" i="15"/>
  <c r="D140" i="15"/>
  <c r="U139" i="15"/>
  <c r="T139" i="15"/>
  <c r="Q139" i="15"/>
  <c r="P139" i="15"/>
  <c r="M139" i="15"/>
  <c r="L139" i="15"/>
  <c r="I139" i="15"/>
  <c r="H139" i="15"/>
  <c r="E139" i="15"/>
  <c r="D139" i="15"/>
  <c r="U138" i="15"/>
  <c r="T138" i="15"/>
  <c r="Q138" i="15"/>
  <c r="P138" i="15"/>
  <c r="M138" i="15"/>
  <c r="L138" i="15"/>
  <c r="I138" i="15"/>
  <c r="H138" i="15"/>
  <c r="E138" i="15"/>
  <c r="D138" i="15"/>
  <c r="U137" i="15"/>
  <c r="T137" i="15"/>
  <c r="Q137" i="15"/>
  <c r="P137" i="15"/>
  <c r="M137" i="15"/>
  <c r="L137" i="15"/>
  <c r="I137" i="15"/>
  <c r="H137" i="15"/>
  <c r="E137" i="15"/>
  <c r="D137" i="15"/>
  <c r="U136" i="15"/>
  <c r="T136" i="15"/>
  <c r="Q136" i="15"/>
  <c r="P136" i="15"/>
  <c r="M136" i="15"/>
  <c r="L136" i="15"/>
  <c r="I136" i="15"/>
  <c r="H136" i="15"/>
  <c r="E136" i="15"/>
  <c r="D136" i="15"/>
  <c r="U135" i="15"/>
  <c r="T135" i="15"/>
  <c r="Q135" i="15"/>
  <c r="P135" i="15"/>
  <c r="M135" i="15"/>
  <c r="L135" i="15"/>
  <c r="I135" i="15"/>
  <c r="H135" i="15"/>
  <c r="E135" i="15"/>
  <c r="D135" i="15"/>
  <c r="U134" i="15"/>
  <c r="T134" i="15"/>
  <c r="Q134" i="15"/>
  <c r="P134" i="15"/>
  <c r="M134" i="15"/>
  <c r="L134" i="15"/>
  <c r="I134" i="15"/>
  <c r="H134" i="15"/>
  <c r="E134" i="15"/>
  <c r="D134" i="15"/>
  <c r="U133" i="15"/>
  <c r="T133" i="15"/>
  <c r="Q133" i="15"/>
  <c r="P133" i="15"/>
  <c r="M133" i="15"/>
  <c r="L133" i="15"/>
  <c r="I133" i="15"/>
  <c r="H133" i="15"/>
  <c r="E133" i="15"/>
  <c r="D133" i="15"/>
  <c r="U132" i="15"/>
  <c r="T132" i="15"/>
  <c r="Q132" i="15"/>
  <c r="P132" i="15"/>
  <c r="M132" i="15"/>
  <c r="L132" i="15"/>
  <c r="I132" i="15"/>
  <c r="H132" i="15"/>
  <c r="E132" i="15"/>
  <c r="D132" i="15"/>
  <c r="U131" i="15"/>
  <c r="T131" i="15"/>
  <c r="Q131" i="15"/>
  <c r="P131" i="15"/>
  <c r="M131" i="15"/>
  <c r="L131" i="15"/>
  <c r="I131" i="15"/>
  <c r="H131" i="15"/>
  <c r="E131" i="15"/>
  <c r="D131" i="15"/>
  <c r="U130" i="15"/>
  <c r="T130" i="15"/>
  <c r="Q130" i="15"/>
  <c r="P130" i="15"/>
  <c r="M130" i="15"/>
  <c r="L130" i="15"/>
  <c r="I130" i="15"/>
  <c r="H130" i="15"/>
  <c r="E130" i="15"/>
  <c r="D130" i="15"/>
  <c r="U129" i="15"/>
  <c r="T129" i="15"/>
  <c r="Q129" i="15"/>
  <c r="P129" i="15"/>
  <c r="M129" i="15"/>
  <c r="L129" i="15"/>
  <c r="I129" i="15"/>
  <c r="H129" i="15"/>
  <c r="E129" i="15"/>
  <c r="D129" i="15"/>
  <c r="U128" i="15"/>
  <c r="T128" i="15"/>
  <c r="Q128" i="15"/>
  <c r="P128" i="15"/>
  <c r="M128" i="15"/>
  <c r="L128" i="15"/>
  <c r="I128" i="15"/>
  <c r="H128" i="15"/>
  <c r="E128" i="15"/>
  <c r="D128" i="15"/>
  <c r="U127" i="15"/>
  <c r="T127" i="15"/>
  <c r="Q127" i="15"/>
  <c r="P127" i="15"/>
  <c r="M127" i="15"/>
  <c r="L127" i="15"/>
  <c r="I127" i="15"/>
  <c r="H127" i="15"/>
  <c r="E127" i="15"/>
  <c r="D127" i="15"/>
  <c r="U126" i="15"/>
  <c r="T126" i="15"/>
  <c r="Q126" i="15"/>
  <c r="P126" i="15"/>
  <c r="M126" i="15"/>
  <c r="L126" i="15"/>
  <c r="I126" i="15"/>
  <c r="H126" i="15"/>
  <c r="E126" i="15"/>
  <c r="D126" i="15"/>
  <c r="U125" i="15"/>
  <c r="T125" i="15"/>
  <c r="Q125" i="15"/>
  <c r="P125" i="15"/>
  <c r="M125" i="15"/>
  <c r="L125" i="15"/>
  <c r="I125" i="15"/>
  <c r="H125" i="15"/>
  <c r="E125" i="15"/>
  <c r="D125" i="15"/>
  <c r="U124" i="15"/>
  <c r="T124" i="15"/>
  <c r="Q124" i="15"/>
  <c r="P124" i="15"/>
  <c r="M124" i="15"/>
  <c r="L124" i="15"/>
  <c r="I124" i="15"/>
  <c r="H124" i="15"/>
  <c r="E124" i="15"/>
  <c r="D124" i="15"/>
  <c r="U123" i="15"/>
  <c r="T123" i="15"/>
  <c r="Q123" i="15"/>
  <c r="P123" i="15"/>
  <c r="M123" i="15"/>
  <c r="L123" i="15"/>
  <c r="I123" i="15"/>
  <c r="H123" i="15"/>
  <c r="E123" i="15"/>
  <c r="AS30" i="9" s="1"/>
  <c r="D123" i="15"/>
  <c r="U122" i="15"/>
  <c r="T122" i="15"/>
  <c r="Q122" i="15"/>
  <c r="P122" i="15"/>
  <c r="M122" i="15"/>
  <c r="L122" i="15"/>
  <c r="I122" i="15"/>
  <c r="H122" i="15"/>
  <c r="E122" i="15"/>
  <c r="D122" i="15"/>
  <c r="U121" i="15"/>
  <c r="T121" i="15"/>
  <c r="Q121" i="15"/>
  <c r="P121" i="15"/>
  <c r="M121" i="15"/>
  <c r="L121" i="15"/>
  <c r="I121" i="15"/>
  <c r="H121" i="15"/>
  <c r="E121" i="15"/>
  <c r="D121" i="15"/>
  <c r="U120" i="15"/>
  <c r="T120" i="15"/>
  <c r="Q120" i="15"/>
  <c r="P120" i="15"/>
  <c r="M120" i="15"/>
  <c r="L120" i="15"/>
  <c r="I120" i="15"/>
  <c r="H120" i="15"/>
  <c r="E120" i="15"/>
  <c r="D120" i="15"/>
  <c r="U119" i="15"/>
  <c r="T119" i="15"/>
  <c r="Q119" i="15"/>
  <c r="P119" i="15"/>
  <c r="M119" i="15"/>
  <c r="L119" i="15"/>
  <c r="I119" i="15"/>
  <c r="H119" i="15"/>
  <c r="E119" i="15"/>
  <c r="D119" i="15"/>
  <c r="U118" i="15"/>
  <c r="T118" i="15"/>
  <c r="Q118" i="15"/>
  <c r="P118" i="15"/>
  <c r="M118" i="15"/>
  <c r="L118" i="15"/>
  <c r="I118" i="15"/>
  <c r="H118" i="15"/>
  <c r="E118" i="15"/>
  <c r="D118" i="15"/>
  <c r="U117" i="15"/>
  <c r="T117" i="15"/>
  <c r="Q117" i="15"/>
  <c r="P117" i="15"/>
  <c r="M117" i="15"/>
  <c r="L117" i="15"/>
  <c r="I117" i="15"/>
  <c r="H117" i="15"/>
  <c r="E117" i="15"/>
  <c r="D117" i="15"/>
  <c r="U116" i="15"/>
  <c r="T116" i="15"/>
  <c r="Q116" i="15"/>
  <c r="P116" i="15"/>
  <c r="M116" i="15"/>
  <c r="L116" i="15"/>
  <c r="I116" i="15"/>
  <c r="H116" i="15"/>
  <c r="E116" i="15"/>
  <c r="D116" i="15"/>
  <c r="U115" i="15"/>
  <c r="T115" i="15"/>
  <c r="Q115" i="15"/>
  <c r="P115" i="15"/>
  <c r="M115" i="15"/>
  <c r="L115" i="15"/>
  <c r="I115" i="15"/>
  <c r="H115" i="15"/>
  <c r="E115" i="15"/>
  <c r="D115" i="15"/>
  <c r="U114" i="15"/>
  <c r="T114" i="15"/>
  <c r="Q114" i="15"/>
  <c r="P114" i="15"/>
  <c r="M114" i="15"/>
  <c r="L114" i="15"/>
  <c r="I114" i="15"/>
  <c r="H114" i="15"/>
  <c r="E114" i="15"/>
  <c r="D114" i="15"/>
  <c r="U113" i="15"/>
  <c r="T113" i="15"/>
  <c r="Q113" i="15"/>
  <c r="P113" i="15"/>
  <c r="M113" i="15"/>
  <c r="L113" i="15"/>
  <c r="I113" i="15"/>
  <c r="H113" i="15"/>
  <c r="E113" i="15"/>
  <c r="D113" i="15"/>
  <c r="U112" i="15"/>
  <c r="T112" i="15"/>
  <c r="Q112" i="15"/>
  <c r="P112" i="15"/>
  <c r="M112" i="15"/>
  <c r="L112" i="15"/>
  <c r="I112" i="15"/>
  <c r="H112" i="15"/>
  <c r="E112" i="15"/>
  <c r="D112" i="15"/>
  <c r="U111" i="15"/>
  <c r="T111" i="15"/>
  <c r="Q111" i="15"/>
  <c r="P111" i="15"/>
  <c r="M111" i="15"/>
  <c r="L111" i="15"/>
  <c r="I111" i="15"/>
  <c r="H111" i="15"/>
  <c r="E111" i="15"/>
  <c r="D111" i="15"/>
  <c r="U110" i="15"/>
  <c r="T110" i="15"/>
  <c r="Q110" i="15"/>
  <c r="P110" i="15"/>
  <c r="M110" i="15"/>
  <c r="L110" i="15"/>
  <c r="I110" i="15"/>
  <c r="H110" i="15"/>
  <c r="E110" i="15"/>
  <c r="D110" i="15"/>
  <c r="U109" i="15"/>
  <c r="T109" i="15"/>
  <c r="Q109" i="15"/>
  <c r="P109" i="15"/>
  <c r="M109" i="15"/>
  <c r="L109" i="15"/>
  <c r="I109" i="15"/>
  <c r="H109" i="15"/>
  <c r="E109" i="15"/>
  <c r="D109" i="15"/>
  <c r="U108" i="15"/>
  <c r="T108" i="15"/>
  <c r="Q108" i="15"/>
  <c r="P108" i="15"/>
  <c r="M108" i="15"/>
  <c r="L108" i="15"/>
  <c r="I108" i="15"/>
  <c r="H108" i="15"/>
  <c r="E108" i="15"/>
  <c r="D108" i="15"/>
  <c r="U107" i="15"/>
  <c r="T107" i="15"/>
  <c r="Q107" i="15"/>
  <c r="P107" i="15"/>
  <c r="M107" i="15"/>
  <c r="L107" i="15"/>
  <c r="I107" i="15"/>
  <c r="H107" i="15"/>
  <c r="E107" i="15"/>
  <c r="D107" i="15"/>
  <c r="U106" i="15"/>
  <c r="T106" i="15"/>
  <c r="Q106" i="15"/>
  <c r="P106" i="15"/>
  <c r="M106" i="15"/>
  <c r="L106" i="15"/>
  <c r="I106" i="15"/>
  <c r="H106" i="15"/>
  <c r="E106" i="15"/>
  <c r="D106" i="15"/>
  <c r="U105" i="15"/>
  <c r="T105" i="15"/>
  <c r="Q105" i="15"/>
  <c r="P105" i="15"/>
  <c r="M105" i="15"/>
  <c r="L105" i="15"/>
  <c r="I105" i="15"/>
  <c r="H105" i="15"/>
  <c r="E105" i="15"/>
  <c r="D105" i="15"/>
  <c r="U104" i="15"/>
  <c r="T104" i="15"/>
  <c r="Q104" i="15"/>
  <c r="P104" i="15"/>
  <c r="M104" i="15"/>
  <c r="L104" i="15"/>
  <c r="I104" i="15"/>
  <c r="H104" i="15"/>
  <c r="E104" i="15"/>
  <c r="D104" i="15"/>
  <c r="U103" i="15"/>
  <c r="T103" i="15"/>
  <c r="Q103" i="15"/>
  <c r="P103" i="15"/>
  <c r="M103" i="15"/>
  <c r="L103" i="15"/>
  <c r="I103" i="15"/>
  <c r="H103" i="15"/>
  <c r="E103" i="15"/>
  <c r="D103" i="15"/>
  <c r="U102" i="15"/>
  <c r="T102" i="15"/>
  <c r="Q102" i="15"/>
  <c r="P102" i="15"/>
  <c r="M102" i="15"/>
  <c r="L102" i="15"/>
  <c r="I102" i="15"/>
  <c r="AW26" i="9" s="1"/>
  <c r="H102" i="15"/>
  <c r="E102" i="15"/>
  <c r="D102" i="15"/>
  <c r="U101" i="15"/>
  <c r="T101" i="15"/>
  <c r="Q101" i="15"/>
  <c r="P101" i="15"/>
  <c r="M101" i="15"/>
  <c r="L101" i="15"/>
  <c r="I101" i="15"/>
  <c r="H101" i="15"/>
  <c r="E101" i="15"/>
  <c r="D101" i="15"/>
  <c r="U100" i="15"/>
  <c r="T100" i="15"/>
  <c r="Q100" i="15"/>
  <c r="P100" i="15"/>
  <c r="M100" i="15"/>
  <c r="L100" i="15"/>
  <c r="I100" i="15"/>
  <c r="H100" i="15"/>
  <c r="E100" i="15"/>
  <c r="D100" i="15"/>
  <c r="U99" i="15"/>
  <c r="T99" i="15"/>
  <c r="Q99" i="15"/>
  <c r="P99" i="15"/>
  <c r="M99" i="15"/>
  <c r="L99" i="15"/>
  <c r="I99" i="15"/>
  <c r="H99" i="15"/>
  <c r="E99" i="15"/>
  <c r="D99" i="15"/>
  <c r="U98" i="15"/>
  <c r="T98" i="15"/>
  <c r="Q98" i="15"/>
  <c r="P98" i="15"/>
  <c r="M98" i="15"/>
  <c r="L98" i="15"/>
  <c r="I98" i="15"/>
  <c r="H98" i="15"/>
  <c r="E98" i="15"/>
  <c r="D98" i="15"/>
  <c r="U97" i="15"/>
  <c r="T97" i="15"/>
  <c r="Q97" i="15"/>
  <c r="P97" i="15"/>
  <c r="M97" i="15"/>
  <c r="L97" i="15"/>
  <c r="I97" i="15"/>
  <c r="H97" i="15"/>
  <c r="E97" i="15"/>
  <c r="D97" i="15"/>
  <c r="U96" i="15"/>
  <c r="T96" i="15"/>
  <c r="Q96" i="15"/>
  <c r="P96" i="15"/>
  <c r="M96" i="15"/>
  <c r="L96" i="15"/>
  <c r="I96" i="15"/>
  <c r="H96" i="15"/>
  <c r="E96" i="15"/>
  <c r="D96" i="15"/>
  <c r="U95" i="15"/>
  <c r="T95" i="15"/>
  <c r="Q95" i="15"/>
  <c r="P95" i="15"/>
  <c r="M95" i="15"/>
  <c r="L95" i="15"/>
  <c r="I95" i="15"/>
  <c r="H95" i="15"/>
  <c r="E95" i="15"/>
  <c r="D95" i="15"/>
  <c r="U94" i="15"/>
  <c r="T94" i="15"/>
  <c r="Q94" i="15"/>
  <c r="P94" i="15"/>
  <c r="M94" i="15"/>
  <c r="L94" i="15"/>
  <c r="I94" i="15"/>
  <c r="H94" i="15"/>
  <c r="E94" i="15"/>
  <c r="D94" i="15"/>
  <c r="U93" i="15"/>
  <c r="T93" i="15"/>
  <c r="Q93" i="15"/>
  <c r="P93" i="15"/>
  <c r="M93" i="15"/>
  <c r="L93" i="15"/>
  <c r="I93" i="15"/>
  <c r="H93" i="15"/>
  <c r="E93" i="15"/>
  <c r="D93" i="15"/>
  <c r="U92" i="15"/>
  <c r="T92" i="15"/>
  <c r="Q92" i="15"/>
  <c r="P92" i="15"/>
  <c r="M92" i="15"/>
  <c r="L92" i="15"/>
  <c r="I92" i="15"/>
  <c r="H92" i="15"/>
  <c r="E92" i="15"/>
  <c r="D92" i="15"/>
  <c r="U91" i="15"/>
  <c r="T91" i="15"/>
  <c r="Q91" i="15"/>
  <c r="P91" i="15"/>
  <c r="M91" i="15"/>
  <c r="L91" i="15"/>
  <c r="I91" i="15"/>
  <c r="H91" i="15"/>
  <c r="E91" i="15"/>
  <c r="D91" i="15"/>
  <c r="U90" i="15"/>
  <c r="T90" i="15"/>
  <c r="Q90" i="15"/>
  <c r="P90" i="15"/>
  <c r="M90" i="15"/>
  <c r="L90" i="15"/>
  <c r="I90" i="15"/>
  <c r="H90" i="15"/>
  <c r="E90" i="15"/>
  <c r="D90" i="15"/>
  <c r="U89" i="15"/>
  <c r="T89" i="15"/>
  <c r="Q89" i="15"/>
  <c r="P89" i="15"/>
  <c r="M89" i="15"/>
  <c r="L89" i="15"/>
  <c r="I89" i="15"/>
  <c r="H89" i="15"/>
  <c r="E89" i="15"/>
  <c r="D89" i="15"/>
  <c r="U88" i="15"/>
  <c r="T88" i="15"/>
  <c r="Q88" i="15"/>
  <c r="P88" i="15"/>
  <c r="M88" i="15"/>
  <c r="L88" i="15"/>
  <c r="I88" i="15"/>
  <c r="H88" i="15"/>
  <c r="E88" i="15"/>
  <c r="D88" i="15"/>
  <c r="U87" i="15"/>
  <c r="T87" i="15"/>
  <c r="Q87" i="15"/>
  <c r="P87" i="15"/>
  <c r="M87" i="15"/>
  <c r="L87" i="15"/>
  <c r="I87" i="15"/>
  <c r="H87" i="15"/>
  <c r="E87" i="15"/>
  <c r="D87" i="15"/>
  <c r="U86" i="15"/>
  <c r="T86" i="15"/>
  <c r="Q86" i="15"/>
  <c r="P86" i="15"/>
  <c r="M86" i="15"/>
  <c r="L86" i="15"/>
  <c r="I86" i="15"/>
  <c r="H86" i="15"/>
  <c r="E86" i="15"/>
  <c r="D86" i="15"/>
  <c r="U85" i="15"/>
  <c r="T85" i="15"/>
  <c r="Q85" i="15"/>
  <c r="P85" i="15"/>
  <c r="M85" i="15"/>
  <c r="L85" i="15"/>
  <c r="I85" i="15"/>
  <c r="H85" i="15"/>
  <c r="E85" i="15"/>
  <c r="D85" i="15"/>
  <c r="U84" i="15"/>
  <c r="T84" i="15"/>
  <c r="Q84" i="15"/>
  <c r="P84" i="15"/>
  <c r="M84" i="15"/>
  <c r="L84" i="15"/>
  <c r="I84" i="15"/>
  <c r="H84" i="15"/>
  <c r="E84" i="15"/>
  <c r="D84" i="15"/>
  <c r="U83" i="15"/>
  <c r="T83" i="15"/>
  <c r="Q83" i="15"/>
  <c r="P83" i="15"/>
  <c r="M83" i="15"/>
  <c r="L83" i="15"/>
  <c r="I83" i="15"/>
  <c r="H83" i="15"/>
  <c r="E83" i="15"/>
  <c r="D83" i="15"/>
  <c r="U82" i="15"/>
  <c r="T82" i="15"/>
  <c r="Q82" i="15"/>
  <c r="P82" i="15"/>
  <c r="M82" i="15"/>
  <c r="L82" i="15"/>
  <c r="I82" i="15"/>
  <c r="AW22" i="9" s="1"/>
  <c r="H82" i="15"/>
  <c r="E82" i="15"/>
  <c r="D82" i="15"/>
  <c r="U81" i="15"/>
  <c r="T81" i="15"/>
  <c r="Q81" i="15"/>
  <c r="P81" i="15"/>
  <c r="M81" i="15"/>
  <c r="L81" i="15"/>
  <c r="I81" i="15"/>
  <c r="H81" i="15"/>
  <c r="E81" i="15"/>
  <c r="D81" i="15"/>
  <c r="U80" i="15"/>
  <c r="T80" i="15"/>
  <c r="Q80" i="15"/>
  <c r="P80" i="15"/>
  <c r="M80" i="15"/>
  <c r="L80" i="15"/>
  <c r="I80" i="15"/>
  <c r="H80" i="15"/>
  <c r="E80" i="15"/>
  <c r="D80" i="15"/>
  <c r="U79" i="15"/>
  <c r="T79" i="15"/>
  <c r="Q79" i="15"/>
  <c r="P79" i="15"/>
  <c r="M79" i="15"/>
  <c r="L79" i="15"/>
  <c r="I79" i="15"/>
  <c r="H79" i="15"/>
  <c r="E79" i="15"/>
  <c r="D79" i="15"/>
  <c r="U78" i="15"/>
  <c r="T78" i="15"/>
  <c r="Q78" i="15"/>
  <c r="P78" i="15"/>
  <c r="M78" i="15"/>
  <c r="L78" i="15"/>
  <c r="I78" i="15"/>
  <c r="H78" i="15"/>
  <c r="E78" i="15"/>
  <c r="D78" i="15"/>
  <c r="U77" i="15"/>
  <c r="T77" i="15"/>
  <c r="Q77" i="15"/>
  <c r="P77" i="15"/>
  <c r="M77" i="15"/>
  <c r="L77" i="15"/>
  <c r="I77" i="15"/>
  <c r="H77" i="15"/>
  <c r="E77" i="15"/>
  <c r="D77" i="15"/>
  <c r="U76" i="15"/>
  <c r="T76" i="15"/>
  <c r="Q76" i="15"/>
  <c r="P76" i="15"/>
  <c r="M76" i="15"/>
  <c r="L76" i="15"/>
  <c r="I76" i="15"/>
  <c r="H76" i="15"/>
  <c r="E76" i="15"/>
  <c r="D76" i="15"/>
  <c r="U75" i="15"/>
  <c r="T75" i="15"/>
  <c r="Q75" i="15"/>
  <c r="P75" i="15"/>
  <c r="M75" i="15"/>
  <c r="L75" i="15"/>
  <c r="I75" i="15"/>
  <c r="H75" i="15"/>
  <c r="E75" i="15"/>
  <c r="D75" i="15"/>
  <c r="U74" i="15"/>
  <c r="T74" i="15"/>
  <c r="Q74" i="15"/>
  <c r="P74" i="15"/>
  <c r="M74" i="15"/>
  <c r="L74" i="15"/>
  <c r="I74" i="15"/>
  <c r="H74" i="15"/>
  <c r="E74" i="15"/>
  <c r="D74" i="15"/>
  <c r="U73" i="15"/>
  <c r="T73" i="15"/>
  <c r="Q73" i="15"/>
  <c r="P73" i="15"/>
  <c r="M73" i="15"/>
  <c r="L73" i="15"/>
  <c r="I73" i="15"/>
  <c r="H73" i="15"/>
  <c r="E73" i="15"/>
  <c r="D73" i="15"/>
  <c r="U72" i="15"/>
  <c r="T72" i="15"/>
  <c r="Q72" i="15"/>
  <c r="P72" i="15"/>
  <c r="M72" i="15"/>
  <c r="L72" i="15"/>
  <c r="I72" i="15"/>
  <c r="H72" i="15"/>
  <c r="E72" i="15"/>
  <c r="D72" i="15"/>
  <c r="U71" i="15"/>
  <c r="T71" i="15"/>
  <c r="Q71" i="15"/>
  <c r="P71" i="15"/>
  <c r="M71" i="15"/>
  <c r="L71" i="15"/>
  <c r="I71" i="15"/>
  <c r="H71" i="15"/>
  <c r="E71" i="15"/>
  <c r="D71" i="15"/>
  <c r="U70" i="15"/>
  <c r="T70" i="15"/>
  <c r="Q70" i="15"/>
  <c r="P70" i="15"/>
  <c r="M70" i="15"/>
  <c r="L70" i="15"/>
  <c r="I70" i="15"/>
  <c r="H70" i="15"/>
  <c r="E70" i="15"/>
  <c r="D70" i="15"/>
  <c r="U69" i="15"/>
  <c r="T69" i="15"/>
  <c r="Q69" i="15"/>
  <c r="P69" i="15"/>
  <c r="M69" i="15"/>
  <c r="L69" i="15"/>
  <c r="I69" i="15"/>
  <c r="H69" i="15"/>
  <c r="E69" i="15"/>
  <c r="D69" i="15"/>
  <c r="U68" i="15"/>
  <c r="T68" i="15"/>
  <c r="Q68" i="15"/>
  <c r="P68" i="15"/>
  <c r="M68" i="15"/>
  <c r="L68" i="15"/>
  <c r="I68" i="15"/>
  <c r="H68" i="15"/>
  <c r="E68" i="15"/>
  <c r="D68" i="15"/>
  <c r="U67" i="15"/>
  <c r="T67" i="15"/>
  <c r="Q67" i="15"/>
  <c r="P67" i="15"/>
  <c r="M67" i="15"/>
  <c r="L67" i="15"/>
  <c r="I67" i="15"/>
  <c r="H67" i="15"/>
  <c r="E67" i="15"/>
  <c r="D67" i="15"/>
  <c r="U66" i="15"/>
  <c r="T66" i="15"/>
  <c r="Q66" i="15"/>
  <c r="P66" i="15"/>
  <c r="M66" i="15"/>
  <c r="L66" i="15"/>
  <c r="I66" i="15"/>
  <c r="H66" i="15"/>
  <c r="E66" i="15"/>
  <c r="D66" i="15"/>
  <c r="U65" i="15"/>
  <c r="T65" i="15"/>
  <c r="Q65" i="15"/>
  <c r="P65" i="15"/>
  <c r="M65" i="15"/>
  <c r="L65" i="15"/>
  <c r="I65" i="15"/>
  <c r="H65" i="15"/>
  <c r="E65" i="15"/>
  <c r="D65" i="15"/>
  <c r="U64" i="15"/>
  <c r="T64" i="15"/>
  <c r="Q64" i="15"/>
  <c r="P64" i="15"/>
  <c r="M64" i="15"/>
  <c r="L64" i="15"/>
  <c r="I64" i="15"/>
  <c r="H64" i="15"/>
  <c r="E64" i="15"/>
  <c r="D64" i="15"/>
  <c r="U63" i="15"/>
  <c r="T63" i="15"/>
  <c r="Q63" i="15"/>
  <c r="P63" i="15"/>
  <c r="M63" i="15"/>
  <c r="L63" i="15"/>
  <c r="I63" i="15"/>
  <c r="H63" i="15"/>
  <c r="E63" i="15"/>
  <c r="D63" i="15"/>
  <c r="U62" i="15"/>
  <c r="T62" i="15"/>
  <c r="Q62" i="15"/>
  <c r="P62" i="15"/>
  <c r="M62" i="15"/>
  <c r="L62" i="15"/>
  <c r="I62" i="15"/>
  <c r="H62" i="15"/>
  <c r="E62" i="15"/>
  <c r="D62" i="15"/>
  <c r="U61" i="15"/>
  <c r="T61" i="15"/>
  <c r="Q61" i="15"/>
  <c r="P61" i="15"/>
  <c r="M61" i="15"/>
  <c r="L61" i="15"/>
  <c r="I61" i="15"/>
  <c r="H61" i="15"/>
  <c r="E61" i="15"/>
  <c r="D61" i="15"/>
  <c r="U60" i="15"/>
  <c r="T60" i="15"/>
  <c r="Q60" i="15"/>
  <c r="P60" i="15"/>
  <c r="M60" i="15"/>
  <c r="L60" i="15"/>
  <c r="I60" i="15"/>
  <c r="H60" i="15"/>
  <c r="E60" i="15"/>
  <c r="D60" i="15"/>
  <c r="U59" i="15"/>
  <c r="T59" i="15"/>
  <c r="Q59" i="15"/>
  <c r="P59" i="15"/>
  <c r="M59" i="15"/>
  <c r="L59" i="15"/>
  <c r="I59" i="15"/>
  <c r="H59" i="15"/>
  <c r="E59" i="15"/>
  <c r="D59" i="15"/>
  <c r="U58" i="15"/>
  <c r="T58" i="15"/>
  <c r="Q58" i="15"/>
  <c r="P58" i="15"/>
  <c r="M58" i="15"/>
  <c r="L58" i="15"/>
  <c r="I58" i="15"/>
  <c r="H58" i="15"/>
  <c r="E58" i="15"/>
  <c r="D58" i="15"/>
  <c r="U57" i="15"/>
  <c r="T57" i="15"/>
  <c r="Q57" i="15"/>
  <c r="P57" i="15"/>
  <c r="M57" i="15"/>
  <c r="L57" i="15"/>
  <c r="I57" i="15"/>
  <c r="H57" i="15"/>
  <c r="E57" i="15"/>
  <c r="D57" i="15"/>
  <c r="U56" i="15"/>
  <c r="T56" i="15"/>
  <c r="Q56" i="15"/>
  <c r="P56" i="15"/>
  <c r="M56" i="15"/>
  <c r="L56" i="15"/>
  <c r="I56" i="15"/>
  <c r="H56" i="15"/>
  <c r="E56" i="15"/>
  <c r="D56" i="15"/>
  <c r="U55" i="15"/>
  <c r="T55" i="15"/>
  <c r="Q55" i="15"/>
  <c r="P55" i="15"/>
  <c r="M55" i="15"/>
  <c r="L55" i="15"/>
  <c r="I55" i="15"/>
  <c r="H55" i="15"/>
  <c r="E55" i="15"/>
  <c r="D55" i="15"/>
  <c r="U54" i="15"/>
  <c r="T54" i="15"/>
  <c r="Q54" i="15"/>
  <c r="P54" i="15"/>
  <c r="M54" i="15"/>
  <c r="L54" i="15"/>
  <c r="I54" i="15"/>
  <c r="H54" i="15"/>
  <c r="E54" i="15"/>
  <c r="D54" i="15"/>
  <c r="U53" i="15"/>
  <c r="T53" i="15"/>
  <c r="Q53" i="15"/>
  <c r="P53" i="15"/>
  <c r="M53" i="15"/>
  <c r="L53" i="15"/>
  <c r="I53" i="15"/>
  <c r="H53" i="15"/>
  <c r="E53" i="15"/>
  <c r="D53" i="15"/>
  <c r="U52" i="15"/>
  <c r="T52" i="15"/>
  <c r="Q52" i="15"/>
  <c r="P52" i="15"/>
  <c r="M52" i="15"/>
  <c r="L52" i="15"/>
  <c r="I52" i="15"/>
  <c r="H52" i="15"/>
  <c r="E52" i="15"/>
  <c r="D52" i="15"/>
  <c r="U51" i="15"/>
  <c r="T51" i="15"/>
  <c r="Q51" i="15"/>
  <c r="P51" i="15"/>
  <c r="M51" i="15"/>
  <c r="L51" i="15"/>
  <c r="I51" i="15"/>
  <c r="H51" i="15"/>
  <c r="E51" i="15"/>
  <c r="D51" i="15"/>
  <c r="U50" i="15"/>
  <c r="T50" i="15"/>
  <c r="Q50" i="15"/>
  <c r="P50" i="15"/>
  <c r="M50" i="15"/>
  <c r="L50" i="15"/>
  <c r="I50" i="15"/>
  <c r="H50" i="15"/>
  <c r="E50" i="15"/>
  <c r="D50" i="15"/>
  <c r="U49" i="15"/>
  <c r="T49" i="15"/>
  <c r="Q49" i="15"/>
  <c r="P49" i="15"/>
  <c r="M49" i="15"/>
  <c r="L49" i="15"/>
  <c r="I49" i="15"/>
  <c r="H49" i="15"/>
  <c r="E49" i="15"/>
  <c r="D49" i="15"/>
  <c r="U48" i="15"/>
  <c r="T48" i="15"/>
  <c r="Q48" i="15"/>
  <c r="P48" i="15"/>
  <c r="M48" i="15"/>
  <c r="L48" i="15"/>
  <c r="I48" i="15"/>
  <c r="H48" i="15"/>
  <c r="E48" i="15"/>
  <c r="D48" i="15"/>
  <c r="U47" i="15"/>
  <c r="T47" i="15"/>
  <c r="Q47" i="15"/>
  <c r="P47" i="15"/>
  <c r="M47" i="15"/>
  <c r="L47" i="15"/>
  <c r="I47" i="15"/>
  <c r="H47" i="15"/>
  <c r="E47" i="15"/>
  <c r="D47" i="15"/>
  <c r="U46" i="15"/>
  <c r="T46" i="15"/>
  <c r="Q46" i="15"/>
  <c r="P46" i="15"/>
  <c r="M46" i="15"/>
  <c r="L46" i="15"/>
  <c r="I46" i="15"/>
  <c r="H46" i="15"/>
  <c r="E46" i="15"/>
  <c r="D46" i="15"/>
  <c r="U45" i="15"/>
  <c r="T45" i="15"/>
  <c r="Q45" i="15"/>
  <c r="P45" i="15"/>
  <c r="M45" i="15"/>
  <c r="L45" i="15"/>
  <c r="I45" i="15"/>
  <c r="H45" i="15"/>
  <c r="E45" i="15"/>
  <c r="D45" i="15"/>
  <c r="U44" i="15"/>
  <c r="T44" i="15"/>
  <c r="Q44" i="15"/>
  <c r="P44" i="15"/>
  <c r="M44" i="15"/>
  <c r="L44" i="15"/>
  <c r="I44" i="15"/>
  <c r="H44" i="15"/>
  <c r="E44" i="15"/>
  <c r="D44" i="15"/>
  <c r="U43" i="15"/>
  <c r="T43" i="15"/>
  <c r="BH14" i="9" s="1"/>
  <c r="Q43" i="15"/>
  <c r="P43" i="15"/>
  <c r="M43" i="15"/>
  <c r="L43" i="15"/>
  <c r="I43" i="15"/>
  <c r="H43" i="15"/>
  <c r="E43" i="15"/>
  <c r="D43" i="15"/>
  <c r="U42" i="15"/>
  <c r="T42" i="15"/>
  <c r="Q42" i="15"/>
  <c r="P42" i="15"/>
  <c r="BD14" i="9" s="1"/>
  <c r="M42" i="15"/>
  <c r="L42" i="15"/>
  <c r="I42" i="15"/>
  <c r="H42" i="15"/>
  <c r="AV14" i="9" s="1"/>
  <c r="E42" i="15"/>
  <c r="D42" i="15"/>
  <c r="U41" i="15"/>
  <c r="T41" i="15"/>
  <c r="Q41" i="15"/>
  <c r="P41" i="15"/>
  <c r="M41" i="15"/>
  <c r="L41" i="15"/>
  <c r="I41" i="15"/>
  <c r="H41" i="15"/>
  <c r="E41" i="15"/>
  <c r="D41" i="15"/>
  <c r="U40" i="15"/>
  <c r="T40" i="15"/>
  <c r="Q40" i="15"/>
  <c r="P40" i="15"/>
  <c r="M40" i="15"/>
  <c r="L40" i="15"/>
  <c r="I40" i="15"/>
  <c r="H40" i="15"/>
  <c r="E40" i="15"/>
  <c r="D40" i="15"/>
  <c r="U39" i="15"/>
  <c r="T39" i="15"/>
  <c r="Q39" i="15"/>
  <c r="P39" i="15"/>
  <c r="M39" i="15"/>
  <c r="L39" i="15"/>
  <c r="I39" i="15"/>
  <c r="H39" i="15"/>
  <c r="E39" i="15"/>
  <c r="D39" i="15"/>
  <c r="U38" i="15"/>
  <c r="T38" i="15"/>
  <c r="Q38" i="15"/>
  <c r="P38" i="15"/>
  <c r="M38" i="15"/>
  <c r="L38" i="15"/>
  <c r="I38" i="15"/>
  <c r="H38" i="15"/>
  <c r="E38" i="15"/>
  <c r="D38" i="15"/>
  <c r="U37" i="15"/>
  <c r="T37" i="15"/>
  <c r="Q37" i="15"/>
  <c r="P37" i="15"/>
  <c r="M37" i="15"/>
  <c r="L37" i="15"/>
  <c r="I37" i="15"/>
  <c r="H37" i="15"/>
  <c r="E37" i="15"/>
  <c r="D37" i="15"/>
  <c r="U36" i="15"/>
  <c r="T36" i="15"/>
  <c r="Q36" i="15"/>
  <c r="P36" i="15"/>
  <c r="M36" i="15"/>
  <c r="L36" i="15"/>
  <c r="I36" i="15"/>
  <c r="H36" i="15"/>
  <c r="E36" i="15"/>
  <c r="D36" i="15"/>
  <c r="U35" i="15"/>
  <c r="T35" i="15"/>
  <c r="Q35" i="15"/>
  <c r="P35" i="15"/>
  <c r="M35" i="15"/>
  <c r="L35" i="15"/>
  <c r="I35" i="15"/>
  <c r="H35" i="15"/>
  <c r="E35" i="15"/>
  <c r="D35" i="15"/>
  <c r="U34" i="15"/>
  <c r="T34" i="15"/>
  <c r="Q34" i="15"/>
  <c r="P34" i="15"/>
  <c r="M34" i="15"/>
  <c r="L34" i="15"/>
  <c r="I34" i="15"/>
  <c r="H34" i="15"/>
  <c r="E34" i="15"/>
  <c r="D34" i="15"/>
  <c r="U33" i="15"/>
  <c r="T33" i="15"/>
  <c r="Q33" i="15"/>
  <c r="P33" i="15"/>
  <c r="M33" i="15"/>
  <c r="L33" i="15"/>
  <c r="I33" i="15"/>
  <c r="H33" i="15"/>
  <c r="E33" i="15"/>
  <c r="D33" i="15"/>
  <c r="U32" i="15"/>
  <c r="T32" i="15"/>
  <c r="Q32" i="15"/>
  <c r="P32" i="15"/>
  <c r="M32" i="15"/>
  <c r="L32" i="15"/>
  <c r="I32" i="15"/>
  <c r="H32" i="15"/>
  <c r="E32" i="15"/>
  <c r="D32" i="15"/>
  <c r="U31" i="15"/>
  <c r="T31" i="15"/>
  <c r="Q31" i="15"/>
  <c r="P31" i="15"/>
  <c r="M31" i="15"/>
  <c r="L31" i="15"/>
  <c r="I31" i="15"/>
  <c r="H31" i="15"/>
  <c r="E31" i="15"/>
  <c r="D31" i="15"/>
  <c r="U30" i="15"/>
  <c r="T30" i="15"/>
  <c r="Q30" i="15"/>
  <c r="P30" i="15"/>
  <c r="M30" i="15"/>
  <c r="L30" i="15"/>
  <c r="I30" i="15"/>
  <c r="H30" i="15"/>
  <c r="E30" i="15"/>
  <c r="D30" i="15"/>
  <c r="U29" i="15"/>
  <c r="T29" i="15"/>
  <c r="Q29" i="15"/>
  <c r="P29" i="15"/>
  <c r="M29" i="15"/>
  <c r="L29" i="15"/>
  <c r="I29" i="15"/>
  <c r="H29" i="15"/>
  <c r="E29" i="15"/>
  <c r="D29" i="15"/>
  <c r="U28" i="15"/>
  <c r="T28" i="15"/>
  <c r="Q28" i="15"/>
  <c r="P28" i="15"/>
  <c r="M28" i="15"/>
  <c r="L28" i="15"/>
  <c r="I28" i="15"/>
  <c r="H28" i="15"/>
  <c r="E28" i="15"/>
  <c r="D28" i="15"/>
  <c r="U27" i="15"/>
  <c r="T27" i="15"/>
  <c r="Q27" i="15"/>
  <c r="P27" i="15"/>
  <c r="M27" i="15"/>
  <c r="L27" i="15"/>
  <c r="I27" i="15"/>
  <c r="H27" i="15"/>
  <c r="E27" i="15"/>
  <c r="D27" i="15"/>
  <c r="U26" i="15"/>
  <c r="T26" i="15"/>
  <c r="Q26" i="15"/>
  <c r="P26" i="15"/>
  <c r="M26" i="15"/>
  <c r="L26" i="15"/>
  <c r="I26" i="15"/>
  <c r="H26" i="15"/>
  <c r="E26" i="15"/>
  <c r="D26" i="15"/>
  <c r="U25" i="15"/>
  <c r="T25" i="15"/>
  <c r="Q25" i="15"/>
  <c r="P25" i="15"/>
  <c r="M25" i="15"/>
  <c r="L25" i="15"/>
  <c r="I25" i="15"/>
  <c r="H25" i="15"/>
  <c r="E25" i="15"/>
  <c r="D25" i="15"/>
  <c r="U24" i="15"/>
  <c r="T24" i="15"/>
  <c r="Q24" i="15"/>
  <c r="P24" i="15"/>
  <c r="M24" i="15"/>
  <c r="L24" i="15"/>
  <c r="I24" i="15"/>
  <c r="H24" i="15"/>
  <c r="E24" i="15"/>
  <c r="D24" i="15"/>
  <c r="U23" i="15"/>
  <c r="T23" i="15"/>
  <c r="Q23" i="15"/>
  <c r="P23" i="15"/>
  <c r="M23" i="15"/>
  <c r="L23" i="15"/>
  <c r="I23" i="15"/>
  <c r="H23" i="15"/>
  <c r="E23" i="15"/>
  <c r="D23" i="15"/>
  <c r="U22" i="15"/>
  <c r="T22" i="15"/>
  <c r="Q22" i="15"/>
  <c r="P22" i="15"/>
  <c r="M22" i="15"/>
  <c r="L22" i="15"/>
  <c r="I22" i="15"/>
  <c r="H22" i="15"/>
  <c r="E22" i="15"/>
  <c r="D22" i="15"/>
  <c r="U21" i="15"/>
  <c r="T21" i="15"/>
  <c r="Q21" i="15"/>
  <c r="P21" i="15"/>
  <c r="M21" i="15"/>
  <c r="L21" i="15"/>
  <c r="I21" i="15"/>
  <c r="H21" i="15"/>
  <c r="E21" i="15"/>
  <c r="D21" i="15"/>
  <c r="U20" i="15"/>
  <c r="T20" i="15"/>
  <c r="Q20" i="15"/>
  <c r="P20" i="15"/>
  <c r="M20" i="15"/>
  <c r="L20" i="15"/>
  <c r="I20" i="15"/>
  <c r="H20" i="15"/>
  <c r="E20" i="15"/>
  <c r="D20" i="15"/>
  <c r="U19" i="15"/>
  <c r="T19" i="15"/>
  <c r="Q19" i="15"/>
  <c r="P19" i="15"/>
  <c r="M19" i="15"/>
  <c r="L19" i="15"/>
  <c r="I19" i="15"/>
  <c r="H19" i="15"/>
  <c r="E19" i="15"/>
  <c r="D19" i="15"/>
  <c r="U18" i="15"/>
  <c r="T18" i="15"/>
  <c r="Q18" i="15"/>
  <c r="P18" i="15"/>
  <c r="M18" i="15"/>
  <c r="L18" i="15"/>
  <c r="I18" i="15"/>
  <c r="H18" i="15"/>
  <c r="E18" i="15"/>
  <c r="D18" i="15"/>
  <c r="U17" i="15"/>
  <c r="T17" i="15"/>
  <c r="Q17" i="15"/>
  <c r="P17" i="15"/>
  <c r="M17" i="15"/>
  <c r="L17" i="15"/>
  <c r="I17" i="15"/>
  <c r="H17" i="15"/>
  <c r="E17" i="15"/>
  <c r="D17" i="15"/>
  <c r="U16" i="15"/>
  <c r="T16" i="15"/>
  <c r="Q16" i="15"/>
  <c r="P16" i="15"/>
  <c r="M16" i="15"/>
  <c r="L16" i="15"/>
  <c r="I16" i="15"/>
  <c r="H16" i="15"/>
  <c r="E16" i="15"/>
  <c r="D16" i="15"/>
  <c r="U15" i="15"/>
  <c r="T15" i="15"/>
  <c r="Q15" i="15"/>
  <c r="P15" i="15"/>
  <c r="M15" i="15"/>
  <c r="L15" i="15"/>
  <c r="I15" i="15"/>
  <c r="H15" i="15"/>
  <c r="E15" i="15"/>
  <c r="D15" i="15"/>
  <c r="U14" i="15"/>
  <c r="T14" i="15"/>
  <c r="Q14" i="15"/>
  <c r="P14" i="15"/>
  <c r="M14" i="15"/>
  <c r="L14" i="15"/>
  <c r="I14" i="15"/>
  <c r="H14" i="15"/>
  <c r="E14" i="15"/>
  <c r="D14" i="15"/>
  <c r="U13" i="15"/>
  <c r="T13" i="15"/>
  <c r="Q13" i="15"/>
  <c r="P13" i="15"/>
  <c r="M13" i="15"/>
  <c r="L13" i="15"/>
  <c r="I13" i="15"/>
  <c r="H13" i="15"/>
  <c r="E13" i="15"/>
  <c r="D13" i="15"/>
  <c r="U12" i="15"/>
  <c r="T12" i="15"/>
  <c r="Q12" i="15"/>
  <c r="P12" i="15"/>
  <c r="M12" i="15"/>
  <c r="L12" i="15"/>
  <c r="I12" i="15"/>
  <c r="H12" i="15"/>
  <c r="E12" i="15"/>
  <c r="D12" i="15"/>
  <c r="U11" i="15"/>
  <c r="T11" i="15"/>
  <c r="Q11" i="15"/>
  <c r="P11" i="15"/>
  <c r="M11" i="15"/>
  <c r="L11" i="15"/>
  <c r="I11" i="15"/>
  <c r="H11" i="15"/>
  <c r="E11" i="15"/>
  <c r="D11" i="15"/>
  <c r="U10" i="15"/>
  <c r="T10" i="15"/>
  <c r="Q10" i="15"/>
  <c r="P10" i="15"/>
  <c r="M10" i="15"/>
  <c r="L10" i="15"/>
  <c r="I10" i="15"/>
  <c r="H10" i="15"/>
  <c r="E10" i="15"/>
  <c r="D10" i="15"/>
  <c r="U9" i="15"/>
  <c r="T9" i="15"/>
  <c r="Q9" i="15"/>
  <c r="P9" i="15"/>
  <c r="M9" i="15"/>
  <c r="L9" i="15"/>
  <c r="I9" i="15"/>
  <c r="H9" i="15"/>
  <c r="E9" i="15"/>
  <c r="D9" i="15"/>
  <c r="U8" i="15"/>
  <c r="T8" i="15"/>
  <c r="Q8" i="15"/>
  <c r="P8" i="15"/>
  <c r="M8" i="15"/>
  <c r="L8" i="15"/>
  <c r="I8" i="15"/>
  <c r="H8" i="15"/>
  <c r="E8" i="15"/>
  <c r="D8" i="15"/>
  <c r="U7" i="15"/>
  <c r="T7" i="15"/>
  <c r="Q7" i="15"/>
  <c r="P7" i="15"/>
  <c r="M7" i="15"/>
  <c r="L7" i="15"/>
  <c r="I7" i="15"/>
  <c r="H7" i="15"/>
  <c r="E7" i="15"/>
  <c r="D7" i="15"/>
  <c r="U6" i="15"/>
  <c r="T6" i="15"/>
  <c r="Q6" i="15"/>
  <c r="P6" i="15"/>
  <c r="M6" i="15"/>
  <c r="L6" i="15"/>
  <c r="I6" i="15"/>
  <c r="H6" i="15"/>
  <c r="E6" i="15"/>
  <c r="D6" i="15"/>
  <c r="U5" i="15"/>
  <c r="T5" i="15"/>
  <c r="Q5" i="15"/>
  <c r="P5" i="15"/>
  <c r="M5" i="15"/>
  <c r="L5" i="15"/>
  <c r="I5" i="15"/>
  <c r="H5" i="15"/>
  <c r="E5" i="15"/>
  <c r="D5" i="15"/>
  <c r="U4" i="15"/>
  <c r="T4" i="15"/>
  <c r="Q4" i="15"/>
  <c r="P4" i="15"/>
  <c r="M4" i="15"/>
  <c r="L4" i="15"/>
  <c r="I4" i="15"/>
  <c r="H4" i="15"/>
  <c r="E4" i="15"/>
  <c r="D4" i="15"/>
  <c r="U3" i="15"/>
  <c r="T3" i="15"/>
  <c r="Q3" i="15"/>
  <c r="P3" i="15"/>
  <c r="M3" i="15"/>
  <c r="L3" i="15"/>
  <c r="I3" i="15"/>
  <c r="H3" i="15"/>
  <c r="E3" i="15"/>
  <c r="E203" i="15" s="1"/>
  <c r="D3" i="15"/>
  <c r="U2" i="15"/>
  <c r="T2" i="15"/>
  <c r="Q2" i="15"/>
  <c r="P2" i="15"/>
  <c r="M2" i="15"/>
  <c r="L2" i="15"/>
  <c r="I2" i="15"/>
  <c r="H2" i="15"/>
  <c r="E2" i="15"/>
  <c r="D2" i="15"/>
  <c r="S203" i="14"/>
  <c r="S204" i="14" s="1"/>
  <c r="R203" i="14"/>
  <c r="R204" i="14" s="1"/>
  <c r="O203" i="14"/>
  <c r="O204" i="14" s="1"/>
  <c r="N203" i="14"/>
  <c r="N204" i="14" s="1"/>
  <c r="K203" i="14"/>
  <c r="K204" i="14" s="1"/>
  <c r="J203" i="14"/>
  <c r="J204" i="14" s="1"/>
  <c r="G203" i="14"/>
  <c r="G204" i="14" s="1"/>
  <c r="F203" i="14"/>
  <c r="F204" i="14" s="1"/>
  <c r="C203" i="14"/>
  <c r="C204" i="14" s="1"/>
  <c r="B203" i="14"/>
  <c r="B204" i="14" s="1"/>
  <c r="S202" i="14"/>
  <c r="R202" i="14"/>
  <c r="O202" i="14"/>
  <c r="N202" i="14"/>
  <c r="K202" i="14"/>
  <c r="J202" i="14"/>
  <c r="G202" i="14"/>
  <c r="F202" i="14"/>
  <c r="C202" i="14"/>
  <c r="B202" i="14"/>
  <c r="U201" i="14"/>
  <c r="T201" i="14"/>
  <c r="Q201" i="14"/>
  <c r="P201" i="14"/>
  <c r="M201" i="14"/>
  <c r="L201" i="14"/>
  <c r="I201" i="14"/>
  <c r="H201" i="14"/>
  <c r="E201" i="14"/>
  <c r="D201" i="14"/>
  <c r="U200" i="14"/>
  <c r="T200" i="14"/>
  <c r="Q200" i="14"/>
  <c r="P200" i="14"/>
  <c r="M200" i="14"/>
  <c r="L200" i="14"/>
  <c r="I200" i="14"/>
  <c r="H200" i="14"/>
  <c r="E200" i="14"/>
  <c r="D200" i="14"/>
  <c r="U199" i="14"/>
  <c r="T199" i="14"/>
  <c r="Q199" i="14"/>
  <c r="P199" i="14"/>
  <c r="M199" i="14"/>
  <c r="L199" i="14"/>
  <c r="I199" i="14"/>
  <c r="H199" i="14"/>
  <c r="E199" i="14"/>
  <c r="D199" i="14"/>
  <c r="U198" i="14"/>
  <c r="T198" i="14"/>
  <c r="Q198" i="14"/>
  <c r="P198" i="14"/>
  <c r="M198" i="14"/>
  <c r="L198" i="14"/>
  <c r="I198" i="14"/>
  <c r="H198" i="14"/>
  <c r="E198" i="14"/>
  <c r="D198" i="14"/>
  <c r="U197" i="14"/>
  <c r="T197" i="14"/>
  <c r="Q197" i="14"/>
  <c r="P197" i="14"/>
  <c r="M197" i="14"/>
  <c r="L197" i="14"/>
  <c r="I197" i="14"/>
  <c r="H197" i="14"/>
  <c r="E197" i="14"/>
  <c r="D197" i="14"/>
  <c r="U196" i="14"/>
  <c r="T196" i="14"/>
  <c r="Q196" i="14"/>
  <c r="P196" i="14"/>
  <c r="M196" i="14"/>
  <c r="L196" i="14"/>
  <c r="I196" i="14"/>
  <c r="H196" i="14"/>
  <c r="E196" i="14"/>
  <c r="D196" i="14"/>
  <c r="U195" i="14"/>
  <c r="T195" i="14"/>
  <c r="Q195" i="14"/>
  <c r="P195" i="14"/>
  <c r="M195" i="14"/>
  <c r="L195" i="14"/>
  <c r="I195" i="14"/>
  <c r="H195" i="14"/>
  <c r="E195" i="14"/>
  <c r="D195" i="14"/>
  <c r="U194" i="14"/>
  <c r="T194" i="14"/>
  <c r="Q194" i="14"/>
  <c r="P194" i="14"/>
  <c r="M194" i="14"/>
  <c r="L194" i="14"/>
  <c r="I194" i="14"/>
  <c r="H194" i="14"/>
  <c r="E194" i="14"/>
  <c r="D194" i="14"/>
  <c r="U193" i="14"/>
  <c r="T193" i="14"/>
  <c r="Q193" i="14"/>
  <c r="P193" i="14"/>
  <c r="M193" i="14"/>
  <c r="L193" i="14"/>
  <c r="I193" i="14"/>
  <c r="H193" i="14"/>
  <c r="E193" i="14"/>
  <c r="D193" i="14"/>
  <c r="U192" i="14"/>
  <c r="T192" i="14"/>
  <c r="Q192" i="14"/>
  <c r="P192" i="14"/>
  <c r="M192" i="14"/>
  <c r="L192" i="14"/>
  <c r="I192" i="14"/>
  <c r="H192" i="14"/>
  <c r="E192" i="14"/>
  <c r="D192" i="14"/>
  <c r="U191" i="14"/>
  <c r="T191" i="14"/>
  <c r="Q191" i="14"/>
  <c r="P191" i="14"/>
  <c r="M191" i="14"/>
  <c r="L191" i="14"/>
  <c r="I191" i="14"/>
  <c r="H191" i="14"/>
  <c r="E191" i="14"/>
  <c r="D191" i="14"/>
  <c r="U190" i="14"/>
  <c r="T190" i="14"/>
  <c r="Q190" i="14"/>
  <c r="P190" i="14"/>
  <c r="M190" i="14"/>
  <c r="L190" i="14"/>
  <c r="I190" i="14"/>
  <c r="H190" i="14"/>
  <c r="E190" i="14"/>
  <c r="D190" i="14"/>
  <c r="U189" i="14"/>
  <c r="T189" i="14"/>
  <c r="Q189" i="14"/>
  <c r="P189" i="14"/>
  <c r="M189" i="14"/>
  <c r="L189" i="14"/>
  <c r="I189" i="14"/>
  <c r="H189" i="14"/>
  <c r="E189" i="14"/>
  <c r="D189" i="14"/>
  <c r="U188" i="14"/>
  <c r="T188" i="14"/>
  <c r="Q188" i="14"/>
  <c r="P188" i="14"/>
  <c r="M188" i="14"/>
  <c r="L188" i="14"/>
  <c r="I188" i="14"/>
  <c r="H188" i="14"/>
  <c r="E188" i="14"/>
  <c r="D188" i="14"/>
  <c r="U187" i="14"/>
  <c r="T187" i="14"/>
  <c r="Q187" i="14"/>
  <c r="P187" i="14"/>
  <c r="M187" i="14"/>
  <c r="L187" i="14"/>
  <c r="I187" i="14"/>
  <c r="H187" i="14"/>
  <c r="E187" i="14"/>
  <c r="D187" i="14"/>
  <c r="U186" i="14"/>
  <c r="T186" i="14"/>
  <c r="Q186" i="14"/>
  <c r="P186" i="14"/>
  <c r="M186" i="14"/>
  <c r="L186" i="14"/>
  <c r="I186" i="14"/>
  <c r="H186" i="14"/>
  <c r="E186" i="14"/>
  <c r="D186" i="14"/>
  <c r="U185" i="14"/>
  <c r="T185" i="14"/>
  <c r="Q185" i="14"/>
  <c r="P185" i="14"/>
  <c r="M185" i="14"/>
  <c r="L185" i="14"/>
  <c r="I185" i="14"/>
  <c r="H185" i="14"/>
  <c r="E185" i="14"/>
  <c r="D185" i="14"/>
  <c r="U184" i="14"/>
  <c r="T184" i="14"/>
  <c r="Q184" i="14"/>
  <c r="P184" i="14"/>
  <c r="M184" i="14"/>
  <c r="L184" i="14"/>
  <c r="I184" i="14"/>
  <c r="H184" i="14"/>
  <c r="E184" i="14"/>
  <c r="D184" i="14"/>
  <c r="U183" i="14"/>
  <c r="T183" i="14"/>
  <c r="Q183" i="14"/>
  <c r="P183" i="14"/>
  <c r="M183" i="14"/>
  <c r="L183" i="14"/>
  <c r="I183" i="14"/>
  <c r="H183" i="14"/>
  <c r="E183" i="14"/>
  <c r="D183" i="14"/>
  <c r="U182" i="14"/>
  <c r="T182" i="14"/>
  <c r="Q182" i="14"/>
  <c r="P182" i="14"/>
  <c r="M182" i="14"/>
  <c r="L182" i="14"/>
  <c r="I182" i="14"/>
  <c r="H182" i="14"/>
  <c r="E182" i="14"/>
  <c r="D182" i="14"/>
  <c r="U181" i="14"/>
  <c r="T181" i="14"/>
  <c r="Q181" i="14"/>
  <c r="P181" i="14"/>
  <c r="M181" i="14"/>
  <c r="L181" i="14"/>
  <c r="I181" i="14"/>
  <c r="H181" i="14"/>
  <c r="E181" i="14"/>
  <c r="D181" i="14"/>
  <c r="U180" i="14"/>
  <c r="T180" i="14"/>
  <c r="Q180" i="14"/>
  <c r="P180" i="14"/>
  <c r="M180" i="14"/>
  <c r="L180" i="14"/>
  <c r="I180" i="14"/>
  <c r="H180" i="14"/>
  <c r="E180" i="14"/>
  <c r="D180" i="14"/>
  <c r="U179" i="14"/>
  <c r="T179" i="14"/>
  <c r="Q179" i="14"/>
  <c r="P179" i="14"/>
  <c r="M179" i="14"/>
  <c r="L179" i="14"/>
  <c r="I179" i="14"/>
  <c r="H179" i="14"/>
  <c r="E179" i="14"/>
  <c r="D179" i="14"/>
  <c r="U178" i="14"/>
  <c r="T178" i="14"/>
  <c r="Q178" i="14"/>
  <c r="P178" i="14"/>
  <c r="M178" i="14"/>
  <c r="L178" i="14"/>
  <c r="I178" i="14"/>
  <c r="H178" i="14"/>
  <c r="E178" i="14"/>
  <c r="D178" i="14"/>
  <c r="U177" i="14"/>
  <c r="T177" i="14"/>
  <c r="Q177" i="14"/>
  <c r="P177" i="14"/>
  <c r="M177" i="14"/>
  <c r="L177" i="14"/>
  <c r="I177" i="14"/>
  <c r="H177" i="14"/>
  <c r="E177" i="14"/>
  <c r="D177" i="14"/>
  <c r="U176" i="14"/>
  <c r="T176" i="14"/>
  <c r="Q176" i="14"/>
  <c r="P176" i="14"/>
  <c r="M176" i="14"/>
  <c r="L176" i="14"/>
  <c r="I176" i="14"/>
  <c r="H176" i="14"/>
  <c r="E176" i="14"/>
  <c r="D176" i="14"/>
  <c r="U175" i="14"/>
  <c r="T175" i="14"/>
  <c r="Q175" i="14"/>
  <c r="P175" i="14"/>
  <c r="M175" i="14"/>
  <c r="L175" i="14"/>
  <c r="I175" i="14"/>
  <c r="H175" i="14"/>
  <c r="E175" i="14"/>
  <c r="D175" i="14"/>
  <c r="U174" i="14"/>
  <c r="T174" i="14"/>
  <c r="Q174" i="14"/>
  <c r="P174" i="14"/>
  <c r="M174" i="14"/>
  <c r="L174" i="14"/>
  <c r="I174" i="14"/>
  <c r="H174" i="14"/>
  <c r="E174" i="14"/>
  <c r="D174" i="14"/>
  <c r="U173" i="14"/>
  <c r="T173" i="14"/>
  <c r="Q173" i="14"/>
  <c r="P173" i="14"/>
  <c r="M173" i="14"/>
  <c r="L173" i="14"/>
  <c r="I173" i="14"/>
  <c r="H173" i="14"/>
  <c r="E173" i="14"/>
  <c r="D173" i="14"/>
  <c r="U172" i="14"/>
  <c r="T172" i="14"/>
  <c r="Q172" i="14"/>
  <c r="P172" i="14"/>
  <c r="M172" i="14"/>
  <c r="L172" i="14"/>
  <c r="I172" i="14"/>
  <c r="H172" i="14"/>
  <c r="E172" i="14"/>
  <c r="D172" i="14"/>
  <c r="U171" i="14"/>
  <c r="T171" i="14"/>
  <c r="Q171" i="14"/>
  <c r="P171" i="14"/>
  <c r="M171" i="14"/>
  <c r="L171" i="14"/>
  <c r="I171" i="14"/>
  <c r="H171" i="14"/>
  <c r="E171" i="14"/>
  <c r="D171" i="14"/>
  <c r="U170" i="14"/>
  <c r="T170" i="14"/>
  <c r="Q170" i="14"/>
  <c r="P170" i="14"/>
  <c r="M170" i="14"/>
  <c r="L170" i="14"/>
  <c r="I170" i="14"/>
  <c r="H170" i="14"/>
  <c r="E170" i="14"/>
  <c r="D170" i="14"/>
  <c r="U169" i="14"/>
  <c r="T169" i="14"/>
  <c r="Q169" i="14"/>
  <c r="P169" i="14"/>
  <c r="M169" i="14"/>
  <c r="L169" i="14"/>
  <c r="I169" i="14"/>
  <c r="H169" i="14"/>
  <c r="E169" i="14"/>
  <c r="D169" i="14"/>
  <c r="U168" i="14"/>
  <c r="T168" i="14"/>
  <c r="Q168" i="14"/>
  <c r="P168" i="14"/>
  <c r="M168" i="14"/>
  <c r="L168" i="14"/>
  <c r="I168" i="14"/>
  <c r="H168" i="14"/>
  <c r="E168" i="14"/>
  <c r="D168" i="14"/>
  <c r="U167" i="14"/>
  <c r="T167" i="14"/>
  <c r="Q167" i="14"/>
  <c r="P167" i="14"/>
  <c r="M167" i="14"/>
  <c r="L167" i="14"/>
  <c r="I167" i="14"/>
  <c r="H167" i="14"/>
  <c r="E167" i="14"/>
  <c r="D167" i="14"/>
  <c r="U166" i="14"/>
  <c r="T166" i="14"/>
  <c r="Q166" i="14"/>
  <c r="P166" i="14"/>
  <c r="M166" i="14"/>
  <c r="L166" i="14"/>
  <c r="I166" i="14"/>
  <c r="H166" i="14"/>
  <c r="E166" i="14"/>
  <c r="D166" i="14"/>
  <c r="U165" i="14"/>
  <c r="T165" i="14"/>
  <c r="Q165" i="14"/>
  <c r="P165" i="14"/>
  <c r="M165" i="14"/>
  <c r="L165" i="14"/>
  <c r="I165" i="14"/>
  <c r="H165" i="14"/>
  <c r="E165" i="14"/>
  <c r="D165" i="14"/>
  <c r="U164" i="14"/>
  <c r="T164" i="14"/>
  <c r="Q164" i="14"/>
  <c r="P164" i="14"/>
  <c r="M164" i="14"/>
  <c r="L164" i="14"/>
  <c r="I164" i="14"/>
  <c r="H164" i="14"/>
  <c r="E164" i="14"/>
  <c r="D164" i="14"/>
  <c r="U163" i="14"/>
  <c r="T163" i="14"/>
  <c r="Q163" i="14"/>
  <c r="P163" i="14"/>
  <c r="M163" i="14"/>
  <c r="L163" i="14"/>
  <c r="I163" i="14"/>
  <c r="H163" i="14"/>
  <c r="E163" i="14"/>
  <c r="D163" i="14"/>
  <c r="U162" i="14"/>
  <c r="T162" i="14"/>
  <c r="Q162" i="14"/>
  <c r="P162" i="14"/>
  <c r="M162" i="14"/>
  <c r="L162" i="14"/>
  <c r="I162" i="14"/>
  <c r="H162" i="14"/>
  <c r="E162" i="14"/>
  <c r="D162" i="14"/>
  <c r="U161" i="14"/>
  <c r="T161" i="14"/>
  <c r="Q161" i="14"/>
  <c r="P161" i="14"/>
  <c r="M161" i="14"/>
  <c r="L161" i="14"/>
  <c r="I161" i="14"/>
  <c r="H161" i="14"/>
  <c r="E161" i="14"/>
  <c r="D161" i="14"/>
  <c r="U160" i="14"/>
  <c r="T160" i="14"/>
  <c r="Q160" i="14"/>
  <c r="P160" i="14"/>
  <c r="M160" i="14"/>
  <c r="L160" i="14"/>
  <c r="I160" i="14"/>
  <c r="H160" i="14"/>
  <c r="E160" i="14"/>
  <c r="D160" i="14"/>
  <c r="U159" i="14"/>
  <c r="T159" i="14"/>
  <c r="Q159" i="14"/>
  <c r="P159" i="14"/>
  <c r="M159" i="14"/>
  <c r="L159" i="14"/>
  <c r="I159" i="14"/>
  <c r="H159" i="14"/>
  <c r="E159" i="14"/>
  <c r="D159" i="14"/>
  <c r="U158" i="14"/>
  <c r="T158" i="14"/>
  <c r="Q158" i="14"/>
  <c r="P158" i="14"/>
  <c r="M158" i="14"/>
  <c r="L158" i="14"/>
  <c r="I158" i="14"/>
  <c r="H158" i="14"/>
  <c r="E158" i="14"/>
  <c r="D158" i="14"/>
  <c r="U157" i="14"/>
  <c r="T157" i="14"/>
  <c r="Q157" i="14"/>
  <c r="P157" i="14"/>
  <c r="M157" i="14"/>
  <c r="L157" i="14"/>
  <c r="I157" i="14"/>
  <c r="H157" i="14"/>
  <c r="E157" i="14"/>
  <c r="D157" i="14"/>
  <c r="U156" i="14"/>
  <c r="T156" i="14"/>
  <c r="Q156" i="14"/>
  <c r="P156" i="14"/>
  <c r="M156" i="14"/>
  <c r="L156" i="14"/>
  <c r="I156" i="14"/>
  <c r="H156" i="14"/>
  <c r="E156" i="14"/>
  <c r="D156" i="14"/>
  <c r="U155" i="14"/>
  <c r="T155" i="14"/>
  <c r="Q155" i="14"/>
  <c r="P155" i="14"/>
  <c r="M155" i="14"/>
  <c r="L155" i="14"/>
  <c r="I155" i="14"/>
  <c r="H155" i="14"/>
  <c r="E155" i="14"/>
  <c r="D155" i="14"/>
  <c r="U154" i="14"/>
  <c r="T154" i="14"/>
  <c r="Q154" i="14"/>
  <c r="P154" i="14"/>
  <c r="M154" i="14"/>
  <c r="L154" i="14"/>
  <c r="I154" i="14"/>
  <c r="H154" i="14"/>
  <c r="E154" i="14"/>
  <c r="D154" i="14"/>
  <c r="U153" i="14"/>
  <c r="T153" i="14"/>
  <c r="Q153" i="14"/>
  <c r="P153" i="14"/>
  <c r="M153" i="14"/>
  <c r="L153" i="14"/>
  <c r="I153" i="14"/>
  <c r="H153" i="14"/>
  <c r="E153" i="14"/>
  <c r="D153" i="14"/>
  <c r="U152" i="14"/>
  <c r="T152" i="14"/>
  <c r="Q152" i="14"/>
  <c r="P152" i="14"/>
  <c r="M152" i="14"/>
  <c r="L152" i="14"/>
  <c r="I152" i="14"/>
  <c r="H152" i="14"/>
  <c r="E152" i="14"/>
  <c r="D152" i="14"/>
  <c r="U151" i="14"/>
  <c r="T151" i="14"/>
  <c r="Q151" i="14"/>
  <c r="P151" i="14"/>
  <c r="M151" i="14"/>
  <c r="L151" i="14"/>
  <c r="I151" i="14"/>
  <c r="H151" i="14"/>
  <c r="E151" i="14"/>
  <c r="D151" i="14"/>
  <c r="U150" i="14"/>
  <c r="T150" i="14"/>
  <c r="Q150" i="14"/>
  <c r="P150" i="14"/>
  <c r="M150" i="14"/>
  <c r="L150" i="14"/>
  <c r="I150" i="14"/>
  <c r="H150" i="14"/>
  <c r="E150" i="14"/>
  <c r="D150" i="14"/>
  <c r="U149" i="14"/>
  <c r="T149" i="14"/>
  <c r="Q149" i="14"/>
  <c r="P149" i="14"/>
  <c r="M149" i="14"/>
  <c r="L149" i="14"/>
  <c r="I149" i="14"/>
  <c r="H149" i="14"/>
  <c r="E149" i="14"/>
  <c r="D149" i="14"/>
  <c r="U148" i="14"/>
  <c r="T148" i="14"/>
  <c r="Q148" i="14"/>
  <c r="P148" i="14"/>
  <c r="M148" i="14"/>
  <c r="L148" i="14"/>
  <c r="I148" i="14"/>
  <c r="H148" i="14"/>
  <c r="E148" i="14"/>
  <c r="D148" i="14"/>
  <c r="U147" i="14"/>
  <c r="T147" i="14"/>
  <c r="Q147" i="14"/>
  <c r="P147" i="14"/>
  <c r="M147" i="14"/>
  <c r="L147" i="14"/>
  <c r="I147" i="14"/>
  <c r="H147" i="14"/>
  <c r="E147" i="14"/>
  <c r="D147" i="14"/>
  <c r="U146" i="14"/>
  <c r="T146" i="14"/>
  <c r="Q146" i="14"/>
  <c r="P146" i="14"/>
  <c r="M146" i="14"/>
  <c r="L146" i="14"/>
  <c r="I146" i="14"/>
  <c r="H146" i="14"/>
  <c r="E146" i="14"/>
  <c r="D146" i="14"/>
  <c r="U145" i="14"/>
  <c r="T145" i="14"/>
  <c r="Q145" i="14"/>
  <c r="P145" i="14"/>
  <c r="M145" i="14"/>
  <c r="L145" i="14"/>
  <c r="I145" i="14"/>
  <c r="H145" i="14"/>
  <c r="E145" i="14"/>
  <c r="D145" i="14"/>
  <c r="U144" i="14"/>
  <c r="T144" i="14"/>
  <c r="Q144" i="14"/>
  <c r="P144" i="14"/>
  <c r="M144" i="14"/>
  <c r="L144" i="14"/>
  <c r="I144" i="14"/>
  <c r="H144" i="14"/>
  <c r="E144" i="14"/>
  <c r="D144" i="14"/>
  <c r="U143" i="14"/>
  <c r="T143" i="14"/>
  <c r="Q143" i="14"/>
  <c r="P143" i="14"/>
  <c r="M143" i="14"/>
  <c r="L143" i="14"/>
  <c r="I143" i="14"/>
  <c r="H143" i="14"/>
  <c r="E143" i="14"/>
  <c r="D143" i="14"/>
  <c r="U142" i="14"/>
  <c r="T142" i="14"/>
  <c r="Q142" i="14"/>
  <c r="P142" i="14"/>
  <c r="M142" i="14"/>
  <c r="L142" i="14"/>
  <c r="I142" i="14"/>
  <c r="H142" i="14"/>
  <c r="E142" i="14"/>
  <c r="D142" i="14"/>
  <c r="U141" i="14"/>
  <c r="T141" i="14"/>
  <c r="Q141" i="14"/>
  <c r="P141" i="14"/>
  <c r="M141" i="14"/>
  <c r="L141" i="14"/>
  <c r="I141" i="14"/>
  <c r="H141" i="14"/>
  <c r="E141" i="14"/>
  <c r="D141" i="14"/>
  <c r="U140" i="14"/>
  <c r="T140" i="14"/>
  <c r="Q140" i="14"/>
  <c r="P140" i="14"/>
  <c r="M140" i="14"/>
  <c r="L140" i="14"/>
  <c r="I140" i="14"/>
  <c r="H140" i="14"/>
  <c r="E140" i="14"/>
  <c r="D140" i="14"/>
  <c r="U139" i="14"/>
  <c r="T139" i="14"/>
  <c r="Q139" i="14"/>
  <c r="P139" i="14"/>
  <c r="M139" i="14"/>
  <c r="L139" i="14"/>
  <c r="I139" i="14"/>
  <c r="H139" i="14"/>
  <c r="E139" i="14"/>
  <c r="D139" i="14"/>
  <c r="U138" i="14"/>
  <c r="T138" i="14"/>
  <c r="Q138" i="14"/>
  <c r="P138" i="14"/>
  <c r="M138" i="14"/>
  <c r="L138" i="14"/>
  <c r="I138" i="14"/>
  <c r="H138" i="14"/>
  <c r="E138" i="14"/>
  <c r="D138" i="14"/>
  <c r="U137" i="14"/>
  <c r="T137" i="14"/>
  <c r="Q137" i="14"/>
  <c r="P137" i="14"/>
  <c r="M137" i="14"/>
  <c r="L137" i="14"/>
  <c r="I137" i="14"/>
  <c r="H137" i="14"/>
  <c r="E137" i="14"/>
  <c r="D137" i="14"/>
  <c r="U136" i="14"/>
  <c r="T136" i="14"/>
  <c r="Q136" i="14"/>
  <c r="P136" i="14"/>
  <c r="M136" i="14"/>
  <c r="L136" i="14"/>
  <c r="I136" i="14"/>
  <c r="H136" i="14"/>
  <c r="E136" i="14"/>
  <c r="D136" i="14"/>
  <c r="U135" i="14"/>
  <c r="T135" i="14"/>
  <c r="Q135" i="14"/>
  <c r="P135" i="14"/>
  <c r="M135" i="14"/>
  <c r="L135" i="14"/>
  <c r="I135" i="14"/>
  <c r="H135" i="14"/>
  <c r="E135" i="14"/>
  <c r="D135" i="14"/>
  <c r="U134" i="14"/>
  <c r="T134" i="14"/>
  <c r="Q134" i="14"/>
  <c r="P134" i="14"/>
  <c r="M134" i="14"/>
  <c r="L134" i="14"/>
  <c r="I134" i="14"/>
  <c r="H134" i="14"/>
  <c r="E134" i="14"/>
  <c r="D134" i="14"/>
  <c r="U133" i="14"/>
  <c r="T133" i="14"/>
  <c r="Q133" i="14"/>
  <c r="P133" i="14"/>
  <c r="M133" i="14"/>
  <c r="L133" i="14"/>
  <c r="I133" i="14"/>
  <c r="H133" i="14"/>
  <c r="E133" i="14"/>
  <c r="D133" i="14"/>
  <c r="U132" i="14"/>
  <c r="T132" i="14"/>
  <c r="Q132" i="14"/>
  <c r="P132" i="14"/>
  <c r="M132" i="14"/>
  <c r="L132" i="14"/>
  <c r="I132" i="14"/>
  <c r="H132" i="14"/>
  <c r="E132" i="14"/>
  <c r="D132" i="14"/>
  <c r="U131" i="14"/>
  <c r="T131" i="14"/>
  <c r="Q131" i="14"/>
  <c r="P131" i="14"/>
  <c r="M131" i="14"/>
  <c r="L131" i="14"/>
  <c r="I131" i="14"/>
  <c r="H131" i="14"/>
  <c r="E131" i="14"/>
  <c r="D131" i="14"/>
  <c r="U130" i="14"/>
  <c r="T130" i="14"/>
  <c r="Q130" i="14"/>
  <c r="P130" i="14"/>
  <c r="M130" i="14"/>
  <c r="L130" i="14"/>
  <c r="I130" i="14"/>
  <c r="H130" i="14"/>
  <c r="E130" i="14"/>
  <c r="D130" i="14"/>
  <c r="U129" i="14"/>
  <c r="T129" i="14"/>
  <c r="Q129" i="14"/>
  <c r="P129" i="14"/>
  <c r="M129" i="14"/>
  <c r="L129" i="14"/>
  <c r="I129" i="14"/>
  <c r="H129" i="14"/>
  <c r="E129" i="14"/>
  <c r="D129" i="14"/>
  <c r="U128" i="14"/>
  <c r="T128" i="14"/>
  <c r="Q128" i="14"/>
  <c r="P128" i="14"/>
  <c r="M128" i="14"/>
  <c r="L128" i="14"/>
  <c r="I128" i="14"/>
  <c r="H128" i="14"/>
  <c r="E128" i="14"/>
  <c r="D128" i="14"/>
  <c r="U127" i="14"/>
  <c r="T127" i="14"/>
  <c r="Q127" i="14"/>
  <c r="P127" i="14"/>
  <c r="M127" i="14"/>
  <c r="L127" i="14"/>
  <c r="I127" i="14"/>
  <c r="H127" i="14"/>
  <c r="E127" i="14"/>
  <c r="D127" i="14"/>
  <c r="U126" i="14"/>
  <c r="T126" i="14"/>
  <c r="Q126" i="14"/>
  <c r="P126" i="14"/>
  <c r="M126" i="14"/>
  <c r="L126" i="14"/>
  <c r="I126" i="14"/>
  <c r="H126" i="14"/>
  <c r="E126" i="14"/>
  <c r="D126" i="14"/>
  <c r="U125" i="14"/>
  <c r="T125" i="14"/>
  <c r="Q125" i="14"/>
  <c r="P125" i="14"/>
  <c r="M125" i="14"/>
  <c r="L125" i="14"/>
  <c r="I125" i="14"/>
  <c r="H125" i="14"/>
  <c r="E125" i="14"/>
  <c r="D125" i="14"/>
  <c r="U124" i="14"/>
  <c r="T124" i="14"/>
  <c r="Q124" i="14"/>
  <c r="P124" i="14"/>
  <c r="M124" i="14"/>
  <c r="L124" i="14"/>
  <c r="I124" i="14"/>
  <c r="H124" i="14"/>
  <c r="E124" i="14"/>
  <c r="D124" i="14"/>
  <c r="U123" i="14"/>
  <c r="T123" i="14"/>
  <c r="Q123" i="14"/>
  <c r="P123" i="14"/>
  <c r="M123" i="14"/>
  <c r="L123" i="14"/>
  <c r="I123" i="14"/>
  <c r="H123" i="14"/>
  <c r="E123" i="14"/>
  <c r="D123" i="14"/>
  <c r="U122" i="14"/>
  <c r="T122" i="14"/>
  <c r="Q122" i="14"/>
  <c r="P122" i="14"/>
  <c r="M122" i="14"/>
  <c r="L122" i="14"/>
  <c r="I122" i="14"/>
  <c r="H122" i="14"/>
  <c r="E122" i="14"/>
  <c r="D122" i="14"/>
  <c r="U121" i="14"/>
  <c r="T121" i="14"/>
  <c r="Q121" i="14"/>
  <c r="P121" i="14"/>
  <c r="M121" i="14"/>
  <c r="L121" i="14"/>
  <c r="I121" i="14"/>
  <c r="H121" i="14"/>
  <c r="E121" i="14"/>
  <c r="D121" i="14"/>
  <c r="U120" i="14"/>
  <c r="T120" i="14"/>
  <c r="Q120" i="14"/>
  <c r="P120" i="14"/>
  <c r="M120" i="14"/>
  <c r="L120" i="14"/>
  <c r="I120" i="14"/>
  <c r="H120" i="14"/>
  <c r="E120" i="14"/>
  <c r="D120" i="14"/>
  <c r="U119" i="14"/>
  <c r="T119" i="14"/>
  <c r="Q119" i="14"/>
  <c r="P119" i="14"/>
  <c r="M119" i="14"/>
  <c r="L119" i="14"/>
  <c r="I119" i="14"/>
  <c r="H119" i="14"/>
  <c r="E119" i="14"/>
  <c r="D119" i="14"/>
  <c r="U118" i="14"/>
  <c r="T118" i="14"/>
  <c r="Q118" i="14"/>
  <c r="P118" i="14"/>
  <c r="M118" i="14"/>
  <c r="L118" i="14"/>
  <c r="I118" i="14"/>
  <c r="H118" i="14"/>
  <c r="E118" i="14"/>
  <c r="D118" i="14"/>
  <c r="U117" i="14"/>
  <c r="T117" i="14"/>
  <c r="Q117" i="14"/>
  <c r="P117" i="14"/>
  <c r="M117" i="14"/>
  <c r="L117" i="14"/>
  <c r="I117" i="14"/>
  <c r="H117" i="14"/>
  <c r="E117" i="14"/>
  <c r="D117" i="14"/>
  <c r="U116" i="14"/>
  <c r="T116" i="14"/>
  <c r="Q116" i="14"/>
  <c r="P116" i="14"/>
  <c r="M116" i="14"/>
  <c r="L116" i="14"/>
  <c r="I116" i="14"/>
  <c r="H116" i="14"/>
  <c r="E116" i="14"/>
  <c r="D116" i="14"/>
  <c r="U115" i="14"/>
  <c r="T115" i="14"/>
  <c r="Q115" i="14"/>
  <c r="P115" i="14"/>
  <c r="M115" i="14"/>
  <c r="L115" i="14"/>
  <c r="I115" i="14"/>
  <c r="H115" i="14"/>
  <c r="E115" i="14"/>
  <c r="D115" i="14"/>
  <c r="U114" i="14"/>
  <c r="T114" i="14"/>
  <c r="Q114" i="14"/>
  <c r="P114" i="14"/>
  <c r="M114" i="14"/>
  <c r="L114" i="14"/>
  <c r="I114" i="14"/>
  <c r="H114" i="14"/>
  <c r="E114" i="14"/>
  <c r="D114" i="14"/>
  <c r="U113" i="14"/>
  <c r="T113" i="14"/>
  <c r="Q113" i="14"/>
  <c r="P113" i="14"/>
  <c r="M113" i="14"/>
  <c r="L113" i="14"/>
  <c r="I113" i="14"/>
  <c r="H113" i="14"/>
  <c r="E113" i="14"/>
  <c r="D113" i="14"/>
  <c r="U112" i="14"/>
  <c r="T112" i="14"/>
  <c r="Q112" i="14"/>
  <c r="P112" i="14"/>
  <c r="M112" i="14"/>
  <c r="L112" i="14"/>
  <c r="I112" i="14"/>
  <c r="H112" i="14"/>
  <c r="E112" i="14"/>
  <c r="D112" i="14"/>
  <c r="U111" i="14"/>
  <c r="T111" i="14"/>
  <c r="Q111" i="14"/>
  <c r="P111" i="14"/>
  <c r="M111" i="14"/>
  <c r="L111" i="14"/>
  <c r="I111" i="14"/>
  <c r="H111" i="14"/>
  <c r="E111" i="14"/>
  <c r="D111" i="14"/>
  <c r="U110" i="14"/>
  <c r="T110" i="14"/>
  <c r="Q110" i="14"/>
  <c r="P110" i="14"/>
  <c r="M110" i="14"/>
  <c r="L110" i="14"/>
  <c r="I110" i="14"/>
  <c r="H110" i="14"/>
  <c r="E110" i="14"/>
  <c r="D110" i="14"/>
  <c r="U109" i="14"/>
  <c r="T109" i="14"/>
  <c r="Q109" i="14"/>
  <c r="P109" i="14"/>
  <c r="M109" i="14"/>
  <c r="L109" i="14"/>
  <c r="I109" i="14"/>
  <c r="H109" i="14"/>
  <c r="E109" i="14"/>
  <c r="D109" i="14"/>
  <c r="U108" i="14"/>
  <c r="T108" i="14"/>
  <c r="Q108" i="14"/>
  <c r="P108" i="14"/>
  <c r="M108" i="14"/>
  <c r="L108" i="14"/>
  <c r="I108" i="14"/>
  <c r="H108" i="14"/>
  <c r="E108" i="14"/>
  <c r="D108" i="14"/>
  <c r="U107" i="14"/>
  <c r="T107" i="14"/>
  <c r="Q107" i="14"/>
  <c r="P107" i="14"/>
  <c r="M107" i="14"/>
  <c r="L107" i="14"/>
  <c r="I107" i="14"/>
  <c r="H107" i="14"/>
  <c r="E107" i="14"/>
  <c r="D107" i="14"/>
  <c r="U106" i="14"/>
  <c r="T106" i="14"/>
  <c r="Q106" i="14"/>
  <c r="P106" i="14"/>
  <c r="M106" i="14"/>
  <c r="L106" i="14"/>
  <c r="I106" i="14"/>
  <c r="H106" i="14"/>
  <c r="E106" i="14"/>
  <c r="D106" i="14"/>
  <c r="U105" i="14"/>
  <c r="T105" i="14"/>
  <c r="Q105" i="14"/>
  <c r="P105" i="14"/>
  <c r="M105" i="14"/>
  <c r="L105" i="14"/>
  <c r="I105" i="14"/>
  <c r="H105" i="14"/>
  <c r="E105" i="14"/>
  <c r="D105" i="14"/>
  <c r="U104" i="14"/>
  <c r="T104" i="14"/>
  <c r="Q104" i="14"/>
  <c r="P104" i="14"/>
  <c r="M104" i="14"/>
  <c r="L104" i="14"/>
  <c r="I104" i="14"/>
  <c r="H104" i="14"/>
  <c r="E104" i="14"/>
  <c r="D104" i="14"/>
  <c r="U103" i="14"/>
  <c r="T103" i="14"/>
  <c r="Q103" i="14"/>
  <c r="P103" i="14"/>
  <c r="M103" i="14"/>
  <c r="L103" i="14"/>
  <c r="I103" i="14"/>
  <c r="H103" i="14"/>
  <c r="E103" i="14"/>
  <c r="D103" i="14"/>
  <c r="U102" i="14"/>
  <c r="T102" i="14"/>
  <c r="Q102" i="14"/>
  <c r="P102" i="14"/>
  <c r="M102" i="14"/>
  <c r="L102" i="14"/>
  <c r="I102" i="14"/>
  <c r="H102" i="14"/>
  <c r="E102" i="14"/>
  <c r="D102" i="14"/>
  <c r="U101" i="14"/>
  <c r="T101" i="14"/>
  <c r="Q101" i="14"/>
  <c r="P101" i="14"/>
  <c r="M101" i="14"/>
  <c r="L101" i="14"/>
  <c r="I101" i="14"/>
  <c r="H101" i="14"/>
  <c r="E101" i="14"/>
  <c r="D101" i="14"/>
  <c r="U100" i="14"/>
  <c r="T100" i="14"/>
  <c r="Q100" i="14"/>
  <c r="P100" i="14"/>
  <c r="M100" i="14"/>
  <c r="L100" i="14"/>
  <c r="I100" i="14"/>
  <c r="H100" i="14"/>
  <c r="E100" i="14"/>
  <c r="D100" i="14"/>
  <c r="U99" i="14"/>
  <c r="T99" i="14"/>
  <c r="Q99" i="14"/>
  <c r="P99" i="14"/>
  <c r="M99" i="14"/>
  <c r="L99" i="14"/>
  <c r="I99" i="14"/>
  <c r="H99" i="14"/>
  <c r="E99" i="14"/>
  <c r="D99" i="14"/>
  <c r="U98" i="14"/>
  <c r="T98" i="14"/>
  <c r="Q98" i="14"/>
  <c r="P98" i="14"/>
  <c r="M98" i="14"/>
  <c r="L98" i="14"/>
  <c r="I98" i="14"/>
  <c r="H98" i="14"/>
  <c r="E98" i="14"/>
  <c r="D98" i="14"/>
  <c r="U97" i="14"/>
  <c r="T97" i="14"/>
  <c r="Q97" i="14"/>
  <c r="P97" i="14"/>
  <c r="M97" i="14"/>
  <c r="L97" i="14"/>
  <c r="I97" i="14"/>
  <c r="H97" i="14"/>
  <c r="E97" i="14"/>
  <c r="D97" i="14"/>
  <c r="U96" i="14"/>
  <c r="T96" i="14"/>
  <c r="Q96" i="14"/>
  <c r="P96" i="14"/>
  <c r="M96" i="14"/>
  <c r="L96" i="14"/>
  <c r="I96" i="14"/>
  <c r="H96" i="14"/>
  <c r="E96" i="14"/>
  <c r="D96" i="14"/>
  <c r="U95" i="14"/>
  <c r="T95" i="14"/>
  <c r="Q95" i="14"/>
  <c r="P95" i="14"/>
  <c r="M95" i="14"/>
  <c r="L95" i="14"/>
  <c r="I95" i="14"/>
  <c r="H95" i="14"/>
  <c r="E95" i="14"/>
  <c r="D95" i="14"/>
  <c r="U94" i="14"/>
  <c r="T94" i="14"/>
  <c r="Q94" i="14"/>
  <c r="P94" i="14"/>
  <c r="M94" i="14"/>
  <c r="L94" i="14"/>
  <c r="I94" i="14"/>
  <c r="H94" i="14"/>
  <c r="E94" i="14"/>
  <c r="D94" i="14"/>
  <c r="U93" i="14"/>
  <c r="T93" i="14"/>
  <c r="Q93" i="14"/>
  <c r="P93" i="14"/>
  <c r="M93" i="14"/>
  <c r="L93" i="14"/>
  <c r="I93" i="14"/>
  <c r="H93" i="14"/>
  <c r="E93" i="14"/>
  <c r="D93" i="14"/>
  <c r="U92" i="14"/>
  <c r="T92" i="14"/>
  <c r="Q92" i="14"/>
  <c r="P92" i="14"/>
  <c r="M92" i="14"/>
  <c r="L92" i="14"/>
  <c r="I92" i="14"/>
  <c r="H92" i="14"/>
  <c r="E92" i="14"/>
  <c r="D92" i="14"/>
  <c r="U91" i="14"/>
  <c r="T91" i="14"/>
  <c r="Q91" i="14"/>
  <c r="P91" i="14"/>
  <c r="M91" i="14"/>
  <c r="L91" i="14"/>
  <c r="I91" i="14"/>
  <c r="H91" i="14"/>
  <c r="E91" i="14"/>
  <c r="D91" i="14"/>
  <c r="U90" i="14"/>
  <c r="T90" i="14"/>
  <c r="Q90" i="14"/>
  <c r="P90" i="14"/>
  <c r="M90" i="14"/>
  <c r="L90" i="14"/>
  <c r="I90" i="14"/>
  <c r="H90" i="14"/>
  <c r="E90" i="14"/>
  <c r="D90" i="14"/>
  <c r="U89" i="14"/>
  <c r="T89" i="14"/>
  <c r="Q89" i="14"/>
  <c r="P89" i="14"/>
  <c r="M89" i="14"/>
  <c r="L89" i="14"/>
  <c r="I89" i="14"/>
  <c r="H89" i="14"/>
  <c r="E89" i="14"/>
  <c r="D89" i="14"/>
  <c r="U88" i="14"/>
  <c r="T88" i="14"/>
  <c r="Q88" i="14"/>
  <c r="P88" i="14"/>
  <c r="M88" i="14"/>
  <c r="L88" i="14"/>
  <c r="I88" i="14"/>
  <c r="H88" i="14"/>
  <c r="E88" i="14"/>
  <c r="D88" i="14"/>
  <c r="U87" i="14"/>
  <c r="T87" i="14"/>
  <c r="Q87" i="14"/>
  <c r="P87" i="14"/>
  <c r="M87" i="14"/>
  <c r="L87" i="14"/>
  <c r="I87" i="14"/>
  <c r="H87" i="14"/>
  <c r="E87" i="14"/>
  <c r="D87" i="14"/>
  <c r="U86" i="14"/>
  <c r="T86" i="14"/>
  <c r="Q86" i="14"/>
  <c r="P86" i="14"/>
  <c r="M86" i="14"/>
  <c r="L86" i="14"/>
  <c r="I86" i="14"/>
  <c r="H86" i="14"/>
  <c r="E86" i="14"/>
  <c r="D86" i="14"/>
  <c r="U85" i="14"/>
  <c r="T85" i="14"/>
  <c r="Q85" i="14"/>
  <c r="P85" i="14"/>
  <c r="M85" i="14"/>
  <c r="L85" i="14"/>
  <c r="I85" i="14"/>
  <c r="H85" i="14"/>
  <c r="E85" i="14"/>
  <c r="D85" i="14"/>
  <c r="U84" i="14"/>
  <c r="T84" i="14"/>
  <c r="Q84" i="14"/>
  <c r="P84" i="14"/>
  <c r="M84" i="14"/>
  <c r="L84" i="14"/>
  <c r="I84" i="14"/>
  <c r="H84" i="14"/>
  <c r="E84" i="14"/>
  <c r="D84" i="14"/>
  <c r="U83" i="14"/>
  <c r="T83" i="14"/>
  <c r="Q83" i="14"/>
  <c r="P83" i="14"/>
  <c r="M83" i="14"/>
  <c r="L83" i="14"/>
  <c r="I83" i="14"/>
  <c r="H83" i="14"/>
  <c r="E83" i="14"/>
  <c r="D83" i="14"/>
  <c r="U82" i="14"/>
  <c r="T82" i="14"/>
  <c r="Q82" i="14"/>
  <c r="P82" i="14"/>
  <c r="M82" i="14"/>
  <c r="L82" i="14"/>
  <c r="I82" i="14"/>
  <c r="H82" i="14"/>
  <c r="E82" i="14"/>
  <c r="D82" i="14"/>
  <c r="U81" i="14"/>
  <c r="T81" i="14"/>
  <c r="Q81" i="14"/>
  <c r="P81" i="14"/>
  <c r="M81" i="14"/>
  <c r="L81" i="14"/>
  <c r="I81" i="14"/>
  <c r="H81" i="14"/>
  <c r="E81" i="14"/>
  <c r="D81" i="14"/>
  <c r="U80" i="14"/>
  <c r="T80" i="14"/>
  <c r="Q80" i="14"/>
  <c r="P80" i="14"/>
  <c r="M80" i="14"/>
  <c r="L80" i="14"/>
  <c r="I80" i="14"/>
  <c r="H80" i="14"/>
  <c r="E80" i="14"/>
  <c r="D80" i="14"/>
  <c r="U79" i="14"/>
  <c r="T79" i="14"/>
  <c r="Q79" i="14"/>
  <c r="P79" i="14"/>
  <c r="M79" i="14"/>
  <c r="L79" i="14"/>
  <c r="I79" i="14"/>
  <c r="H79" i="14"/>
  <c r="E79" i="14"/>
  <c r="D79" i="14"/>
  <c r="U78" i="14"/>
  <c r="T78" i="14"/>
  <c r="Q78" i="14"/>
  <c r="P78" i="14"/>
  <c r="M78" i="14"/>
  <c r="L78" i="14"/>
  <c r="I78" i="14"/>
  <c r="H78" i="14"/>
  <c r="E78" i="14"/>
  <c r="D78" i="14"/>
  <c r="U77" i="14"/>
  <c r="T77" i="14"/>
  <c r="Q77" i="14"/>
  <c r="P77" i="14"/>
  <c r="M77" i="14"/>
  <c r="L77" i="14"/>
  <c r="I77" i="14"/>
  <c r="H77" i="14"/>
  <c r="E77" i="14"/>
  <c r="D77" i="14"/>
  <c r="U76" i="14"/>
  <c r="T76" i="14"/>
  <c r="Q76" i="14"/>
  <c r="P76" i="14"/>
  <c r="M76" i="14"/>
  <c r="L76" i="14"/>
  <c r="I76" i="14"/>
  <c r="H76" i="14"/>
  <c r="E76" i="14"/>
  <c r="D76" i="14"/>
  <c r="U75" i="14"/>
  <c r="T75" i="14"/>
  <c r="Q75" i="14"/>
  <c r="P75" i="14"/>
  <c r="M75" i="14"/>
  <c r="L75" i="14"/>
  <c r="I75" i="14"/>
  <c r="H75" i="14"/>
  <c r="E75" i="14"/>
  <c r="D75" i="14"/>
  <c r="U74" i="14"/>
  <c r="T74" i="14"/>
  <c r="Q74" i="14"/>
  <c r="P74" i="14"/>
  <c r="M74" i="14"/>
  <c r="L74" i="14"/>
  <c r="I74" i="14"/>
  <c r="H74" i="14"/>
  <c r="E74" i="14"/>
  <c r="D74" i="14"/>
  <c r="U73" i="14"/>
  <c r="T73" i="14"/>
  <c r="Q73" i="14"/>
  <c r="P73" i="14"/>
  <c r="M73" i="14"/>
  <c r="L73" i="14"/>
  <c r="I73" i="14"/>
  <c r="H73" i="14"/>
  <c r="E73" i="14"/>
  <c r="D73" i="14"/>
  <c r="U72" i="14"/>
  <c r="T72" i="14"/>
  <c r="Q72" i="14"/>
  <c r="P72" i="14"/>
  <c r="M72" i="14"/>
  <c r="L72" i="14"/>
  <c r="I72" i="14"/>
  <c r="H72" i="14"/>
  <c r="E72" i="14"/>
  <c r="D72" i="14"/>
  <c r="U71" i="14"/>
  <c r="T71" i="14"/>
  <c r="Q71" i="14"/>
  <c r="P71" i="14"/>
  <c r="M71" i="14"/>
  <c r="L71" i="14"/>
  <c r="I71" i="14"/>
  <c r="H71" i="14"/>
  <c r="E71" i="14"/>
  <c r="D71" i="14"/>
  <c r="U70" i="14"/>
  <c r="T70" i="14"/>
  <c r="Q70" i="14"/>
  <c r="P70" i="14"/>
  <c r="M70" i="14"/>
  <c r="L70" i="14"/>
  <c r="I70" i="14"/>
  <c r="H70" i="14"/>
  <c r="E70" i="14"/>
  <c r="D70" i="14"/>
  <c r="U69" i="14"/>
  <c r="T69" i="14"/>
  <c r="Q69" i="14"/>
  <c r="P69" i="14"/>
  <c r="M69" i="14"/>
  <c r="L69" i="14"/>
  <c r="I69" i="14"/>
  <c r="H69" i="14"/>
  <c r="E69" i="14"/>
  <c r="D69" i="14"/>
  <c r="U68" i="14"/>
  <c r="T68" i="14"/>
  <c r="Q68" i="14"/>
  <c r="P68" i="14"/>
  <c r="M68" i="14"/>
  <c r="L68" i="14"/>
  <c r="I68" i="14"/>
  <c r="H68" i="14"/>
  <c r="E68" i="14"/>
  <c r="D68" i="14"/>
  <c r="U67" i="14"/>
  <c r="T67" i="14"/>
  <c r="Q67" i="14"/>
  <c r="P67" i="14"/>
  <c r="M67" i="14"/>
  <c r="L67" i="14"/>
  <c r="I67" i="14"/>
  <c r="H67" i="14"/>
  <c r="E67" i="14"/>
  <c r="D67" i="14"/>
  <c r="U66" i="14"/>
  <c r="T66" i="14"/>
  <c r="Q66" i="14"/>
  <c r="P66" i="14"/>
  <c r="M66" i="14"/>
  <c r="L66" i="14"/>
  <c r="I66" i="14"/>
  <c r="H66" i="14"/>
  <c r="E66" i="14"/>
  <c r="D66" i="14"/>
  <c r="U65" i="14"/>
  <c r="T65" i="14"/>
  <c r="Q65" i="14"/>
  <c r="P65" i="14"/>
  <c r="M65" i="14"/>
  <c r="L65" i="14"/>
  <c r="I65" i="14"/>
  <c r="H65" i="14"/>
  <c r="E65" i="14"/>
  <c r="D65" i="14"/>
  <c r="U64" i="14"/>
  <c r="T64" i="14"/>
  <c r="Q64" i="14"/>
  <c r="P64" i="14"/>
  <c r="M64" i="14"/>
  <c r="L64" i="14"/>
  <c r="I64" i="14"/>
  <c r="H64" i="14"/>
  <c r="E64" i="14"/>
  <c r="D64" i="14"/>
  <c r="U63" i="14"/>
  <c r="T63" i="14"/>
  <c r="Q63" i="14"/>
  <c r="P63" i="14"/>
  <c r="M63" i="14"/>
  <c r="L63" i="14"/>
  <c r="I63" i="14"/>
  <c r="H63" i="14"/>
  <c r="E63" i="14"/>
  <c r="D63" i="14"/>
  <c r="U62" i="14"/>
  <c r="T62" i="14"/>
  <c r="Q62" i="14"/>
  <c r="P62" i="14"/>
  <c r="M62" i="14"/>
  <c r="L62" i="14"/>
  <c r="I62" i="14"/>
  <c r="H62" i="14"/>
  <c r="E62" i="14"/>
  <c r="D62" i="14"/>
  <c r="U61" i="14"/>
  <c r="T61" i="14"/>
  <c r="Q61" i="14"/>
  <c r="P61" i="14"/>
  <c r="M61" i="14"/>
  <c r="L61" i="14"/>
  <c r="I61" i="14"/>
  <c r="H61" i="14"/>
  <c r="E61" i="14"/>
  <c r="D61" i="14"/>
  <c r="U60" i="14"/>
  <c r="T60" i="14"/>
  <c r="Q60" i="14"/>
  <c r="P60" i="14"/>
  <c r="M60" i="14"/>
  <c r="L60" i="14"/>
  <c r="I60" i="14"/>
  <c r="H60" i="14"/>
  <c r="E60" i="14"/>
  <c r="D60" i="14"/>
  <c r="U59" i="14"/>
  <c r="T59" i="14"/>
  <c r="Q59" i="14"/>
  <c r="P59" i="14"/>
  <c r="M59" i="14"/>
  <c r="L59" i="14"/>
  <c r="I59" i="14"/>
  <c r="H59" i="14"/>
  <c r="E59" i="14"/>
  <c r="D59" i="14"/>
  <c r="U58" i="14"/>
  <c r="T58" i="14"/>
  <c r="Q58" i="14"/>
  <c r="P58" i="14"/>
  <c r="M58" i="14"/>
  <c r="L58" i="14"/>
  <c r="I58" i="14"/>
  <c r="H58" i="14"/>
  <c r="E58" i="14"/>
  <c r="D58" i="14"/>
  <c r="U57" i="14"/>
  <c r="T57" i="14"/>
  <c r="Q57" i="14"/>
  <c r="P57" i="14"/>
  <c r="M57" i="14"/>
  <c r="L57" i="14"/>
  <c r="I57" i="14"/>
  <c r="H57" i="14"/>
  <c r="E57" i="14"/>
  <c r="D57" i="14"/>
  <c r="U56" i="14"/>
  <c r="T56" i="14"/>
  <c r="Q56" i="14"/>
  <c r="P56" i="14"/>
  <c r="M56" i="14"/>
  <c r="L56" i="14"/>
  <c r="I56" i="14"/>
  <c r="H56" i="14"/>
  <c r="E56" i="14"/>
  <c r="D56" i="14"/>
  <c r="U55" i="14"/>
  <c r="T55" i="14"/>
  <c r="Q55" i="14"/>
  <c r="P55" i="14"/>
  <c r="M55" i="14"/>
  <c r="L55" i="14"/>
  <c r="I55" i="14"/>
  <c r="H55" i="14"/>
  <c r="E55" i="14"/>
  <c r="D55" i="14"/>
  <c r="U54" i="14"/>
  <c r="T54" i="14"/>
  <c r="Q54" i="14"/>
  <c r="P54" i="14"/>
  <c r="M54" i="14"/>
  <c r="L54" i="14"/>
  <c r="I54" i="14"/>
  <c r="H54" i="14"/>
  <c r="E54" i="14"/>
  <c r="D54" i="14"/>
  <c r="U53" i="14"/>
  <c r="T53" i="14"/>
  <c r="Q53" i="14"/>
  <c r="P53" i="14"/>
  <c r="M53" i="14"/>
  <c r="L53" i="14"/>
  <c r="I53" i="14"/>
  <c r="H53" i="14"/>
  <c r="E53" i="14"/>
  <c r="D53" i="14"/>
  <c r="U52" i="14"/>
  <c r="T52" i="14"/>
  <c r="Q52" i="14"/>
  <c r="P52" i="14"/>
  <c r="M52" i="14"/>
  <c r="L52" i="14"/>
  <c r="I52" i="14"/>
  <c r="H52" i="14"/>
  <c r="E52" i="14"/>
  <c r="D52" i="14"/>
  <c r="U51" i="14"/>
  <c r="T51" i="14"/>
  <c r="Q51" i="14"/>
  <c r="P51" i="14"/>
  <c r="M51" i="14"/>
  <c r="L51" i="14"/>
  <c r="I51" i="14"/>
  <c r="H51" i="14"/>
  <c r="E51" i="14"/>
  <c r="D51" i="14"/>
  <c r="U50" i="14"/>
  <c r="T50" i="14"/>
  <c r="Q50" i="14"/>
  <c r="P50" i="14"/>
  <c r="M50" i="14"/>
  <c r="L50" i="14"/>
  <c r="I50" i="14"/>
  <c r="H50" i="14"/>
  <c r="E50" i="14"/>
  <c r="D50" i="14"/>
  <c r="U49" i="14"/>
  <c r="T49" i="14"/>
  <c r="Q49" i="14"/>
  <c r="P49" i="14"/>
  <c r="M49" i="14"/>
  <c r="L49" i="14"/>
  <c r="I49" i="14"/>
  <c r="H49" i="14"/>
  <c r="E49" i="14"/>
  <c r="D49" i="14"/>
  <c r="U48" i="14"/>
  <c r="T48" i="14"/>
  <c r="Q48" i="14"/>
  <c r="P48" i="14"/>
  <c r="M48" i="14"/>
  <c r="L48" i="14"/>
  <c r="I48" i="14"/>
  <c r="H48" i="14"/>
  <c r="E48" i="14"/>
  <c r="D48" i="14"/>
  <c r="U47" i="14"/>
  <c r="T47" i="14"/>
  <c r="Q47" i="14"/>
  <c r="P47" i="14"/>
  <c r="M47" i="14"/>
  <c r="L47" i="14"/>
  <c r="I47" i="14"/>
  <c r="H47" i="14"/>
  <c r="E47" i="14"/>
  <c r="D47" i="14"/>
  <c r="U46" i="14"/>
  <c r="T46" i="14"/>
  <c r="Q46" i="14"/>
  <c r="P46" i="14"/>
  <c r="M46" i="14"/>
  <c r="L46" i="14"/>
  <c r="I46" i="14"/>
  <c r="H46" i="14"/>
  <c r="E46" i="14"/>
  <c r="D46" i="14"/>
  <c r="U45" i="14"/>
  <c r="T45" i="14"/>
  <c r="Q45" i="14"/>
  <c r="P45" i="14"/>
  <c r="M45" i="14"/>
  <c r="L45" i="14"/>
  <c r="I45" i="14"/>
  <c r="H45" i="14"/>
  <c r="E45" i="14"/>
  <c r="D45" i="14"/>
  <c r="U44" i="14"/>
  <c r="T44" i="14"/>
  <c r="Q44" i="14"/>
  <c r="P44" i="14"/>
  <c r="M44" i="14"/>
  <c r="L44" i="14"/>
  <c r="I44" i="14"/>
  <c r="H44" i="14"/>
  <c r="E44" i="14"/>
  <c r="D44" i="14"/>
  <c r="U43" i="14"/>
  <c r="T43" i="14"/>
  <c r="Q43" i="14"/>
  <c r="P43" i="14"/>
  <c r="M43" i="14"/>
  <c r="L43" i="14"/>
  <c r="I43" i="14"/>
  <c r="H43" i="14"/>
  <c r="E43" i="14"/>
  <c r="D43" i="14"/>
  <c r="U42" i="14"/>
  <c r="T42" i="14"/>
  <c r="Q42" i="14"/>
  <c r="P42" i="14"/>
  <c r="M42" i="14"/>
  <c r="L42" i="14"/>
  <c r="I42" i="14"/>
  <c r="H42" i="14"/>
  <c r="E42" i="14"/>
  <c r="D42" i="14"/>
  <c r="U41" i="14"/>
  <c r="T41" i="14"/>
  <c r="Q41" i="14"/>
  <c r="P41" i="14"/>
  <c r="M41" i="14"/>
  <c r="L41" i="14"/>
  <c r="I41" i="14"/>
  <c r="H41" i="14"/>
  <c r="E41" i="14"/>
  <c r="D41" i="14"/>
  <c r="U40" i="14"/>
  <c r="T40" i="14"/>
  <c r="Q40" i="14"/>
  <c r="P40" i="14"/>
  <c r="M40" i="14"/>
  <c r="L40" i="14"/>
  <c r="I40" i="14"/>
  <c r="H40" i="14"/>
  <c r="E40" i="14"/>
  <c r="D40" i="14"/>
  <c r="U39" i="14"/>
  <c r="T39" i="14"/>
  <c r="Q39" i="14"/>
  <c r="P39" i="14"/>
  <c r="M39" i="14"/>
  <c r="L39" i="14"/>
  <c r="I39" i="14"/>
  <c r="H39" i="14"/>
  <c r="E39" i="14"/>
  <c r="D39" i="14"/>
  <c r="U38" i="14"/>
  <c r="T38" i="14"/>
  <c r="Q38" i="14"/>
  <c r="P38" i="14"/>
  <c r="M38" i="14"/>
  <c r="L38" i="14"/>
  <c r="I38" i="14"/>
  <c r="H38" i="14"/>
  <c r="E38" i="14"/>
  <c r="D38" i="14"/>
  <c r="U37" i="14"/>
  <c r="T37" i="14"/>
  <c r="Q37" i="14"/>
  <c r="P37" i="14"/>
  <c r="M37" i="14"/>
  <c r="L37" i="14"/>
  <c r="I37" i="14"/>
  <c r="H37" i="14"/>
  <c r="E37" i="14"/>
  <c r="D37" i="14"/>
  <c r="U36" i="14"/>
  <c r="T36" i="14"/>
  <c r="Q36" i="14"/>
  <c r="P36" i="14"/>
  <c r="M36" i="14"/>
  <c r="L36" i="14"/>
  <c r="I36" i="14"/>
  <c r="H36" i="14"/>
  <c r="E36" i="14"/>
  <c r="D36" i="14"/>
  <c r="U35" i="14"/>
  <c r="T35" i="14"/>
  <c r="Q35" i="14"/>
  <c r="P35" i="14"/>
  <c r="M35" i="14"/>
  <c r="L35" i="14"/>
  <c r="I35" i="14"/>
  <c r="H35" i="14"/>
  <c r="E35" i="14"/>
  <c r="D35" i="14"/>
  <c r="U34" i="14"/>
  <c r="T34" i="14"/>
  <c r="Q34" i="14"/>
  <c r="P34" i="14"/>
  <c r="M34" i="14"/>
  <c r="L34" i="14"/>
  <c r="I34" i="14"/>
  <c r="H34" i="14"/>
  <c r="E34" i="14"/>
  <c r="D34" i="14"/>
  <c r="U33" i="14"/>
  <c r="T33" i="14"/>
  <c r="Q33" i="14"/>
  <c r="P33" i="14"/>
  <c r="M33" i="14"/>
  <c r="L33" i="14"/>
  <c r="I33" i="14"/>
  <c r="H33" i="14"/>
  <c r="E33" i="14"/>
  <c r="D33" i="14"/>
  <c r="U32" i="14"/>
  <c r="T32" i="14"/>
  <c r="Q32" i="14"/>
  <c r="P32" i="14"/>
  <c r="M32" i="14"/>
  <c r="L32" i="14"/>
  <c r="I32" i="14"/>
  <c r="H32" i="14"/>
  <c r="E32" i="14"/>
  <c r="D32" i="14"/>
  <c r="U31" i="14"/>
  <c r="T31" i="14"/>
  <c r="Q31" i="14"/>
  <c r="P31" i="14"/>
  <c r="M31" i="14"/>
  <c r="L31" i="14"/>
  <c r="I31" i="14"/>
  <c r="H31" i="14"/>
  <c r="E31" i="14"/>
  <c r="D31" i="14"/>
  <c r="U30" i="14"/>
  <c r="T30" i="14"/>
  <c r="Q30" i="14"/>
  <c r="P30" i="14"/>
  <c r="M30" i="14"/>
  <c r="L30" i="14"/>
  <c r="I30" i="14"/>
  <c r="H30" i="14"/>
  <c r="E30" i="14"/>
  <c r="D30" i="14"/>
  <c r="U29" i="14"/>
  <c r="T29" i="14"/>
  <c r="Q29" i="14"/>
  <c r="P29" i="14"/>
  <c r="M29" i="14"/>
  <c r="L29" i="14"/>
  <c r="I29" i="14"/>
  <c r="H29" i="14"/>
  <c r="E29" i="14"/>
  <c r="D29" i="14"/>
  <c r="U28" i="14"/>
  <c r="T28" i="14"/>
  <c r="Q28" i="14"/>
  <c r="P28" i="14"/>
  <c r="M28" i="14"/>
  <c r="L28" i="14"/>
  <c r="I28" i="14"/>
  <c r="H28" i="14"/>
  <c r="E28" i="14"/>
  <c r="D28" i="14"/>
  <c r="U27" i="14"/>
  <c r="T27" i="14"/>
  <c r="Q27" i="14"/>
  <c r="P27" i="14"/>
  <c r="M27" i="14"/>
  <c r="L27" i="14"/>
  <c r="I27" i="14"/>
  <c r="H27" i="14"/>
  <c r="E27" i="14"/>
  <c r="D27" i="14"/>
  <c r="U26" i="14"/>
  <c r="T26" i="14"/>
  <c r="Q26" i="14"/>
  <c r="P26" i="14"/>
  <c r="M26" i="14"/>
  <c r="L26" i="14"/>
  <c r="I26" i="14"/>
  <c r="H26" i="14"/>
  <c r="E26" i="14"/>
  <c r="D26" i="14"/>
  <c r="U25" i="14"/>
  <c r="T25" i="14"/>
  <c r="Q25" i="14"/>
  <c r="P25" i="14"/>
  <c r="M25" i="14"/>
  <c r="L25" i="14"/>
  <c r="I25" i="14"/>
  <c r="H25" i="14"/>
  <c r="E25" i="14"/>
  <c r="D25" i="14"/>
  <c r="U24" i="14"/>
  <c r="T24" i="14"/>
  <c r="Q24" i="14"/>
  <c r="P24" i="14"/>
  <c r="M24" i="14"/>
  <c r="L24" i="14"/>
  <c r="I24" i="14"/>
  <c r="H24" i="14"/>
  <c r="E24" i="14"/>
  <c r="D24" i="14"/>
  <c r="U23" i="14"/>
  <c r="T23" i="14"/>
  <c r="Q23" i="14"/>
  <c r="P23" i="14"/>
  <c r="M23" i="14"/>
  <c r="L23" i="14"/>
  <c r="I23" i="14"/>
  <c r="H23" i="14"/>
  <c r="E23" i="14"/>
  <c r="D23" i="14"/>
  <c r="U22" i="14"/>
  <c r="T22" i="14"/>
  <c r="Q22" i="14"/>
  <c r="P22" i="14"/>
  <c r="M22" i="14"/>
  <c r="L22" i="14"/>
  <c r="I22" i="14"/>
  <c r="H22" i="14"/>
  <c r="E22" i="14"/>
  <c r="D22" i="14"/>
  <c r="U21" i="14"/>
  <c r="T21" i="14"/>
  <c r="Q21" i="14"/>
  <c r="P21" i="14"/>
  <c r="M21" i="14"/>
  <c r="L21" i="14"/>
  <c r="I21" i="14"/>
  <c r="H21" i="14"/>
  <c r="E21" i="14"/>
  <c r="D21" i="14"/>
  <c r="U20" i="14"/>
  <c r="T20" i="14"/>
  <c r="Q20" i="14"/>
  <c r="P20" i="14"/>
  <c r="M20" i="14"/>
  <c r="L20" i="14"/>
  <c r="I20" i="14"/>
  <c r="H20" i="14"/>
  <c r="E20" i="14"/>
  <c r="D20" i="14"/>
  <c r="U19" i="14"/>
  <c r="T19" i="14"/>
  <c r="Q19" i="14"/>
  <c r="P19" i="14"/>
  <c r="M19" i="14"/>
  <c r="L19" i="14"/>
  <c r="I19" i="14"/>
  <c r="H19" i="14"/>
  <c r="E19" i="14"/>
  <c r="D19" i="14"/>
  <c r="U18" i="14"/>
  <c r="T18" i="14"/>
  <c r="Q18" i="14"/>
  <c r="P18" i="14"/>
  <c r="M18" i="14"/>
  <c r="L18" i="14"/>
  <c r="I18" i="14"/>
  <c r="H18" i="14"/>
  <c r="E18" i="14"/>
  <c r="D18" i="14"/>
  <c r="U17" i="14"/>
  <c r="T17" i="14"/>
  <c r="Q17" i="14"/>
  <c r="P17" i="14"/>
  <c r="M17" i="14"/>
  <c r="L17" i="14"/>
  <c r="I17" i="14"/>
  <c r="H17" i="14"/>
  <c r="E17" i="14"/>
  <c r="D17" i="14"/>
  <c r="U16" i="14"/>
  <c r="T16" i="14"/>
  <c r="Q16" i="14"/>
  <c r="P16" i="14"/>
  <c r="M16" i="14"/>
  <c r="L16" i="14"/>
  <c r="I16" i="14"/>
  <c r="H16" i="14"/>
  <c r="E16" i="14"/>
  <c r="D16" i="14"/>
  <c r="U15" i="14"/>
  <c r="T15" i="14"/>
  <c r="Q15" i="14"/>
  <c r="P15" i="14"/>
  <c r="M15" i="14"/>
  <c r="L15" i="14"/>
  <c r="I15" i="14"/>
  <c r="H15" i="14"/>
  <c r="E15" i="14"/>
  <c r="D15" i="14"/>
  <c r="U14" i="14"/>
  <c r="T14" i="14"/>
  <c r="Q14" i="14"/>
  <c r="P14" i="14"/>
  <c r="M14" i="14"/>
  <c r="L14" i="14"/>
  <c r="I14" i="14"/>
  <c r="H14" i="14"/>
  <c r="E14" i="14"/>
  <c r="D14" i="14"/>
  <c r="U13" i="14"/>
  <c r="T13" i="14"/>
  <c r="Q13" i="14"/>
  <c r="P13" i="14"/>
  <c r="M13" i="14"/>
  <c r="L13" i="14"/>
  <c r="I13" i="14"/>
  <c r="H13" i="14"/>
  <c r="E13" i="14"/>
  <c r="D13" i="14"/>
  <c r="U12" i="14"/>
  <c r="T12" i="14"/>
  <c r="Q12" i="14"/>
  <c r="P12" i="14"/>
  <c r="M12" i="14"/>
  <c r="L12" i="14"/>
  <c r="I12" i="14"/>
  <c r="H12" i="14"/>
  <c r="E12" i="14"/>
  <c r="D12" i="14"/>
  <c r="U11" i="14"/>
  <c r="T11" i="14"/>
  <c r="Q11" i="14"/>
  <c r="P11" i="14"/>
  <c r="M11" i="14"/>
  <c r="L11" i="14"/>
  <c r="I11" i="14"/>
  <c r="H11" i="14"/>
  <c r="E11" i="14"/>
  <c r="D11" i="14"/>
  <c r="U10" i="14"/>
  <c r="T10" i="14"/>
  <c r="Q10" i="14"/>
  <c r="P10" i="14"/>
  <c r="M10" i="14"/>
  <c r="L10" i="14"/>
  <c r="I10" i="14"/>
  <c r="H10" i="14"/>
  <c r="E10" i="14"/>
  <c r="D10" i="14"/>
  <c r="U9" i="14"/>
  <c r="T9" i="14"/>
  <c r="Q9" i="14"/>
  <c r="P9" i="14"/>
  <c r="M9" i="14"/>
  <c r="L9" i="14"/>
  <c r="I9" i="14"/>
  <c r="H9" i="14"/>
  <c r="E9" i="14"/>
  <c r="D9" i="14"/>
  <c r="U8" i="14"/>
  <c r="T8" i="14"/>
  <c r="Q8" i="14"/>
  <c r="P8" i="14"/>
  <c r="M8" i="14"/>
  <c r="L8" i="14"/>
  <c r="I8" i="14"/>
  <c r="H8" i="14"/>
  <c r="E8" i="14"/>
  <c r="D8" i="14"/>
  <c r="U7" i="14"/>
  <c r="T7" i="14"/>
  <c r="Q7" i="14"/>
  <c r="P7" i="14"/>
  <c r="M7" i="14"/>
  <c r="L7" i="14"/>
  <c r="I7" i="14"/>
  <c r="H7" i="14"/>
  <c r="E7" i="14"/>
  <c r="D7" i="14"/>
  <c r="U6" i="14"/>
  <c r="T6" i="14"/>
  <c r="Q6" i="14"/>
  <c r="P6" i="14"/>
  <c r="M6" i="14"/>
  <c r="L6" i="14"/>
  <c r="I6" i="14"/>
  <c r="H6" i="14"/>
  <c r="E6" i="14"/>
  <c r="D6" i="14"/>
  <c r="U5" i="14"/>
  <c r="T5" i="14"/>
  <c r="Q5" i="14"/>
  <c r="P5" i="14"/>
  <c r="M5" i="14"/>
  <c r="L5" i="14"/>
  <c r="I5" i="14"/>
  <c r="H5" i="14"/>
  <c r="E5" i="14"/>
  <c r="D5" i="14"/>
  <c r="U4" i="14"/>
  <c r="T4" i="14"/>
  <c r="Q4" i="14"/>
  <c r="P4" i="14"/>
  <c r="M4" i="14"/>
  <c r="L4" i="14"/>
  <c r="I4" i="14"/>
  <c r="H4" i="14"/>
  <c r="E4" i="14"/>
  <c r="D4" i="14"/>
  <c r="U3" i="14"/>
  <c r="T3" i="14"/>
  <c r="Q3" i="14"/>
  <c r="P3" i="14"/>
  <c r="M3" i="14"/>
  <c r="L3" i="14"/>
  <c r="I3" i="14"/>
  <c r="H3" i="14"/>
  <c r="E3" i="14"/>
  <c r="D3" i="14"/>
  <c r="U2" i="14"/>
  <c r="T2" i="14"/>
  <c r="Q2" i="14"/>
  <c r="P2" i="14"/>
  <c r="M2" i="14"/>
  <c r="L2" i="14"/>
  <c r="I2" i="14"/>
  <c r="H2" i="14"/>
  <c r="E2" i="14"/>
  <c r="D2" i="14"/>
  <c r="U201" i="13"/>
  <c r="T201" i="13"/>
  <c r="Q201" i="13"/>
  <c r="P201" i="13"/>
  <c r="M201" i="13"/>
  <c r="L201" i="13"/>
  <c r="I201" i="13"/>
  <c r="H201" i="13"/>
  <c r="E201" i="13"/>
  <c r="D201" i="13"/>
  <c r="U200" i="13"/>
  <c r="T200" i="13"/>
  <c r="Q200" i="13"/>
  <c r="P200" i="13"/>
  <c r="M200" i="13"/>
  <c r="L200" i="13"/>
  <c r="I200" i="13"/>
  <c r="H200" i="13"/>
  <c r="E200" i="13"/>
  <c r="D200" i="13"/>
  <c r="U199" i="13"/>
  <c r="T199" i="13"/>
  <c r="Q199" i="13"/>
  <c r="P199" i="13"/>
  <c r="M199" i="13"/>
  <c r="L199" i="13"/>
  <c r="I199" i="13"/>
  <c r="H199" i="13"/>
  <c r="E199" i="13"/>
  <c r="D199" i="13"/>
  <c r="U198" i="13"/>
  <c r="T198" i="13"/>
  <c r="Q198" i="13"/>
  <c r="P198" i="13"/>
  <c r="M198" i="13"/>
  <c r="L198" i="13"/>
  <c r="I198" i="13"/>
  <c r="H198" i="13"/>
  <c r="E198" i="13"/>
  <c r="D198" i="13"/>
  <c r="U197" i="13"/>
  <c r="T197" i="13"/>
  <c r="Q197" i="13"/>
  <c r="P197" i="13"/>
  <c r="M197" i="13"/>
  <c r="L197" i="13"/>
  <c r="I197" i="13"/>
  <c r="H197" i="13"/>
  <c r="E197" i="13"/>
  <c r="D197" i="13"/>
  <c r="U196" i="13"/>
  <c r="T196" i="13"/>
  <c r="Q196" i="13"/>
  <c r="P196" i="13"/>
  <c r="M196" i="13"/>
  <c r="L196" i="13"/>
  <c r="I196" i="13"/>
  <c r="H196" i="13"/>
  <c r="E196" i="13"/>
  <c r="D196" i="13"/>
  <c r="U195" i="13"/>
  <c r="T195" i="13"/>
  <c r="Q195" i="13"/>
  <c r="P195" i="13"/>
  <c r="M195" i="13"/>
  <c r="L195" i="13"/>
  <c r="I195" i="13"/>
  <c r="H195" i="13"/>
  <c r="E195" i="13"/>
  <c r="D195" i="13"/>
  <c r="U194" i="13"/>
  <c r="T194" i="13"/>
  <c r="Q194" i="13"/>
  <c r="P194" i="13"/>
  <c r="M194" i="13"/>
  <c r="L194" i="13"/>
  <c r="I194" i="13"/>
  <c r="H194" i="13"/>
  <c r="E194" i="13"/>
  <c r="D194" i="13"/>
  <c r="U193" i="13"/>
  <c r="T193" i="13"/>
  <c r="Q193" i="13"/>
  <c r="P193" i="13"/>
  <c r="M193" i="13"/>
  <c r="L193" i="13"/>
  <c r="I193" i="13"/>
  <c r="H193" i="13"/>
  <c r="E193" i="13"/>
  <c r="D193" i="13"/>
  <c r="U192" i="13"/>
  <c r="T192" i="13"/>
  <c r="Q192" i="13"/>
  <c r="P192" i="13"/>
  <c r="M192" i="13"/>
  <c r="L192" i="13"/>
  <c r="I192" i="13"/>
  <c r="H192" i="13"/>
  <c r="E192" i="13"/>
  <c r="D192" i="13"/>
  <c r="U191" i="13"/>
  <c r="T191" i="13"/>
  <c r="Q191" i="13"/>
  <c r="P191" i="13"/>
  <c r="M191" i="13"/>
  <c r="L191" i="13"/>
  <c r="I191" i="13"/>
  <c r="H191" i="13"/>
  <c r="E191" i="13"/>
  <c r="D191" i="13"/>
  <c r="U190" i="13"/>
  <c r="T190" i="13"/>
  <c r="Q190" i="13"/>
  <c r="P190" i="13"/>
  <c r="M190" i="13"/>
  <c r="L190" i="13"/>
  <c r="I190" i="13"/>
  <c r="H190" i="13"/>
  <c r="E190" i="13"/>
  <c r="D190" i="13"/>
  <c r="U189" i="13"/>
  <c r="T189" i="13"/>
  <c r="Q189" i="13"/>
  <c r="P189" i="13"/>
  <c r="M189" i="13"/>
  <c r="L189" i="13"/>
  <c r="I189" i="13"/>
  <c r="H189" i="13"/>
  <c r="E189" i="13"/>
  <c r="D189" i="13"/>
  <c r="U188" i="13"/>
  <c r="T188" i="13"/>
  <c r="Q188" i="13"/>
  <c r="P188" i="13"/>
  <c r="M188" i="13"/>
  <c r="L188" i="13"/>
  <c r="I188" i="13"/>
  <c r="H188" i="13"/>
  <c r="E188" i="13"/>
  <c r="D188" i="13"/>
  <c r="U187" i="13"/>
  <c r="T187" i="13"/>
  <c r="Q187" i="13"/>
  <c r="P187" i="13"/>
  <c r="M187" i="13"/>
  <c r="L187" i="13"/>
  <c r="I187" i="13"/>
  <c r="H187" i="13"/>
  <c r="E187" i="13"/>
  <c r="D187" i="13"/>
  <c r="U186" i="13"/>
  <c r="T186" i="13"/>
  <c r="Q186" i="13"/>
  <c r="P186" i="13"/>
  <c r="M186" i="13"/>
  <c r="L186" i="13"/>
  <c r="I186" i="13"/>
  <c r="H186" i="13"/>
  <c r="E186" i="13"/>
  <c r="D186" i="13"/>
  <c r="U185" i="13"/>
  <c r="T185" i="13"/>
  <c r="Q185" i="13"/>
  <c r="P185" i="13"/>
  <c r="M185" i="13"/>
  <c r="L185" i="13"/>
  <c r="I185" i="13"/>
  <c r="H185" i="13"/>
  <c r="E185" i="13"/>
  <c r="D185" i="13"/>
  <c r="U184" i="13"/>
  <c r="T184" i="13"/>
  <c r="Q184" i="13"/>
  <c r="P184" i="13"/>
  <c r="M184" i="13"/>
  <c r="L184" i="13"/>
  <c r="I184" i="13"/>
  <c r="H184" i="13"/>
  <c r="E184" i="13"/>
  <c r="D184" i="13"/>
  <c r="U183" i="13"/>
  <c r="T183" i="13"/>
  <c r="Q183" i="13"/>
  <c r="P183" i="13"/>
  <c r="M183" i="13"/>
  <c r="L183" i="13"/>
  <c r="I183" i="13"/>
  <c r="H183" i="13"/>
  <c r="E183" i="13"/>
  <c r="D183" i="13"/>
  <c r="U182" i="13"/>
  <c r="T182" i="13"/>
  <c r="Q182" i="13"/>
  <c r="P182" i="13"/>
  <c r="M182" i="13"/>
  <c r="L182" i="13"/>
  <c r="I182" i="13"/>
  <c r="H182" i="13"/>
  <c r="E182" i="13"/>
  <c r="D182" i="13"/>
  <c r="U181" i="13"/>
  <c r="T181" i="13"/>
  <c r="Q181" i="13"/>
  <c r="P181" i="13"/>
  <c r="M181" i="13"/>
  <c r="L181" i="13"/>
  <c r="I181" i="13"/>
  <c r="H181" i="13"/>
  <c r="E181" i="13"/>
  <c r="D181" i="13"/>
  <c r="U180" i="13"/>
  <c r="T180" i="13"/>
  <c r="Q180" i="13"/>
  <c r="P180" i="13"/>
  <c r="M180" i="13"/>
  <c r="L180" i="13"/>
  <c r="I180" i="13"/>
  <c r="H180" i="13"/>
  <c r="E180" i="13"/>
  <c r="D180" i="13"/>
  <c r="U179" i="13"/>
  <c r="T179" i="13"/>
  <c r="Q179" i="13"/>
  <c r="P179" i="13"/>
  <c r="M179" i="13"/>
  <c r="L179" i="13"/>
  <c r="I179" i="13"/>
  <c r="H179" i="13"/>
  <c r="E179" i="13"/>
  <c r="D179" i="13"/>
  <c r="U178" i="13"/>
  <c r="T178" i="13"/>
  <c r="Q178" i="13"/>
  <c r="P178" i="13"/>
  <c r="M178" i="13"/>
  <c r="L178" i="13"/>
  <c r="I178" i="13"/>
  <c r="H178" i="13"/>
  <c r="E178" i="13"/>
  <c r="D178" i="13"/>
  <c r="U177" i="13"/>
  <c r="T177" i="13"/>
  <c r="Q177" i="13"/>
  <c r="P177" i="13"/>
  <c r="M177" i="13"/>
  <c r="L177" i="13"/>
  <c r="I177" i="13"/>
  <c r="H177" i="13"/>
  <c r="E177" i="13"/>
  <c r="D177" i="13"/>
  <c r="U176" i="13"/>
  <c r="T176" i="13"/>
  <c r="Q176" i="13"/>
  <c r="P176" i="13"/>
  <c r="M176" i="13"/>
  <c r="L176" i="13"/>
  <c r="I176" i="13"/>
  <c r="H176" i="13"/>
  <c r="E176" i="13"/>
  <c r="D176" i="13"/>
  <c r="U175" i="13"/>
  <c r="T175" i="13"/>
  <c r="Q175" i="13"/>
  <c r="P175" i="13"/>
  <c r="M175" i="13"/>
  <c r="L175" i="13"/>
  <c r="I175" i="13"/>
  <c r="H175" i="13"/>
  <c r="E175" i="13"/>
  <c r="D175" i="13"/>
  <c r="U174" i="13"/>
  <c r="T174" i="13"/>
  <c r="Q174" i="13"/>
  <c r="P174" i="13"/>
  <c r="M174" i="13"/>
  <c r="L174" i="13"/>
  <c r="I174" i="13"/>
  <c r="H174" i="13"/>
  <c r="E174" i="13"/>
  <c r="D174" i="13"/>
  <c r="U173" i="13"/>
  <c r="T173" i="13"/>
  <c r="Q173" i="13"/>
  <c r="P173" i="13"/>
  <c r="M173" i="13"/>
  <c r="L173" i="13"/>
  <c r="I173" i="13"/>
  <c r="H173" i="13"/>
  <c r="E173" i="13"/>
  <c r="D173" i="13"/>
  <c r="U172" i="13"/>
  <c r="T172" i="13"/>
  <c r="Q172" i="13"/>
  <c r="P172" i="13"/>
  <c r="M172" i="13"/>
  <c r="L172" i="13"/>
  <c r="I172" i="13"/>
  <c r="H172" i="13"/>
  <c r="E172" i="13"/>
  <c r="D172" i="13"/>
  <c r="U171" i="13"/>
  <c r="T171" i="13"/>
  <c r="Q171" i="13"/>
  <c r="P171" i="13"/>
  <c r="M171" i="13"/>
  <c r="L171" i="13"/>
  <c r="I171" i="13"/>
  <c r="H171" i="13"/>
  <c r="E171" i="13"/>
  <c r="D171" i="13"/>
  <c r="U170" i="13"/>
  <c r="T170" i="13"/>
  <c r="Q170" i="13"/>
  <c r="P170" i="13"/>
  <c r="M170" i="13"/>
  <c r="L170" i="13"/>
  <c r="I170" i="13"/>
  <c r="H170" i="13"/>
  <c r="E170" i="13"/>
  <c r="D170" i="13"/>
  <c r="U169" i="13"/>
  <c r="T169" i="13"/>
  <c r="Q169" i="13"/>
  <c r="P169" i="13"/>
  <c r="M169" i="13"/>
  <c r="L169" i="13"/>
  <c r="I169" i="13"/>
  <c r="H169" i="13"/>
  <c r="E169" i="13"/>
  <c r="D169" i="13"/>
  <c r="U168" i="13"/>
  <c r="T168" i="13"/>
  <c r="Q168" i="13"/>
  <c r="P168" i="13"/>
  <c r="M168" i="13"/>
  <c r="L168" i="13"/>
  <c r="I168" i="13"/>
  <c r="H168" i="13"/>
  <c r="E168" i="13"/>
  <c r="D168" i="13"/>
  <c r="U167" i="13"/>
  <c r="T167" i="13"/>
  <c r="Q167" i="13"/>
  <c r="P167" i="13"/>
  <c r="M167" i="13"/>
  <c r="L167" i="13"/>
  <c r="I167" i="13"/>
  <c r="H167" i="13"/>
  <c r="E167" i="13"/>
  <c r="D167" i="13"/>
  <c r="U166" i="13"/>
  <c r="T166" i="13"/>
  <c r="Q166" i="13"/>
  <c r="P166" i="13"/>
  <c r="M166" i="13"/>
  <c r="L166" i="13"/>
  <c r="I166" i="13"/>
  <c r="H166" i="13"/>
  <c r="E166" i="13"/>
  <c r="D166" i="13"/>
  <c r="U165" i="13"/>
  <c r="T165" i="13"/>
  <c r="Q165" i="13"/>
  <c r="P165" i="13"/>
  <c r="M165" i="13"/>
  <c r="L165" i="13"/>
  <c r="I165" i="13"/>
  <c r="H165" i="13"/>
  <c r="E165" i="13"/>
  <c r="D165" i="13"/>
  <c r="U164" i="13"/>
  <c r="T164" i="13"/>
  <c r="Q164" i="13"/>
  <c r="P164" i="13"/>
  <c r="M164" i="13"/>
  <c r="L164" i="13"/>
  <c r="I164" i="13"/>
  <c r="H164" i="13"/>
  <c r="E164" i="13"/>
  <c r="D164" i="13"/>
  <c r="U163" i="13"/>
  <c r="T163" i="13"/>
  <c r="Q163" i="13"/>
  <c r="P163" i="13"/>
  <c r="M163" i="13"/>
  <c r="L163" i="13"/>
  <c r="I163" i="13"/>
  <c r="H163" i="13"/>
  <c r="E163" i="13"/>
  <c r="D163" i="13"/>
  <c r="U162" i="13"/>
  <c r="T162" i="13"/>
  <c r="Q162" i="13"/>
  <c r="P162" i="13"/>
  <c r="M162" i="13"/>
  <c r="L162" i="13"/>
  <c r="I162" i="13"/>
  <c r="H162" i="13"/>
  <c r="E162" i="13"/>
  <c r="D162" i="13"/>
  <c r="U161" i="13"/>
  <c r="T161" i="13"/>
  <c r="Q161" i="13"/>
  <c r="P161" i="13"/>
  <c r="M161" i="13"/>
  <c r="L161" i="13"/>
  <c r="I161" i="13"/>
  <c r="H161" i="13"/>
  <c r="E161" i="13"/>
  <c r="D161" i="13"/>
  <c r="U160" i="13"/>
  <c r="T160" i="13"/>
  <c r="Q160" i="13"/>
  <c r="P160" i="13"/>
  <c r="M160" i="13"/>
  <c r="L160" i="13"/>
  <c r="I160" i="13"/>
  <c r="H160" i="13"/>
  <c r="E160" i="13"/>
  <c r="D160" i="13"/>
  <c r="U159" i="13"/>
  <c r="T159" i="13"/>
  <c r="Q159" i="13"/>
  <c r="P159" i="13"/>
  <c r="M159" i="13"/>
  <c r="L159" i="13"/>
  <c r="I159" i="13"/>
  <c r="H159" i="13"/>
  <c r="E159" i="13"/>
  <c r="D159" i="13"/>
  <c r="U158" i="13"/>
  <c r="T158" i="13"/>
  <c r="Q158" i="13"/>
  <c r="P158" i="13"/>
  <c r="M158" i="13"/>
  <c r="L158" i="13"/>
  <c r="I158" i="13"/>
  <c r="H158" i="13"/>
  <c r="E158" i="13"/>
  <c r="D158" i="13"/>
  <c r="U157" i="13"/>
  <c r="T157" i="13"/>
  <c r="Q157" i="13"/>
  <c r="P157" i="13"/>
  <c r="M157" i="13"/>
  <c r="L157" i="13"/>
  <c r="I157" i="13"/>
  <c r="H157" i="13"/>
  <c r="E157" i="13"/>
  <c r="D157" i="13"/>
  <c r="U156" i="13"/>
  <c r="T156" i="13"/>
  <c r="Q156" i="13"/>
  <c r="P156" i="13"/>
  <c r="M156" i="13"/>
  <c r="L156" i="13"/>
  <c r="I156" i="13"/>
  <c r="H156" i="13"/>
  <c r="E156" i="13"/>
  <c r="D156" i="13"/>
  <c r="U155" i="13"/>
  <c r="T155" i="13"/>
  <c r="Q155" i="13"/>
  <c r="P155" i="13"/>
  <c r="M155" i="13"/>
  <c r="L155" i="13"/>
  <c r="I155" i="13"/>
  <c r="H155" i="13"/>
  <c r="E155" i="13"/>
  <c r="D155" i="13"/>
  <c r="U154" i="13"/>
  <c r="T154" i="13"/>
  <c r="Q154" i="13"/>
  <c r="P154" i="13"/>
  <c r="M154" i="13"/>
  <c r="L154" i="13"/>
  <c r="I154" i="13"/>
  <c r="H154" i="13"/>
  <c r="E154" i="13"/>
  <c r="D154" i="13"/>
  <c r="U153" i="13"/>
  <c r="T153" i="13"/>
  <c r="Q153" i="13"/>
  <c r="P153" i="13"/>
  <c r="M153" i="13"/>
  <c r="L153" i="13"/>
  <c r="I153" i="13"/>
  <c r="H153" i="13"/>
  <c r="E153" i="13"/>
  <c r="D153" i="13"/>
  <c r="U152" i="13"/>
  <c r="T152" i="13"/>
  <c r="Q152" i="13"/>
  <c r="P152" i="13"/>
  <c r="M152" i="13"/>
  <c r="L152" i="13"/>
  <c r="I152" i="13"/>
  <c r="H152" i="13"/>
  <c r="E152" i="13"/>
  <c r="D152" i="13"/>
  <c r="U151" i="13"/>
  <c r="T151" i="13"/>
  <c r="Q151" i="13"/>
  <c r="P151" i="13"/>
  <c r="M151" i="13"/>
  <c r="L151" i="13"/>
  <c r="I151" i="13"/>
  <c r="H151" i="13"/>
  <c r="E151" i="13"/>
  <c r="D151" i="13"/>
  <c r="U150" i="13"/>
  <c r="T150" i="13"/>
  <c r="Q150" i="13"/>
  <c r="P150" i="13"/>
  <c r="M150" i="13"/>
  <c r="L150" i="13"/>
  <c r="I150" i="13"/>
  <c r="H150" i="13"/>
  <c r="E150" i="13"/>
  <c r="D150" i="13"/>
  <c r="U149" i="13"/>
  <c r="T149" i="13"/>
  <c r="Q149" i="13"/>
  <c r="P149" i="13"/>
  <c r="M149" i="13"/>
  <c r="L149" i="13"/>
  <c r="I149" i="13"/>
  <c r="H149" i="13"/>
  <c r="E149" i="13"/>
  <c r="D149" i="13"/>
  <c r="U148" i="13"/>
  <c r="T148" i="13"/>
  <c r="Q148" i="13"/>
  <c r="P148" i="13"/>
  <c r="M148" i="13"/>
  <c r="L148" i="13"/>
  <c r="I148" i="13"/>
  <c r="H148" i="13"/>
  <c r="E148" i="13"/>
  <c r="D148" i="13"/>
  <c r="U147" i="13"/>
  <c r="T147" i="13"/>
  <c r="Q147" i="13"/>
  <c r="P147" i="13"/>
  <c r="M147" i="13"/>
  <c r="L147" i="13"/>
  <c r="I147" i="13"/>
  <c r="H147" i="13"/>
  <c r="E147" i="13"/>
  <c r="D147" i="13"/>
  <c r="U146" i="13"/>
  <c r="T146" i="13"/>
  <c r="Q146" i="13"/>
  <c r="P146" i="13"/>
  <c r="M146" i="13"/>
  <c r="L146" i="13"/>
  <c r="I146" i="13"/>
  <c r="H146" i="13"/>
  <c r="E146" i="13"/>
  <c r="D146" i="13"/>
  <c r="U145" i="13"/>
  <c r="T145" i="13"/>
  <c r="Q145" i="13"/>
  <c r="P145" i="13"/>
  <c r="M145" i="13"/>
  <c r="L145" i="13"/>
  <c r="I145" i="13"/>
  <c r="H145" i="13"/>
  <c r="E145" i="13"/>
  <c r="D145" i="13"/>
  <c r="U144" i="13"/>
  <c r="T144" i="13"/>
  <c r="Q144" i="13"/>
  <c r="P144" i="13"/>
  <c r="M144" i="13"/>
  <c r="L144" i="13"/>
  <c r="I144" i="13"/>
  <c r="H144" i="13"/>
  <c r="E144" i="13"/>
  <c r="D144" i="13"/>
  <c r="U143" i="13"/>
  <c r="T143" i="13"/>
  <c r="Q143" i="13"/>
  <c r="P143" i="13"/>
  <c r="M143" i="13"/>
  <c r="L143" i="13"/>
  <c r="I143" i="13"/>
  <c r="H143" i="13"/>
  <c r="E143" i="13"/>
  <c r="D143" i="13"/>
  <c r="U142" i="13"/>
  <c r="T142" i="13"/>
  <c r="Q142" i="13"/>
  <c r="P142" i="13"/>
  <c r="M142" i="13"/>
  <c r="L142" i="13"/>
  <c r="I142" i="13"/>
  <c r="H142" i="13"/>
  <c r="E142" i="13"/>
  <c r="D142" i="13"/>
  <c r="U141" i="13"/>
  <c r="T141" i="13"/>
  <c r="Q141" i="13"/>
  <c r="P141" i="13"/>
  <c r="M141" i="13"/>
  <c r="L141" i="13"/>
  <c r="I141" i="13"/>
  <c r="H141" i="13"/>
  <c r="E141" i="13"/>
  <c r="D141" i="13"/>
  <c r="U140" i="13"/>
  <c r="T140" i="13"/>
  <c r="Q140" i="13"/>
  <c r="P140" i="13"/>
  <c r="M140" i="13"/>
  <c r="L140" i="13"/>
  <c r="I140" i="13"/>
  <c r="H140" i="13"/>
  <c r="E140" i="13"/>
  <c r="D140" i="13"/>
  <c r="U139" i="13"/>
  <c r="T139" i="13"/>
  <c r="Q139" i="13"/>
  <c r="P139" i="13"/>
  <c r="M139" i="13"/>
  <c r="L139" i="13"/>
  <c r="I139" i="13"/>
  <c r="H139" i="13"/>
  <c r="E139" i="13"/>
  <c r="D139" i="13"/>
  <c r="U138" i="13"/>
  <c r="T138" i="13"/>
  <c r="Q138" i="13"/>
  <c r="P138" i="13"/>
  <c r="M138" i="13"/>
  <c r="L138" i="13"/>
  <c r="I138" i="13"/>
  <c r="H138" i="13"/>
  <c r="E138" i="13"/>
  <c r="D138" i="13"/>
  <c r="U137" i="13"/>
  <c r="T137" i="13"/>
  <c r="Q137" i="13"/>
  <c r="P137" i="13"/>
  <c r="M137" i="13"/>
  <c r="L137" i="13"/>
  <c r="I137" i="13"/>
  <c r="H137" i="13"/>
  <c r="E137" i="13"/>
  <c r="D137" i="13"/>
  <c r="U136" i="13"/>
  <c r="T136" i="13"/>
  <c r="Q136" i="13"/>
  <c r="P136" i="13"/>
  <c r="M136" i="13"/>
  <c r="L136" i="13"/>
  <c r="I136" i="13"/>
  <c r="H136" i="13"/>
  <c r="E136" i="13"/>
  <c r="D136" i="13"/>
  <c r="U135" i="13"/>
  <c r="T135" i="13"/>
  <c r="Q135" i="13"/>
  <c r="P135" i="13"/>
  <c r="M135" i="13"/>
  <c r="L135" i="13"/>
  <c r="I135" i="13"/>
  <c r="H135" i="13"/>
  <c r="E135" i="13"/>
  <c r="D135" i="13"/>
  <c r="U134" i="13"/>
  <c r="T134" i="13"/>
  <c r="Q134" i="13"/>
  <c r="P134" i="13"/>
  <c r="M134" i="13"/>
  <c r="L134" i="13"/>
  <c r="I134" i="13"/>
  <c r="H134" i="13"/>
  <c r="E134" i="13"/>
  <c r="D134" i="13"/>
  <c r="U133" i="13"/>
  <c r="T133" i="13"/>
  <c r="Q133" i="13"/>
  <c r="P133" i="13"/>
  <c r="M133" i="13"/>
  <c r="L133" i="13"/>
  <c r="I133" i="13"/>
  <c r="H133" i="13"/>
  <c r="E133" i="13"/>
  <c r="D133" i="13"/>
  <c r="U132" i="13"/>
  <c r="T132" i="13"/>
  <c r="Q132" i="13"/>
  <c r="P132" i="13"/>
  <c r="M132" i="13"/>
  <c r="L132" i="13"/>
  <c r="I132" i="13"/>
  <c r="H132" i="13"/>
  <c r="E132" i="13"/>
  <c r="D132" i="13"/>
  <c r="U131" i="13"/>
  <c r="T131" i="13"/>
  <c r="Q131" i="13"/>
  <c r="P131" i="13"/>
  <c r="M131" i="13"/>
  <c r="L131" i="13"/>
  <c r="I131" i="13"/>
  <c r="H131" i="13"/>
  <c r="E131" i="13"/>
  <c r="D131" i="13"/>
  <c r="U130" i="13"/>
  <c r="T130" i="13"/>
  <c r="Q130" i="13"/>
  <c r="P130" i="13"/>
  <c r="M130" i="13"/>
  <c r="L130" i="13"/>
  <c r="I130" i="13"/>
  <c r="H130" i="13"/>
  <c r="E130" i="13"/>
  <c r="D130" i="13"/>
  <c r="U129" i="13"/>
  <c r="T129" i="13"/>
  <c r="Q129" i="13"/>
  <c r="P129" i="13"/>
  <c r="M129" i="13"/>
  <c r="L129" i="13"/>
  <c r="I129" i="13"/>
  <c r="H129" i="13"/>
  <c r="E129" i="13"/>
  <c r="D129" i="13"/>
  <c r="U128" i="13"/>
  <c r="T128" i="13"/>
  <c r="Q128" i="13"/>
  <c r="P128" i="13"/>
  <c r="M128" i="13"/>
  <c r="L128" i="13"/>
  <c r="I128" i="13"/>
  <c r="H128" i="13"/>
  <c r="E128" i="13"/>
  <c r="D128" i="13"/>
  <c r="U127" i="13"/>
  <c r="T127" i="13"/>
  <c r="Q127" i="13"/>
  <c r="P127" i="13"/>
  <c r="M127" i="13"/>
  <c r="L127" i="13"/>
  <c r="I127" i="13"/>
  <c r="H127" i="13"/>
  <c r="E127" i="13"/>
  <c r="D127" i="13"/>
  <c r="U126" i="13"/>
  <c r="T126" i="13"/>
  <c r="Q126" i="13"/>
  <c r="P126" i="13"/>
  <c r="M126" i="13"/>
  <c r="L126" i="13"/>
  <c r="I126" i="13"/>
  <c r="H126" i="13"/>
  <c r="E126" i="13"/>
  <c r="D126" i="13"/>
  <c r="U125" i="13"/>
  <c r="T125" i="13"/>
  <c r="Q125" i="13"/>
  <c r="P125" i="13"/>
  <c r="M125" i="13"/>
  <c r="L125" i="13"/>
  <c r="I125" i="13"/>
  <c r="H125" i="13"/>
  <c r="E125" i="13"/>
  <c r="D125" i="13"/>
  <c r="U124" i="13"/>
  <c r="T124" i="13"/>
  <c r="Q124" i="13"/>
  <c r="P124" i="13"/>
  <c r="M124" i="13"/>
  <c r="L124" i="13"/>
  <c r="I124" i="13"/>
  <c r="H124" i="13"/>
  <c r="E124" i="13"/>
  <c r="D124" i="13"/>
  <c r="U123" i="13"/>
  <c r="T123" i="13"/>
  <c r="Q123" i="13"/>
  <c r="P123" i="13"/>
  <c r="M123" i="13"/>
  <c r="L123" i="13"/>
  <c r="I123" i="13"/>
  <c r="H123" i="13"/>
  <c r="E123" i="13"/>
  <c r="D123" i="13"/>
  <c r="U122" i="13"/>
  <c r="T122" i="13"/>
  <c r="Q122" i="13"/>
  <c r="P122" i="13"/>
  <c r="M122" i="13"/>
  <c r="L122" i="13"/>
  <c r="I122" i="13"/>
  <c r="H122" i="13"/>
  <c r="E122" i="13"/>
  <c r="D122" i="13"/>
  <c r="U121" i="13"/>
  <c r="T121" i="13"/>
  <c r="Q121" i="13"/>
  <c r="P121" i="13"/>
  <c r="M121" i="13"/>
  <c r="L121" i="13"/>
  <c r="I121" i="13"/>
  <c r="H121" i="13"/>
  <c r="E121" i="13"/>
  <c r="D121" i="13"/>
  <c r="U120" i="13"/>
  <c r="T120" i="13"/>
  <c r="Q120" i="13"/>
  <c r="P120" i="13"/>
  <c r="M120" i="13"/>
  <c r="L120" i="13"/>
  <c r="I120" i="13"/>
  <c r="H120" i="13"/>
  <c r="E120" i="13"/>
  <c r="D120" i="13"/>
  <c r="U119" i="13"/>
  <c r="T119" i="13"/>
  <c r="Q119" i="13"/>
  <c r="P119" i="13"/>
  <c r="M119" i="13"/>
  <c r="L119" i="13"/>
  <c r="I119" i="13"/>
  <c r="H119" i="13"/>
  <c r="E119" i="13"/>
  <c r="D119" i="13"/>
  <c r="U118" i="13"/>
  <c r="T118" i="13"/>
  <c r="Q118" i="13"/>
  <c r="P118" i="13"/>
  <c r="M118" i="13"/>
  <c r="L118" i="13"/>
  <c r="I118" i="13"/>
  <c r="H118" i="13"/>
  <c r="E118" i="13"/>
  <c r="D118" i="13"/>
  <c r="U117" i="13"/>
  <c r="T117" i="13"/>
  <c r="Q117" i="13"/>
  <c r="P117" i="13"/>
  <c r="M117" i="13"/>
  <c r="L117" i="13"/>
  <c r="I117" i="13"/>
  <c r="H117" i="13"/>
  <c r="E117" i="13"/>
  <c r="D117" i="13"/>
  <c r="U116" i="13"/>
  <c r="T116" i="13"/>
  <c r="Q116" i="13"/>
  <c r="P116" i="13"/>
  <c r="M116" i="13"/>
  <c r="L116" i="13"/>
  <c r="I116" i="13"/>
  <c r="H116" i="13"/>
  <c r="E116" i="13"/>
  <c r="D116" i="13"/>
  <c r="U115" i="13"/>
  <c r="T115" i="13"/>
  <c r="Q115" i="13"/>
  <c r="P115" i="13"/>
  <c r="M115" i="13"/>
  <c r="L115" i="13"/>
  <c r="I115" i="13"/>
  <c r="H115" i="13"/>
  <c r="E115" i="13"/>
  <c r="D115" i="13"/>
  <c r="U114" i="13"/>
  <c r="T114" i="13"/>
  <c r="Q114" i="13"/>
  <c r="P114" i="13"/>
  <c r="M114" i="13"/>
  <c r="L114" i="13"/>
  <c r="I114" i="13"/>
  <c r="H114" i="13"/>
  <c r="E114" i="13"/>
  <c r="D114" i="13"/>
  <c r="U113" i="13"/>
  <c r="T113" i="13"/>
  <c r="Q113" i="13"/>
  <c r="P113" i="13"/>
  <c r="M113" i="13"/>
  <c r="L113" i="13"/>
  <c r="I113" i="13"/>
  <c r="H113" i="13"/>
  <c r="E113" i="13"/>
  <c r="D113" i="13"/>
  <c r="U112" i="13"/>
  <c r="T112" i="13"/>
  <c r="Q112" i="13"/>
  <c r="P112" i="13"/>
  <c r="M112" i="13"/>
  <c r="L112" i="13"/>
  <c r="I112" i="13"/>
  <c r="H112" i="13"/>
  <c r="E112" i="13"/>
  <c r="D112" i="13"/>
  <c r="U111" i="13"/>
  <c r="T111" i="13"/>
  <c r="Q111" i="13"/>
  <c r="P111" i="13"/>
  <c r="M111" i="13"/>
  <c r="L111" i="13"/>
  <c r="I111" i="13"/>
  <c r="H111" i="13"/>
  <c r="E111" i="13"/>
  <c r="D111" i="13"/>
  <c r="U110" i="13"/>
  <c r="T110" i="13"/>
  <c r="Q110" i="13"/>
  <c r="P110" i="13"/>
  <c r="M110" i="13"/>
  <c r="L110" i="13"/>
  <c r="I110" i="13"/>
  <c r="H110" i="13"/>
  <c r="E110" i="13"/>
  <c r="D110" i="13"/>
  <c r="U109" i="13"/>
  <c r="T109" i="13"/>
  <c r="Q109" i="13"/>
  <c r="P109" i="13"/>
  <c r="M109" i="13"/>
  <c r="L109" i="13"/>
  <c r="I109" i="13"/>
  <c r="H109" i="13"/>
  <c r="E109" i="13"/>
  <c r="D109" i="13"/>
  <c r="U108" i="13"/>
  <c r="T108" i="13"/>
  <c r="Q108" i="13"/>
  <c r="P108" i="13"/>
  <c r="M108" i="13"/>
  <c r="L108" i="13"/>
  <c r="I108" i="13"/>
  <c r="H108" i="13"/>
  <c r="E108" i="13"/>
  <c r="D108" i="13"/>
  <c r="U107" i="13"/>
  <c r="T107" i="13"/>
  <c r="Q107" i="13"/>
  <c r="P107" i="13"/>
  <c r="M107" i="13"/>
  <c r="L107" i="13"/>
  <c r="I107" i="13"/>
  <c r="H107" i="13"/>
  <c r="E107" i="13"/>
  <c r="D107" i="13"/>
  <c r="U106" i="13"/>
  <c r="T106" i="13"/>
  <c r="Q106" i="13"/>
  <c r="P106" i="13"/>
  <c r="M106" i="13"/>
  <c r="L106" i="13"/>
  <c r="I106" i="13"/>
  <c r="H106" i="13"/>
  <c r="E106" i="13"/>
  <c r="D106" i="13"/>
  <c r="U105" i="13"/>
  <c r="T105" i="13"/>
  <c r="Q105" i="13"/>
  <c r="P105" i="13"/>
  <c r="M105" i="13"/>
  <c r="L105" i="13"/>
  <c r="I105" i="13"/>
  <c r="H105" i="13"/>
  <c r="E105" i="13"/>
  <c r="D105" i="13"/>
  <c r="U104" i="13"/>
  <c r="T104" i="13"/>
  <c r="Q104" i="13"/>
  <c r="P104" i="13"/>
  <c r="M104" i="13"/>
  <c r="L104" i="13"/>
  <c r="I104" i="13"/>
  <c r="H104" i="13"/>
  <c r="E104" i="13"/>
  <c r="D104" i="13"/>
  <c r="U103" i="13"/>
  <c r="T103" i="13"/>
  <c r="Q103" i="13"/>
  <c r="P103" i="13"/>
  <c r="M103" i="13"/>
  <c r="L103" i="13"/>
  <c r="I103" i="13"/>
  <c r="H103" i="13"/>
  <c r="E103" i="13"/>
  <c r="D103" i="13"/>
  <c r="U102" i="13"/>
  <c r="T102" i="13"/>
  <c r="Q102" i="13"/>
  <c r="P102" i="13"/>
  <c r="M102" i="13"/>
  <c r="L102" i="13"/>
  <c r="I102" i="13"/>
  <c r="H102" i="13"/>
  <c r="E102" i="13"/>
  <c r="D102" i="13"/>
  <c r="U101" i="13"/>
  <c r="T101" i="13"/>
  <c r="Q101" i="13"/>
  <c r="P101" i="13"/>
  <c r="M101" i="13"/>
  <c r="L101" i="13"/>
  <c r="I101" i="13"/>
  <c r="H101" i="13"/>
  <c r="E101" i="13"/>
  <c r="D101" i="13"/>
  <c r="U100" i="13"/>
  <c r="T100" i="13"/>
  <c r="Q100" i="13"/>
  <c r="P100" i="13"/>
  <c r="M100" i="13"/>
  <c r="L100" i="13"/>
  <c r="I100" i="13"/>
  <c r="H100" i="13"/>
  <c r="E100" i="13"/>
  <c r="D100" i="13"/>
  <c r="U99" i="13"/>
  <c r="T99" i="13"/>
  <c r="Q99" i="13"/>
  <c r="P99" i="13"/>
  <c r="M99" i="13"/>
  <c r="L99" i="13"/>
  <c r="I99" i="13"/>
  <c r="H99" i="13"/>
  <c r="E99" i="13"/>
  <c r="D99" i="13"/>
  <c r="U98" i="13"/>
  <c r="T98" i="13"/>
  <c r="Q98" i="13"/>
  <c r="P98" i="13"/>
  <c r="M98" i="13"/>
  <c r="L98" i="13"/>
  <c r="I98" i="13"/>
  <c r="H98" i="13"/>
  <c r="E98" i="13"/>
  <c r="D98" i="13"/>
  <c r="U97" i="13"/>
  <c r="T97" i="13"/>
  <c r="Q97" i="13"/>
  <c r="P97" i="13"/>
  <c r="M97" i="13"/>
  <c r="L97" i="13"/>
  <c r="I97" i="13"/>
  <c r="H97" i="13"/>
  <c r="E97" i="13"/>
  <c r="D97" i="13"/>
  <c r="U96" i="13"/>
  <c r="T96" i="13"/>
  <c r="Q96" i="13"/>
  <c r="P96" i="13"/>
  <c r="M96" i="13"/>
  <c r="L96" i="13"/>
  <c r="I96" i="13"/>
  <c r="H96" i="13"/>
  <c r="E96" i="13"/>
  <c r="D96" i="13"/>
  <c r="U95" i="13"/>
  <c r="T95" i="13"/>
  <c r="Q95" i="13"/>
  <c r="P95" i="13"/>
  <c r="M95" i="13"/>
  <c r="L95" i="13"/>
  <c r="I95" i="13"/>
  <c r="H95" i="13"/>
  <c r="E95" i="13"/>
  <c r="D95" i="13"/>
  <c r="U94" i="13"/>
  <c r="T94" i="13"/>
  <c r="Q94" i="13"/>
  <c r="P94" i="13"/>
  <c r="M94" i="13"/>
  <c r="L94" i="13"/>
  <c r="I94" i="13"/>
  <c r="H94" i="13"/>
  <c r="E94" i="13"/>
  <c r="D94" i="13"/>
  <c r="U93" i="13"/>
  <c r="T93" i="13"/>
  <c r="Q93" i="13"/>
  <c r="P93" i="13"/>
  <c r="M93" i="13"/>
  <c r="L93" i="13"/>
  <c r="I93" i="13"/>
  <c r="H93" i="13"/>
  <c r="E93" i="13"/>
  <c r="D93" i="13"/>
  <c r="U92" i="13"/>
  <c r="T92" i="13"/>
  <c r="Q92" i="13"/>
  <c r="P92" i="13"/>
  <c r="M92" i="13"/>
  <c r="L92" i="13"/>
  <c r="I92" i="13"/>
  <c r="H92" i="13"/>
  <c r="E92" i="13"/>
  <c r="D92" i="13"/>
  <c r="U91" i="13"/>
  <c r="T91" i="13"/>
  <c r="Q91" i="13"/>
  <c r="P91" i="13"/>
  <c r="M91" i="13"/>
  <c r="L91" i="13"/>
  <c r="I91" i="13"/>
  <c r="H91" i="13"/>
  <c r="E91" i="13"/>
  <c r="D91" i="13"/>
  <c r="U90" i="13"/>
  <c r="T90" i="13"/>
  <c r="Q90" i="13"/>
  <c r="P90" i="13"/>
  <c r="M90" i="13"/>
  <c r="L90" i="13"/>
  <c r="I90" i="13"/>
  <c r="H90" i="13"/>
  <c r="E90" i="13"/>
  <c r="D90" i="13"/>
  <c r="U89" i="13"/>
  <c r="T89" i="13"/>
  <c r="Q89" i="13"/>
  <c r="P89" i="13"/>
  <c r="M89" i="13"/>
  <c r="L89" i="13"/>
  <c r="I89" i="13"/>
  <c r="H89" i="13"/>
  <c r="E89" i="13"/>
  <c r="D89" i="13"/>
  <c r="U88" i="13"/>
  <c r="T88" i="13"/>
  <c r="Q88" i="13"/>
  <c r="P88" i="13"/>
  <c r="M88" i="13"/>
  <c r="L88" i="13"/>
  <c r="I88" i="13"/>
  <c r="H88" i="13"/>
  <c r="E88" i="13"/>
  <c r="D88" i="13"/>
  <c r="U87" i="13"/>
  <c r="T87" i="13"/>
  <c r="Q87" i="13"/>
  <c r="P87" i="13"/>
  <c r="M87" i="13"/>
  <c r="L87" i="13"/>
  <c r="I87" i="13"/>
  <c r="H87" i="13"/>
  <c r="E87" i="13"/>
  <c r="D87" i="13"/>
  <c r="U86" i="13"/>
  <c r="T86" i="13"/>
  <c r="Q86" i="13"/>
  <c r="P86" i="13"/>
  <c r="M86" i="13"/>
  <c r="L86" i="13"/>
  <c r="I86" i="13"/>
  <c r="H86" i="13"/>
  <c r="E86" i="13"/>
  <c r="D86" i="13"/>
  <c r="U85" i="13"/>
  <c r="T85" i="13"/>
  <c r="Q85" i="13"/>
  <c r="P85" i="13"/>
  <c r="M85" i="13"/>
  <c r="L85" i="13"/>
  <c r="I85" i="13"/>
  <c r="H85" i="13"/>
  <c r="E85" i="13"/>
  <c r="D85" i="13"/>
  <c r="U84" i="13"/>
  <c r="T84" i="13"/>
  <c r="Q84" i="13"/>
  <c r="P84" i="13"/>
  <c r="M84" i="13"/>
  <c r="L84" i="13"/>
  <c r="I84" i="13"/>
  <c r="H84" i="13"/>
  <c r="E84" i="13"/>
  <c r="D84" i="13"/>
  <c r="U83" i="13"/>
  <c r="T83" i="13"/>
  <c r="Q83" i="13"/>
  <c r="P83" i="13"/>
  <c r="M83" i="13"/>
  <c r="L83" i="13"/>
  <c r="I83" i="13"/>
  <c r="H83" i="13"/>
  <c r="E83" i="13"/>
  <c r="D83" i="13"/>
  <c r="U82" i="13"/>
  <c r="T82" i="13"/>
  <c r="Q82" i="13"/>
  <c r="P82" i="13"/>
  <c r="M82" i="13"/>
  <c r="L82" i="13"/>
  <c r="I82" i="13"/>
  <c r="H82" i="13"/>
  <c r="E82" i="13"/>
  <c r="D82" i="13"/>
  <c r="U81" i="13"/>
  <c r="T81" i="13"/>
  <c r="Q81" i="13"/>
  <c r="P81" i="13"/>
  <c r="M81" i="13"/>
  <c r="L81" i="13"/>
  <c r="I81" i="13"/>
  <c r="H81" i="13"/>
  <c r="E81" i="13"/>
  <c r="D81" i="13"/>
  <c r="U80" i="13"/>
  <c r="T80" i="13"/>
  <c r="Q80" i="13"/>
  <c r="P80" i="13"/>
  <c r="M80" i="13"/>
  <c r="L80" i="13"/>
  <c r="I80" i="13"/>
  <c r="H80" i="13"/>
  <c r="E80" i="13"/>
  <c r="D80" i="13"/>
  <c r="U79" i="13"/>
  <c r="T79" i="13"/>
  <c r="Q79" i="13"/>
  <c r="P79" i="13"/>
  <c r="M79" i="13"/>
  <c r="L79" i="13"/>
  <c r="I79" i="13"/>
  <c r="H79" i="13"/>
  <c r="E79" i="13"/>
  <c r="D79" i="13"/>
  <c r="U78" i="13"/>
  <c r="T78" i="13"/>
  <c r="Q78" i="13"/>
  <c r="P78" i="13"/>
  <c r="M78" i="13"/>
  <c r="L78" i="13"/>
  <c r="I78" i="13"/>
  <c r="H78" i="13"/>
  <c r="E78" i="13"/>
  <c r="D78" i="13"/>
  <c r="U77" i="13"/>
  <c r="T77" i="13"/>
  <c r="Q77" i="13"/>
  <c r="P77" i="13"/>
  <c r="M77" i="13"/>
  <c r="L77" i="13"/>
  <c r="I77" i="13"/>
  <c r="H77" i="13"/>
  <c r="E77" i="13"/>
  <c r="D77" i="13"/>
  <c r="U76" i="13"/>
  <c r="T76" i="13"/>
  <c r="Q76" i="13"/>
  <c r="P76" i="13"/>
  <c r="M76" i="13"/>
  <c r="L76" i="13"/>
  <c r="I76" i="13"/>
  <c r="H76" i="13"/>
  <c r="E76" i="13"/>
  <c r="D76" i="13"/>
  <c r="U75" i="13"/>
  <c r="T75" i="13"/>
  <c r="Q75" i="13"/>
  <c r="P75" i="13"/>
  <c r="M75" i="13"/>
  <c r="L75" i="13"/>
  <c r="I75" i="13"/>
  <c r="H75" i="13"/>
  <c r="E75" i="13"/>
  <c r="D75" i="13"/>
  <c r="U74" i="13"/>
  <c r="T74" i="13"/>
  <c r="Q74" i="13"/>
  <c r="P74" i="13"/>
  <c r="M74" i="13"/>
  <c r="L74" i="13"/>
  <c r="I74" i="13"/>
  <c r="H74" i="13"/>
  <c r="E74" i="13"/>
  <c r="D74" i="13"/>
  <c r="U73" i="13"/>
  <c r="T73" i="13"/>
  <c r="Q73" i="13"/>
  <c r="P73" i="13"/>
  <c r="M73" i="13"/>
  <c r="L73" i="13"/>
  <c r="I73" i="13"/>
  <c r="H73" i="13"/>
  <c r="E73" i="13"/>
  <c r="D73" i="13"/>
  <c r="U72" i="13"/>
  <c r="T72" i="13"/>
  <c r="Q72" i="13"/>
  <c r="P72" i="13"/>
  <c r="M72" i="13"/>
  <c r="L72" i="13"/>
  <c r="I72" i="13"/>
  <c r="H72" i="13"/>
  <c r="E72" i="13"/>
  <c r="D72" i="13"/>
  <c r="U71" i="13"/>
  <c r="T71" i="13"/>
  <c r="Q71" i="13"/>
  <c r="P71" i="13"/>
  <c r="M71" i="13"/>
  <c r="L71" i="13"/>
  <c r="I71" i="13"/>
  <c r="H71" i="13"/>
  <c r="E71" i="13"/>
  <c r="D71" i="13"/>
  <c r="U70" i="13"/>
  <c r="T70" i="13"/>
  <c r="Q70" i="13"/>
  <c r="P70" i="13"/>
  <c r="M70" i="13"/>
  <c r="L70" i="13"/>
  <c r="I70" i="13"/>
  <c r="H70" i="13"/>
  <c r="E70" i="13"/>
  <c r="D70" i="13"/>
  <c r="U69" i="13"/>
  <c r="T69" i="13"/>
  <c r="Q69" i="13"/>
  <c r="P69" i="13"/>
  <c r="M69" i="13"/>
  <c r="L69" i="13"/>
  <c r="I69" i="13"/>
  <c r="H69" i="13"/>
  <c r="E69" i="13"/>
  <c r="D69" i="13"/>
  <c r="U68" i="13"/>
  <c r="T68" i="13"/>
  <c r="Q68" i="13"/>
  <c r="P68" i="13"/>
  <c r="M68" i="13"/>
  <c r="L68" i="13"/>
  <c r="I68" i="13"/>
  <c r="H68" i="13"/>
  <c r="E68" i="13"/>
  <c r="D68" i="13"/>
  <c r="U67" i="13"/>
  <c r="T67" i="13"/>
  <c r="Q67" i="13"/>
  <c r="P67" i="13"/>
  <c r="M67" i="13"/>
  <c r="L67" i="13"/>
  <c r="I67" i="13"/>
  <c r="H67" i="13"/>
  <c r="E67" i="13"/>
  <c r="D67" i="13"/>
  <c r="U66" i="13"/>
  <c r="T66" i="13"/>
  <c r="Q66" i="13"/>
  <c r="P66" i="13"/>
  <c r="M66" i="13"/>
  <c r="L66" i="13"/>
  <c r="I66" i="13"/>
  <c r="H66" i="13"/>
  <c r="E66" i="13"/>
  <c r="D66" i="13"/>
  <c r="U65" i="13"/>
  <c r="T65" i="13"/>
  <c r="Q65" i="13"/>
  <c r="P65" i="13"/>
  <c r="M65" i="13"/>
  <c r="L65" i="13"/>
  <c r="I65" i="13"/>
  <c r="H65" i="13"/>
  <c r="E65" i="13"/>
  <c r="D65" i="13"/>
  <c r="U64" i="13"/>
  <c r="T64" i="13"/>
  <c r="Q64" i="13"/>
  <c r="P64" i="13"/>
  <c r="M64" i="13"/>
  <c r="L64" i="13"/>
  <c r="I64" i="13"/>
  <c r="H64" i="13"/>
  <c r="E64" i="13"/>
  <c r="D64" i="13"/>
  <c r="U63" i="13"/>
  <c r="T63" i="13"/>
  <c r="Q63" i="13"/>
  <c r="P63" i="13"/>
  <c r="M63" i="13"/>
  <c r="L63" i="13"/>
  <c r="I63" i="13"/>
  <c r="H63" i="13"/>
  <c r="E63" i="13"/>
  <c r="D63" i="13"/>
  <c r="U62" i="13"/>
  <c r="T62" i="13"/>
  <c r="Q62" i="13"/>
  <c r="P62" i="13"/>
  <c r="M62" i="13"/>
  <c r="L62" i="13"/>
  <c r="I62" i="13"/>
  <c r="H62" i="13"/>
  <c r="E62" i="13"/>
  <c r="D62" i="13"/>
  <c r="U61" i="13"/>
  <c r="T61" i="13"/>
  <c r="Q61" i="13"/>
  <c r="P61" i="13"/>
  <c r="M61" i="13"/>
  <c r="L61" i="13"/>
  <c r="I61" i="13"/>
  <c r="H61" i="13"/>
  <c r="E61" i="13"/>
  <c r="D61" i="13"/>
  <c r="U60" i="13"/>
  <c r="T60" i="13"/>
  <c r="Q60" i="13"/>
  <c r="P60" i="13"/>
  <c r="M60" i="13"/>
  <c r="L60" i="13"/>
  <c r="I60" i="13"/>
  <c r="H60" i="13"/>
  <c r="E60" i="13"/>
  <c r="D60" i="13"/>
  <c r="U59" i="13"/>
  <c r="T59" i="13"/>
  <c r="Q59" i="13"/>
  <c r="P59" i="13"/>
  <c r="M59" i="13"/>
  <c r="L59" i="13"/>
  <c r="I59" i="13"/>
  <c r="H59" i="13"/>
  <c r="E59" i="13"/>
  <c r="D59" i="13"/>
  <c r="U58" i="13"/>
  <c r="T58" i="13"/>
  <c r="Q58" i="13"/>
  <c r="P58" i="13"/>
  <c r="M58" i="13"/>
  <c r="L58" i="13"/>
  <c r="I58" i="13"/>
  <c r="H58" i="13"/>
  <c r="E58" i="13"/>
  <c r="D58" i="13"/>
  <c r="U57" i="13"/>
  <c r="T57" i="13"/>
  <c r="Q57" i="13"/>
  <c r="P57" i="13"/>
  <c r="M57" i="13"/>
  <c r="L57" i="13"/>
  <c r="I57" i="13"/>
  <c r="H57" i="13"/>
  <c r="E57" i="13"/>
  <c r="D57" i="13"/>
  <c r="U56" i="13"/>
  <c r="T56" i="13"/>
  <c r="Q56" i="13"/>
  <c r="P56" i="13"/>
  <c r="M56" i="13"/>
  <c r="L56" i="13"/>
  <c r="I56" i="13"/>
  <c r="H56" i="13"/>
  <c r="E56" i="13"/>
  <c r="D56" i="13"/>
  <c r="U55" i="13"/>
  <c r="T55" i="13"/>
  <c r="Q55" i="13"/>
  <c r="P55" i="13"/>
  <c r="M55" i="13"/>
  <c r="L55" i="13"/>
  <c r="I55" i="13"/>
  <c r="H55" i="13"/>
  <c r="E55" i="13"/>
  <c r="D55" i="13"/>
  <c r="U54" i="13"/>
  <c r="T54" i="13"/>
  <c r="Q54" i="13"/>
  <c r="P54" i="13"/>
  <c r="M54" i="13"/>
  <c r="L54" i="13"/>
  <c r="I54" i="13"/>
  <c r="H54" i="13"/>
  <c r="E54" i="13"/>
  <c r="D54" i="13"/>
  <c r="U53" i="13"/>
  <c r="T53" i="13"/>
  <c r="Q53" i="13"/>
  <c r="P53" i="13"/>
  <c r="M53" i="13"/>
  <c r="L53" i="13"/>
  <c r="I53" i="13"/>
  <c r="H53" i="13"/>
  <c r="E53" i="13"/>
  <c r="D53" i="13"/>
  <c r="U52" i="13"/>
  <c r="T52" i="13"/>
  <c r="Q52" i="13"/>
  <c r="P52" i="13"/>
  <c r="M52" i="13"/>
  <c r="L52" i="13"/>
  <c r="I52" i="13"/>
  <c r="H52" i="13"/>
  <c r="E52" i="13"/>
  <c r="D52" i="13"/>
  <c r="U51" i="13"/>
  <c r="T51" i="13"/>
  <c r="Q51" i="13"/>
  <c r="P51" i="13"/>
  <c r="M51" i="13"/>
  <c r="L51" i="13"/>
  <c r="I51" i="13"/>
  <c r="H51" i="13"/>
  <c r="E51" i="13"/>
  <c r="D51" i="13"/>
  <c r="U50" i="13"/>
  <c r="T50" i="13"/>
  <c r="Q50" i="13"/>
  <c r="P50" i="13"/>
  <c r="M50" i="13"/>
  <c r="L50" i="13"/>
  <c r="I50" i="13"/>
  <c r="H50" i="13"/>
  <c r="E50" i="13"/>
  <c r="D50" i="13"/>
  <c r="U49" i="13"/>
  <c r="T49" i="13"/>
  <c r="Q49" i="13"/>
  <c r="P49" i="13"/>
  <c r="M49" i="13"/>
  <c r="L49" i="13"/>
  <c r="I49" i="13"/>
  <c r="H49" i="13"/>
  <c r="E49" i="13"/>
  <c r="D49" i="13"/>
  <c r="U48" i="13"/>
  <c r="T48" i="13"/>
  <c r="Q48" i="13"/>
  <c r="P48" i="13"/>
  <c r="M48" i="13"/>
  <c r="L48" i="13"/>
  <c r="I48" i="13"/>
  <c r="H48" i="13"/>
  <c r="E48" i="13"/>
  <c r="D48" i="13"/>
  <c r="U47" i="13"/>
  <c r="T47" i="13"/>
  <c r="Q47" i="13"/>
  <c r="P47" i="13"/>
  <c r="M47" i="13"/>
  <c r="L47" i="13"/>
  <c r="I47" i="13"/>
  <c r="H47" i="13"/>
  <c r="E47" i="13"/>
  <c r="D47" i="13"/>
  <c r="U46" i="13"/>
  <c r="T46" i="13"/>
  <c r="Q46" i="13"/>
  <c r="P46" i="13"/>
  <c r="M46" i="13"/>
  <c r="L46" i="13"/>
  <c r="I46" i="13"/>
  <c r="H46" i="13"/>
  <c r="E46" i="13"/>
  <c r="D46" i="13"/>
  <c r="U45" i="13"/>
  <c r="T45" i="13"/>
  <c r="Q45" i="13"/>
  <c r="P45" i="13"/>
  <c r="M45" i="13"/>
  <c r="L45" i="13"/>
  <c r="I45" i="13"/>
  <c r="H45" i="13"/>
  <c r="E45" i="13"/>
  <c r="D45" i="13"/>
  <c r="U44" i="13"/>
  <c r="T44" i="13"/>
  <c r="Q44" i="13"/>
  <c r="P44" i="13"/>
  <c r="M44" i="13"/>
  <c r="L44" i="13"/>
  <c r="I44" i="13"/>
  <c r="H44" i="13"/>
  <c r="E44" i="13"/>
  <c r="D44" i="13"/>
  <c r="U43" i="13"/>
  <c r="T43" i="13"/>
  <c r="Q43" i="13"/>
  <c r="P43" i="13"/>
  <c r="M43" i="13"/>
  <c r="L43" i="13"/>
  <c r="I43" i="13"/>
  <c r="H43" i="13"/>
  <c r="E43" i="13"/>
  <c r="D43" i="13"/>
  <c r="U42" i="13"/>
  <c r="T42" i="13"/>
  <c r="Q42" i="13"/>
  <c r="P42" i="13"/>
  <c r="M42" i="13"/>
  <c r="L42" i="13"/>
  <c r="I42" i="13"/>
  <c r="H42" i="13"/>
  <c r="E42" i="13"/>
  <c r="D42" i="13"/>
  <c r="U41" i="13"/>
  <c r="T41" i="13"/>
  <c r="Q41" i="13"/>
  <c r="P41" i="13"/>
  <c r="M41" i="13"/>
  <c r="L41" i="13"/>
  <c r="I41" i="13"/>
  <c r="H41" i="13"/>
  <c r="E41" i="13"/>
  <c r="D41" i="13"/>
  <c r="U40" i="13"/>
  <c r="T40" i="13"/>
  <c r="Q40" i="13"/>
  <c r="P40" i="13"/>
  <c r="M40" i="13"/>
  <c r="L40" i="13"/>
  <c r="I40" i="13"/>
  <c r="H40" i="13"/>
  <c r="E40" i="13"/>
  <c r="D40" i="13"/>
  <c r="U39" i="13"/>
  <c r="T39" i="13"/>
  <c r="Q39" i="13"/>
  <c r="P39" i="13"/>
  <c r="M39" i="13"/>
  <c r="L39" i="13"/>
  <c r="I39" i="13"/>
  <c r="H39" i="13"/>
  <c r="E39" i="13"/>
  <c r="D39" i="13"/>
  <c r="U38" i="13"/>
  <c r="T38" i="13"/>
  <c r="Q38" i="13"/>
  <c r="P38" i="13"/>
  <c r="M38" i="13"/>
  <c r="L38" i="13"/>
  <c r="I38" i="13"/>
  <c r="H38" i="13"/>
  <c r="E38" i="13"/>
  <c r="D38" i="13"/>
  <c r="U37" i="13"/>
  <c r="T37" i="13"/>
  <c r="Q37" i="13"/>
  <c r="P37" i="13"/>
  <c r="M37" i="13"/>
  <c r="L37" i="13"/>
  <c r="I37" i="13"/>
  <c r="H37" i="13"/>
  <c r="E37" i="13"/>
  <c r="D37" i="13"/>
  <c r="U36" i="13"/>
  <c r="T36" i="13"/>
  <c r="Q36" i="13"/>
  <c r="P36" i="13"/>
  <c r="M36" i="13"/>
  <c r="L36" i="13"/>
  <c r="I36" i="13"/>
  <c r="H36" i="13"/>
  <c r="E36" i="13"/>
  <c r="D36" i="13"/>
  <c r="U35" i="13"/>
  <c r="T35" i="13"/>
  <c r="Q35" i="13"/>
  <c r="P35" i="13"/>
  <c r="M35" i="13"/>
  <c r="L35" i="13"/>
  <c r="I35" i="13"/>
  <c r="H35" i="13"/>
  <c r="E35" i="13"/>
  <c r="D35" i="13"/>
  <c r="U34" i="13"/>
  <c r="T34" i="13"/>
  <c r="Q34" i="13"/>
  <c r="P34" i="13"/>
  <c r="M34" i="13"/>
  <c r="L34" i="13"/>
  <c r="I34" i="13"/>
  <c r="H34" i="13"/>
  <c r="E34" i="13"/>
  <c r="D34" i="13"/>
  <c r="U33" i="13"/>
  <c r="T33" i="13"/>
  <c r="Q33" i="13"/>
  <c r="P33" i="13"/>
  <c r="M33" i="13"/>
  <c r="L33" i="13"/>
  <c r="I33" i="13"/>
  <c r="H33" i="13"/>
  <c r="E33" i="13"/>
  <c r="D33" i="13"/>
  <c r="U32" i="13"/>
  <c r="T32" i="13"/>
  <c r="Q32" i="13"/>
  <c r="P32" i="13"/>
  <c r="M32" i="13"/>
  <c r="L32" i="13"/>
  <c r="I32" i="13"/>
  <c r="H32" i="13"/>
  <c r="E32" i="13"/>
  <c r="D32" i="13"/>
  <c r="U31" i="13"/>
  <c r="T31" i="13"/>
  <c r="Q31" i="13"/>
  <c r="P31" i="13"/>
  <c r="M31" i="13"/>
  <c r="L31" i="13"/>
  <c r="I31" i="13"/>
  <c r="H31" i="13"/>
  <c r="E31" i="13"/>
  <c r="D31" i="13"/>
  <c r="U30" i="13"/>
  <c r="T30" i="13"/>
  <c r="Q30" i="13"/>
  <c r="P30" i="13"/>
  <c r="M30" i="13"/>
  <c r="L30" i="13"/>
  <c r="I30" i="13"/>
  <c r="H30" i="13"/>
  <c r="E30" i="13"/>
  <c r="D30" i="13"/>
  <c r="U29" i="13"/>
  <c r="T29" i="13"/>
  <c r="Q29" i="13"/>
  <c r="P29" i="13"/>
  <c r="M29" i="13"/>
  <c r="L29" i="13"/>
  <c r="I29" i="13"/>
  <c r="H29" i="13"/>
  <c r="E29" i="13"/>
  <c r="D29" i="13"/>
  <c r="U28" i="13"/>
  <c r="T28" i="13"/>
  <c r="Q28" i="13"/>
  <c r="P28" i="13"/>
  <c r="M28" i="13"/>
  <c r="L28" i="13"/>
  <c r="I28" i="13"/>
  <c r="H28" i="13"/>
  <c r="E28" i="13"/>
  <c r="D28" i="13"/>
  <c r="U27" i="13"/>
  <c r="T27" i="13"/>
  <c r="Q27" i="13"/>
  <c r="P27" i="13"/>
  <c r="M27" i="13"/>
  <c r="L27" i="13"/>
  <c r="I27" i="13"/>
  <c r="H27" i="13"/>
  <c r="E27" i="13"/>
  <c r="D27" i="13"/>
  <c r="U26" i="13"/>
  <c r="T26" i="13"/>
  <c r="Q26" i="13"/>
  <c r="P26" i="13"/>
  <c r="M26" i="13"/>
  <c r="L26" i="13"/>
  <c r="I26" i="13"/>
  <c r="H26" i="13"/>
  <c r="E26" i="13"/>
  <c r="D26" i="13"/>
  <c r="U25" i="13"/>
  <c r="T25" i="13"/>
  <c r="Q25" i="13"/>
  <c r="P25" i="13"/>
  <c r="M25" i="13"/>
  <c r="L25" i="13"/>
  <c r="I25" i="13"/>
  <c r="H25" i="13"/>
  <c r="E25" i="13"/>
  <c r="D25" i="13"/>
  <c r="U24" i="13"/>
  <c r="T24" i="13"/>
  <c r="Q24" i="13"/>
  <c r="P24" i="13"/>
  <c r="M24" i="13"/>
  <c r="L24" i="13"/>
  <c r="I24" i="13"/>
  <c r="H24" i="13"/>
  <c r="E24" i="13"/>
  <c r="D24" i="13"/>
  <c r="U23" i="13"/>
  <c r="T23" i="13"/>
  <c r="Q23" i="13"/>
  <c r="P23" i="13"/>
  <c r="M23" i="13"/>
  <c r="L23" i="13"/>
  <c r="I23" i="13"/>
  <c r="H23" i="13"/>
  <c r="E23" i="13"/>
  <c r="D23" i="13"/>
  <c r="U22" i="13"/>
  <c r="T22" i="13"/>
  <c r="Q22" i="13"/>
  <c r="P22" i="13"/>
  <c r="M22" i="13"/>
  <c r="L22" i="13"/>
  <c r="I22" i="13"/>
  <c r="H22" i="13"/>
  <c r="E22" i="13"/>
  <c r="D22" i="13"/>
  <c r="U21" i="13"/>
  <c r="T21" i="13"/>
  <c r="Q21" i="13"/>
  <c r="P21" i="13"/>
  <c r="M21" i="13"/>
  <c r="L21" i="13"/>
  <c r="I21" i="13"/>
  <c r="H21" i="13"/>
  <c r="E21" i="13"/>
  <c r="D21" i="13"/>
  <c r="U20" i="13"/>
  <c r="T20" i="13"/>
  <c r="Q20" i="13"/>
  <c r="P20" i="13"/>
  <c r="M20" i="13"/>
  <c r="L20" i="13"/>
  <c r="I20" i="13"/>
  <c r="H20" i="13"/>
  <c r="E20" i="13"/>
  <c r="D20" i="13"/>
  <c r="U19" i="13"/>
  <c r="T19" i="13"/>
  <c r="Q19" i="13"/>
  <c r="P19" i="13"/>
  <c r="M19" i="13"/>
  <c r="L19" i="13"/>
  <c r="I19" i="13"/>
  <c r="H19" i="13"/>
  <c r="E19" i="13"/>
  <c r="D19" i="13"/>
  <c r="U18" i="13"/>
  <c r="T18" i="13"/>
  <c r="Q18" i="13"/>
  <c r="P18" i="13"/>
  <c r="M18" i="13"/>
  <c r="L18" i="13"/>
  <c r="I18" i="13"/>
  <c r="H18" i="13"/>
  <c r="E18" i="13"/>
  <c r="D18" i="13"/>
  <c r="U17" i="13"/>
  <c r="T17" i="13"/>
  <c r="Q17" i="13"/>
  <c r="P17" i="13"/>
  <c r="M17" i="13"/>
  <c r="L17" i="13"/>
  <c r="I17" i="13"/>
  <c r="H17" i="13"/>
  <c r="E17" i="13"/>
  <c r="D17" i="13"/>
  <c r="U16" i="13"/>
  <c r="T16" i="13"/>
  <c r="Q16" i="13"/>
  <c r="P16" i="13"/>
  <c r="M16" i="13"/>
  <c r="L16" i="13"/>
  <c r="I16" i="13"/>
  <c r="H16" i="13"/>
  <c r="E16" i="13"/>
  <c r="D16" i="13"/>
  <c r="U15" i="13"/>
  <c r="T15" i="13"/>
  <c r="Q15" i="13"/>
  <c r="P15" i="13"/>
  <c r="M15" i="13"/>
  <c r="L15" i="13"/>
  <c r="I15" i="13"/>
  <c r="H15" i="13"/>
  <c r="E15" i="13"/>
  <c r="D15" i="13"/>
  <c r="U14" i="13"/>
  <c r="T14" i="13"/>
  <c r="Q14" i="13"/>
  <c r="P14" i="13"/>
  <c r="M14" i="13"/>
  <c r="L14" i="13"/>
  <c r="I14" i="13"/>
  <c r="H14" i="13"/>
  <c r="E14" i="13"/>
  <c r="D14" i="13"/>
  <c r="U13" i="13"/>
  <c r="T13" i="13"/>
  <c r="Q13" i="13"/>
  <c r="P13" i="13"/>
  <c r="M13" i="13"/>
  <c r="L13" i="13"/>
  <c r="I13" i="13"/>
  <c r="H13" i="13"/>
  <c r="E13" i="13"/>
  <c r="D13" i="13"/>
  <c r="U12" i="13"/>
  <c r="T12" i="13"/>
  <c r="Q12" i="13"/>
  <c r="P12" i="13"/>
  <c r="M12" i="13"/>
  <c r="L12" i="13"/>
  <c r="I12" i="13"/>
  <c r="H12" i="13"/>
  <c r="E12" i="13"/>
  <c r="D12" i="13"/>
  <c r="U11" i="13"/>
  <c r="T11" i="13"/>
  <c r="Q11" i="13"/>
  <c r="P11" i="13"/>
  <c r="M11" i="13"/>
  <c r="L11" i="13"/>
  <c r="I11" i="13"/>
  <c r="H11" i="13"/>
  <c r="E11" i="13"/>
  <c r="D11" i="13"/>
  <c r="U10" i="13"/>
  <c r="T10" i="13"/>
  <c r="Q10" i="13"/>
  <c r="P10" i="13"/>
  <c r="M10" i="13"/>
  <c r="L10" i="13"/>
  <c r="I10" i="13"/>
  <c r="H10" i="13"/>
  <c r="E10" i="13"/>
  <c r="D10" i="13"/>
  <c r="U9" i="13"/>
  <c r="T9" i="13"/>
  <c r="Q9" i="13"/>
  <c r="P9" i="13"/>
  <c r="M9" i="13"/>
  <c r="L9" i="13"/>
  <c r="I9" i="13"/>
  <c r="H9" i="13"/>
  <c r="E9" i="13"/>
  <c r="D9" i="13"/>
  <c r="U8" i="13"/>
  <c r="T8" i="13"/>
  <c r="Q8" i="13"/>
  <c r="P8" i="13"/>
  <c r="M8" i="13"/>
  <c r="L8" i="13"/>
  <c r="I8" i="13"/>
  <c r="H8" i="13"/>
  <c r="E8" i="13"/>
  <c r="D8" i="13"/>
  <c r="U7" i="13"/>
  <c r="T7" i="13"/>
  <c r="Q7" i="13"/>
  <c r="P7" i="13"/>
  <c r="M7" i="13"/>
  <c r="L7" i="13"/>
  <c r="I7" i="13"/>
  <c r="H7" i="13"/>
  <c r="E7" i="13"/>
  <c r="D7" i="13"/>
  <c r="U6" i="13"/>
  <c r="T6" i="13"/>
  <c r="Q6" i="13"/>
  <c r="P6" i="13"/>
  <c r="M6" i="13"/>
  <c r="L6" i="13"/>
  <c r="I6" i="13"/>
  <c r="H6" i="13"/>
  <c r="E6" i="13"/>
  <c r="D6" i="13"/>
  <c r="U5" i="13"/>
  <c r="T5" i="13"/>
  <c r="Q5" i="13"/>
  <c r="P5" i="13"/>
  <c r="M5" i="13"/>
  <c r="L5" i="13"/>
  <c r="I5" i="13"/>
  <c r="H5" i="13"/>
  <c r="E5" i="13"/>
  <c r="D5" i="13"/>
  <c r="U4" i="13"/>
  <c r="T4" i="13"/>
  <c r="Q4" i="13"/>
  <c r="P4" i="13"/>
  <c r="M4" i="13"/>
  <c r="L4" i="13"/>
  <c r="I4" i="13"/>
  <c r="H4" i="13"/>
  <c r="E4" i="13"/>
  <c r="D4" i="13"/>
  <c r="U3" i="13"/>
  <c r="T3" i="13"/>
  <c r="Q3" i="13"/>
  <c r="P3" i="13"/>
  <c r="M3" i="13"/>
  <c r="L3" i="13"/>
  <c r="I3" i="13"/>
  <c r="H3" i="13"/>
  <c r="E3" i="13"/>
  <c r="D3" i="13"/>
  <c r="U2" i="13"/>
  <c r="T2" i="13"/>
  <c r="Q2" i="13"/>
  <c r="P2" i="13"/>
  <c r="M2" i="13"/>
  <c r="L2" i="13"/>
  <c r="I2" i="13"/>
  <c r="H2" i="13"/>
  <c r="E2" i="13"/>
  <c r="D2" i="13"/>
  <c r="U248" i="1"/>
  <c r="U232" i="1"/>
  <c r="U26" i="9" s="1"/>
  <c r="U213" i="1"/>
  <c r="U11" i="9" s="1"/>
  <c r="Q247" i="1"/>
  <c r="Q38" i="9" s="1"/>
  <c r="Q228" i="1"/>
  <c r="Q212" i="1"/>
  <c r="Q10" i="9" s="1"/>
  <c r="M243" i="1"/>
  <c r="M227" i="1"/>
  <c r="M22" i="9" s="1"/>
  <c r="M208" i="1"/>
  <c r="I243" i="1"/>
  <c r="I244" i="1" s="1"/>
  <c r="I36" i="9" s="1"/>
  <c r="I242" i="1"/>
  <c r="I34" i="9" s="1"/>
  <c r="I227" i="1"/>
  <c r="I22" i="9" s="1"/>
  <c r="I223" i="1"/>
  <c r="I224" i="1" s="1"/>
  <c r="I20" i="9" s="1"/>
  <c r="I208" i="1"/>
  <c r="I209" i="1" s="1"/>
  <c r="I8" i="9" s="1"/>
  <c r="I207" i="1"/>
  <c r="I6" i="9" s="1"/>
  <c r="E223" i="1"/>
  <c r="E19" i="9" s="1"/>
  <c r="E227" i="1"/>
  <c r="E22" i="9" s="1"/>
  <c r="E243" i="1"/>
  <c r="E244" i="1" s="1"/>
  <c r="E36" i="9" s="1"/>
  <c r="E38" i="9"/>
  <c r="U203" i="1"/>
  <c r="U3" i="9" s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252" i="1" s="1"/>
  <c r="U42" i="9" s="1"/>
  <c r="U182" i="1"/>
  <c r="U253" i="1" s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247" i="1" s="1"/>
  <c r="U38" i="9" s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242" i="1" s="1"/>
  <c r="U34" i="9" s="1"/>
  <c r="U142" i="1"/>
  <c r="U243" i="1" s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238" i="1" s="1"/>
  <c r="U122" i="1"/>
  <c r="U237" i="1" s="1"/>
  <c r="U30" i="9" s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233" i="1" s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228" i="1" s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223" i="1" s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218" i="1" s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2" i="1" s="1"/>
  <c r="U10" i="9" s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253" i="1" s="1"/>
  <c r="Q43" i="9" s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248" i="1" s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243" i="1" s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238" i="1" s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232" i="1" s="1"/>
  <c r="Q26" i="9" s="1"/>
  <c r="Q102" i="1"/>
  <c r="Q233" i="1" s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227" i="1" s="1"/>
  <c r="Q22" i="9" s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222" i="1" s="1"/>
  <c r="Q18" i="9" s="1"/>
  <c r="Q62" i="1"/>
  <c r="Q223" i="1" s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218" i="1" s="1"/>
  <c r="Q42" i="1"/>
  <c r="Q217" i="1" s="1"/>
  <c r="Q14" i="9" s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13" i="1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253" i="1" s="1"/>
  <c r="M182" i="1"/>
  <c r="M252" i="1" s="1"/>
  <c r="M42" i="9" s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247" i="1" s="1"/>
  <c r="M38" i="9" s="1"/>
  <c r="M162" i="1"/>
  <c r="M248" i="1" s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242" i="1" s="1"/>
  <c r="M34" i="9" s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237" i="1" s="1"/>
  <c r="M30" i="9" s="1"/>
  <c r="M122" i="1"/>
  <c r="M238" i="1" s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233" i="1" s="1"/>
  <c r="M27" i="9" s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228" i="1" s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223" i="1" s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218" i="1" s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12" i="1" s="1"/>
  <c r="M10" i="9" s="1"/>
  <c r="M22" i="1"/>
  <c r="M213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07" i="1" s="1"/>
  <c r="M6" i="9" s="1"/>
  <c r="M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252" i="1" s="1"/>
  <c r="I42" i="9" s="1"/>
  <c r="I184" i="1"/>
  <c r="I183" i="1"/>
  <c r="I182" i="1"/>
  <c r="I253" i="1" s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233" i="1" s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180" i="1"/>
  <c r="E31" i="1"/>
  <c r="E32" i="1"/>
  <c r="E33" i="1"/>
  <c r="E34" i="1"/>
  <c r="E35" i="1"/>
  <c r="E36" i="1"/>
  <c r="E37" i="1"/>
  <c r="E38" i="1"/>
  <c r="E39" i="1"/>
  <c r="E40" i="1"/>
  <c r="E41" i="1"/>
  <c r="E42" i="1"/>
  <c r="E217" i="1" s="1"/>
  <c r="E14" i="9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0" i="9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42" i="1" s="1"/>
  <c r="E34" i="9" s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12" i="1" s="1"/>
  <c r="E10" i="9" s="1"/>
  <c r="E23" i="1"/>
  <c r="E213" i="1" s="1"/>
  <c r="E24" i="1"/>
  <c r="E25" i="1"/>
  <c r="E26" i="1"/>
  <c r="E27" i="1"/>
  <c r="E28" i="1"/>
  <c r="E29" i="1"/>
  <c r="E30" i="1"/>
  <c r="E2" i="1"/>
  <c r="R219" i="15" l="1"/>
  <c r="B239" i="15"/>
  <c r="AP32" i="9" s="1"/>
  <c r="F239" i="15"/>
  <c r="R239" i="15"/>
  <c r="C214" i="15"/>
  <c r="AQ12" i="9" s="1"/>
  <c r="J219" i="15"/>
  <c r="AX16" i="9" s="1"/>
  <c r="C234" i="15"/>
  <c r="AQ28" i="9" s="1"/>
  <c r="J239" i="15"/>
  <c r="AX32" i="9" s="1"/>
  <c r="G234" i="15"/>
  <c r="AU28" i="9" s="1"/>
  <c r="J209" i="15"/>
  <c r="AX8" i="9" s="1"/>
  <c r="BF8" i="9"/>
  <c r="BA38" i="9"/>
  <c r="BF16" i="9"/>
  <c r="AT15" i="9"/>
  <c r="BF12" i="9"/>
  <c r="AX44" i="9"/>
  <c r="BD6" i="9"/>
  <c r="AV18" i="9"/>
  <c r="BH18" i="9"/>
  <c r="BH22" i="9"/>
  <c r="BB31" i="9"/>
  <c r="BF27" i="9"/>
  <c r="BB15" i="9"/>
  <c r="AQ8" i="9"/>
  <c r="AT32" i="9"/>
  <c r="BF32" i="9"/>
  <c r="BF44" i="9"/>
  <c r="AT12" i="9"/>
  <c r="BB12" i="9"/>
  <c r="AT28" i="9"/>
  <c r="BB28" i="9"/>
  <c r="AV8" i="9"/>
  <c r="AV7" i="9"/>
  <c r="BH8" i="9"/>
  <c r="BH7" i="9"/>
  <c r="AV12" i="9"/>
  <c r="AV11" i="9"/>
  <c r="BD12" i="9"/>
  <c r="BD11" i="9"/>
  <c r="AV24" i="9"/>
  <c r="AV23" i="9"/>
  <c r="BD24" i="9"/>
  <c r="BD23" i="9"/>
  <c r="E204" i="15"/>
  <c r="AS4" i="9" s="1"/>
  <c r="AS3" i="9"/>
  <c r="BI24" i="9"/>
  <c r="BI23" i="9"/>
  <c r="BI34" i="9"/>
  <c r="AW38" i="9"/>
  <c r="AW42" i="9"/>
  <c r="U203" i="15"/>
  <c r="AR10" i="9"/>
  <c r="AZ14" i="9"/>
  <c r="AZ18" i="9"/>
  <c r="AW8" i="9"/>
  <c r="AW7" i="9"/>
  <c r="BA43" i="9"/>
  <c r="B219" i="14"/>
  <c r="BJ16" i="9" s="1"/>
  <c r="R219" i="14"/>
  <c r="J239" i="14"/>
  <c r="R239" i="14"/>
  <c r="BZ32" i="9" s="1"/>
  <c r="J214" i="14"/>
  <c r="BR12" i="9" s="1"/>
  <c r="BZ11" i="9"/>
  <c r="BN43" i="9"/>
  <c r="BR15" i="9"/>
  <c r="S214" i="14"/>
  <c r="CA12" i="9" s="1"/>
  <c r="F219" i="14"/>
  <c r="BN16" i="9" s="1"/>
  <c r="N219" i="14"/>
  <c r="F239" i="14"/>
  <c r="N239" i="14"/>
  <c r="B239" i="14"/>
  <c r="BJ32" i="9" s="1"/>
  <c r="B214" i="14"/>
  <c r="BJ12" i="9" s="1"/>
  <c r="B234" i="14"/>
  <c r="BJ28" i="9" s="1"/>
  <c r="R234" i="14"/>
  <c r="BZ28" i="9" s="1"/>
  <c r="B254" i="14"/>
  <c r="BJ44" i="9" s="1"/>
  <c r="J254" i="14"/>
  <c r="BR44" i="9" s="1"/>
  <c r="F214" i="14"/>
  <c r="BN12" i="9" s="1"/>
  <c r="N214" i="14"/>
  <c r="BV12" i="9" s="1"/>
  <c r="BK39" i="9"/>
  <c r="BK23" i="9"/>
  <c r="BK7" i="9"/>
  <c r="CA23" i="9"/>
  <c r="CA7" i="9"/>
  <c r="BR32" i="9"/>
  <c r="CA39" i="9"/>
  <c r="BS39" i="9"/>
  <c r="BZ12" i="9"/>
  <c r="BO8" i="9"/>
  <c r="BW8" i="9"/>
  <c r="BO24" i="9"/>
  <c r="BW24" i="9"/>
  <c r="BV16" i="9"/>
  <c r="BU22" i="9"/>
  <c r="BU36" i="9"/>
  <c r="BU26" i="9"/>
  <c r="CC34" i="9"/>
  <c r="BU44" i="9"/>
  <c r="BU40" i="9"/>
  <c r="BZ16" i="9"/>
  <c r="BK16" i="9"/>
  <c r="BS32" i="9"/>
  <c r="BS15" i="9"/>
  <c r="BN32" i="9"/>
  <c r="BV32" i="9"/>
  <c r="BR16" i="9"/>
  <c r="BK32" i="9"/>
  <c r="BO16" i="9"/>
  <c r="BW16" i="9"/>
  <c r="BO32" i="9"/>
  <c r="BW32" i="9"/>
  <c r="BU8" i="9"/>
  <c r="BU7" i="9"/>
  <c r="CC32" i="9"/>
  <c r="CC31" i="9"/>
  <c r="BP8" i="9"/>
  <c r="BP7" i="9"/>
  <c r="BU43" i="9"/>
  <c r="BU39" i="9"/>
  <c r="BU35" i="9"/>
  <c r="CC8" i="9"/>
  <c r="CC7" i="9"/>
  <c r="CC28" i="9"/>
  <c r="CC27" i="9"/>
  <c r="BM30" i="9"/>
  <c r="BQ34" i="9"/>
  <c r="BY38" i="9"/>
  <c r="CB8" i="9"/>
  <c r="CB7" i="9"/>
  <c r="AI39" i="9"/>
  <c r="AK15" i="9"/>
  <c r="AE39" i="9"/>
  <c r="AH31" i="9"/>
  <c r="AD31" i="9"/>
  <c r="AL15" i="9"/>
  <c r="AG31" i="9"/>
  <c r="AC15" i="9"/>
  <c r="E219" i="13"/>
  <c r="Y16" i="9" s="1"/>
  <c r="M219" i="13"/>
  <c r="AG16" i="9" s="1"/>
  <c r="U219" i="13"/>
  <c r="H229" i="13"/>
  <c r="AB24" i="9" s="1"/>
  <c r="J234" i="13"/>
  <c r="AD28" i="9" s="1"/>
  <c r="E239" i="13"/>
  <c r="Y32" i="9" s="1"/>
  <c r="U239" i="13"/>
  <c r="I239" i="13"/>
  <c r="Q239" i="13"/>
  <c r="AM7" i="9"/>
  <c r="O209" i="13"/>
  <c r="AI8" i="9" s="1"/>
  <c r="J219" i="13"/>
  <c r="AD16" i="9" s="1"/>
  <c r="B239" i="13"/>
  <c r="V32" i="9" s="1"/>
  <c r="G249" i="13"/>
  <c r="AA40" i="9" s="1"/>
  <c r="AE7" i="9"/>
  <c r="Z31" i="9"/>
  <c r="I224" i="13"/>
  <c r="AC20" i="9" s="1"/>
  <c r="Q244" i="13"/>
  <c r="AK36" i="9" s="1"/>
  <c r="AK8" i="9"/>
  <c r="AK24" i="9"/>
  <c r="AK32" i="9"/>
  <c r="W23" i="9"/>
  <c r="AM23" i="9"/>
  <c r="W7" i="9"/>
  <c r="Y8" i="9"/>
  <c r="X12" i="9"/>
  <c r="X11" i="9"/>
  <c r="AB12" i="9"/>
  <c r="AB11" i="9"/>
  <c r="AF12" i="9"/>
  <c r="AF11" i="9"/>
  <c r="AJ12" i="9"/>
  <c r="AJ11" i="9"/>
  <c r="AN12" i="9"/>
  <c r="AN11" i="9"/>
  <c r="AO16" i="9"/>
  <c r="AB20" i="9"/>
  <c r="AB19" i="9"/>
  <c r="AF19" i="9"/>
  <c r="AF20" i="9"/>
  <c r="AJ20" i="9"/>
  <c r="AJ19" i="9"/>
  <c r="AN19" i="9"/>
  <c r="AN20" i="9"/>
  <c r="Y24" i="9"/>
  <c r="AO24" i="9"/>
  <c r="AB27" i="9"/>
  <c r="AB28" i="9"/>
  <c r="AF27" i="9"/>
  <c r="AF28" i="9"/>
  <c r="AN27" i="9"/>
  <c r="AO32" i="9"/>
  <c r="AJ36" i="9"/>
  <c r="AJ35" i="9"/>
  <c r="AG7" i="9"/>
  <c r="AA8" i="9"/>
  <c r="AA7" i="9"/>
  <c r="AC8" i="9"/>
  <c r="W16" i="9"/>
  <c r="W15" i="9"/>
  <c r="AM16" i="9"/>
  <c r="AM15" i="9"/>
  <c r="AC16" i="9"/>
  <c r="AE24" i="9"/>
  <c r="AE23" i="9"/>
  <c r="AC24" i="9"/>
  <c r="W32" i="9"/>
  <c r="W31" i="9"/>
  <c r="AI32" i="9"/>
  <c r="AI31" i="9"/>
  <c r="AC32" i="9"/>
  <c r="AA23" i="9"/>
  <c r="V12" i="9"/>
  <c r="AL12" i="9"/>
  <c r="AG24" i="9"/>
  <c r="V28" i="9"/>
  <c r="AD35" i="9"/>
  <c r="AD36" i="9"/>
  <c r="AL35" i="9"/>
  <c r="AL36" i="9"/>
  <c r="V36" i="9"/>
  <c r="Y40" i="9"/>
  <c r="AO40" i="9"/>
  <c r="Z44" i="9"/>
  <c r="AH44" i="9"/>
  <c r="X43" i="9"/>
  <c r="AK39" i="9"/>
  <c r="W39" i="9"/>
  <c r="AM40" i="9"/>
  <c r="V19" i="9"/>
  <c r="V39" i="9"/>
  <c r="AB29" i="9"/>
  <c r="AD39" i="9"/>
  <c r="Z3" i="9"/>
  <c r="Z4" i="9"/>
  <c r="AE8" i="9"/>
  <c r="AE9" i="9"/>
  <c r="AI9" i="9"/>
  <c r="AD13" i="9"/>
  <c r="AD14" i="9"/>
  <c r="V14" i="9"/>
  <c r="AN44" i="9"/>
  <c r="AN43" i="9"/>
  <c r="AM9" i="9"/>
  <c r="AE14" i="9"/>
  <c r="AE13" i="9"/>
  <c r="AI14" i="9"/>
  <c r="AI13" i="9"/>
  <c r="W14" i="9"/>
  <c r="AH14" i="9"/>
  <c r="AF29" i="9"/>
  <c r="AN29" i="9"/>
  <c r="AN28" i="9"/>
  <c r="Z34" i="9"/>
  <c r="Z33" i="9"/>
  <c r="AH34" i="9"/>
  <c r="AH33" i="9"/>
  <c r="V34" i="9"/>
  <c r="AL34" i="9"/>
  <c r="AJ44" i="9"/>
  <c r="AA14" i="9"/>
  <c r="Z19" i="9"/>
  <c r="Z18" i="9"/>
  <c r="AH19" i="9"/>
  <c r="AH18" i="9"/>
  <c r="AL19" i="9"/>
  <c r="AJ29" i="9"/>
  <c r="AA9" i="9"/>
  <c r="Z14" i="9"/>
  <c r="Z13" i="9"/>
  <c r="AF44" i="9"/>
  <c r="AF43" i="9"/>
  <c r="AC4" i="9"/>
  <c r="AC3" i="9"/>
  <c r="AL14" i="9"/>
  <c r="AF24" i="9"/>
  <c r="AF23" i="9"/>
  <c r="AN24" i="9"/>
  <c r="AN23" i="9"/>
  <c r="AD34" i="9"/>
  <c r="Z39" i="9"/>
  <c r="Z38" i="9"/>
  <c r="AH39" i="9"/>
  <c r="AH38" i="9"/>
  <c r="AL39" i="9"/>
  <c r="AB44" i="9"/>
  <c r="AN4" i="9"/>
  <c r="AJ4" i="9"/>
  <c r="M229" i="1"/>
  <c r="M24" i="9" s="1"/>
  <c r="M23" i="9"/>
  <c r="Q11" i="9"/>
  <c r="Q214" i="1"/>
  <c r="Q12" i="9" s="1"/>
  <c r="Q249" i="1"/>
  <c r="Q40" i="9" s="1"/>
  <c r="Q39" i="9"/>
  <c r="U239" i="1"/>
  <c r="U32" i="9" s="1"/>
  <c r="U31" i="9"/>
  <c r="I234" i="1"/>
  <c r="I28" i="9" s="1"/>
  <c r="I27" i="9"/>
  <c r="M219" i="1"/>
  <c r="M16" i="9" s="1"/>
  <c r="M15" i="9"/>
  <c r="M43" i="9"/>
  <c r="M254" i="1"/>
  <c r="M44" i="9" s="1"/>
  <c r="Q219" i="1"/>
  <c r="Q16" i="9" s="1"/>
  <c r="Q15" i="9"/>
  <c r="Q239" i="1"/>
  <c r="Q32" i="9" s="1"/>
  <c r="Q31" i="9"/>
  <c r="U224" i="1"/>
  <c r="U20" i="9" s="1"/>
  <c r="U19" i="9"/>
  <c r="U27" i="9"/>
  <c r="U234" i="1"/>
  <c r="U28" i="9" s="1"/>
  <c r="E214" i="1"/>
  <c r="E12" i="9" s="1"/>
  <c r="E11" i="9"/>
  <c r="I254" i="1"/>
  <c r="I44" i="9" s="1"/>
  <c r="I43" i="9"/>
  <c r="M11" i="9"/>
  <c r="M214" i="1"/>
  <c r="M12" i="9" s="1"/>
  <c r="Q224" i="1"/>
  <c r="Q20" i="9" s="1"/>
  <c r="Q19" i="9"/>
  <c r="Q244" i="1"/>
  <c r="Q36" i="9" s="1"/>
  <c r="Q35" i="9"/>
  <c r="U219" i="1"/>
  <c r="U16" i="9" s="1"/>
  <c r="U15" i="9"/>
  <c r="M244" i="1"/>
  <c r="M36" i="9" s="1"/>
  <c r="M35" i="9"/>
  <c r="I19" i="9"/>
  <c r="Q208" i="1"/>
  <c r="Q207" i="1"/>
  <c r="Q6" i="9" s="1"/>
  <c r="Q203" i="1"/>
  <c r="U202" i="1"/>
  <c r="U2" i="9" s="1"/>
  <c r="U208" i="1"/>
  <c r="E224" i="1"/>
  <c r="E20" i="9" s="1"/>
  <c r="U214" i="1"/>
  <c r="U12" i="9" s="1"/>
  <c r="E203" i="1"/>
  <c r="E248" i="1"/>
  <c r="E228" i="1"/>
  <c r="E18" i="9"/>
  <c r="M217" i="1"/>
  <c r="M14" i="9" s="1"/>
  <c r="M234" i="1"/>
  <c r="M28" i="9" s="1"/>
  <c r="Q237" i="1"/>
  <c r="Q30" i="9" s="1"/>
  <c r="Q254" i="1"/>
  <c r="Q44" i="9" s="1"/>
  <c r="U222" i="1"/>
  <c r="U18" i="9" s="1"/>
  <c r="M224" i="1"/>
  <c r="M20" i="9" s="1"/>
  <c r="M19" i="9"/>
  <c r="M239" i="1"/>
  <c r="M32" i="9" s="1"/>
  <c r="M31" i="9"/>
  <c r="M249" i="1"/>
  <c r="M40" i="9" s="1"/>
  <c r="M39" i="9"/>
  <c r="Q27" i="9"/>
  <c r="Q234" i="1"/>
  <c r="Q28" i="9" s="1"/>
  <c r="U229" i="1"/>
  <c r="U24" i="9" s="1"/>
  <c r="U23" i="9"/>
  <c r="U244" i="1"/>
  <c r="U36" i="9" s="1"/>
  <c r="U35" i="9"/>
  <c r="U43" i="9"/>
  <c r="U254" i="1"/>
  <c r="U44" i="9" s="1"/>
  <c r="M209" i="1"/>
  <c r="M8" i="9" s="1"/>
  <c r="M7" i="9"/>
  <c r="Q229" i="1"/>
  <c r="Q24" i="9" s="1"/>
  <c r="Q23" i="9"/>
  <c r="U249" i="1"/>
  <c r="U40" i="9" s="1"/>
  <c r="U39" i="9"/>
  <c r="U204" i="1"/>
  <c r="U4" i="9" s="1"/>
  <c r="E35" i="9"/>
  <c r="E238" i="1"/>
  <c r="E26" i="9"/>
  <c r="E218" i="1"/>
  <c r="E208" i="1"/>
  <c r="E207" i="1"/>
  <c r="E6" i="9" s="1"/>
  <c r="E42" i="9"/>
  <c r="I203" i="1"/>
  <c r="I213" i="1"/>
  <c r="I212" i="1"/>
  <c r="I10" i="9" s="1"/>
  <c r="I218" i="1"/>
  <c r="I222" i="1"/>
  <c r="I18" i="9" s="1"/>
  <c r="I228" i="1"/>
  <c r="I232" i="1"/>
  <c r="I26" i="9" s="1"/>
  <c r="I238" i="1"/>
  <c r="I237" i="1"/>
  <c r="I30" i="9" s="1"/>
  <c r="I248" i="1"/>
  <c r="I247" i="1"/>
  <c r="I38" i="9" s="1"/>
  <c r="M203" i="1"/>
  <c r="E253" i="1"/>
  <c r="E233" i="1"/>
  <c r="I217" i="1"/>
  <c r="I14" i="9" s="1"/>
  <c r="U207" i="1"/>
  <c r="U6" i="9" s="1"/>
  <c r="I7" i="9"/>
  <c r="M222" i="1"/>
  <c r="M18" i="9" s="1"/>
  <c r="M232" i="1"/>
  <c r="M26" i="9" s="1"/>
  <c r="Q242" i="1"/>
  <c r="Q34" i="9" s="1"/>
  <c r="Q252" i="1"/>
  <c r="Q42" i="9" s="1"/>
  <c r="U217" i="1"/>
  <c r="U14" i="9" s="1"/>
  <c r="U227" i="1"/>
  <c r="U22" i="9" s="1"/>
  <c r="AP8" i="9"/>
  <c r="BH6" i="9"/>
  <c r="BH10" i="9"/>
  <c r="BI30" i="9"/>
  <c r="BE30" i="9"/>
  <c r="BE34" i="9"/>
  <c r="AZ6" i="9"/>
  <c r="AZ10" i="9"/>
  <c r="M202" i="15"/>
  <c r="BA2" i="9" s="1"/>
  <c r="AS34" i="9"/>
  <c r="D202" i="15"/>
  <c r="AR2" i="9" s="1"/>
  <c r="AR14" i="9"/>
  <c r="AR18" i="9"/>
  <c r="AR22" i="9"/>
  <c r="BD26" i="9"/>
  <c r="BD30" i="9"/>
  <c r="BD34" i="9"/>
  <c r="AV38" i="9"/>
  <c r="AV42" i="9"/>
  <c r="H202" i="15"/>
  <c r="AV2" i="9" s="1"/>
  <c r="P202" i="15"/>
  <c r="BD2" i="9" s="1"/>
  <c r="D203" i="15"/>
  <c r="L203" i="15"/>
  <c r="T203" i="15"/>
  <c r="AR6" i="9"/>
  <c r="BD10" i="9"/>
  <c r="BE6" i="9"/>
  <c r="BE10" i="9"/>
  <c r="AW14" i="9"/>
  <c r="BE14" i="9"/>
  <c r="AW18" i="9"/>
  <c r="BE18" i="9"/>
  <c r="BE22" i="9"/>
  <c r="BE38" i="9"/>
  <c r="I202" i="15"/>
  <c r="AW2" i="9" s="1"/>
  <c r="Q202" i="15"/>
  <c r="BE2" i="9" s="1"/>
  <c r="U202" i="15"/>
  <c r="BI2" i="9" s="1"/>
  <c r="M203" i="15"/>
  <c r="AS6" i="9"/>
  <c r="BD18" i="9"/>
  <c r="BE42" i="9"/>
  <c r="AR26" i="9"/>
  <c r="AZ26" i="9"/>
  <c r="BH26" i="9"/>
  <c r="AR30" i="9"/>
  <c r="AZ30" i="9"/>
  <c r="BH30" i="9"/>
  <c r="AR34" i="9"/>
  <c r="AZ34" i="9"/>
  <c r="BH34" i="9"/>
  <c r="AR38" i="9"/>
  <c r="AZ38" i="9"/>
  <c r="BH38" i="9"/>
  <c r="AR42" i="9"/>
  <c r="AZ42" i="9"/>
  <c r="BH42" i="9"/>
  <c r="AV10" i="9"/>
  <c r="AZ22" i="9"/>
  <c r="BA26" i="9"/>
  <c r="AW34" i="9"/>
  <c r="BA42" i="9"/>
  <c r="AV26" i="9"/>
  <c r="AV30" i="9"/>
  <c r="AV34" i="9"/>
  <c r="BD38" i="9"/>
  <c r="BD42" i="9"/>
  <c r="L202" i="15"/>
  <c r="AZ2" i="9" s="1"/>
  <c r="T202" i="15"/>
  <c r="BH2" i="9" s="1"/>
  <c r="H203" i="15"/>
  <c r="P203" i="15"/>
  <c r="AV6" i="9"/>
  <c r="AW10" i="9"/>
  <c r="AW30" i="9"/>
  <c r="E202" i="15"/>
  <c r="AS2" i="9" s="1"/>
  <c r="I203" i="15"/>
  <c r="Q203" i="15"/>
  <c r="AW6" i="9"/>
  <c r="BD22" i="9"/>
  <c r="BE26" i="9"/>
  <c r="BA6" i="9"/>
  <c r="BI6" i="9"/>
  <c r="AS10" i="9"/>
  <c r="BA10" i="9"/>
  <c r="BI10" i="9"/>
  <c r="AS14" i="9"/>
  <c r="BA14" i="9"/>
  <c r="BI14" i="9"/>
  <c r="AS18" i="9"/>
  <c r="BA18" i="9"/>
  <c r="BI18" i="9"/>
  <c r="AS22" i="9"/>
  <c r="BA22" i="9"/>
  <c r="BI22" i="9"/>
  <c r="AS26" i="9"/>
  <c r="BI26" i="9"/>
  <c r="BA30" i="9"/>
  <c r="BA34" i="9"/>
  <c r="AS38" i="9"/>
  <c r="BI38" i="9"/>
  <c r="AS42" i="9"/>
  <c r="BI42" i="9"/>
  <c r="AV22" i="9"/>
  <c r="BY42" i="9"/>
  <c r="BM34" i="9"/>
  <c r="BL10" i="9"/>
  <c r="CB10" i="9"/>
  <c r="BL14" i="9"/>
  <c r="CB14" i="9"/>
  <c r="BT18" i="9"/>
  <c r="BL22" i="9"/>
  <c r="CB22" i="9"/>
  <c r="BL26" i="9"/>
  <c r="CB26" i="9"/>
  <c r="BL30" i="9"/>
  <c r="CB30" i="9"/>
  <c r="BT34" i="9"/>
  <c r="BL38" i="9"/>
  <c r="CB38" i="9"/>
  <c r="BT42" i="9"/>
  <c r="BU10" i="9"/>
  <c r="BM14" i="9"/>
  <c r="CC14" i="9"/>
  <c r="BM18" i="9"/>
  <c r="CC18" i="9"/>
  <c r="BM38" i="9"/>
  <c r="CC38" i="9"/>
  <c r="CC42" i="9"/>
  <c r="CC26" i="9"/>
  <c r="BU38" i="9"/>
  <c r="BP10" i="9"/>
  <c r="BX10" i="9"/>
  <c r="BP14" i="9"/>
  <c r="BX14" i="9"/>
  <c r="BP18" i="9"/>
  <c r="BX18" i="9"/>
  <c r="BP22" i="9"/>
  <c r="BX22" i="9"/>
  <c r="BP26" i="9"/>
  <c r="BX26" i="9"/>
  <c r="BP30" i="9"/>
  <c r="BX30" i="9"/>
  <c r="BP34" i="9"/>
  <c r="BX34" i="9"/>
  <c r="BP38" i="9"/>
  <c r="BX38" i="9"/>
  <c r="BP42" i="9"/>
  <c r="BX42" i="9"/>
  <c r="D202" i="14"/>
  <c r="BL2" i="9" s="1"/>
  <c r="H202" i="14"/>
  <c r="BP2" i="9" s="1"/>
  <c r="L202" i="14"/>
  <c r="BT2" i="9" s="1"/>
  <c r="P202" i="14"/>
  <c r="BX2" i="9" s="1"/>
  <c r="T202" i="14"/>
  <c r="CB2" i="9" s="1"/>
  <c r="D203" i="14"/>
  <c r="H203" i="14"/>
  <c r="L203" i="14"/>
  <c r="P203" i="14"/>
  <c r="T203" i="14"/>
  <c r="BL6" i="9"/>
  <c r="BP6" i="9"/>
  <c r="BT6" i="9"/>
  <c r="BX6" i="9"/>
  <c r="CB6" i="9"/>
  <c r="BY26" i="9"/>
  <c r="CC30" i="9"/>
  <c r="BU34" i="9"/>
  <c r="BU42" i="9"/>
  <c r="BT10" i="9"/>
  <c r="BT14" i="9"/>
  <c r="BL18" i="9"/>
  <c r="CB18" i="9"/>
  <c r="BT22" i="9"/>
  <c r="BT26" i="9"/>
  <c r="BT30" i="9"/>
  <c r="BL34" i="9"/>
  <c r="CB34" i="9"/>
  <c r="BT38" i="9"/>
  <c r="BL42" i="9"/>
  <c r="CB42" i="9"/>
  <c r="BM10" i="9"/>
  <c r="CC10" i="9"/>
  <c r="BU14" i="9"/>
  <c r="BU18" i="9"/>
  <c r="BM22" i="9"/>
  <c r="CC22" i="9"/>
  <c r="BU30" i="9"/>
  <c r="BM42" i="9"/>
  <c r="BQ10" i="9"/>
  <c r="BY10" i="9"/>
  <c r="BQ14" i="9"/>
  <c r="BY14" i="9"/>
  <c r="BQ18" i="9"/>
  <c r="BY18" i="9"/>
  <c r="BQ22" i="9"/>
  <c r="BY22" i="9"/>
  <c r="BQ26" i="9"/>
  <c r="BY30" i="9"/>
  <c r="BY34" i="9"/>
  <c r="BQ38" i="9"/>
  <c r="BQ42" i="9"/>
  <c r="E202" i="14"/>
  <c r="BM2" i="9" s="1"/>
  <c r="I202" i="14"/>
  <c r="BQ2" i="9" s="1"/>
  <c r="M202" i="14"/>
  <c r="BU2" i="9" s="1"/>
  <c r="Q202" i="14"/>
  <c r="BY2" i="9" s="1"/>
  <c r="U202" i="14"/>
  <c r="CC2" i="9" s="1"/>
  <c r="E203" i="14"/>
  <c r="I203" i="14"/>
  <c r="M203" i="14"/>
  <c r="Q203" i="14"/>
  <c r="U203" i="14"/>
  <c r="BM6" i="9"/>
  <c r="BQ6" i="9"/>
  <c r="BU6" i="9"/>
  <c r="BY6" i="9"/>
  <c r="CC6" i="9"/>
  <c r="BM26" i="9"/>
  <c r="BQ30" i="9"/>
  <c r="Q202" i="1"/>
  <c r="Q2" i="9" s="1"/>
  <c r="M202" i="1"/>
  <c r="M2" i="9" s="1"/>
  <c r="I202" i="1"/>
  <c r="I2" i="9" s="1"/>
  <c r="E202" i="1"/>
  <c r="E2" i="9" s="1"/>
  <c r="C203" i="1"/>
  <c r="F203" i="1"/>
  <c r="G203" i="1"/>
  <c r="J203" i="1"/>
  <c r="K203" i="1"/>
  <c r="N203" i="1"/>
  <c r="O203" i="1"/>
  <c r="R203" i="1"/>
  <c r="S203" i="1"/>
  <c r="B203" i="1"/>
  <c r="AS32" i="9" l="1"/>
  <c r="AS31" i="9"/>
  <c r="BA20" i="9"/>
  <c r="BA19" i="9"/>
  <c r="BA12" i="9"/>
  <c r="BA11" i="9"/>
  <c r="H204" i="15"/>
  <c r="AV4" i="9" s="1"/>
  <c r="AV3" i="9"/>
  <c r="AV28" i="9"/>
  <c r="AV27" i="9"/>
  <c r="BD8" i="9"/>
  <c r="BD7" i="9"/>
  <c r="BH40" i="9"/>
  <c r="BH39" i="9"/>
  <c r="AZ36" i="9"/>
  <c r="AZ35" i="9"/>
  <c r="AZ28" i="9"/>
  <c r="AZ27" i="9"/>
  <c r="D204" i="15"/>
  <c r="AR4" i="9" s="1"/>
  <c r="AR3" i="9"/>
  <c r="BD28" i="9"/>
  <c r="BD27" i="9"/>
  <c r="AZ16" i="9"/>
  <c r="AZ15" i="9"/>
  <c r="BE28" i="9"/>
  <c r="BE27" i="9"/>
  <c r="BI44" i="9"/>
  <c r="BI43" i="9"/>
  <c r="AW12" i="9"/>
  <c r="AW11" i="9"/>
  <c r="AW24" i="9"/>
  <c r="AW23" i="9"/>
  <c r="AR24" i="9"/>
  <c r="AR23" i="9"/>
  <c r="BE24" i="9"/>
  <c r="BE23" i="9"/>
  <c r="AW16" i="9"/>
  <c r="AW15" i="9"/>
  <c r="BE8" i="9"/>
  <c r="BE7" i="9"/>
  <c r="AS36" i="9"/>
  <c r="AS35" i="9"/>
  <c r="BA32" i="9"/>
  <c r="BA31" i="9"/>
  <c r="BI36" i="9"/>
  <c r="BI35" i="9"/>
  <c r="AR20" i="9"/>
  <c r="AR19" i="9"/>
  <c r="BA40" i="9"/>
  <c r="BA39" i="9"/>
  <c r="BA16" i="9"/>
  <c r="BA15" i="9"/>
  <c r="AV32" i="9"/>
  <c r="AV31" i="9"/>
  <c r="AR12" i="9"/>
  <c r="AR11" i="9"/>
  <c r="BH44" i="9"/>
  <c r="BH43" i="9"/>
  <c r="AR44" i="9"/>
  <c r="AR43" i="9"/>
  <c r="AZ40" i="9"/>
  <c r="AZ39" i="9"/>
  <c r="BH36" i="9"/>
  <c r="BH35" i="9"/>
  <c r="AR36" i="9"/>
  <c r="AR35" i="9"/>
  <c r="AZ32" i="9"/>
  <c r="AZ31" i="9"/>
  <c r="BH28" i="9"/>
  <c r="BH27" i="9"/>
  <c r="AR28" i="9"/>
  <c r="AR27" i="9"/>
  <c r="M204" i="15"/>
  <c r="BA4" i="9" s="1"/>
  <c r="BA3" i="9"/>
  <c r="BE40" i="9"/>
  <c r="BE39" i="9"/>
  <c r="BD16" i="9"/>
  <c r="BD15" i="9"/>
  <c r="T204" i="15"/>
  <c r="BH4" i="9" s="1"/>
  <c r="BH3" i="9"/>
  <c r="AV40" i="9"/>
  <c r="AV39" i="9"/>
  <c r="BD32" i="9"/>
  <c r="BD31" i="9"/>
  <c r="U204" i="15"/>
  <c r="BI4" i="9" s="1"/>
  <c r="BI3" i="9"/>
  <c r="BA36" i="9"/>
  <c r="BA35" i="9"/>
  <c r="BI16" i="9"/>
  <c r="BI15" i="9"/>
  <c r="AS16" i="9"/>
  <c r="AS15" i="9"/>
  <c r="BI8" i="9"/>
  <c r="BI7" i="9"/>
  <c r="I204" i="15"/>
  <c r="AW4" i="9" s="1"/>
  <c r="AW3" i="9"/>
  <c r="BD44" i="9"/>
  <c r="BD43" i="9"/>
  <c r="AV36" i="9"/>
  <c r="AV35" i="9"/>
  <c r="AV16" i="9"/>
  <c r="AV15" i="9"/>
  <c r="AZ44" i="9"/>
  <c r="AZ43" i="9"/>
  <c r="AR40" i="9"/>
  <c r="AR39" i="9"/>
  <c r="BH32" i="9"/>
  <c r="BH31" i="9"/>
  <c r="AR32" i="9"/>
  <c r="AR31" i="9"/>
  <c r="AZ24" i="9"/>
  <c r="AZ23" i="9"/>
  <c r="AR8" i="9"/>
  <c r="AR7" i="9"/>
  <c r="AV44" i="9"/>
  <c r="AV43" i="9"/>
  <c r="BD36" i="9"/>
  <c r="BD35" i="9"/>
  <c r="AW28" i="9"/>
  <c r="AW27" i="9"/>
  <c r="BE32" i="9"/>
  <c r="BE31" i="9"/>
  <c r="BH16" i="9"/>
  <c r="BH15" i="9"/>
  <c r="BI40" i="9"/>
  <c r="BI39" i="9"/>
  <c r="AS40" i="9"/>
  <c r="AS39" i="9"/>
  <c r="BI28" i="9"/>
  <c r="BI27" i="9"/>
  <c r="BH12" i="9"/>
  <c r="BH11" i="9"/>
  <c r="AW20" i="9"/>
  <c r="AW19" i="9"/>
  <c r="BE44" i="9"/>
  <c r="BE43" i="9"/>
  <c r="BA28" i="9"/>
  <c r="BA27" i="9"/>
  <c r="AZ8" i="9"/>
  <c r="AZ7" i="9"/>
  <c r="BE36" i="9"/>
  <c r="BE35" i="9"/>
  <c r="BI32" i="9"/>
  <c r="BI31" i="9"/>
  <c r="BI20" i="9"/>
  <c r="BI19" i="9"/>
  <c r="AS20" i="9"/>
  <c r="AS19" i="9"/>
  <c r="BI12" i="9"/>
  <c r="BI11" i="9"/>
  <c r="AS12" i="9"/>
  <c r="AS11" i="9"/>
  <c r="BA8" i="9"/>
  <c r="BA7" i="9"/>
  <c r="AW32" i="9"/>
  <c r="AW31" i="9"/>
  <c r="BD40" i="9"/>
  <c r="BD39" i="9"/>
  <c r="AW40" i="9"/>
  <c r="AW39" i="9"/>
  <c r="AS24" i="9"/>
  <c r="AS23" i="9"/>
  <c r="AS44" i="9"/>
  <c r="AS43" i="9"/>
  <c r="AS28" i="9"/>
  <c r="AS27" i="9"/>
  <c r="BA24" i="9"/>
  <c r="BA23" i="9"/>
  <c r="AS8" i="9"/>
  <c r="AS7" i="9"/>
  <c r="Q204" i="15"/>
  <c r="BE4" i="9" s="1"/>
  <c r="BE3" i="9"/>
  <c r="P204" i="15"/>
  <c r="BD4" i="9" s="1"/>
  <c r="BD3" i="9"/>
  <c r="AV20" i="9"/>
  <c r="AV19" i="9"/>
  <c r="BH24" i="9"/>
  <c r="BH23" i="9"/>
  <c r="BE20" i="9"/>
  <c r="BE19" i="9"/>
  <c r="BE16" i="9"/>
  <c r="BE15" i="9"/>
  <c r="BE12" i="9"/>
  <c r="BE11" i="9"/>
  <c r="AZ12" i="9"/>
  <c r="AZ11" i="9"/>
  <c r="L204" i="15"/>
  <c r="AZ4" i="9" s="1"/>
  <c r="AZ3" i="9"/>
  <c r="AW44" i="9"/>
  <c r="AW43" i="9"/>
  <c r="AZ20" i="9"/>
  <c r="AZ19" i="9"/>
  <c r="BD20" i="9"/>
  <c r="BD19" i="9"/>
  <c r="BH20" i="9"/>
  <c r="BH19" i="9"/>
  <c r="AR16" i="9"/>
  <c r="AR15" i="9"/>
  <c r="AW36" i="9"/>
  <c r="AW35" i="9"/>
  <c r="Q204" i="14"/>
  <c r="BY4" i="9" s="1"/>
  <c r="BY3" i="9"/>
  <c r="BQ32" i="9"/>
  <c r="BQ31" i="9"/>
  <c r="BM24" i="9"/>
  <c r="BM23" i="9"/>
  <c r="BP36" i="9"/>
  <c r="BP35" i="9"/>
  <c r="BP20" i="9"/>
  <c r="BP19" i="9"/>
  <c r="BP12" i="9"/>
  <c r="BP11" i="9"/>
  <c r="BM40" i="9"/>
  <c r="BM39" i="9"/>
  <c r="BQ24" i="9"/>
  <c r="BQ23" i="9"/>
  <c r="BY32" i="9"/>
  <c r="BY31" i="9"/>
  <c r="BY36" i="9"/>
  <c r="BY35" i="9"/>
  <c r="BQ12" i="9"/>
  <c r="BQ11" i="9"/>
  <c r="BM12" i="9"/>
  <c r="BM11" i="9"/>
  <c r="BL44" i="9"/>
  <c r="BL43" i="9"/>
  <c r="CB36" i="9"/>
  <c r="CB35" i="9"/>
  <c r="BT32" i="9"/>
  <c r="BT31" i="9"/>
  <c r="BT24" i="9"/>
  <c r="BT23" i="9"/>
  <c r="BL20" i="9"/>
  <c r="BL19" i="9"/>
  <c r="BT12" i="9"/>
  <c r="BT11" i="9"/>
  <c r="L204" i="14"/>
  <c r="BT4" i="9" s="1"/>
  <c r="BT3" i="9"/>
  <c r="BM20" i="9"/>
  <c r="BM19" i="9"/>
  <c r="BM16" i="9"/>
  <c r="BM15" i="9"/>
  <c r="BT44" i="9"/>
  <c r="BT43" i="9"/>
  <c r="BL40" i="9"/>
  <c r="BL39" i="9"/>
  <c r="CB32" i="9"/>
  <c r="CB31" i="9"/>
  <c r="CB28" i="9"/>
  <c r="CB27" i="9"/>
  <c r="CB24" i="9"/>
  <c r="CB23" i="9"/>
  <c r="BT20" i="9"/>
  <c r="BT19" i="9"/>
  <c r="BL16" i="9"/>
  <c r="BL15" i="9"/>
  <c r="BL12" i="9"/>
  <c r="BL11" i="9"/>
  <c r="BM8" i="9"/>
  <c r="BM7" i="9"/>
  <c r="BU28" i="9"/>
  <c r="BU27" i="9"/>
  <c r="BY28" i="9"/>
  <c r="BY27" i="9"/>
  <c r="BU32" i="9"/>
  <c r="BU31" i="9"/>
  <c r="P204" i="14"/>
  <c r="BX4" i="9" s="1"/>
  <c r="BX3" i="9"/>
  <c r="BP44" i="9"/>
  <c r="BP43" i="9"/>
  <c r="BP40" i="9"/>
  <c r="BP39" i="9"/>
  <c r="BP32" i="9"/>
  <c r="BP31" i="9"/>
  <c r="BP28" i="9"/>
  <c r="BP27" i="9"/>
  <c r="BP24" i="9"/>
  <c r="BP23" i="9"/>
  <c r="BP16" i="9"/>
  <c r="BP15" i="9"/>
  <c r="CC44" i="9"/>
  <c r="CC43" i="9"/>
  <c r="BM28" i="9"/>
  <c r="BM27" i="9"/>
  <c r="BX8" i="9"/>
  <c r="BX7" i="9"/>
  <c r="BQ44" i="9"/>
  <c r="BQ43" i="9"/>
  <c r="M204" i="14"/>
  <c r="BU4" i="9" s="1"/>
  <c r="BU3" i="9"/>
  <c r="BY44" i="9"/>
  <c r="BY43" i="9"/>
  <c r="BQ28" i="9"/>
  <c r="BQ27" i="9"/>
  <c r="BQ20" i="9"/>
  <c r="BQ19" i="9"/>
  <c r="BQ16" i="9"/>
  <c r="BQ15" i="9"/>
  <c r="BU16" i="9"/>
  <c r="BU15" i="9"/>
  <c r="BQ40" i="9"/>
  <c r="BQ39" i="9"/>
  <c r="I204" i="14"/>
  <c r="BQ4" i="9" s="1"/>
  <c r="BQ3" i="9"/>
  <c r="BM44" i="9"/>
  <c r="BM43" i="9"/>
  <c r="CC24" i="9"/>
  <c r="CC23" i="9"/>
  <c r="H204" i="14"/>
  <c r="BP4" i="9" s="1"/>
  <c r="BP3" i="9"/>
  <c r="BX44" i="9"/>
  <c r="BX43" i="9"/>
  <c r="BX40" i="9"/>
  <c r="BX39" i="9"/>
  <c r="BX36" i="9"/>
  <c r="BX35" i="9"/>
  <c r="BX32" i="9"/>
  <c r="BX31" i="9"/>
  <c r="BX28" i="9"/>
  <c r="BX27" i="9"/>
  <c r="BX24" i="9"/>
  <c r="BX23" i="9"/>
  <c r="BX20" i="9"/>
  <c r="BX19" i="9"/>
  <c r="BX16" i="9"/>
  <c r="BX15" i="9"/>
  <c r="BX12" i="9"/>
  <c r="BX11" i="9"/>
  <c r="BM36" i="9"/>
  <c r="BM35" i="9"/>
  <c r="CC40" i="9"/>
  <c r="CC39" i="9"/>
  <c r="BL8" i="9"/>
  <c r="BL7" i="9"/>
  <c r="BT8" i="9"/>
  <c r="BT7" i="9"/>
  <c r="BY8" i="9"/>
  <c r="BY7" i="9"/>
  <c r="BY24" i="9"/>
  <c r="BY23" i="9"/>
  <c r="CC36" i="9"/>
  <c r="CC35" i="9"/>
  <c r="U204" i="14"/>
  <c r="CC4" i="9" s="1"/>
  <c r="CC3" i="9"/>
  <c r="E204" i="14"/>
  <c r="BM4" i="9" s="1"/>
  <c r="BM3" i="9"/>
  <c r="BY40" i="9"/>
  <c r="BY39" i="9"/>
  <c r="BY20" i="9"/>
  <c r="BY19" i="9"/>
  <c r="BY16" i="9"/>
  <c r="BY15" i="9"/>
  <c r="BY12" i="9"/>
  <c r="BY11" i="9"/>
  <c r="BU20" i="9"/>
  <c r="BU19" i="9"/>
  <c r="CC12" i="9"/>
  <c r="CC11" i="9"/>
  <c r="CB44" i="9"/>
  <c r="CB43" i="9"/>
  <c r="BT40" i="9"/>
  <c r="BT39" i="9"/>
  <c r="BL36" i="9"/>
  <c r="BL35" i="9"/>
  <c r="BT28" i="9"/>
  <c r="BT27" i="9"/>
  <c r="CB20" i="9"/>
  <c r="CB19" i="9"/>
  <c r="BT16" i="9"/>
  <c r="BT15" i="9"/>
  <c r="T204" i="14"/>
  <c r="CB4" i="9" s="1"/>
  <c r="CB3" i="9"/>
  <c r="D204" i="14"/>
  <c r="BL4" i="9" s="1"/>
  <c r="BL3" i="9"/>
  <c r="CC20" i="9"/>
  <c r="CC19" i="9"/>
  <c r="CC16" i="9"/>
  <c r="CC15" i="9"/>
  <c r="BU12" i="9"/>
  <c r="BU11" i="9"/>
  <c r="CB40" i="9"/>
  <c r="CB39" i="9"/>
  <c r="BT36" i="9"/>
  <c r="BT35" i="9"/>
  <c r="BL32" i="9"/>
  <c r="BL31" i="9"/>
  <c r="BL28" i="9"/>
  <c r="BL27" i="9"/>
  <c r="BL24" i="9"/>
  <c r="BL23" i="9"/>
  <c r="CB16" i="9"/>
  <c r="CB15" i="9"/>
  <c r="CB12" i="9"/>
  <c r="CB11" i="9"/>
  <c r="BM32" i="9"/>
  <c r="BM31" i="9"/>
  <c r="BQ36" i="9"/>
  <c r="BQ35" i="9"/>
  <c r="BU24" i="9"/>
  <c r="BU23" i="9"/>
  <c r="BQ8" i="9"/>
  <c r="BQ7" i="9"/>
  <c r="I239" i="1"/>
  <c r="I32" i="9" s="1"/>
  <c r="I31" i="9"/>
  <c r="E31" i="9"/>
  <c r="E239" i="1"/>
  <c r="E32" i="9" s="1"/>
  <c r="Q204" i="1"/>
  <c r="Q4" i="9" s="1"/>
  <c r="Q3" i="9"/>
  <c r="E234" i="1"/>
  <c r="E28" i="9" s="1"/>
  <c r="E27" i="9"/>
  <c r="I249" i="1"/>
  <c r="I40" i="9" s="1"/>
  <c r="I39" i="9"/>
  <c r="I229" i="1"/>
  <c r="I24" i="9" s="1"/>
  <c r="I23" i="9"/>
  <c r="I11" i="9"/>
  <c r="I214" i="1"/>
  <c r="I12" i="9" s="1"/>
  <c r="E7" i="9"/>
  <c r="E209" i="1"/>
  <c r="E8" i="9" s="1"/>
  <c r="E229" i="1"/>
  <c r="E24" i="9" s="1"/>
  <c r="E23" i="9"/>
  <c r="M204" i="1"/>
  <c r="M4" i="9" s="1"/>
  <c r="M3" i="9"/>
  <c r="I219" i="1"/>
  <c r="I16" i="9" s="1"/>
  <c r="I15" i="9"/>
  <c r="E204" i="1"/>
  <c r="E4" i="9" s="1"/>
  <c r="E3" i="9"/>
  <c r="E254" i="1"/>
  <c r="E44" i="9" s="1"/>
  <c r="E43" i="9"/>
  <c r="I204" i="1"/>
  <c r="I4" i="9" s="1"/>
  <c r="I3" i="9"/>
  <c r="E15" i="9"/>
  <c r="E219" i="1"/>
  <c r="E16" i="9" s="1"/>
  <c r="E249" i="1"/>
  <c r="E40" i="9" s="1"/>
  <c r="E39" i="9"/>
  <c r="U209" i="1"/>
  <c r="U8" i="9" s="1"/>
  <c r="U7" i="9"/>
  <c r="Q209" i="1"/>
  <c r="Q8" i="9" s="1"/>
  <c r="Q7" i="9"/>
  <c r="T3" i="1"/>
  <c r="T4" i="1"/>
  <c r="T5" i="1"/>
  <c r="T6" i="1"/>
  <c r="T202" i="1" s="1"/>
  <c r="T2" i="9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222" i="1" s="1"/>
  <c r="T18" i="9" s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28" i="1" s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243" i="1" s="1"/>
  <c r="T35" i="9" s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252" i="1" s="1"/>
  <c r="T42" i="9" s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P3" i="1"/>
  <c r="P4" i="1"/>
  <c r="P5" i="1"/>
  <c r="P6" i="1"/>
  <c r="P207" i="1" s="1"/>
  <c r="P6" i="9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242" i="1" s="1"/>
  <c r="P34" i="9" s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H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12" i="1" s="1"/>
  <c r="H10" i="9" s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18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27" i="1" s="1"/>
  <c r="H22" i="9" s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52" i="1" s="1"/>
  <c r="H42" i="9" s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32" i="1" s="1"/>
  <c r="D26" i="9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237" i="1" s="1"/>
  <c r="D30" i="9" s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D5" i="9"/>
  <c r="D9" i="9"/>
  <c r="D13" i="9"/>
  <c r="D17" i="9"/>
  <c r="D21" i="9"/>
  <c r="D25" i="9"/>
  <c r="D29" i="9"/>
  <c r="D33" i="9"/>
  <c r="D37" i="9"/>
  <c r="D41" i="9"/>
  <c r="T237" i="1"/>
  <c r="T30" i="9" s="1"/>
  <c r="P217" i="1"/>
  <c r="P14" i="9" s="1"/>
  <c r="L207" i="1"/>
  <c r="L6" i="9" s="1"/>
  <c r="L247" i="1"/>
  <c r="L38" i="9" s="1"/>
  <c r="H243" i="1"/>
  <c r="H35" i="9" s="1"/>
  <c r="C5" i="9"/>
  <c r="C9" i="9"/>
  <c r="C10" i="9"/>
  <c r="C12" i="9"/>
  <c r="C13" i="9"/>
  <c r="C16" i="9"/>
  <c r="C17" i="9"/>
  <c r="C18" i="9"/>
  <c r="C21" i="9"/>
  <c r="C22" i="9"/>
  <c r="C25" i="9"/>
  <c r="C28" i="9"/>
  <c r="C29" i="9"/>
  <c r="C32" i="9"/>
  <c r="C33" i="9"/>
  <c r="C34" i="9"/>
  <c r="C37" i="9"/>
  <c r="C38" i="9"/>
  <c r="C41" i="9"/>
  <c r="C44" i="9"/>
  <c r="B5" i="9"/>
  <c r="B6" i="9"/>
  <c r="B9" i="9"/>
  <c r="B13" i="9"/>
  <c r="B17" i="9"/>
  <c r="B21" i="9"/>
  <c r="B22" i="9"/>
  <c r="B25" i="9"/>
  <c r="B29" i="9"/>
  <c r="B33" i="9"/>
  <c r="B37" i="9"/>
  <c r="B38" i="9"/>
  <c r="B41" i="9"/>
  <c r="C212" i="1"/>
  <c r="F212" i="1"/>
  <c r="G212" i="1"/>
  <c r="J212" i="1"/>
  <c r="K212" i="1"/>
  <c r="N212" i="1"/>
  <c r="O212" i="1"/>
  <c r="R212" i="1"/>
  <c r="S212" i="1"/>
  <c r="C213" i="1"/>
  <c r="C214" i="1" s="1"/>
  <c r="F213" i="1"/>
  <c r="G213" i="1"/>
  <c r="G214" i="1" s="1"/>
  <c r="J213" i="1"/>
  <c r="K213" i="1"/>
  <c r="K214" i="1" s="1"/>
  <c r="N213" i="1"/>
  <c r="O213" i="1"/>
  <c r="O214" i="1" s="1"/>
  <c r="R213" i="1"/>
  <c r="R214" i="1" s="1"/>
  <c r="S213" i="1"/>
  <c r="S214" i="1" s="1"/>
  <c r="F214" i="1"/>
  <c r="N214" i="1"/>
  <c r="C217" i="1"/>
  <c r="C14" i="9" s="1"/>
  <c r="F217" i="1"/>
  <c r="G217" i="1"/>
  <c r="J217" i="1"/>
  <c r="K217" i="1"/>
  <c r="N217" i="1"/>
  <c r="O217" i="1"/>
  <c r="R217" i="1"/>
  <c r="S217" i="1"/>
  <c r="C218" i="1"/>
  <c r="C15" i="9" s="1"/>
  <c r="F218" i="1"/>
  <c r="F219" i="1" s="1"/>
  <c r="G218" i="1"/>
  <c r="J218" i="1"/>
  <c r="J219" i="1" s="1"/>
  <c r="K218" i="1"/>
  <c r="N218" i="1"/>
  <c r="N219" i="1" s="1"/>
  <c r="O218" i="1"/>
  <c r="R218" i="1"/>
  <c r="S218" i="1"/>
  <c r="C219" i="1"/>
  <c r="G219" i="1"/>
  <c r="K219" i="1"/>
  <c r="O219" i="1"/>
  <c r="S219" i="1"/>
  <c r="C222" i="1"/>
  <c r="F222" i="1"/>
  <c r="G222" i="1"/>
  <c r="J222" i="1"/>
  <c r="K222" i="1"/>
  <c r="N222" i="1"/>
  <c r="O222" i="1"/>
  <c r="R222" i="1"/>
  <c r="S222" i="1"/>
  <c r="C223" i="1"/>
  <c r="F223" i="1"/>
  <c r="G223" i="1"/>
  <c r="J223" i="1"/>
  <c r="K223" i="1"/>
  <c r="N223" i="1"/>
  <c r="N224" i="1" s="1"/>
  <c r="O223" i="1"/>
  <c r="R223" i="1"/>
  <c r="S223" i="1"/>
  <c r="F224" i="1"/>
  <c r="J224" i="1"/>
  <c r="R224" i="1"/>
  <c r="C227" i="1"/>
  <c r="F227" i="1"/>
  <c r="G227" i="1"/>
  <c r="J227" i="1"/>
  <c r="K227" i="1"/>
  <c r="N227" i="1"/>
  <c r="O227" i="1"/>
  <c r="R227" i="1"/>
  <c r="S227" i="1"/>
  <c r="C228" i="1"/>
  <c r="F228" i="1"/>
  <c r="F229" i="1" s="1"/>
  <c r="G228" i="1"/>
  <c r="J228" i="1"/>
  <c r="J229" i="1" s="1"/>
  <c r="K228" i="1"/>
  <c r="N228" i="1"/>
  <c r="N229" i="1" s="1"/>
  <c r="O228" i="1"/>
  <c r="R228" i="1"/>
  <c r="R229" i="1" s="1"/>
  <c r="S228" i="1"/>
  <c r="C232" i="1"/>
  <c r="C26" i="9" s="1"/>
  <c r="F232" i="1"/>
  <c r="G232" i="1"/>
  <c r="J232" i="1"/>
  <c r="K232" i="1"/>
  <c r="N232" i="1"/>
  <c r="O232" i="1"/>
  <c r="R232" i="1"/>
  <c r="S232" i="1"/>
  <c r="C233" i="1"/>
  <c r="C234" i="1" s="1"/>
  <c r="F233" i="1"/>
  <c r="G233" i="1"/>
  <c r="G234" i="1" s="1"/>
  <c r="J233" i="1"/>
  <c r="K233" i="1"/>
  <c r="K234" i="1" s="1"/>
  <c r="N233" i="1"/>
  <c r="O233" i="1"/>
  <c r="O234" i="1" s="1"/>
  <c r="R233" i="1"/>
  <c r="R234" i="1" s="1"/>
  <c r="S233" i="1"/>
  <c r="S234" i="1" s="1"/>
  <c r="F234" i="1"/>
  <c r="N234" i="1"/>
  <c r="C237" i="1"/>
  <c r="C30" i="9" s="1"/>
  <c r="F237" i="1"/>
  <c r="G237" i="1"/>
  <c r="J237" i="1"/>
  <c r="K237" i="1"/>
  <c r="N237" i="1"/>
  <c r="O237" i="1"/>
  <c r="R237" i="1"/>
  <c r="S237" i="1"/>
  <c r="C238" i="1"/>
  <c r="C31" i="9" s="1"/>
  <c r="F238" i="1"/>
  <c r="F239" i="1" s="1"/>
  <c r="G238" i="1"/>
  <c r="J238" i="1"/>
  <c r="J239" i="1" s="1"/>
  <c r="K238" i="1"/>
  <c r="N238" i="1"/>
  <c r="N239" i="1" s="1"/>
  <c r="O238" i="1"/>
  <c r="R238" i="1"/>
  <c r="S238" i="1"/>
  <c r="C239" i="1"/>
  <c r="G239" i="1"/>
  <c r="K239" i="1"/>
  <c r="S239" i="1"/>
  <c r="C242" i="1"/>
  <c r="F242" i="1"/>
  <c r="G242" i="1"/>
  <c r="J242" i="1"/>
  <c r="K242" i="1"/>
  <c r="N242" i="1"/>
  <c r="O242" i="1"/>
  <c r="R242" i="1"/>
  <c r="S242" i="1"/>
  <c r="C243" i="1"/>
  <c r="F243" i="1"/>
  <c r="G243" i="1"/>
  <c r="J243" i="1"/>
  <c r="K243" i="1"/>
  <c r="N243" i="1"/>
  <c r="O243" i="1"/>
  <c r="R243" i="1"/>
  <c r="S243" i="1"/>
  <c r="F244" i="1"/>
  <c r="J244" i="1"/>
  <c r="N244" i="1"/>
  <c r="R244" i="1"/>
  <c r="C247" i="1"/>
  <c r="F247" i="1"/>
  <c r="G247" i="1"/>
  <c r="J247" i="1"/>
  <c r="K247" i="1"/>
  <c r="N247" i="1"/>
  <c r="O247" i="1"/>
  <c r="R247" i="1"/>
  <c r="S247" i="1"/>
  <c r="C248" i="1"/>
  <c r="F248" i="1"/>
  <c r="F249" i="1" s="1"/>
  <c r="G248" i="1"/>
  <c r="J248" i="1"/>
  <c r="J249" i="1" s="1"/>
  <c r="K248" i="1"/>
  <c r="N248" i="1"/>
  <c r="N249" i="1" s="1"/>
  <c r="O248" i="1"/>
  <c r="R248" i="1"/>
  <c r="R249" i="1" s="1"/>
  <c r="S248" i="1"/>
  <c r="O249" i="1"/>
  <c r="C252" i="1"/>
  <c r="C42" i="9" s="1"/>
  <c r="F252" i="1"/>
  <c r="G252" i="1"/>
  <c r="J252" i="1"/>
  <c r="K252" i="1"/>
  <c r="N252" i="1"/>
  <c r="O252" i="1"/>
  <c r="R252" i="1"/>
  <c r="S252" i="1"/>
  <c r="C253" i="1"/>
  <c r="C254" i="1" s="1"/>
  <c r="F253" i="1"/>
  <c r="G253" i="1"/>
  <c r="J253" i="1"/>
  <c r="K253" i="1"/>
  <c r="K254" i="1" s="1"/>
  <c r="N253" i="1"/>
  <c r="O253" i="1"/>
  <c r="R253" i="1"/>
  <c r="R254" i="1" s="1"/>
  <c r="S253" i="1"/>
  <c r="S254" i="1" s="1"/>
  <c r="F254" i="1"/>
  <c r="J254" i="1"/>
  <c r="N254" i="1"/>
  <c r="B253" i="1"/>
  <c r="B252" i="1"/>
  <c r="B42" i="9" s="1"/>
  <c r="B248" i="1"/>
  <c r="B247" i="1"/>
  <c r="B243" i="1"/>
  <c r="B242" i="1"/>
  <c r="B34" i="9" s="1"/>
  <c r="B238" i="1"/>
  <c r="B237" i="1"/>
  <c r="B30" i="9" s="1"/>
  <c r="B233" i="1"/>
  <c r="B232" i="1"/>
  <c r="B26" i="9" s="1"/>
  <c r="B228" i="1"/>
  <c r="B227" i="1"/>
  <c r="B223" i="1"/>
  <c r="B222" i="1"/>
  <c r="B18" i="9" s="1"/>
  <c r="B218" i="1"/>
  <c r="B217" i="1"/>
  <c r="B14" i="9" s="1"/>
  <c r="B213" i="1"/>
  <c r="B212" i="1"/>
  <c r="B10" i="9" s="1"/>
  <c r="C209" i="1"/>
  <c r="C8" i="9" s="1"/>
  <c r="J209" i="1"/>
  <c r="K209" i="1"/>
  <c r="R209" i="1"/>
  <c r="S209" i="1"/>
  <c r="C208" i="1"/>
  <c r="C7" i="9" s="1"/>
  <c r="F208" i="1"/>
  <c r="G208" i="1"/>
  <c r="J208" i="1"/>
  <c r="K208" i="1"/>
  <c r="N208" i="1"/>
  <c r="N209" i="1" s="1"/>
  <c r="O208" i="1"/>
  <c r="R208" i="1"/>
  <c r="S208" i="1"/>
  <c r="B208" i="1"/>
  <c r="C207" i="1"/>
  <c r="C6" i="9" s="1"/>
  <c r="F207" i="1"/>
  <c r="G207" i="1"/>
  <c r="J207" i="1"/>
  <c r="K207" i="1"/>
  <c r="N207" i="1"/>
  <c r="O207" i="1"/>
  <c r="R207" i="1"/>
  <c r="S207" i="1"/>
  <c r="B207" i="1"/>
  <c r="G204" i="1"/>
  <c r="C202" i="1"/>
  <c r="C2" i="9" s="1"/>
  <c r="F202" i="1"/>
  <c r="G202" i="1"/>
  <c r="J202" i="1"/>
  <c r="K202" i="1"/>
  <c r="N202" i="1"/>
  <c r="O202" i="1"/>
  <c r="R202" i="1"/>
  <c r="S202" i="1"/>
  <c r="B202" i="1"/>
  <c r="T229" i="1" l="1"/>
  <c r="T24" i="9" s="1"/>
  <c r="T23" i="9"/>
  <c r="H219" i="1"/>
  <c r="H16" i="9" s="1"/>
  <c r="H15" i="9"/>
  <c r="D252" i="1"/>
  <c r="D42" i="9" s="1"/>
  <c r="D248" i="1"/>
  <c r="D243" i="1"/>
  <c r="D228" i="1"/>
  <c r="D23" i="9" s="1"/>
  <c r="D217" i="1"/>
  <c r="D14" i="9" s="1"/>
  <c r="D212" i="1"/>
  <c r="D10" i="9" s="1"/>
  <c r="L253" i="1"/>
  <c r="L43" i="9" s="1"/>
  <c r="L248" i="1"/>
  <c r="L39" i="9" s="1"/>
  <c r="L242" i="1"/>
  <c r="L34" i="9" s="1"/>
  <c r="L237" i="1"/>
  <c r="L30" i="9" s="1"/>
  <c r="L233" i="1"/>
  <c r="L27" i="9" s="1"/>
  <c r="L227" i="1"/>
  <c r="L22" i="9" s="1"/>
  <c r="L217" i="1"/>
  <c r="L14" i="9" s="1"/>
  <c r="L212" i="1"/>
  <c r="L10" i="9" s="1"/>
  <c r="P247" i="1"/>
  <c r="P38" i="9" s="1"/>
  <c r="P227" i="1"/>
  <c r="P22" i="9" s="1"/>
  <c r="P208" i="1"/>
  <c r="P202" i="1"/>
  <c r="P2" i="9" s="1"/>
  <c r="T248" i="1"/>
  <c r="T39" i="9" s="1"/>
  <c r="T213" i="1"/>
  <c r="T11" i="9" s="1"/>
  <c r="T204" i="1"/>
  <c r="T4" i="9" s="1"/>
  <c r="D227" i="1"/>
  <c r="D22" i="9" s="1"/>
  <c r="L232" i="1"/>
  <c r="L26" i="9" s="1"/>
  <c r="H248" i="1"/>
  <c r="H39" i="9" s="1"/>
  <c r="H242" i="1"/>
  <c r="H34" i="9" s="1"/>
  <c r="H233" i="1"/>
  <c r="H27" i="9" s="1"/>
  <c r="H217" i="1"/>
  <c r="H14" i="9" s="1"/>
  <c r="H208" i="1"/>
  <c r="H7" i="9" s="1"/>
  <c r="H203" i="1"/>
  <c r="H3" i="9" s="1"/>
  <c r="T253" i="1"/>
  <c r="T43" i="9" s="1"/>
  <c r="T247" i="1"/>
  <c r="T38" i="9" s="1"/>
  <c r="T238" i="1"/>
  <c r="T31" i="9" s="1"/>
  <c r="T233" i="1"/>
  <c r="T27" i="9" s="1"/>
  <c r="T223" i="1"/>
  <c r="T19" i="9" s="1"/>
  <c r="T218" i="1"/>
  <c r="T15" i="9" s="1"/>
  <c r="T212" i="1"/>
  <c r="T10" i="9" s="1"/>
  <c r="T208" i="1"/>
  <c r="T7" i="9" s="1"/>
  <c r="D233" i="1"/>
  <c r="D234" i="1" s="1"/>
  <c r="D28" i="9" s="1"/>
  <c r="D222" i="1"/>
  <c r="D18" i="9" s="1"/>
  <c r="L222" i="1"/>
  <c r="L18" i="9" s="1"/>
  <c r="L202" i="1"/>
  <c r="L2" i="9" s="1"/>
  <c r="P252" i="1"/>
  <c r="P42" i="9" s="1"/>
  <c r="P243" i="1"/>
  <c r="P35" i="9" s="1"/>
  <c r="P238" i="1"/>
  <c r="P31" i="9" s="1"/>
  <c r="P232" i="1"/>
  <c r="P26" i="9" s="1"/>
  <c r="P223" i="1"/>
  <c r="P19" i="9" s="1"/>
  <c r="P218" i="1"/>
  <c r="P15" i="9" s="1"/>
  <c r="P212" i="1"/>
  <c r="P10" i="9" s="1"/>
  <c r="L238" i="1"/>
  <c r="P248" i="1"/>
  <c r="L208" i="1"/>
  <c r="L7" i="9" s="1"/>
  <c r="T242" i="1"/>
  <c r="T34" i="9" s="1"/>
  <c r="T227" i="1"/>
  <c r="T22" i="9" s="1"/>
  <c r="L223" i="1"/>
  <c r="P233" i="1"/>
  <c r="T207" i="1"/>
  <c r="T6" i="9" s="1"/>
  <c r="D203" i="1"/>
  <c r="H253" i="1"/>
  <c r="H43" i="9" s="1"/>
  <c r="H247" i="1"/>
  <c r="H38" i="9" s="1"/>
  <c r="H237" i="1"/>
  <c r="H30" i="9" s="1"/>
  <c r="H232" i="1"/>
  <c r="H26" i="9" s="1"/>
  <c r="H228" i="1"/>
  <c r="H23" i="9" s="1"/>
  <c r="H222" i="1"/>
  <c r="H18" i="9" s="1"/>
  <c r="H213" i="1"/>
  <c r="H11" i="9" s="1"/>
  <c r="L203" i="1"/>
  <c r="L3" i="9" s="1"/>
  <c r="P203" i="1"/>
  <c r="P3" i="9" s="1"/>
  <c r="T203" i="1"/>
  <c r="T3" i="9" s="1"/>
  <c r="T249" i="1"/>
  <c r="T40" i="9" s="1"/>
  <c r="T214" i="1"/>
  <c r="T12" i="9" s="1"/>
  <c r="T254" i="1"/>
  <c r="T44" i="9" s="1"/>
  <c r="T224" i="1"/>
  <c r="T20" i="9" s="1"/>
  <c r="T219" i="1"/>
  <c r="T16" i="9" s="1"/>
  <c r="T244" i="1"/>
  <c r="T36" i="9" s="1"/>
  <c r="T232" i="1"/>
  <c r="T26" i="9" s="1"/>
  <c r="T217" i="1"/>
  <c r="T14" i="9" s="1"/>
  <c r="P244" i="1"/>
  <c r="P36" i="9" s="1"/>
  <c r="P219" i="1"/>
  <c r="P16" i="9" s="1"/>
  <c r="P239" i="1"/>
  <c r="P32" i="9" s="1"/>
  <c r="P224" i="1"/>
  <c r="P20" i="9" s="1"/>
  <c r="P253" i="1"/>
  <c r="P43" i="9" s="1"/>
  <c r="P237" i="1"/>
  <c r="P30" i="9" s="1"/>
  <c r="P228" i="1"/>
  <c r="P23" i="9" s="1"/>
  <c r="P222" i="1"/>
  <c r="P18" i="9" s="1"/>
  <c r="P213" i="1"/>
  <c r="P11" i="9" s="1"/>
  <c r="L254" i="1"/>
  <c r="L44" i="9" s="1"/>
  <c r="L209" i="1"/>
  <c r="L8" i="9" s="1"/>
  <c r="L249" i="1"/>
  <c r="L40" i="9" s="1"/>
  <c r="L234" i="1"/>
  <c r="L28" i="9" s="1"/>
  <c r="L228" i="1"/>
  <c r="L23" i="9" s="1"/>
  <c r="L213" i="1"/>
  <c r="L11" i="9" s="1"/>
  <c r="L252" i="1"/>
  <c r="L42" i="9" s="1"/>
  <c r="L243" i="1"/>
  <c r="L35" i="9" s="1"/>
  <c r="L218" i="1"/>
  <c r="L15" i="9" s="1"/>
  <c r="H254" i="1"/>
  <c r="H44" i="9" s="1"/>
  <c r="H229" i="1"/>
  <c r="H24" i="9" s="1"/>
  <c r="H249" i="1"/>
  <c r="H40" i="9" s="1"/>
  <c r="H234" i="1"/>
  <c r="H28" i="9" s="1"/>
  <c r="H209" i="1"/>
  <c r="H8" i="9" s="1"/>
  <c r="H238" i="1"/>
  <c r="H31" i="9" s="1"/>
  <c r="H223" i="1"/>
  <c r="H19" i="9" s="1"/>
  <c r="H207" i="1"/>
  <c r="H6" i="9" s="1"/>
  <c r="H202" i="1"/>
  <c r="H2" i="9" s="1"/>
  <c r="H244" i="1"/>
  <c r="H36" i="9" s="1"/>
  <c r="D242" i="1"/>
  <c r="D34" i="9" s="1"/>
  <c r="D218" i="1"/>
  <c r="D15" i="9" s="1"/>
  <c r="D208" i="1"/>
  <c r="D209" i="1" s="1"/>
  <c r="D8" i="9" s="1"/>
  <c r="D39" i="9"/>
  <c r="D249" i="1"/>
  <c r="D40" i="9" s="1"/>
  <c r="D244" i="1"/>
  <c r="D36" i="9" s="1"/>
  <c r="D35" i="9"/>
  <c r="D229" i="1"/>
  <c r="D24" i="9" s="1"/>
  <c r="D223" i="1"/>
  <c r="D253" i="1"/>
  <c r="D247" i="1"/>
  <c r="D38" i="9" s="1"/>
  <c r="D238" i="1"/>
  <c r="D213" i="1"/>
  <c r="D27" i="9"/>
  <c r="D207" i="1"/>
  <c r="D6" i="9" s="1"/>
  <c r="O204" i="1"/>
  <c r="B219" i="1"/>
  <c r="B16" i="9" s="1"/>
  <c r="B15" i="9"/>
  <c r="B229" i="1"/>
  <c r="B24" i="9" s="1"/>
  <c r="B23" i="9"/>
  <c r="B239" i="1"/>
  <c r="B32" i="9" s="1"/>
  <c r="B31" i="9"/>
  <c r="B249" i="1"/>
  <c r="B40" i="9" s="1"/>
  <c r="B39" i="9"/>
  <c r="O254" i="1"/>
  <c r="G254" i="1"/>
  <c r="N204" i="1"/>
  <c r="O209" i="1"/>
  <c r="G209" i="1"/>
  <c r="S224" i="1"/>
  <c r="K224" i="1"/>
  <c r="C224" i="1"/>
  <c r="C20" i="9" s="1"/>
  <c r="C19" i="9"/>
  <c r="R219" i="1"/>
  <c r="J214" i="1"/>
  <c r="B7" i="9"/>
  <c r="B209" i="1"/>
  <c r="B8" i="9" s="1"/>
  <c r="F209" i="1"/>
  <c r="R239" i="1"/>
  <c r="J234" i="1"/>
  <c r="G229" i="1"/>
  <c r="F204" i="1"/>
  <c r="G249" i="1"/>
  <c r="S244" i="1"/>
  <c r="K244" i="1"/>
  <c r="C244" i="1"/>
  <c r="C36" i="9" s="1"/>
  <c r="C35" i="9"/>
  <c r="O229" i="1"/>
  <c r="B214" i="1"/>
  <c r="B12" i="9" s="1"/>
  <c r="B11" i="9"/>
  <c r="B224" i="1"/>
  <c r="B20" i="9" s="1"/>
  <c r="B19" i="9"/>
  <c r="B234" i="1"/>
  <c r="B28" i="9" s="1"/>
  <c r="B27" i="9"/>
  <c r="B244" i="1"/>
  <c r="B36" i="9" s="1"/>
  <c r="B35" i="9"/>
  <c r="B254" i="1"/>
  <c r="B44" i="9" s="1"/>
  <c r="B43" i="9"/>
  <c r="O224" i="1"/>
  <c r="G224" i="1"/>
  <c r="B2" i="9"/>
  <c r="S249" i="1"/>
  <c r="K249" i="1"/>
  <c r="C39" i="9"/>
  <c r="C249" i="1"/>
  <c r="C40" i="9" s="1"/>
  <c r="O244" i="1"/>
  <c r="G244" i="1"/>
  <c r="S229" i="1"/>
  <c r="K229" i="1"/>
  <c r="C23" i="9"/>
  <c r="C229" i="1"/>
  <c r="C24" i="9" s="1"/>
  <c r="O239" i="1"/>
  <c r="C43" i="9"/>
  <c r="C27" i="9"/>
  <c r="C11" i="9"/>
  <c r="D202" i="1"/>
  <c r="D2" i="9" s="1"/>
  <c r="P209" i="1" l="1"/>
  <c r="P8" i="9" s="1"/>
  <c r="P7" i="9"/>
  <c r="T234" i="1"/>
  <c r="T28" i="9" s="1"/>
  <c r="H214" i="1"/>
  <c r="H12" i="9" s="1"/>
  <c r="T209" i="1"/>
  <c r="T8" i="9" s="1"/>
  <c r="T239" i="1"/>
  <c r="T32" i="9" s="1"/>
  <c r="P234" i="1"/>
  <c r="P28" i="9" s="1"/>
  <c r="P27" i="9"/>
  <c r="L239" i="1"/>
  <c r="L32" i="9" s="1"/>
  <c r="L31" i="9"/>
  <c r="L224" i="1"/>
  <c r="L20" i="9" s="1"/>
  <c r="L19" i="9"/>
  <c r="P249" i="1"/>
  <c r="P40" i="9" s="1"/>
  <c r="P39" i="9"/>
  <c r="P214" i="1"/>
  <c r="P12" i="9" s="1"/>
  <c r="P254" i="1"/>
  <c r="P44" i="9" s="1"/>
  <c r="P229" i="1"/>
  <c r="P24" i="9" s="1"/>
  <c r="P204" i="1"/>
  <c r="P4" i="9" s="1"/>
  <c r="L214" i="1"/>
  <c r="L12" i="9" s="1"/>
  <c r="L219" i="1"/>
  <c r="L16" i="9" s="1"/>
  <c r="L229" i="1"/>
  <c r="L24" i="9" s="1"/>
  <c r="L244" i="1"/>
  <c r="L36" i="9" s="1"/>
  <c r="L204" i="1"/>
  <c r="L4" i="9" s="1"/>
  <c r="H239" i="1"/>
  <c r="H32" i="9" s="1"/>
  <c r="H224" i="1"/>
  <c r="H20" i="9" s="1"/>
  <c r="D219" i="1"/>
  <c r="D16" i="9" s="1"/>
  <c r="D7" i="9"/>
  <c r="D31" i="9"/>
  <c r="D239" i="1"/>
  <c r="D32" i="9" s="1"/>
  <c r="D254" i="1"/>
  <c r="D44" i="9" s="1"/>
  <c r="D43" i="9"/>
  <c r="D214" i="1"/>
  <c r="D12" i="9" s="1"/>
  <c r="D11" i="9"/>
  <c r="D224" i="1"/>
  <c r="D20" i="9" s="1"/>
  <c r="D19" i="9"/>
  <c r="D204" i="1"/>
  <c r="D4" i="9" s="1"/>
  <c r="R204" i="1"/>
  <c r="K204" i="1"/>
  <c r="S204" i="1"/>
  <c r="B204" i="1"/>
  <c r="B4" i="9" s="1"/>
  <c r="B3" i="9"/>
  <c r="C3" i="9"/>
  <c r="C204" i="1"/>
  <c r="C4" i="9" s="1"/>
  <c r="J204" i="1"/>
  <c r="H204" i="1" l="1"/>
  <c r="H4" i="9" s="1"/>
  <c r="D3" i="9"/>
</calcChain>
</file>

<file path=xl/sharedStrings.xml><?xml version="1.0" encoding="utf-8"?>
<sst xmlns="http://schemas.openxmlformats.org/spreadsheetml/2006/main" count="400" uniqueCount="138">
  <si>
    <t>MCTS-1</t>
  </si>
  <si>
    <t>MCTS-5</t>
  </si>
  <si>
    <t>MCTS-10</t>
  </si>
  <si>
    <t>MCTS-15</t>
  </si>
  <si>
    <t>MCTS-20</t>
  </si>
  <si>
    <t>Average</t>
  </si>
  <si>
    <t>Std. Dev</t>
  </si>
  <si>
    <t>Std. Err</t>
  </si>
  <si>
    <t>Average Map 1</t>
  </si>
  <si>
    <t>Std. Dev Map 1</t>
  </si>
  <si>
    <t>Std. Err Map 1</t>
  </si>
  <si>
    <t>Average Map 2</t>
  </si>
  <si>
    <t>Std. Dev Map 2</t>
  </si>
  <si>
    <t>Std. Err Map 2</t>
  </si>
  <si>
    <t>Average Map 3</t>
  </si>
  <si>
    <t>Std. Dev Map 3</t>
  </si>
  <si>
    <t>Std. Err Map 3</t>
  </si>
  <si>
    <t>Average Map 4</t>
  </si>
  <si>
    <t>Std. Dev Map 4</t>
  </si>
  <si>
    <t>Std. Err Map 4</t>
  </si>
  <si>
    <t>Average Map5</t>
  </si>
  <si>
    <t>Std. Dev Map 5</t>
  </si>
  <si>
    <t>Std. Err Map 5</t>
  </si>
  <si>
    <t>Average Map 6</t>
  </si>
  <si>
    <t>Std. Dev Map 6</t>
  </si>
  <si>
    <t>Std. Err Map 6</t>
  </si>
  <si>
    <t>Average Map 7</t>
  </si>
  <si>
    <t>Std. Dev Map 7</t>
  </si>
  <si>
    <t>Std. Err Map 7</t>
  </si>
  <si>
    <t>Average Map 8</t>
  </si>
  <si>
    <t>Std. Dev Map 8</t>
  </si>
  <si>
    <t>Std. Err Map 8</t>
  </si>
  <si>
    <t>Average Map 9</t>
  </si>
  <si>
    <t>Std. Dev Map 9</t>
  </si>
  <si>
    <t>Std. Err Map 9</t>
  </si>
  <si>
    <t>Average Map 10</t>
  </si>
  <si>
    <t>Std. Dev Map 10</t>
  </si>
  <si>
    <t>Std. Err Map 10</t>
  </si>
  <si>
    <t>CMA-1</t>
  </si>
  <si>
    <t>CMA-5</t>
  </si>
  <si>
    <t>CMA-10</t>
  </si>
  <si>
    <t>CMA-15</t>
  </si>
  <si>
    <t>CMA-20</t>
  </si>
  <si>
    <t>UCT-1</t>
  </si>
  <si>
    <t>UCT-5</t>
  </si>
  <si>
    <t>UCT-10</t>
  </si>
  <si>
    <t>UCT-15</t>
  </si>
  <si>
    <t>UCT-20</t>
  </si>
  <si>
    <t>GA-1</t>
  </si>
  <si>
    <t>GA-5</t>
  </si>
  <si>
    <t>GA-10</t>
  </si>
  <si>
    <t>GA-15</t>
  </si>
  <si>
    <t>GA-20</t>
  </si>
  <si>
    <t>Ratio-1</t>
  </si>
  <si>
    <t>Ratio-5</t>
  </si>
  <si>
    <t>Ratio-10</t>
  </si>
  <si>
    <t>Ratio-15</t>
  </si>
  <si>
    <t>Ratio-20</t>
  </si>
  <si>
    <t>RATIO-MCTS-1</t>
  </si>
  <si>
    <t>RATIO-MCTS-5</t>
  </si>
  <si>
    <t>RATIO-MCTS-10</t>
  </si>
  <si>
    <t>RATIO-MCTS-15</t>
  </si>
  <si>
    <t>RATIO-MCTS-20</t>
  </si>
  <si>
    <t>RATIO-CMA-1</t>
  </si>
  <si>
    <t>RATIO-CMA-5</t>
  </si>
  <si>
    <t>RATIO-CMA-10</t>
  </si>
  <si>
    <t>RATIO-CMA-15</t>
  </si>
  <si>
    <t>RATIO-CMA-20</t>
  </si>
  <si>
    <t>RATIO-UCT-1</t>
  </si>
  <si>
    <t>RATIO-UCT-5</t>
  </si>
  <si>
    <t>RATIO-UCT-10</t>
  </si>
  <si>
    <t>RATIO-UCT-15</t>
  </si>
  <si>
    <t>RATIO-UCT-20</t>
  </si>
  <si>
    <t>RATIO-GA-1</t>
  </si>
  <si>
    <t>RATIO-GA-5</t>
  </si>
  <si>
    <t>RATIO-GA-10</t>
  </si>
  <si>
    <t>RATIO-GA-15</t>
  </si>
  <si>
    <t>RATIO-GA-20</t>
  </si>
  <si>
    <t>ALL WAYPOINTS:</t>
  </si>
  <si>
    <t>Waypoints MCTS vs. CMA Macroactions != 1</t>
  </si>
  <si>
    <t>Time Steps MCTS vs. CMA Macroactions != 1</t>
  </si>
  <si>
    <t>ALL, TIME STEPS:</t>
  </si>
  <si>
    <t>ALL, RATIO:</t>
  </si>
  <si>
    <t>Ratio MCTS vs. CMA Macroactions != 1</t>
  </si>
  <si>
    <t>C-Ratio 1</t>
  </si>
  <si>
    <t>C-Ratio 5</t>
  </si>
  <si>
    <t>C-Ratio 10</t>
  </si>
  <si>
    <t>C-Ratio 15</t>
  </si>
  <si>
    <t>C-Ratio 20</t>
  </si>
  <si>
    <t>Conditional Ratio</t>
  </si>
  <si>
    <t>C-RATIO-MCTS-1</t>
  </si>
  <si>
    <t>C-RATIO-MCTS-5</t>
  </si>
  <si>
    <t>C-RATIO-MCTS-10</t>
  </si>
  <si>
    <t>C-RATIO-MCTS-15</t>
  </si>
  <si>
    <t>C-RATIO-MCTS-20</t>
  </si>
  <si>
    <t>C-RATIO-CMA-1</t>
  </si>
  <si>
    <t>C-RATIO-CMA-5</t>
  </si>
  <si>
    <t>C-RATIO-CMA-10</t>
  </si>
  <si>
    <t>C-RATIO-CMA-15</t>
  </si>
  <si>
    <t>C-RATIO-CMA-20</t>
  </si>
  <si>
    <t>C-RATIO-UCT-1</t>
  </si>
  <si>
    <t>C-RATIO-UCT-5</t>
  </si>
  <si>
    <t>C-RATIO-UCT-10</t>
  </si>
  <si>
    <t>C-RATIO-UCT-15</t>
  </si>
  <si>
    <t>C-RATIO-GA-1</t>
  </si>
  <si>
    <t>C-RATIO-GA-5</t>
  </si>
  <si>
    <t>C-RATIO-GA-10</t>
  </si>
  <si>
    <t>C-RATIO-GA-15</t>
  </si>
  <si>
    <t>C-RATIO-GA-20</t>
  </si>
  <si>
    <t>C-RATIO-UCT-20</t>
  </si>
  <si>
    <t>ALL, C-RATIO:</t>
  </si>
  <si>
    <t>Best Map 1</t>
  </si>
  <si>
    <t>Min Map 1</t>
  </si>
  <si>
    <t>Min Map 2</t>
  </si>
  <si>
    <t>Min Map 3</t>
  </si>
  <si>
    <t>Min Map 4</t>
  </si>
  <si>
    <t>Min Map 5</t>
  </si>
  <si>
    <t>Min Map 6</t>
  </si>
  <si>
    <t>Min Map 7</t>
  </si>
  <si>
    <t>Min Map 8</t>
  </si>
  <si>
    <t>Min Map 9</t>
  </si>
  <si>
    <t>Min Map 10</t>
  </si>
  <si>
    <t>Min in Map</t>
  </si>
  <si>
    <t>WCCI</t>
  </si>
  <si>
    <t>MCTS</t>
  </si>
  <si>
    <t>CMA</t>
  </si>
  <si>
    <t>GA</t>
  </si>
  <si>
    <t>UCT</t>
  </si>
  <si>
    <t>MIN</t>
  </si>
  <si>
    <t>Best Map 2</t>
  </si>
  <si>
    <t>Best Map 3</t>
  </si>
  <si>
    <t>Best Map 4</t>
  </si>
  <si>
    <t>Best Map 5</t>
  </si>
  <si>
    <t>Best Map 6</t>
  </si>
  <si>
    <t>Best Map 7</t>
  </si>
  <si>
    <t>Best Map 8</t>
  </si>
  <si>
    <t>Best Map 9</t>
  </si>
  <si>
    <t>Best Map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</si>
</sst>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(MCTS!$B$204,MCTS!$F$204,MCTS!$J$204,MCTS!$N$204,MCTS!$R$204)</c:f>
                <c:numCache>
                  <c:formatCode>General</c:formatCode>
                  <c:ptCount val="5"/>
                  <c:pt idx="0">
                    <c:v>0.25494506256176663</c:v>
                  </c:pt>
                  <c:pt idx="1">
                    <c:v>0.10951641073878159</c:v>
                  </c:pt>
                  <c:pt idx="2">
                    <c:v>0.12474647657182712</c:v>
                  </c:pt>
                  <c:pt idx="3">
                    <c:v>0</c:v>
                  </c:pt>
                  <c:pt idx="4">
                    <c:v>4.2319673603057884E-2</c:v>
                  </c:pt>
                </c:numCache>
              </c:numRef>
            </c:plus>
            <c:minus>
              <c:numRef>
                <c:f>(MCTS!$B$204,MCTS!$F$204,MCTS!$J$204,MCTS!$N$204,MCTS!$R$204)</c:f>
                <c:numCache>
                  <c:formatCode>General</c:formatCode>
                  <c:ptCount val="5"/>
                  <c:pt idx="0">
                    <c:v>0.25494506256176663</c:v>
                  </c:pt>
                  <c:pt idx="1">
                    <c:v>0.10951641073878159</c:v>
                  </c:pt>
                  <c:pt idx="2">
                    <c:v>0.12474647657182712</c:v>
                  </c:pt>
                  <c:pt idx="3">
                    <c:v>0</c:v>
                  </c:pt>
                  <c:pt idx="4">
                    <c:v>4.2319673603057884E-2</c:v>
                  </c:pt>
                </c:numCache>
              </c:numRef>
            </c:minus>
          </c:errBars>
          <c:cat>
            <c:strRef>
              <c:f>(MCTS!$B$1,MCTS!$F$1,MCTS!$J$1,MCTS!$N$1,MCTS!$R$1)</c:f>
              <c:strCache>
                <c:ptCount val="5"/>
                <c:pt idx="0">
                  <c:v>MCTS-1</c:v>
                </c:pt>
                <c:pt idx="1">
                  <c:v>MCTS-5</c:v>
                </c:pt>
                <c:pt idx="2">
                  <c:v>MCTS-10</c:v>
                </c:pt>
                <c:pt idx="3">
                  <c:v>MCTS-15</c:v>
                </c:pt>
                <c:pt idx="4">
                  <c:v>MCTS-20</c:v>
                </c:pt>
              </c:strCache>
            </c:strRef>
          </c:cat>
          <c:val>
            <c:numRef>
              <c:f>(MCTS!$B$202,MCTS!$F$202,MCTS!$J$202,MCTS!$N$202,MCTS!$R$202)</c:f>
              <c:numCache>
                <c:formatCode>0.00</c:formatCode>
                <c:ptCount val="5"/>
                <c:pt idx="0">
                  <c:v>7.66</c:v>
                </c:pt>
                <c:pt idx="1">
                  <c:v>9.6150000000000002</c:v>
                </c:pt>
                <c:pt idx="2">
                  <c:v>9.6150000000000002</c:v>
                </c:pt>
                <c:pt idx="3">
                  <c:v>10</c:v>
                </c:pt>
                <c:pt idx="4">
                  <c:v>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4160"/>
        <c:axId val="101725696"/>
      </c:lineChart>
      <c:catAx>
        <c:axId val="1017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25696"/>
        <c:crosses val="autoZero"/>
        <c:auto val="1"/>
        <c:lblAlgn val="ctr"/>
        <c:lblOffset val="100"/>
        <c:noMultiLvlLbl val="0"/>
      </c:catAx>
      <c:valAx>
        <c:axId val="10172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7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(CMA!$C$204,CMA!$G$204,CMA!$K$204,CMA!$O$204,CMA!$S$204)</c:f>
                <c:numCache>
                  <c:formatCode>General</c:formatCode>
                  <c:ptCount val="5"/>
                  <c:pt idx="0">
                    <c:v>3.534687390668211</c:v>
                  </c:pt>
                  <c:pt idx="1">
                    <c:v>25.084727941107879</c:v>
                  </c:pt>
                  <c:pt idx="2">
                    <c:v>20.934672374127569</c:v>
                  </c:pt>
                  <c:pt idx="3">
                    <c:v>18.950527286123478</c:v>
                  </c:pt>
                  <c:pt idx="4">
                    <c:v>20.250600136897734</c:v>
                  </c:pt>
                </c:numCache>
              </c:numRef>
            </c:plus>
            <c:minus>
              <c:numRef>
                <c:f>(CMA!$C$204,CMA!$G$204,CMA!$K$204,CMA!$O$204,CMA!$S$204)</c:f>
                <c:numCache>
                  <c:formatCode>General</c:formatCode>
                  <c:ptCount val="5"/>
                  <c:pt idx="0">
                    <c:v>3.534687390668211</c:v>
                  </c:pt>
                  <c:pt idx="1">
                    <c:v>25.084727941107879</c:v>
                  </c:pt>
                  <c:pt idx="2">
                    <c:v>20.934672374127569</c:v>
                  </c:pt>
                  <c:pt idx="3">
                    <c:v>18.950527286123478</c:v>
                  </c:pt>
                  <c:pt idx="4">
                    <c:v>20.250600136897734</c:v>
                  </c:pt>
                </c:numCache>
              </c:numRef>
            </c:minus>
          </c:errBars>
          <c:cat>
            <c:strRef>
              <c:f>(CMA!$C$1,CMA!$G$1,CMA!$K$1,CMA!$O$1,CMA!$S$1)</c:f>
              <c:strCache>
                <c:ptCount val="5"/>
                <c:pt idx="0">
                  <c:v>CMA-1</c:v>
                </c:pt>
                <c:pt idx="1">
                  <c:v>CMA-5</c:v>
                </c:pt>
                <c:pt idx="2">
                  <c:v>CMA-10</c:v>
                </c:pt>
                <c:pt idx="3">
                  <c:v>CMA-15</c:v>
                </c:pt>
                <c:pt idx="4">
                  <c:v>CMA-20</c:v>
                </c:pt>
              </c:strCache>
            </c:strRef>
          </c:cat>
          <c:val>
            <c:numRef>
              <c:f>(CMA!$C$202,CMA!$G$202,CMA!$K$202,CMA!$O$202,CMA!$S$202)</c:f>
              <c:numCache>
                <c:formatCode>0.00</c:formatCode>
                <c:ptCount val="5"/>
                <c:pt idx="0">
                  <c:v>1009.645</c:v>
                </c:pt>
                <c:pt idx="1">
                  <c:v>1662.72</c:v>
                </c:pt>
                <c:pt idx="2">
                  <c:v>1507.405</c:v>
                </c:pt>
                <c:pt idx="3">
                  <c:v>1481.16</c:v>
                </c:pt>
                <c:pt idx="4">
                  <c:v>1535.625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07744"/>
        <c:axId val="64609280"/>
      </c:lineChart>
      <c:catAx>
        <c:axId val="646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4609280"/>
        <c:crosses val="autoZero"/>
        <c:auto val="1"/>
        <c:lblAlgn val="ctr"/>
        <c:lblOffset val="100"/>
        <c:noMultiLvlLbl val="0"/>
      </c:catAx>
      <c:valAx>
        <c:axId val="64609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6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CMA!$B$1</c:f>
              <c:strCache>
                <c:ptCount val="1"/>
                <c:pt idx="0">
                  <c:v>CMA-1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(CMA!$B$207,CMA!$B$212,CMA!$B$217,CMA!$B$222,CMA!$B$227,CMA!$B$232,CMA!$B$237,CMA!$B$242,CMA!$B$247,CMA!$B$252)</c:f>
              <c:numCache>
                <c:formatCode>0.00</c:formatCode>
                <c:ptCount val="10"/>
                <c:pt idx="0">
                  <c:v>0.25</c:v>
                </c:pt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CMA!$F$1</c:f>
              <c:strCache>
                <c:ptCount val="1"/>
                <c:pt idx="0">
                  <c:v>CMA-5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(CMA!$F$207,CMA!$F$212,CMA!$F$217,CMA!$F$222,CMA!$F$227,CMA!$F$232,CMA!$F$237,CMA!$F$242,CMA!$F$247,CMA!$F$252)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9.85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CMA!$J$1</c:f>
              <c:strCache>
                <c:ptCount val="1"/>
                <c:pt idx="0">
                  <c:v>CMA-10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(CMA!$J$207,CMA!$J$212,CMA!$J$217,CMA!$J$222,CMA!$J$227,CMA!$J$232,CMA!$J$237,CMA!$J$242,CMA!$J$247,CMA!$J$252)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9.5</c:v>
                </c:pt>
                <c:pt idx="4">
                  <c:v>9.75</c:v>
                </c:pt>
                <c:pt idx="5">
                  <c:v>9.6</c:v>
                </c:pt>
                <c:pt idx="6">
                  <c:v>10</c:v>
                </c:pt>
                <c:pt idx="7">
                  <c:v>10</c:v>
                </c:pt>
                <c:pt idx="8">
                  <c:v>9.9499999999999993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CMA!$N$1</c:f>
              <c:strCache>
                <c:ptCount val="1"/>
                <c:pt idx="0">
                  <c:v>CMA-15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(CMA!$N$207,CMA!$N$212,CMA!$N$217,CMA!$N$222,CMA!$N$227,CMA!$N$232,CMA!$N$237,CMA!$N$242,CMA!$N$247,CMA!$N$252)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CMA!$R$1</c:f>
              <c:strCache>
                <c:ptCount val="1"/>
                <c:pt idx="0">
                  <c:v>CMA-20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(CMA!$R$207,CMA!$R$212,CMA!$R$217,CMA!$R$222,CMA!$R$227,CMA!$R$232,CMA!$R$237,CMA!$R$242,CMA!$R$247,CMA!$R$252)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9.6999999999999993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14048"/>
        <c:axId val="100528128"/>
      </c:barChart>
      <c:catAx>
        <c:axId val="1005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28128"/>
        <c:crosses val="autoZero"/>
        <c:auto val="1"/>
        <c:lblAlgn val="ctr"/>
        <c:lblOffset val="100"/>
        <c:noMultiLvlLbl val="0"/>
      </c:catAx>
      <c:valAx>
        <c:axId val="100528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CMA!$C$1</c:f>
              <c:strCache>
                <c:ptCount val="1"/>
                <c:pt idx="0">
                  <c:v>CMA-1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(CMA!$C$207,CMA!$C$212,CMA!$C$217,CMA!$C$222,CMA!$C$227,CMA!$C$232,CMA!$C$237,CMA!$C$242,CMA!$C$247,CMA!$C$252)</c:f>
              <c:numCache>
                <c:formatCode>0.00</c:formatCode>
                <c:ptCount val="10"/>
                <c:pt idx="0">
                  <c:v>1055.8499999999999</c:v>
                </c:pt>
                <c:pt idx="1">
                  <c:v>1000</c:v>
                </c:pt>
                <c:pt idx="2">
                  <c:v>1030.3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1010.3</c:v>
                </c:pt>
              </c:numCache>
            </c:numRef>
          </c:val>
        </c:ser>
        <c:ser>
          <c:idx val="1"/>
          <c:order val="1"/>
          <c:tx>
            <c:strRef>
              <c:f>CMA!$G$1</c:f>
              <c:strCache>
                <c:ptCount val="1"/>
                <c:pt idx="0">
                  <c:v>CMA-5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(CMA!$G$207,CMA!$G$212,CMA!$G$217,CMA!$G$222,CMA!$G$227,CMA!$G$232,CMA!$G$237,CMA!$G$242,CMA!$G$247,CMA!$G$252)</c:f>
              <c:numCache>
                <c:formatCode>0.00</c:formatCode>
                <c:ptCount val="10"/>
                <c:pt idx="0">
                  <c:v>1590.45</c:v>
                </c:pt>
                <c:pt idx="1">
                  <c:v>1161.25</c:v>
                </c:pt>
                <c:pt idx="2">
                  <c:v>1483.3</c:v>
                </c:pt>
                <c:pt idx="3">
                  <c:v>1571.55</c:v>
                </c:pt>
                <c:pt idx="4">
                  <c:v>2107.15</c:v>
                </c:pt>
                <c:pt idx="5">
                  <c:v>1721.35</c:v>
                </c:pt>
                <c:pt idx="6">
                  <c:v>1537.8</c:v>
                </c:pt>
                <c:pt idx="7">
                  <c:v>1815.25</c:v>
                </c:pt>
                <c:pt idx="8">
                  <c:v>2340.15</c:v>
                </c:pt>
                <c:pt idx="9">
                  <c:v>1298.95</c:v>
                </c:pt>
              </c:numCache>
            </c:numRef>
          </c:val>
        </c:ser>
        <c:ser>
          <c:idx val="2"/>
          <c:order val="2"/>
          <c:tx>
            <c:strRef>
              <c:f>CMA!$K$1</c:f>
              <c:strCache>
                <c:ptCount val="1"/>
                <c:pt idx="0">
                  <c:v>CMA-10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(CMA!$K$207,CMA!$K$212,CMA!$K$217,CMA!$K$222,CMA!$K$227,CMA!$K$232,CMA!$K$237,CMA!$K$242,CMA!$K$247,CMA!$K$252)</c:f>
              <c:numCache>
                <c:formatCode>0.00</c:formatCode>
                <c:ptCount val="10"/>
                <c:pt idx="0">
                  <c:v>1468.9</c:v>
                </c:pt>
                <c:pt idx="1">
                  <c:v>1088.5999999999999</c:v>
                </c:pt>
                <c:pt idx="2">
                  <c:v>1310.45</c:v>
                </c:pt>
                <c:pt idx="3">
                  <c:v>1441</c:v>
                </c:pt>
                <c:pt idx="4">
                  <c:v>1853.9</c:v>
                </c:pt>
                <c:pt idx="5">
                  <c:v>1545.65</c:v>
                </c:pt>
                <c:pt idx="6">
                  <c:v>1377.55</c:v>
                </c:pt>
                <c:pt idx="7">
                  <c:v>1682.95</c:v>
                </c:pt>
                <c:pt idx="8">
                  <c:v>2078.4499999999998</c:v>
                </c:pt>
                <c:pt idx="9">
                  <c:v>1226.5999999999999</c:v>
                </c:pt>
              </c:numCache>
            </c:numRef>
          </c:val>
        </c:ser>
        <c:ser>
          <c:idx val="3"/>
          <c:order val="3"/>
          <c:tx>
            <c:strRef>
              <c:f>CMA!$O$1</c:f>
              <c:strCache>
                <c:ptCount val="1"/>
                <c:pt idx="0">
                  <c:v>CMA-15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(CMA!$O$207,CMA!$O$212,CMA!$O$217,CMA!$O$222,CMA!$O$227,CMA!$O$232,CMA!$O$237,CMA!$O$242,CMA!$O$247,CMA!$O$252)</c:f>
              <c:numCache>
                <c:formatCode>0.00</c:formatCode>
                <c:ptCount val="10"/>
                <c:pt idx="0">
                  <c:v>1418.4</c:v>
                </c:pt>
                <c:pt idx="1">
                  <c:v>1112.6500000000001</c:v>
                </c:pt>
                <c:pt idx="2">
                  <c:v>1298.6500000000001</c:v>
                </c:pt>
                <c:pt idx="3">
                  <c:v>1427.15</c:v>
                </c:pt>
                <c:pt idx="4">
                  <c:v>1779.9</c:v>
                </c:pt>
                <c:pt idx="5">
                  <c:v>1516.8</c:v>
                </c:pt>
                <c:pt idx="6">
                  <c:v>1357.45</c:v>
                </c:pt>
                <c:pt idx="7">
                  <c:v>1641.85</c:v>
                </c:pt>
                <c:pt idx="8">
                  <c:v>2017.4</c:v>
                </c:pt>
                <c:pt idx="9">
                  <c:v>1241.3499999999999</c:v>
                </c:pt>
              </c:numCache>
            </c:numRef>
          </c:val>
        </c:ser>
        <c:ser>
          <c:idx val="4"/>
          <c:order val="4"/>
          <c:tx>
            <c:strRef>
              <c:f>CMA!$S$1</c:f>
              <c:strCache>
                <c:ptCount val="1"/>
                <c:pt idx="0">
                  <c:v>CMA-20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(CMA!$S$207,CMA!$S$212,CMA!$S$217,CMA!$S$222,CMA!$S$227,CMA!$S$232,CMA!$S$237,CMA!$S$242,CMA!$S$247,CMA!$S$252)</c:f>
              <c:numCache>
                <c:formatCode>0.00</c:formatCode>
                <c:ptCount val="10"/>
                <c:pt idx="0">
                  <c:v>1461.65</c:v>
                </c:pt>
                <c:pt idx="1">
                  <c:v>1134.4000000000001</c:v>
                </c:pt>
                <c:pt idx="2">
                  <c:v>1292.3</c:v>
                </c:pt>
                <c:pt idx="3">
                  <c:v>1496.8</c:v>
                </c:pt>
                <c:pt idx="4">
                  <c:v>1841.1</c:v>
                </c:pt>
                <c:pt idx="5">
                  <c:v>1573.45</c:v>
                </c:pt>
                <c:pt idx="6">
                  <c:v>1437.2</c:v>
                </c:pt>
                <c:pt idx="7">
                  <c:v>1797.9</c:v>
                </c:pt>
                <c:pt idx="8">
                  <c:v>2061</c:v>
                </c:pt>
                <c:pt idx="9">
                  <c:v>1260.45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63584"/>
        <c:axId val="100569472"/>
      </c:barChart>
      <c:catAx>
        <c:axId val="1005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69472"/>
        <c:crosses val="autoZero"/>
        <c:auto val="1"/>
        <c:lblAlgn val="ctr"/>
        <c:lblOffset val="100"/>
        <c:noMultiLvlLbl val="0"/>
      </c:catAx>
      <c:valAx>
        <c:axId val="100569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56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(CMA!$D$204,CMA!$H$204,CMA!$L$204,CMA!$P$204,CMA!$T$204)</c:f>
                <c:numCache>
                  <c:formatCode>General</c:formatCode>
                  <c:ptCount val="5"/>
                  <c:pt idx="0">
                    <c:v>122.92285930479767</c:v>
                  </c:pt>
                  <c:pt idx="1">
                    <c:v>3.9479900883577059</c:v>
                  </c:pt>
                  <c:pt idx="2">
                    <c:v>49.352353276415094</c:v>
                  </c:pt>
                  <c:pt idx="3">
                    <c:v>1.8950527286123737</c:v>
                  </c:pt>
                  <c:pt idx="4">
                    <c:v>2.620070212722954</c:v>
                  </c:pt>
                </c:numCache>
              </c:numRef>
            </c:plus>
            <c:minus>
              <c:numRef>
                <c:f>(CMA!$D$204,CMA!$H$204,CMA!$L$204,CMA!$P$204,CMA!$T$204)</c:f>
                <c:numCache>
                  <c:formatCode>General</c:formatCode>
                  <c:ptCount val="5"/>
                  <c:pt idx="0">
                    <c:v>122.92285930479767</c:v>
                  </c:pt>
                  <c:pt idx="1">
                    <c:v>3.9479900883577059</c:v>
                  </c:pt>
                  <c:pt idx="2">
                    <c:v>49.352353276415094</c:v>
                  </c:pt>
                  <c:pt idx="3">
                    <c:v>1.8950527286123737</c:v>
                  </c:pt>
                  <c:pt idx="4">
                    <c:v>2.620070212722954</c:v>
                  </c:pt>
                </c:numCache>
              </c:numRef>
            </c:minus>
          </c:errBars>
          <c:cat>
            <c:strRef>
              <c:f>(CMA!$D$1,CMA!$H$1,CMA!$L$1,CMA!$P$1,CMA!$T$1)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(CMA!$D$202,CMA!$H$202,CMA!$L$202,CMA!$P$202,CMA!$T$202)</c:f>
              <c:numCache>
                <c:formatCode>0.00</c:formatCode>
                <c:ptCount val="5"/>
                <c:pt idx="0">
                  <c:v>9646.1124999999993</c:v>
                </c:pt>
                <c:pt idx="1">
                  <c:v>171.37628571428559</c:v>
                </c:pt>
                <c:pt idx="2">
                  <c:v>204.04038888888886</c:v>
                </c:pt>
                <c:pt idx="3">
                  <c:v>148.11599999999996</c:v>
                </c:pt>
                <c:pt idx="4">
                  <c:v>155.02799999999993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72256"/>
        <c:axId val="100673792"/>
      </c:lineChart>
      <c:catAx>
        <c:axId val="100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73792"/>
        <c:crosses val="autoZero"/>
        <c:auto val="1"/>
        <c:lblAlgn val="ctr"/>
        <c:lblOffset val="100"/>
        <c:noMultiLvlLbl val="0"/>
      </c:catAx>
      <c:valAx>
        <c:axId val="10067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CMA!$D$1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(CMA!$D$207,CMA!$D$212,CMA!$D$217,CMA!$D$222,CMA!$D$227,CMA!$D$232,CMA!$D$237,CMA!$D$242,CMA!$D$247,CMA!$D$252)</c:f>
              <c:numCache>
                <c:formatCode>0.00</c:formatCode>
                <c:ptCount val="10"/>
                <c:pt idx="0">
                  <c:v>7805.85</c:v>
                </c:pt>
                <c:pt idx="1">
                  <c:v>10000</c:v>
                </c:pt>
                <c:pt idx="2">
                  <c:v>9094.9750000000004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9560.2999999999993</c:v>
                </c:pt>
              </c:numCache>
            </c:numRef>
          </c:val>
        </c:ser>
        <c:ser>
          <c:idx val="1"/>
          <c:order val="1"/>
          <c:tx>
            <c:strRef>
              <c:f>CMA!$H$1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(CMA!$H$207,CMA!$H$212,CMA!$H$217,CMA!$H$222,CMA!$H$227,CMA!$H$232,CMA!$H$237,CMA!$H$242,CMA!$H$247,CMA!$H$252)</c:f>
              <c:numCache>
                <c:formatCode>0.00</c:formatCode>
                <c:ptCount val="10"/>
                <c:pt idx="0">
                  <c:v>159.04500000000002</c:v>
                </c:pt>
                <c:pt idx="1">
                  <c:v>116.12499999999997</c:v>
                </c:pt>
                <c:pt idx="2">
                  <c:v>148.33000000000001</c:v>
                </c:pt>
                <c:pt idx="3">
                  <c:v>157.15499999999997</c:v>
                </c:pt>
                <c:pt idx="4">
                  <c:v>255.98499999999996</c:v>
                </c:pt>
                <c:pt idx="5">
                  <c:v>172.13500000000002</c:v>
                </c:pt>
                <c:pt idx="6">
                  <c:v>153.78</c:v>
                </c:pt>
                <c:pt idx="7">
                  <c:v>181.52500000000001</c:v>
                </c:pt>
                <c:pt idx="8">
                  <c:v>239.78785714285709</c:v>
                </c:pt>
                <c:pt idx="9">
                  <c:v>129.89500000000001</c:v>
                </c:pt>
              </c:numCache>
            </c:numRef>
          </c:val>
        </c:ser>
        <c:ser>
          <c:idx val="2"/>
          <c:order val="2"/>
          <c:tx>
            <c:strRef>
              <c:f>CMA!$L$1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(CMA!$L$207,CMA!$L$212,CMA!$L$217,CMA!$L$222,CMA!$L$227,CMA!$L$232,CMA!$L$237,CMA!$L$242,CMA!$L$247,CMA!$L$252)</c:f>
              <c:numCache>
                <c:formatCode>0.00</c:formatCode>
                <c:ptCount val="10"/>
                <c:pt idx="0">
                  <c:v>146.89000000000001</c:v>
                </c:pt>
                <c:pt idx="1">
                  <c:v>108.85999999999999</c:v>
                </c:pt>
                <c:pt idx="2">
                  <c:v>131.04500000000002</c:v>
                </c:pt>
                <c:pt idx="3">
                  <c:v>639.0999999999998</c:v>
                </c:pt>
                <c:pt idx="4">
                  <c:v>195.58</c:v>
                </c:pt>
                <c:pt idx="5">
                  <c:v>180.82499999999996</c:v>
                </c:pt>
                <c:pt idx="6">
                  <c:v>137.755</c:v>
                </c:pt>
                <c:pt idx="7">
                  <c:v>168.29500000000002</c:v>
                </c:pt>
                <c:pt idx="8">
                  <c:v>209.39388888888888</c:v>
                </c:pt>
                <c:pt idx="9">
                  <c:v>122.66</c:v>
                </c:pt>
              </c:numCache>
            </c:numRef>
          </c:val>
        </c:ser>
        <c:ser>
          <c:idx val="3"/>
          <c:order val="3"/>
          <c:tx>
            <c:strRef>
              <c:f>CMA!$P$1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(CMA!$P$207,CMA!$P$212,CMA!$P$217,CMA!$P$222,CMA!$P$227,CMA!$P$232,CMA!$P$237,CMA!$P$242,CMA!$P$247,CMA!$P$252)</c:f>
              <c:numCache>
                <c:formatCode>0.00</c:formatCode>
                <c:ptCount val="10"/>
                <c:pt idx="0">
                  <c:v>141.84000000000003</c:v>
                </c:pt>
                <c:pt idx="1">
                  <c:v>111.26500000000001</c:v>
                </c:pt>
                <c:pt idx="2">
                  <c:v>129.86499999999998</c:v>
                </c:pt>
                <c:pt idx="3">
                  <c:v>142.715</c:v>
                </c:pt>
                <c:pt idx="4">
                  <c:v>177.99000000000004</c:v>
                </c:pt>
                <c:pt idx="5">
                  <c:v>151.67999999999998</c:v>
                </c:pt>
                <c:pt idx="6">
                  <c:v>135.74499999999998</c:v>
                </c:pt>
                <c:pt idx="7">
                  <c:v>164.185</c:v>
                </c:pt>
                <c:pt idx="8">
                  <c:v>201.74</c:v>
                </c:pt>
                <c:pt idx="9">
                  <c:v>124.13499999999999</c:v>
                </c:pt>
              </c:numCache>
            </c:numRef>
          </c:val>
        </c:ser>
        <c:ser>
          <c:idx val="4"/>
          <c:order val="4"/>
          <c:tx>
            <c:strRef>
              <c:f>CMA!$T$1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(CMA!$T$207,CMA!$T$212,CMA!$T$217,CMA!$T$222,CMA!$T$227,CMA!$T$232,CMA!$T$237,CMA!$T$242,CMA!$T$247,CMA!$T$252)</c:f>
              <c:numCache>
                <c:formatCode>0.00</c:formatCode>
                <c:ptCount val="10"/>
                <c:pt idx="0">
                  <c:v>146.16499999999999</c:v>
                </c:pt>
                <c:pt idx="1">
                  <c:v>113.43999999999998</c:v>
                </c:pt>
                <c:pt idx="2">
                  <c:v>129.23000000000002</c:v>
                </c:pt>
                <c:pt idx="3">
                  <c:v>149.68</c:v>
                </c:pt>
                <c:pt idx="4">
                  <c:v>184.10999999999999</c:v>
                </c:pt>
                <c:pt idx="5">
                  <c:v>157.345</c:v>
                </c:pt>
                <c:pt idx="6">
                  <c:v>143.71999999999997</c:v>
                </c:pt>
                <c:pt idx="7">
                  <c:v>194.44499999999999</c:v>
                </c:pt>
                <c:pt idx="8">
                  <c:v>206.09999999999997</c:v>
                </c:pt>
                <c:pt idx="9">
                  <c:v>126.04500000000003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18080"/>
        <c:axId val="100719616"/>
      </c:barChart>
      <c:catAx>
        <c:axId val="1007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19616"/>
        <c:crosses val="autoZero"/>
        <c:auto val="1"/>
        <c:lblAlgn val="ctr"/>
        <c:lblOffset val="100"/>
        <c:noMultiLvlLbl val="0"/>
      </c:catAx>
      <c:valAx>
        <c:axId val="100719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07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CMA!$E$1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(CMA!$E$207,CMA!$E$212,CMA!$E$217,CMA!$E$222,CMA!$E$227,CMA!$E$232,CMA!$E$237,CMA!$E$242,CMA!$E$247,CMA!$E$252)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CMA!$I$1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(CMA!$I$207,CMA!$I$212,CMA!$I$217,CMA!$I$222,CMA!$I$227,CMA!$I$232,CMA!$I$237,CMA!$I$242,CMA!$I$247,CMA!$I$252)</c:f>
              <c:numCache>
                <c:formatCode>0.00</c:formatCode>
                <c:ptCount val="10"/>
                <c:pt idx="0">
                  <c:v>159.04500000000002</c:v>
                </c:pt>
                <c:pt idx="1">
                  <c:v>116.12499999999997</c:v>
                </c:pt>
                <c:pt idx="2">
                  <c:v>148.33000000000001</c:v>
                </c:pt>
                <c:pt idx="3">
                  <c:v>157.15499999999997</c:v>
                </c:pt>
                <c:pt idx="4">
                  <c:v>212.39411764705881</c:v>
                </c:pt>
                <c:pt idx="5">
                  <c:v>172.13500000000002</c:v>
                </c:pt>
                <c:pt idx="6">
                  <c:v>153.78</c:v>
                </c:pt>
                <c:pt idx="7">
                  <c:v>181.52500000000001</c:v>
                </c:pt>
                <c:pt idx="8">
                  <c:v>232.15263157894731</c:v>
                </c:pt>
                <c:pt idx="9">
                  <c:v>129.89500000000001</c:v>
                </c:pt>
              </c:numCache>
            </c:numRef>
          </c:val>
        </c:ser>
        <c:ser>
          <c:idx val="2"/>
          <c:order val="2"/>
          <c:tx>
            <c:strRef>
              <c:f>CMA!$M$1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(CMA!$M$207,CMA!$M$212,CMA!$M$217,CMA!$M$222,CMA!$M$227,CMA!$M$232,CMA!$M$237,CMA!$M$242,CMA!$M$247,CMA!$M$252)</c:f>
              <c:numCache>
                <c:formatCode>0.00</c:formatCode>
                <c:ptCount val="10"/>
                <c:pt idx="0">
                  <c:v>146.89000000000001</c:v>
                </c:pt>
                <c:pt idx="1">
                  <c:v>108.85999999999999</c:v>
                </c:pt>
                <c:pt idx="2">
                  <c:v>131.04500000000002</c:v>
                </c:pt>
                <c:pt idx="3">
                  <c:v>146.42105263157896</c:v>
                </c:pt>
                <c:pt idx="4">
                  <c:v>184.42105263157896</c:v>
                </c:pt>
                <c:pt idx="5">
                  <c:v>155.78947368421049</c:v>
                </c:pt>
                <c:pt idx="6">
                  <c:v>137.755</c:v>
                </c:pt>
                <c:pt idx="7">
                  <c:v>168.29500000000002</c:v>
                </c:pt>
                <c:pt idx="8">
                  <c:v>204.11052631578946</c:v>
                </c:pt>
                <c:pt idx="9">
                  <c:v>122.66</c:v>
                </c:pt>
              </c:numCache>
            </c:numRef>
          </c:val>
        </c:ser>
        <c:ser>
          <c:idx val="3"/>
          <c:order val="3"/>
          <c:tx>
            <c:strRef>
              <c:f>CMA!$Q$1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(CMA!$Q$207,CMA!$Q$212,CMA!$Q$217,CMA!$Q$222,CMA!$Q$227,CMA!$Q$232,CMA!$Q$237,CMA!$Q$242,CMA!$Q$247,CMA!$Q$252)</c:f>
              <c:numCache>
                <c:formatCode>0.00</c:formatCode>
                <c:ptCount val="10"/>
                <c:pt idx="0">
                  <c:v>141.84000000000003</c:v>
                </c:pt>
                <c:pt idx="1">
                  <c:v>111.26500000000001</c:v>
                </c:pt>
                <c:pt idx="2">
                  <c:v>129.86499999999998</c:v>
                </c:pt>
                <c:pt idx="3">
                  <c:v>142.715</c:v>
                </c:pt>
                <c:pt idx="4">
                  <c:v>177.99000000000004</c:v>
                </c:pt>
                <c:pt idx="5">
                  <c:v>151.67999999999998</c:v>
                </c:pt>
                <c:pt idx="6">
                  <c:v>135.74499999999998</c:v>
                </c:pt>
                <c:pt idx="7">
                  <c:v>164.185</c:v>
                </c:pt>
                <c:pt idx="8">
                  <c:v>201.74</c:v>
                </c:pt>
                <c:pt idx="9">
                  <c:v>124.13499999999999</c:v>
                </c:pt>
              </c:numCache>
            </c:numRef>
          </c:val>
        </c:ser>
        <c:ser>
          <c:idx val="4"/>
          <c:order val="4"/>
          <c:tx>
            <c:strRef>
              <c:f>CMA!$U$1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(CMA!$A$207,CMA!$A$212,CMA!$A$217,CMA!$A$222,CMA!$A$227,CMA!$A$232,CMA!$A$237,CMA!$A$242,CMA!$A$247,CMA!$A$252)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(CMA!$U$207,CMA!$U$212,CMA!$U$217,CMA!$U$222,CMA!$U$227,CMA!$U$232,CMA!$U$237,CMA!$U$242,CMA!$U$247,CMA!$U$252)</c:f>
              <c:numCache>
                <c:formatCode>0.00</c:formatCode>
                <c:ptCount val="10"/>
                <c:pt idx="0">
                  <c:v>146.16499999999999</c:v>
                </c:pt>
                <c:pt idx="1">
                  <c:v>113.43999999999998</c:v>
                </c:pt>
                <c:pt idx="2">
                  <c:v>129.23000000000002</c:v>
                </c:pt>
                <c:pt idx="3">
                  <c:v>149.68</c:v>
                </c:pt>
                <c:pt idx="4">
                  <c:v>184.10999999999999</c:v>
                </c:pt>
                <c:pt idx="5">
                  <c:v>157.345</c:v>
                </c:pt>
                <c:pt idx="6">
                  <c:v>143.71999999999997</c:v>
                </c:pt>
                <c:pt idx="7">
                  <c:v>178.96842105263158</c:v>
                </c:pt>
                <c:pt idx="8">
                  <c:v>206.09999999999997</c:v>
                </c:pt>
                <c:pt idx="9">
                  <c:v>126.04500000000003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92608"/>
        <c:axId val="101494144"/>
      </c:barChart>
      <c:catAx>
        <c:axId val="1014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94144"/>
        <c:crosses val="autoZero"/>
        <c:auto val="1"/>
        <c:lblAlgn val="ctr"/>
        <c:lblOffset val="100"/>
        <c:noMultiLvlLbl val="0"/>
      </c:catAx>
      <c:valAx>
        <c:axId val="101494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4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(CMA!$E$204,CMA!$I$204,CMA!$M$204,CMA!$Q$204,CMA!$U$204)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2.9638931931194317</c:v>
                  </c:pt>
                  <c:pt idx="2">
                    <c:v>2.483682424713773</c:v>
                  </c:pt>
                  <c:pt idx="3">
                    <c:v>1.8950527286123737</c:v>
                  </c:pt>
                  <c:pt idx="4">
                    <c:v>2.1605393547741265</c:v>
                  </c:pt>
                </c:numCache>
              </c:numRef>
            </c:plus>
            <c:minus>
              <c:numRef>
                <c:f>(CMA!$E$204,CMA!$I$204,CMA!$M$204,CMA!$Q$204,CMA!$U$204)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2.9638931931194317</c:v>
                  </c:pt>
                  <c:pt idx="2">
                    <c:v>2.483682424713773</c:v>
                  </c:pt>
                  <c:pt idx="3">
                    <c:v>1.8950527286123737</c:v>
                  </c:pt>
                  <c:pt idx="4">
                    <c:v>2.1605393547741265</c:v>
                  </c:pt>
                </c:numCache>
              </c:numRef>
            </c:minus>
          </c:errBars>
          <c:cat>
            <c:strRef>
              <c:f>(CMA!$D$1,CMA!$H$1,CMA!$L$1,CMA!$P$1,CMA!$T$1)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(CMA!$E$202,CMA!$I$202,CMA!$M$202,CMA!$Q$202,CMA!$U$202)</c:f>
              <c:numCache>
                <c:formatCode>0.00</c:formatCode>
                <c:ptCount val="5"/>
                <c:pt idx="0">
                  <c:v>0</c:v>
                </c:pt>
                <c:pt idx="1">
                  <c:v>165.21122448979582</c:v>
                </c:pt>
                <c:pt idx="2">
                  <c:v>150.17448979591842</c:v>
                </c:pt>
                <c:pt idx="3">
                  <c:v>148.11599999999996</c:v>
                </c:pt>
                <c:pt idx="4">
                  <c:v>153.3522613065326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1648"/>
        <c:axId val="101533184"/>
      </c:lineChart>
      <c:catAx>
        <c:axId val="1015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33184"/>
        <c:crosses val="autoZero"/>
        <c:auto val="1"/>
        <c:lblAlgn val="ctr"/>
        <c:lblOffset val="100"/>
        <c:noMultiLvlLbl val="0"/>
      </c:catAx>
      <c:valAx>
        <c:axId val="101533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5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(GA!$B$204,GA!$F$204,GA!$J$204,GA!$N$204,GA!$R$204)</c:f>
                <c:numCache>
                  <c:formatCode>General</c:formatCode>
                  <c:ptCount val="5"/>
                  <c:pt idx="0">
                    <c:v>1.4695399751940971E-2</c:v>
                  </c:pt>
                  <c:pt idx="1">
                    <c:v>5.7933422193369395E-2</c:v>
                  </c:pt>
                  <c:pt idx="2">
                    <c:v>0</c:v>
                  </c:pt>
                  <c:pt idx="3">
                    <c:v>0</c:v>
                  </c:pt>
                  <c:pt idx="4">
                    <c:v>3.0000000000000037E-2</c:v>
                  </c:pt>
                </c:numCache>
              </c:numRef>
            </c:plus>
            <c:minus>
              <c:numRef>
                <c:f>(GA!$B$204,GA!$F$204,GA!$J$204,GA!$N$204,GA!$R$204)</c:f>
                <c:numCache>
                  <c:formatCode>General</c:formatCode>
                  <c:ptCount val="5"/>
                  <c:pt idx="0">
                    <c:v>1.4695399751940971E-2</c:v>
                  </c:pt>
                  <c:pt idx="1">
                    <c:v>5.7933422193369395E-2</c:v>
                  </c:pt>
                  <c:pt idx="2">
                    <c:v>0</c:v>
                  </c:pt>
                  <c:pt idx="3">
                    <c:v>0</c:v>
                  </c:pt>
                  <c:pt idx="4">
                    <c:v>3.0000000000000037E-2</c:v>
                  </c:pt>
                </c:numCache>
              </c:numRef>
            </c:minus>
          </c:errBars>
          <c:cat>
            <c:strRef>
              <c:f>(GA!$B$1,GA!$F$1,GA!$J$1,GA!$N$1,GA!$R$1)</c:f>
              <c:strCache>
                <c:ptCount val="5"/>
                <c:pt idx="0">
                  <c:v>GA-1</c:v>
                </c:pt>
                <c:pt idx="1">
                  <c:v>GA-5</c:v>
                </c:pt>
                <c:pt idx="2">
                  <c:v>GA-10</c:v>
                </c:pt>
                <c:pt idx="3">
                  <c:v>GA-15</c:v>
                </c:pt>
                <c:pt idx="4">
                  <c:v>GA-20</c:v>
                </c:pt>
              </c:strCache>
            </c:strRef>
          </c:cat>
          <c:val>
            <c:numRef>
              <c:f>(GA!$B$202,GA!$F$202,GA!$J$202,GA!$N$202,GA!$R$202)</c:f>
              <c:numCache>
                <c:formatCode>0.00</c:formatCode>
                <c:ptCount val="5"/>
                <c:pt idx="0">
                  <c:v>4.4999999999999998E-2</c:v>
                </c:pt>
                <c:pt idx="1">
                  <c:v>9.89</c:v>
                </c:pt>
                <c:pt idx="2">
                  <c:v>10</c:v>
                </c:pt>
                <c:pt idx="3">
                  <c:v>10</c:v>
                </c:pt>
                <c:pt idx="4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9392"/>
        <c:axId val="98767232"/>
      </c:lineChart>
      <c:catAx>
        <c:axId val="1015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767232"/>
        <c:crosses val="autoZero"/>
        <c:auto val="1"/>
        <c:lblAlgn val="ctr"/>
        <c:lblOffset val="100"/>
        <c:noMultiLvlLbl val="0"/>
      </c:catAx>
      <c:valAx>
        <c:axId val="98767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57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(GA!$C$204,GA!$G$204,GA!$K$204,GA!$O$204,GA!$S$204)</c:f>
                <c:numCache>
                  <c:formatCode>General</c:formatCode>
                  <c:ptCount val="5"/>
                  <c:pt idx="0">
                    <c:v>5.7812552757004028</c:v>
                  </c:pt>
                  <c:pt idx="1">
                    <c:v>26.910141927679213</c:v>
                  </c:pt>
                  <c:pt idx="2">
                    <c:v>20.928876099157101</c:v>
                  </c:pt>
                  <c:pt idx="3">
                    <c:v>16.644776807601655</c:v>
                  </c:pt>
                  <c:pt idx="4">
                    <c:v>18.098315390523904</c:v>
                  </c:pt>
                </c:numCache>
              </c:numRef>
            </c:plus>
            <c:minus>
              <c:numRef>
                <c:f>(GA!$C$204,GA!$G$204,GA!$K$204,GA!$O$204,GA!$S$204)</c:f>
                <c:numCache>
                  <c:formatCode>General</c:formatCode>
                  <c:ptCount val="5"/>
                  <c:pt idx="0">
                    <c:v>5.7812552757004028</c:v>
                  </c:pt>
                  <c:pt idx="1">
                    <c:v>26.910141927679213</c:v>
                  </c:pt>
                  <c:pt idx="2">
                    <c:v>20.928876099157101</c:v>
                  </c:pt>
                  <c:pt idx="3">
                    <c:v>16.644776807601655</c:v>
                  </c:pt>
                  <c:pt idx="4">
                    <c:v>18.098315390523904</c:v>
                  </c:pt>
                </c:numCache>
              </c:numRef>
            </c:minus>
          </c:errBars>
          <c:cat>
            <c:strRef>
              <c:f>(GA!$C$1,GA!$G$1,GA!$K$1,GA!$O$1,GA!$S$1)</c:f>
              <c:strCache>
                <c:ptCount val="5"/>
                <c:pt idx="0">
                  <c:v>GA-1</c:v>
                </c:pt>
                <c:pt idx="1">
                  <c:v>GA-5</c:v>
                </c:pt>
                <c:pt idx="2">
                  <c:v>GA-10</c:v>
                </c:pt>
                <c:pt idx="3">
                  <c:v>GA-15</c:v>
                </c:pt>
                <c:pt idx="4">
                  <c:v>GA-20</c:v>
                </c:pt>
              </c:strCache>
            </c:strRef>
          </c:cat>
          <c:val>
            <c:numRef>
              <c:f>(GA!$C$202,GA!$G$202,GA!$K$202,GA!$O$202,GA!$S$202)</c:f>
              <c:numCache>
                <c:formatCode>0.00</c:formatCode>
                <c:ptCount val="5"/>
                <c:pt idx="0">
                  <c:v>1015.48</c:v>
                </c:pt>
                <c:pt idx="1">
                  <c:v>1632.9449999999999</c:v>
                </c:pt>
                <c:pt idx="2">
                  <c:v>1472.87</c:v>
                </c:pt>
                <c:pt idx="3">
                  <c:v>1411.64</c:v>
                </c:pt>
                <c:pt idx="4">
                  <c:v>1465.7550000000001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5344"/>
        <c:axId val="98826880"/>
      </c:lineChart>
      <c:catAx>
        <c:axId val="988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8826880"/>
        <c:crosses val="autoZero"/>
        <c:auto val="1"/>
        <c:lblAlgn val="ctr"/>
        <c:lblOffset val="100"/>
        <c:noMultiLvlLbl val="0"/>
      </c:catAx>
      <c:valAx>
        <c:axId val="98826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8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GA!$B$1</c:f>
              <c:strCache>
                <c:ptCount val="1"/>
                <c:pt idx="0">
                  <c:v>GA-1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(GA!$B$207,GA!$B$212,GA!$B$217,GA!$B$222,GA!$B$227,GA!$B$232,GA!$B$237,GA!$B$242,GA!$B$247,GA!$B$252)</c:f>
              <c:numCache>
                <c:formatCode>0.00</c:formatCode>
                <c:ptCount val="10"/>
                <c:pt idx="0">
                  <c:v>0.2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GA!$F$1</c:f>
              <c:strCache>
                <c:ptCount val="1"/>
                <c:pt idx="0">
                  <c:v>GA-5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(GA!$F$207,GA!$F$212,GA!$F$217,GA!$F$222,GA!$F$227,GA!$F$232,GA!$F$237,GA!$F$242,GA!$F$247,GA!$F$252)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9.9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GA!$J$1</c:f>
              <c:strCache>
                <c:ptCount val="1"/>
                <c:pt idx="0">
                  <c:v>GA-10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(GA!$J$207,GA!$J$212,GA!$J$217,GA!$J$222,GA!$J$227,GA!$J$232,GA!$J$237,GA!$J$242,GA!$J$247,GA!$J$252)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GA!$N$1</c:f>
              <c:strCache>
                <c:ptCount val="1"/>
                <c:pt idx="0">
                  <c:v>GA-15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(GA!$N$207,GA!$N$212,GA!$N$217,GA!$N$222,GA!$N$227,GA!$N$232,GA!$N$237,GA!$N$242,GA!$N$247,GA!$N$252)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GA!$R$1</c:f>
              <c:strCache>
                <c:ptCount val="1"/>
                <c:pt idx="0">
                  <c:v>GA-20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(GA!$R$207,GA!$R$212,GA!$R$217,GA!$R$222,GA!$R$227,GA!$R$232,GA!$R$237,GA!$R$242,GA!$R$247,GA!$R$252)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9.6999999999999993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27776"/>
        <c:axId val="101629312"/>
      </c:barChart>
      <c:catAx>
        <c:axId val="1016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29312"/>
        <c:crosses val="autoZero"/>
        <c:auto val="1"/>
        <c:lblAlgn val="ctr"/>
        <c:lblOffset val="100"/>
        <c:noMultiLvlLbl val="0"/>
      </c:catAx>
      <c:valAx>
        <c:axId val="101629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6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(MCTS!$C$204,MCTS!$G$204,MCTS!$K$204,MCTS!$O$204,MCTS!$S$204)</c:f>
                <c:numCache>
                  <c:formatCode>General</c:formatCode>
                  <c:ptCount val="5"/>
                  <c:pt idx="0">
                    <c:v>39.518826019058594</c:v>
                  </c:pt>
                  <c:pt idx="1">
                    <c:v>27.946274171620388</c:v>
                  </c:pt>
                  <c:pt idx="2">
                    <c:v>23.673641532133576</c:v>
                  </c:pt>
                  <c:pt idx="3">
                    <c:v>18.561176264493803</c:v>
                  </c:pt>
                  <c:pt idx="4">
                    <c:v>20.949649809380535</c:v>
                  </c:pt>
                </c:numCache>
              </c:numRef>
            </c:plus>
            <c:minus>
              <c:numRef>
                <c:f>(MCTS!$C$204,MCTS!$G$204,MCTS!$K$204,MCTS!$O$204,MCTS!$S$204)</c:f>
                <c:numCache>
                  <c:formatCode>General</c:formatCode>
                  <c:ptCount val="5"/>
                  <c:pt idx="0">
                    <c:v>39.518826019058594</c:v>
                  </c:pt>
                  <c:pt idx="1">
                    <c:v>27.946274171620388</c:v>
                  </c:pt>
                  <c:pt idx="2">
                    <c:v>23.673641532133576</c:v>
                  </c:pt>
                  <c:pt idx="3">
                    <c:v>18.561176264493803</c:v>
                  </c:pt>
                  <c:pt idx="4">
                    <c:v>20.949649809380535</c:v>
                  </c:pt>
                </c:numCache>
              </c:numRef>
            </c:minus>
          </c:errBars>
          <c:cat>
            <c:strRef>
              <c:f>(MCTS!$C$1,MCTS!$G$1,MCTS!$K$1,MCTS!$O$1,MCTS!$S$1)</c:f>
              <c:strCache>
                <c:ptCount val="5"/>
                <c:pt idx="0">
                  <c:v>MCTS-1</c:v>
                </c:pt>
                <c:pt idx="1">
                  <c:v>MCTS-5</c:v>
                </c:pt>
                <c:pt idx="2">
                  <c:v>MCTS-10</c:v>
                </c:pt>
                <c:pt idx="3">
                  <c:v>MCTS-15</c:v>
                </c:pt>
                <c:pt idx="4">
                  <c:v>MCTS-20</c:v>
                </c:pt>
              </c:strCache>
            </c:strRef>
          </c:cat>
          <c:val>
            <c:numRef>
              <c:f>(MCTS!$C$202,MCTS!$G$202,MCTS!$K$202,MCTS!$O$202,MCTS!$S$202)</c:f>
              <c:numCache>
                <c:formatCode>0.00</c:formatCode>
                <c:ptCount val="5"/>
                <c:pt idx="0">
                  <c:v>1692.2249999999999</c:v>
                </c:pt>
                <c:pt idx="1">
                  <c:v>1575.9649999999999</c:v>
                </c:pt>
                <c:pt idx="2">
                  <c:v>1458.7249999999999</c:v>
                </c:pt>
                <c:pt idx="3">
                  <c:v>1433.62</c:v>
                </c:pt>
                <c:pt idx="4">
                  <c:v>1508.18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59232"/>
        <c:axId val="101773312"/>
      </c:lineChart>
      <c:catAx>
        <c:axId val="1017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73312"/>
        <c:crosses val="autoZero"/>
        <c:auto val="1"/>
        <c:lblAlgn val="ctr"/>
        <c:lblOffset val="100"/>
        <c:noMultiLvlLbl val="0"/>
      </c:catAx>
      <c:valAx>
        <c:axId val="101773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7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GA!$C$1</c:f>
              <c:strCache>
                <c:ptCount val="1"/>
                <c:pt idx="0">
                  <c:v>GA-1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(GA!$C$207,GA!$C$212,GA!$C$217,GA!$C$222,GA!$C$227,GA!$C$232,GA!$C$237,GA!$C$242,GA!$C$247,GA!$C$252)</c:f>
              <c:numCache>
                <c:formatCode>0.00</c:formatCode>
                <c:ptCount val="10"/>
                <c:pt idx="0">
                  <c:v>1038.2</c:v>
                </c:pt>
                <c:pt idx="1">
                  <c:v>1000</c:v>
                </c:pt>
                <c:pt idx="2">
                  <c:v>1116.5999999999999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GA!$G$1</c:f>
              <c:strCache>
                <c:ptCount val="1"/>
                <c:pt idx="0">
                  <c:v>GA-5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(GA!$G$207,GA!$G$212,GA!$G$217,GA!$G$222,GA!$G$227,GA!$G$232,GA!$G$237,GA!$G$242,GA!$G$247,GA!$G$252)</c:f>
              <c:numCache>
                <c:formatCode>0.00</c:formatCode>
                <c:ptCount val="10"/>
                <c:pt idx="0">
                  <c:v>1604.1</c:v>
                </c:pt>
                <c:pt idx="1">
                  <c:v>1096.8</c:v>
                </c:pt>
                <c:pt idx="2">
                  <c:v>1421.3</c:v>
                </c:pt>
                <c:pt idx="3">
                  <c:v>1553.3</c:v>
                </c:pt>
                <c:pt idx="4">
                  <c:v>2120.1</c:v>
                </c:pt>
                <c:pt idx="5">
                  <c:v>1786.2</c:v>
                </c:pt>
                <c:pt idx="6">
                  <c:v>1459.75</c:v>
                </c:pt>
                <c:pt idx="7">
                  <c:v>1773.25</c:v>
                </c:pt>
                <c:pt idx="8">
                  <c:v>2246.75</c:v>
                </c:pt>
                <c:pt idx="9">
                  <c:v>1267.9000000000001</c:v>
                </c:pt>
              </c:numCache>
            </c:numRef>
          </c:val>
        </c:ser>
        <c:ser>
          <c:idx val="2"/>
          <c:order val="2"/>
          <c:tx>
            <c:strRef>
              <c:f>GA!$K$1</c:f>
              <c:strCache>
                <c:ptCount val="1"/>
                <c:pt idx="0">
                  <c:v>GA-10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(GA!$K$207,GA!$K$212,GA!$K$217,GA!$K$222,GA!$K$227,GA!$K$232,GA!$K$237,GA!$K$242,GA!$K$247,GA!$K$252)</c:f>
              <c:numCache>
                <c:formatCode>0.00</c:formatCode>
                <c:ptCount val="10"/>
                <c:pt idx="0">
                  <c:v>1465.85</c:v>
                </c:pt>
                <c:pt idx="1">
                  <c:v>1014.65</c:v>
                </c:pt>
                <c:pt idx="2">
                  <c:v>1287.75</c:v>
                </c:pt>
                <c:pt idx="3">
                  <c:v>1412.8</c:v>
                </c:pt>
                <c:pt idx="4">
                  <c:v>1880.65</c:v>
                </c:pt>
                <c:pt idx="5">
                  <c:v>1541.05</c:v>
                </c:pt>
                <c:pt idx="6">
                  <c:v>1330.7</c:v>
                </c:pt>
                <c:pt idx="7">
                  <c:v>1635.65</c:v>
                </c:pt>
                <c:pt idx="8">
                  <c:v>1982.45</c:v>
                </c:pt>
                <c:pt idx="9">
                  <c:v>1177.1500000000001</c:v>
                </c:pt>
              </c:numCache>
            </c:numRef>
          </c:val>
        </c:ser>
        <c:ser>
          <c:idx val="3"/>
          <c:order val="3"/>
          <c:tx>
            <c:strRef>
              <c:f>GA!$O$1</c:f>
              <c:strCache>
                <c:ptCount val="1"/>
                <c:pt idx="0">
                  <c:v>GA-15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(GA!$O$207,GA!$O$212,GA!$O$217,GA!$O$222,GA!$O$227,GA!$O$232,GA!$O$237,GA!$O$242,GA!$O$247,GA!$O$252)</c:f>
              <c:numCache>
                <c:formatCode>0.00</c:formatCode>
                <c:ptCount val="10"/>
                <c:pt idx="0">
                  <c:v>1423.3</c:v>
                </c:pt>
                <c:pt idx="1">
                  <c:v>1026.8</c:v>
                </c:pt>
                <c:pt idx="2">
                  <c:v>1233.05</c:v>
                </c:pt>
                <c:pt idx="3">
                  <c:v>1367.55</c:v>
                </c:pt>
                <c:pt idx="4">
                  <c:v>1750.1</c:v>
                </c:pt>
                <c:pt idx="5">
                  <c:v>1460</c:v>
                </c:pt>
                <c:pt idx="6">
                  <c:v>1306.8499999999999</c:v>
                </c:pt>
                <c:pt idx="7">
                  <c:v>1574.45</c:v>
                </c:pt>
                <c:pt idx="8">
                  <c:v>1785.45</c:v>
                </c:pt>
                <c:pt idx="9">
                  <c:v>1188.8499999999999</c:v>
                </c:pt>
              </c:numCache>
            </c:numRef>
          </c:val>
        </c:ser>
        <c:ser>
          <c:idx val="4"/>
          <c:order val="4"/>
          <c:tx>
            <c:strRef>
              <c:f>GA!$S$1</c:f>
              <c:strCache>
                <c:ptCount val="1"/>
                <c:pt idx="0">
                  <c:v>GA-20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(GA!$S$207,GA!$S$212,GA!$S$217,GA!$S$222,GA!$S$227,GA!$S$232,GA!$S$237,GA!$S$242,GA!$S$247,GA!$S$252)</c:f>
              <c:numCache>
                <c:formatCode>0.00</c:formatCode>
                <c:ptCount val="10"/>
                <c:pt idx="0">
                  <c:v>1430.3</c:v>
                </c:pt>
                <c:pt idx="1">
                  <c:v>1070.2</c:v>
                </c:pt>
                <c:pt idx="2">
                  <c:v>1271.05</c:v>
                </c:pt>
                <c:pt idx="3">
                  <c:v>1378.75</c:v>
                </c:pt>
                <c:pt idx="4">
                  <c:v>1791.25</c:v>
                </c:pt>
                <c:pt idx="5">
                  <c:v>1509.7</c:v>
                </c:pt>
                <c:pt idx="6">
                  <c:v>1399</c:v>
                </c:pt>
                <c:pt idx="7">
                  <c:v>1657.2</c:v>
                </c:pt>
                <c:pt idx="8">
                  <c:v>1919.75</c:v>
                </c:pt>
                <c:pt idx="9">
                  <c:v>1230.3499999999999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69120"/>
        <c:axId val="101670912"/>
      </c:barChart>
      <c:catAx>
        <c:axId val="1016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70912"/>
        <c:crosses val="autoZero"/>
        <c:auto val="1"/>
        <c:lblAlgn val="ctr"/>
        <c:lblOffset val="100"/>
        <c:noMultiLvlLbl val="0"/>
      </c:catAx>
      <c:valAx>
        <c:axId val="101670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6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(GA!$D$204,GA!$H$204,GA!$L$204,GA!$P$204,GA!$T$204)</c:f>
                <c:numCache>
                  <c:formatCode>General</c:formatCode>
                  <c:ptCount val="5"/>
                  <c:pt idx="0">
                    <c:v>127.23430212085441</c:v>
                  </c:pt>
                  <c:pt idx="1">
                    <c:v>4.2101209616459236</c:v>
                  </c:pt>
                  <c:pt idx="2">
                    <c:v>2.0928876099156666</c:v>
                  </c:pt>
                  <c:pt idx="3">
                    <c:v>1.6644776807601482</c:v>
                  </c:pt>
                  <c:pt idx="4">
                    <c:v>2.1882393205055575</c:v>
                  </c:pt>
                </c:numCache>
              </c:numRef>
            </c:plus>
            <c:minus>
              <c:numRef>
                <c:f>(GA!$D$204,GA!$H$204,GA!$L$204,GA!$P$204,GA!$T$204)</c:f>
                <c:numCache>
                  <c:formatCode>General</c:formatCode>
                  <c:ptCount val="5"/>
                  <c:pt idx="0">
                    <c:v>127.23430212085441</c:v>
                  </c:pt>
                  <c:pt idx="1">
                    <c:v>4.2101209616459236</c:v>
                  </c:pt>
                  <c:pt idx="2">
                    <c:v>2.0928876099156666</c:v>
                  </c:pt>
                  <c:pt idx="3">
                    <c:v>1.6644776807601482</c:v>
                  </c:pt>
                  <c:pt idx="4">
                    <c:v>2.1882393205055575</c:v>
                  </c:pt>
                </c:numCache>
              </c:numRef>
            </c:minus>
          </c:errBars>
          <c:cat>
            <c:strRef>
              <c:f>(GA!$D$1,GA!$H$1,GA!$L$1,GA!$P$1,GA!$T$1)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(GA!$D$202,GA!$H$202,GA!$L$202,GA!$P$202,GA!$T$202)</c:f>
              <c:numCache>
                <c:formatCode>0.00</c:formatCode>
                <c:ptCount val="5"/>
                <c:pt idx="0">
                  <c:v>9610.48</c:v>
                </c:pt>
                <c:pt idx="1">
                  <c:v>168.93386111111107</c:v>
                </c:pt>
                <c:pt idx="2">
                  <c:v>147.28700000000015</c:v>
                </c:pt>
                <c:pt idx="3">
                  <c:v>141.16400000000004</c:v>
                </c:pt>
                <c:pt idx="4">
                  <c:v>147.75374999999997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08160"/>
        <c:axId val="101709696"/>
      </c:lineChart>
      <c:catAx>
        <c:axId val="1017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09696"/>
        <c:crosses val="autoZero"/>
        <c:auto val="1"/>
        <c:lblAlgn val="ctr"/>
        <c:lblOffset val="100"/>
        <c:noMultiLvlLbl val="0"/>
      </c:catAx>
      <c:valAx>
        <c:axId val="101709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7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GA!$D$1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(GA!$D$207,GA!$D$212,GA!$D$217,GA!$D$222,GA!$D$227,GA!$D$232,GA!$D$237,GA!$D$242,GA!$D$247,GA!$D$252)</c:f>
              <c:numCache>
                <c:formatCode>0.00</c:formatCode>
                <c:ptCount val="10"/>
                <c:pt idx="0">
                  <c:v>8238.2000000000007</c:v>
                </c:pt>
                <c:pt idx="1">
                  <c:v>10000</c:v>
                </c:pt>
                <c:pt idx="2">
                  <c:v>7866.6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GA!$H$1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(GA!$H$207,GA!$H$212,GA!$H$217,GA!$H$222,GA!$H$227,GA!$H$232,GA!$H$237,GA!$H$242,GA!$H$247,GA!$H$252)</c:f>
              <c:numCache>
                <c:formatCode>0.00</c:formatCode>
                <c:ptCount val="10"/>
                <c:pt idx="0">
                  <c:v>160.41000000000003</c:v>
                </c:pt>
                <c:pt idx="1">
                  <c:v>109.67999999999999</c:v>
                </c:pt>
                <c:pt idx="2">
                  <c:v>142.12999999999997</c:v>
                </c:pt>
                <c:pt idx="3">
                  <c:v>155.33000000000001</c:v>
                </c:pt>
                <c:pt idx="4">
                  <c:v>265.41750000000002</c:v>
                </c:pt>
                <c:pt idx="5">
                  <c:v>181.60611111111115</c:v>
                </c:pt>
                <c:pt idx="6">
                  <c:v>145.97500000000005</c:v>
                </c:pt>
                <c:pt idx="7">
                  <c:v>177.32499999999999</c:v>
                </c:pt>
                <c:pt idx="8">
                  <c:v>224.67500000000004</c:v>
                </c:pt>
                <c:pt idx="9">
                  <c:v>126.78999999999999</c:v>
                </c:pt>
              </c:numCache>
            </c:numRef>
          </c:val>
        </c:ser>
        <c:ser>
          <c:idx val="2"/>
          <c:order val="2"/>
          <c:tx>
            <c:strRef>
              <c:f>GA!$L$1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(GA!$L$207,GA!$L$212,GA!$L$217,GA!$L$222,GA!$L$227,GA!$L$232,GA!$L$237,GA!$L$242,GA!$L$247,GA!$L$252)</c:f>
              <c:numCache>
                <c:formatCode>0.00</c:formatCode>
                <c:ptCount val="10"/>
                <c:pt idx="0">
                  <c:v>146.58499999999998</c:v>
                </c:pt>
                <c:pt idx="1">
                  <c:v>101.46499999999999</c:v>
                </c:pt>
                <c:pt idx="2">
                  <c:v>128.77500000000003</c:v>
                </c:pt>
                <c:pt idx="3">
                  <c:v>141.28000000000003</c:v>
                </c:pt>
                <c:pt idx="4">
                  <c:v>188.06499999999994</c:v>
                </c:pt>
                <c:pt idx="5">
                  <c:v>154.10499999999999</c:v>
                </c:pt>
                <c:pt idx="6">
                  <c:v>133.07</c:v>
                </c:pt>
                <c:pt idx="7">
                  <c:v>163.56500000000003</c:v>
                </c:pt>
                <c:pt idx="8">
                  <c:v>198.24499999999998</c:v>
                </c:pt>
                <c:pt idx="9">
                  <c:v>117.715</c:v>
                </c:pt>
              </c:numCache>
            </c:numRef>
          </c:val>
        </c:ser>
        <c:ser>
          <c:idx val="3"/>
          <c:order val="3"/>
          <c:tx>
            <c:strRef>
              <c:f>GA!$P$1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(GA!$P$207,GA!$P$212,GA!$P$217,GA!$P$222,GA!$P$227,GA!$P$232,GA!$P$237,GA!$P$242,GA!$P$247,GA!$P$252)</c:f>
              <c:numCache>
                <c:formatCode>0.00</c:formatCode>
                <c:ptCount val="10"/>
                <c:pt idx="0">
                  <c:v>142.32999999999998</c:v>
                </c:pt>
                <c:pt idx="1">
                  <c:v>102.67999999999999</c:v>
                </c:pt>
                <c:pt idx="2">
                  <c:v>123.30499999999999</c:v>
                </c:pt>
                <c:pt idx="3">
                  <c:v>136.755</c:v>
                </c:pt>
                <c:pt idx="4">
                  <c:v>175.01</c:v>
                </c:pt>
                <c:pt idx="5">
                  <c:v>146</c:v>
                </c:pt>
                <c:pt idx="6">
                  <c:v>130.685</c:v>
                </c:pt>
                <c:pt idx="7">
                  <c:v>157.44499999999999</c:v>
                </c:pt>
                <c:pt idx="8">
                  <c:v>178.54499999999999</c:v>
                </c:pt>
                <c:pt idx="9">
                  <c:v>118.88499999999999</c:v>
                </c:pt>
              </c:numCache>
            </c:numRef>
          </c:val>
        </c:ser>
        <c:ser>
          <c:idx val="4"/>
          <c:order val="4"/>
          <c:tx>
            <c:strRef>
              <c:f>GA!$T$1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(GA!$T$207,GA!$T$212,GA!$T$217,GA!$T$222,GA!$T$227,GA!$T$232,GA!$T$237,GA!$T$242,GA!$T$247,GA!$T$252)</c:f>
              <c:numCache>
                <c:formatCode>0.00</c:formatCode>
                <c:ptCount val="10"/>
                <c:pt idx="0">
                  <c:v>143.03</c:v>
                </c:pt>
                <c:pt idx="1">
                  <c:v>107.02000000000002</c:v>
                </c:pt>
                <c:pt idx="2">
                  <c:v>127.10499999999998</c:v>
                </c:pt>
                <c:pt idx="3">
                  <c:v>137.87499999999997</c:v>
                </c:pt>
                <c:pt idx="4">
                  <c:v>179.125</c:v>
                </c:pt>
                <c:pt idx="5">
                  <c:v>150.97</c:v>
                </c:pt>
                <c:pt idx="6">
                  <c:v>151.6825</c:v>
                </c:pt>
                <c:pt idx="7">
                  <c:v>165.71999999999997</c:v>
                </c:pt>
                <c:pt idx="8">
                  <c:v>191.97499999999999</c:v>
                </c:pt>
                <c:pt idx="9">
                  <c:v>123.03500000000001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1152"/>
        <c:axId val="102402688"/>
      </c:barChart>
      <c:catAx>
        <c:axId val="1024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02688"/>
        <c:crosses val="autoZero"/>
        <c:auto val="1"/>
        <c:lblAlgn val="ctr"/>
        <c:lblOffset val="100"/>
        <c:noMultiLvlLbl val="0"/>
      </c:catAx>
      <c:valAx>
        <c:axId val="102402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4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GA!$E$1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(GA!$E$207,GA!$E$212,GA!$E$217,GA!$E$222,GA!$E$227,GA!$E$232,GA!$E$237,GA!$E$242,GA!$E$247,GA!$E$252)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GA!$I$1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(GA!$I$207,GA!$I$212,GA!$I$217,GA!$I$222,GA!$I$227,GA!$I$232,GA!$I$237,GA!$I$242,GA!$I$247,GA!$I$252)</c:f>
              <c:numCache>
                <c:formatCode>0.00</c:formatCode>
                <c:ptCount val="10"/>
                <c:pt idx="0">
                  <c:v>160.41000000000003</c:v>
                </c:pt>
                <c:pt idx="1">
                  <c:v>109.67999999999999</c:v>
                </c:pt>
                <c:pt idx="2">
                  <c:v>142.12999999999997</c:v>
                </c:pt>
                <c:pt idx="3">
                  <c:v>155.33000000000001</c:v>
                </c:pt>
                <c:pt idx="4">
                  <c:v>218.15294117647065</c:v>
                </c:pt>
                <c:pt idx="5">
                  <c:v>168.60555555555561</c:v>
                </c:pt>
                <c:pt idx="6">
                  <c:v>145.97500000000005</c:v>
                </c:pt>
                <c:pt idx="7">
                  <c:v>177.32499999999999</c:v>
                </c:pt>
                <c:pt idx="8">
                  <c:v>224.67500000000004</c:v>
                </c:pt>
                <c:pt idx="9">
                  <c:v>126.78999999999999</c:v>
                </c:pt>
              </c:numCache>
            </c:numRef>
          </c:val>
        </c:ser>
        <c:ser>
          <c:idx val="2"/>
          <c:order val="2"/>
          <c:tx>
            <c:strRef>
              <c:f>GA!$M$1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(GA!$M$207,GA!$M$212,GA!$M$217,GA!$M$222,GA!$M$227,GA!$M$232,GA!$M$237,GA!$M$242,GA!$M$247,GA!$M$252)</c:f>
              <c:numCache>
                <c:formatCode>0.00</c:formatCode>
                <c:ptCount val="10"/>
                <c:pt idx="0">
                  <c:v>146.58499999999998</c:v>
                </c:pt>
                <c:pt idx="1">
                  <c:v>101.46499999999999</c:v>
                </c:pt>
                <c:pt idx="2">
                  <c:v>128.77500000000003</c:v>
                </c:pt>
                <c:pt idx="3">
                  <c:v>141.28000000000003</c:v>
                </c:pt>
                <c:pt idx="4">
                  <c:v>188.06499999999994</c:v>
                </c:pt>
                <c:pt idx="5">
                  <c:v>154.10499999999999</c:v>
                </c:pt>
                <c:pt idx="6">
                  <c:v>133.07</c:v>
                </c:pt>
                <c:pt idx="7">
                  <c:v>163.56500000000003</c:v>
                </c:pt>
                <c:pt idx="8">
                  <c:v>198.24499999999998</c:v>
                </c:pt>
                <c:pt idx="9">
                  <c:v>117.715</c:v>
                </c:pt>
              </c:numCache>
            </c:numRef>
          </c:val>
        </c:ser>
        <c:ser>
          <c:idx val="3"/>
          <c:order val="3"/>
          <c:tx>
            <c:strRef>
              <c:f>GA!$Q$1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(GA!$Q$207,GA!$Q$212,GA!$Q$217,GA!$Q$222,GA!$Q$227,GA!$Q$232,GA!$Q$237,GA!$Q$242,GA!$Q$247,GA!$Q$252)</c:f>
              <c:numCache>
                <c:formatCode>0.00</c:formatCode>
                <c:ptCount val="10"/>
                <c:pt idx="0">
                  <c:v>142.32999999999998</c:v>
                </c:pt>
                <c:pt idx="1">
                  <c:v>102.67999999999999</c:v>
                </c:pt>
                <c:pt idx="2">
                  <c:v>123.30499999999999</c:v>
                </c:pt>
                <c:pt idx="3">
                  <c:v>136.755</c:v>
                </c:pt>
                <c:pt idx="4">
                  <c:v>175.01</c:v>
                </c:pt>
                <c:pt idx="5">
                  <c:v>146</c:v>
                </c:pt>
                <c:pt idx="6">
                  <c:v>130.685</c:v>
                </c:pt>
                <c:pt idx="7">
                  <c:v>157.44499999999999</c:v>
                </c:pt>
                <c:pt idx="8">
                  <c:v>178.54499999999999</c:v>
                </c:pt>
                <c:pt idx="9">
                  <c:v>118.88499999999999</c:v>
                </c:pt>
              </c:numCache>
            </c:numRef>
          </c:val>
        </c:ser>
        <c:ser>
          <c:idx val="4"/>
          <c:order val="4"/>
          <c:tx>
            <c:strRef>
              <c:f>GA!$U$1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(GA!$A$207,GA!$A$212,GA!$A$217,GA!$A$222,GA!$A$227,GA!$A$232,GA!$A$237,GA!$A$242,GA!$A$247,GA!$A$252)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(GA!$U$207,GA!$U$212,GA!$U$217,GA!$U$222,GA!$U$227,GA!$U$232,GA!$U$237,GA!$U$242,GA!$U$247,GA!$U$252)</c:f>
              <c:numCache>
                <c:formatCode>0.00</c:formatCode>
                <c:ptCount val="10"/>
                <c:pt idx="0">
                  <c:v>143.03</c:v>
                </c:pt>
                <c:pt idx="1">
                  <c:v>107.02000000000002</c:v>
                </c:pt>
                <c:pt idx="2">
                  <c:v>127.10499999999998</c:v>
                </c:pt>
                <c:pt idx="3">
                  <c:v>137.87499999999997</c:v>
                </c:pt>
                <c:pt idx="4">
                  <c:v>179.125</c:v>
                </c:pt>
                <c:pt idx="5">
                  <c:v>150.97</c:v>
                </c:pt>
                <c:pt idx="6">
                  <c:v>138.99473684210525</c:v>
                </c:pt>
                <c:pt idx="7">
                  <c:v>165.71999999999997</c:v>
                </c:pt>
                <c:pt idx="8">
                  <c:v>191.97499999999999</c:v>
                </c:pt>
                <c:pt idx="9">
                  <c:v>123.03500000000001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57312"/>
        <c:axId val="103758848"/>
      </c:barChart>
      <c:catAx>
        <c:axId val="1037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58848"/>
        <c:crosses val="autoZero"/>
        <c:auto val="1"/>
        <c:lblAlgn val="ctr"/>
        <c:lblOffset val="100"/>
        <c:noMultiLvlLbl val="0"/>
      </c:catAx>
      <c:valAx>
        <c:axId val="103758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7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(GA!$E$204,GA!$I$204,GA!$M$204,GA!$Q$204,GA!$U$204)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3.1770588392705501</c:v>
                  </c:pt>
                  <c:pt idx="2">
                    <c:v>2.0928876099156666</c:v>
                  </c:pt>
                  <c:pt idx="3">
                    <c:v>1.6644776807601482</c:v>
                  </c:pt>
                  <c:pt idx="4">
                    <c:v>1.9566700960306134</c:v>
                  </c:pt>
                </c:numCache>
              </c:numRef>
            </c:plus>
            <c:minus>
              <c:numRef>
                <c:f>(GA!$E$204,GA!$I$204,GA!$M$204,GA!$Q$204,GA!$U$204)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3.1770588392705501</c:v>
                  </c:pt>
                  <c:pt idx="2">
                    <c:v>2.0928876099156666</c:v>
                  </c:pt>
                  <c:pt idx="3">
                    <c:v>1.6644776807601482</c:v>
                  </c:pt>
                  <c:pt idx="4">
                    <c:v>1.9566700960306134</c:v>
                  </c:pt>
                </c:numCache>
              </c:numRef>
            </c:minus>
          </c:errBars>
          <c:cat>
            <c:strRef>
              <c:f>(GA!$D$1,GA!$H$1,GA!$L$1,GA!$P$1,GA!$T$1)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(GA!$E$202,GA!$I$202,GA!$M$202,GA!$Q$202,GA!$U$202)</c:f>
              <c:numCache>
                <c:formatCode>0.00</c:formatCode>
                <c:ptCount val="5"/>
                <c:pt idx="0">
                  <c:v>0</c:v>
                </c:pt>
                <c:pt idx="1">
                  <c:v>161.99897435897432</c:v>
                </c:pt>
                <c:pt idx="2">
                  <c:v>147.28700000000015</c:v>
                </c:pt>
                <c:pt idx="3">
                  <c:v>141.16400000000004</c:v>
                </c:pt>
                <c:pt idx="4">
                  <c:v>146.5226130653266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75616"/>
        <c:axId val="103810176"/>
      </c:lineChart>
      <c:catAx>
        <c:axId val="1037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10176"/>
        <c:crosses val="autoZero"/>
        <c:auto val="1"/>
        <c:lblAlgn val="ctr"/>
        <c:lblOffset val="100"/>
        <c:noMultiLvlLbl val="0"/>
      </c:catAx>
      <c:valAx>
        <c:axId val="103810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7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(UCT!$B$204,UCT!$F$204,UCT!$J$204,UCT!$N$204,UCT!$R$204)</c:f>
                <c:numCache>
                  <c:formatCode>General</c:formatCode>
                  <c:ptCount val="5"/>
                  <c:pt idx="0">
                    <c:v>1.6834995854681272E-2</c:v>
                  </c:pt>
                  <c:pt idx="1">
                    <c:v>0.1830612797966954</c:v>
                  </c:pt>
                  <c:pt idx="2">
                    <c:v>3.0000000000000034E-2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(UCT!$B$204,UCT!$F$204,UCT!$J$204,UCT!$N$204,UCT!$R$204)</c:f>
                <c:numCache>
                  <c:formatCode>General</c:formatCode>
                  <c:ptCount val="5"/>
                  <c:pt idx="0">
                    <c:v>1.6834995854681272E-2</c:v>
                  </c:pt>
                  <c:pt idx="1">
                    <c:v>0.1830612797966954</c:v>
                  </c:pt>
                  <c:pt idx="2">
                    <c:v>3.0000000000000034E-2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(UCT!$B$1,UCT!$F$1,UCT!$J$1,UCT!$N$1,UCT!$R$1)</c:f>
              <c:strCache>
                <c:ptCount val="5"/>
                <c:pt idx="0">
                  <c:v>UCT-1</c:v>
                </c:pt>
                <c:pt idx="1">
                  <c:v>UCT-5</c:v>
                </c:pt>
                <c:pt idx="2">
                  <c:v>UCT-10</c:v>
                </c:pt>
                <c:pt idx="3">
                  <c:v>UCT-15</c:v>
                </c:pt>
                <c:pt idx="4">
                  <c:v>UCT-20</c:v>
                </c:pt>
              </c:strCache>
            </c:strRef>
          </c:cat>
          <c:val>
            <c:numRef>
              <c:f>(UCT!$B$202,UCT!$F$202,UCT!$J$202,UCT!$N$202,UCT!$R$202)</c:f>
              <c:numCache>
                <c:formatCode>0.00</c:formatCode>
                <c:ptCount val="5"/>
                <c:pt idx="0">
                  <c:v>0.06</c:v>
                </c:pt>
                <c:pt idx="1">
                  <c:v>6.5350000000000001</c:v>
                </c:pt>
                <c:pt idx="2">
                  <c:v>9.9700000000000006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5536"/>
        <c:axId val="103907328"/>
      </c:lineChart>
      <c:catAx>
        <c:axId val="1039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07328"/>
        <c:crosses val="autoZero"/>
        <c:auto val="1"/>
        <c:lblAlgn val="ctr"/>
        <c:lblOffset val="100"/>
        <c:noMultiLvlLbl val="0"/>
      </c:catAx>
      <c:valAx>
        <c:axId val="103907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9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Steps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(UCT!$C$204,UCT!$G$204,UCT!$K$204,UCT!$O$204,UCT!$S$204)</c:f>
                <c:numCache>
                  <c:formatCode>General</c:formatCode>
                  <c:ptCount val="5"/>
                  <c:pt idx="0">
                    <c:v>11.49548916885035</c:v>
                  </c:pt>
                  <c:pt idx="1">
                    <c:v>63.65601929087147</c:v>
                  </c:pt>
                  <c:pt idx="2">
                    <c:v>18.046712850921566</c:v>
                  </c:pt>
                  <c:pt idx="3">
                    <c:v>16.364076106185927</c:v>
                  </c:pt>
                  <c:pt idx="4">
                    <c:v>18.501823891485888</c:v>
                  </c:pt>
                </c:numCache>
              </c:numRef>
            </c:plus>
            <c:minus>
              <c:numRef>
                <c:f>(UCT!$C$204,UCT!$G$204,UCT!$K$204,UCT!$O$204,UCT!$S$204)</c:f>
                <c:numCache>
                  <c:formatCode>General</c:formatCode>
                  <c:ptCount val="5"/>
                  <c:pt idx="0">
                    <c:v>11.49548916885035</c:v>
                  </c:pt>
                  <c:pt idx="1">
                    <c:v>63.65601929087147</c:v>
                  </c:pt>
                  <c:pt idx="2">
                    <c:v>18.046712850921566</c:v>
                  </c:pt>
                  <c:pt idx="3">
                    <c:v>16.364076106185927</c:v>
                  </c:pt>
                  <c:pt idx="4">
                    <c:v>18.501823891485888</c:v>
                  </c:pt>
                </c:numCache>
              </c:numRef>
            </c:minus>
          </c:errBars>
          <c:cat>
            <c:strRef>
              <c:f>(UCT!$C$1,UCT!$G$1,UCT!$K$1,UCT!$O$1,UCT!$S$1)</c:f>
              <c:strCache>
                <c:ptCount val="5"/>
                <c:pt idx="0">
                  <c:v>UCT-1</c:v>
                </c:pt>
                <c:pt idx="1">
                  <c:v>UCT-5</c:v>
                </c:pt>
                <c:pt idx="2">
                  <c:v>UCT-10</c:v>
                </c:pt>
                <c:pt idx="3">
                  <c:v>UCT-15</c:v>
                </c:pt>
                <c:pt idx="4">
                  <c:v>UCT-20</c:v>
                </c:pt>
              </c:strCache>
            </c:strRef>
          </c:cat>
          <c:val>
            <c:numRef>
              <c:f>(UCT!$C$202,UCT!$G$202,UCT!$K$202,UCT!$O$202,UCT!$S$202)</c:f>
              <c:numCache>
                <c:formatCode>0.00</c:formatCode>
                <c:ptCount val="5"/>
                <c:pt idx="0">
                  <c:v>1038.2950000000001</c:v>
                </c:pt>
                <c:pt idx="1">
                  <c:v>3282.02</c:v>
                </c:pt>
                <c:pt idx="2">
                  <c:v>1501.07</c:v>
                </c:pt>
                <c:pt idx="3">
                  <c:v>1427.9749999999999</c:v>
                </c:pt>
                <c:pt idx="4">
                  <c:v>1482.5050000000001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40864"/>
        <c:axId val="103942400"/>
      </c:lineChart>
      <c:catAx>
        <c:axId val="1039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42400"/>
        <c:crosses val="autoZero"/>
        <c:auto val="1"/>
        <c:lblAlgn val="ctr"/>
        <c:lblOffset val="100"/>
        <c:noMultiLvlLbl val="0"/>
      </c:catAx>
      <c:valAx>
        <c:axId val="103942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9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UCT!$B$1</c:f>
              <c:strCache>
                <c:ptCount val="1"/>
                <c:pt idx="0">
                  <c:v>UCT-1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(UCT!$B$207,UCT!$B$212,UCT!$B$217,UCT!$B$222,UCT!$B$227,UCT!$B$232,UCT!$B$237,UCT!$B$242,UCT!$B$247,UCT!$B$252)</c:f>
              <c:numCache>
                <c:formatCode>0.00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UCT!$F$1</c:f>
              <c:strCache>
                <c:ptCount val="1"/>
                <c:pt idx="0">
                  <c:v>UCT-5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(UCT!$F$207,UCT!$F$212,UCT!$F$217,UCT!$F$222,UCT!$F$227,UCT!$F$232,UCT!$F$237,UCT!$F$242,UCT!$F$247,UCT!$F$252)</c:f>
              <c:numCache>
                <c:formatCode>0.00</c:formatCode>
                <c:ptCount val="10"/>
                <c:pt idx="0">
                  <c:v>7.95</c:v>
                </c:pt>
                <c:pt idx="1">
                  <c:v>8.5500000000000007</c:v>
                </c:pt>
                <c:pt idx="2">
                  <c:v>6.3</c:v>
                </c:pt>
                <c:pt idx="3">
                  <c:v>6.45</c:v>
                </c:pt>
                <c:pt idx="4">
                  <c:v>5</c:v>
                </c:pt>
                <c:pt idx="5">
                  <c:v>7.2</c:v>
                </c:pt>
                <c:pt idx="6">
                  <c:v>6</c:v>
                </c:pt>
                <c:pt idx="7">
                  <c:v>6</c:v>
                </c:pt>
                <c:pt idx="8">
                  <c:v>4.05</c:v>
                </c:pt>
                <c:pt idx="9">
                  <c:v>7.85</c:v>
                </c:pt>
              </c:numCache>
            </c:numRef>
          </c:val>
        </c:ser>
        <c:ser>
          <c:idx val="2"/>
          <c:order val="2"/>
          <c:tx>
            <c:strRef>
              <c:f>UCT!$J$1</c:f>
              <c:strCache>
                <c:ptCount val="1"/>
                <c:pt idx="0">
                  <c:v>UCT-10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(UCT!$J$207,UCT!$J$212,UCT!$J$217,UCT!$J$222,UCT!$J$227,UCT!$J$232,UCT!$J$237,UCT!$J$242,UCT!$J$247,UCT!$J$252)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9.6999999999999993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UCT!$N$1</c:f>
              <c:strCache>
                <c:ptCount val="1"/>
                <c:pt idx="0">
                  <c:v>UCT-15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(UCT!$N$207,UCT!$N$212,UCT!$N$217,UCT!$N$222,UCT!$N$227,UCT!$N$232,UCT!$N$237,UCT!$N$242,UCT!$N$247,UCT!$N$252)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UCT!$R$1</c:f>
              <c:strCache>
                <c:ptCount val="1"/>
                <c:pt idx="0">
                  <c:v>UCT-20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(UCT!$R$207,UCT!$R$212,UCT!$R$217,UCT!$R$222,UCT!$R$227,UCT!$R$232,UCT!$R$237,UCT!$R$242,UCT!$R$247,UCT!$R$252)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8976"/>
        <c:axId val="104000512"/>
      </c:barChart>
      <c:catAx>
        <c:axId val="1039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00512"/>
        <c:crosses val="autoZero"/>
        <c:auto val="1"/>
        <c:lblAlgn val="ctr"/>
        <c:lblOffset val="100"/>
        <c:noMultiLvlLbl val="0"/>
      </c:catAx>
      <c:valAx>
        <c:axId val="104000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9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UCT!$C$1</c:f>
              <c:strCache>
                <c:ptCount val="1"/>
                <c:pt idx="0">
                  <c:v>UCT-1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(UCT!$C$207,UCT!$C$212,UCT!$C$217,UCT!$C$222,UCT!$C$227,UCT!$C$232,UCT!$C$237,UCT!$C$242,UCT!$C$247,UCT!$C$252)</c:f>
              <c:numCache>
                <c:formatCode>0.00</c:formatCode>
                <c:ptCount val="10"/>
                <c:pt idx="0">
                  <c:v>1071.3</c:v>
                </c:pt>
                <c:pt idx="1">
                  <c:v>1000</c:v>
                </c:pt>
                <c:pt idx="2">
                  <c:v>1063.45</c:v>
                </c:pt>
                <c:pt idx="3">
                  <c:v>1000</c:v>
                </c:pt>
                <c:pt idx="4">
                  <c:v>1137.9000000000001</c:v>
                </c:pt>
                <c:pt idx="5">
                  <c:v>1060.9000000000001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1049.4000000000001</c:v>
                </c:pt>
              </c:numCache>
            </c:numRef>
          </c:val>
        </c:ser>
        <c:ser>
          <c:idx val="1"/>
          <c:order val="1"/>
          <c:tx>
            <c:strRef>
              <c:f>UCT!$G$1</c:f>
              <c:strCache>
                <c:ptCount val="1"/>
                <c:pt idx="0">
                  <c:v>UCT-5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(UCT!$G$207,UCT!$G$212,UCT!$G$217,UCT!$G$222,UCT!$G$227,UCT!$G$232,UCT!$G$237,UCT!$G$242,UCT!$G$247,UCT!$G$252)</c:f>
              <c:numCache>
                <c:formatCode>0.00</c:formatCode>
                <c:ptCount val="10"/>
                <c:pt idx="0">
                  <c:v>3399.2</c:v>
                </c:pt>
                <c:pt idx="1">
                  <c:v>3386.1</c:v>
                </c:pt>
                <c:pt idx="2">
                  <c:v>2810.25</c:v>
                </c:pt>
                <c:pt idx="3">
                  <c:v>3655.6</c:v>
                </c:pt>
                <c:pt idx="4">
                  <c:v>3372.35</c:v>
                </c:pt>
                <c:pt idx="5">
                  <c:v>3365.75</c:v>
                </c:pt>
                <c:pt idx="6">
                  <c:v>3179.75</c:v>
                </c:pt>
                <c:pt idx="7">
                  <c:v>3417.2</c:v>
                </c:pt>
                <c:pt idx="8">
                  <c:v>2688.65</c:v>
                </c:pt>
                <c:pt idx="9">
                  <c:v>3545.35</c:v>
                </c:pt>
              </c:numCache>
            </c:numRef>
          </c:val>
        </c:ser>
        <c:ser>
          <c:idx val="2"/>
          <c:order val="2"/>
          <c:tx>
            <c:strRef>
              <c:f>UCT!$K$1</c:f>
              <c:strCache>
                <c:ptCount val="1"/>
                <c:pt idx="0">
                  <c:v>UCT-10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(UCT!$K$207,UCT!$K$212,UCT!$K$217,UCT!$K$222,UCT!$K$227,UCT!$K$232,UCT!$K$237,UCT!$K$242,UCT!$K$247,UCT!$K$252)</c:f>
              <c:numCache>
                <c:formatCode>0.00</c:formatCode>
                <c:ptCount val="10"/>
                <c:pt idx="0">
                  <c:v>1362.3</c:v>
                </c:pt>
                <c:pt idx="1">
                  <c:v>1137.8</c:v>
                </c:pt>
                <c:pt idx="2">
                  <c:v>1249.95</c:v>
                </c:pt>
                <c:pt idx="3">
                  <c:v>1520.45</c:v>
                </c:pt>
                <c:pt idx="4">
                  <c:v>1768.35</c:v>
                </c:pt>
                <c:pt idx="5">
                  <c:v>1493.1</c:v>
                </c:pt>
                <c:pt idx="6">
                  <c:v>1562.4</c:v>
                </c:pt>
                <c:pt idx="7">
                  <c:v>1705.45</c:v>
                </c:pt>
                <c:pt idx="8">
                  <c:v>1970.4</c:v>
                </c:pt>
                <c:pt idx="9">
                  <c:v>1240.5</c:v>
                </c:pt>
              </c:numCache>
            </c:numRef>
          </c:val>
        </c:ser>
        <c:ser>
          <c:idx val="3"/>
          <c:order val="3"/>
          <c:tx>
            <c:strRef>
              <c:f>UCT!$O$1</c:f>
              <c:strCache>
                <c:ptCount val="1"/>
                <c:pt idx="0">
                  <c:v>UCT-15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(UCT!$O$207,UCT!$O$212,UCT!$O$217,UCT!$O$222,UCT!$O$227,UCT!$O$232,UCT!$O$237,UCT!$O$242,UCT!$O$247,UCT!$O$252)</c:f>
              <c:numCache>
                <c:formatCode>0.00</c:formatCode>
                <c:ptCount val="10"/>
                <c:pt idx="0">
                  <c:v>1356.7</c:v>
                </c:pt>
                <c:pt idx="1">
                  <c:v>1050.9000000000001</c:v>
                </c:pt>
                <c:pt idx="2">
                  <c:v>1217.3499999999999</c:v>
                </c:pt>
                <c:pt idx="3">
                  <c:v>1368.7</c:v>
                </c:pt>
                <c:pt idx="4">
                  <c:v>1813.6</c:v>
                </c:pt>
                <c:pt idx="5">
                  <c:v>1453.5</c:v>
                </c:pt>
                <c:pt idx="6">
                  <c:v>1399.95</c:v>
                </c:pt>
                <c:pt idx="7">
                  <c:v>1619.05</c:v>
                </c:pt>
                <c:pt idx="8">
                  <c:v>1755.05</c:v>
                </c:pt>
                <c:pt idx="9">
                  <c:v>1244.95</c:v>
                </c:pt>
              </c:numCache>
            </c:numRef>
          </c:val>
        </c:ser>
        <c:ser>
          <c:idx val="4"/>
          <c:order val="4"/>
          <c:tx>
            <c:strRef>
              <c:f>UCT!$S$1</c:f>
              <c:strCache>
                <c:ptCount val="1"/>
                <c:pt idx="0">
                  <c:v>UCT-20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(UCT!$S$207,UCT!$S$212,UCT!$S$217,UCT!$S$222,UCT!$S$227,UCT!$S$232,UCT!$S$237,UCT!$S$242,UCT!$S$247,UCT!$S$252)</c:f>
              <c:numCache>
                <c:formatCode>0.00</c:formatCode>
                <c:ptCount val="10"/>
                <c:pt idx="0">
                  <c:v>1375</c:v>
                </c:pt>
                <c:pt idx="1">
                  <c:v>1096</c:v>
                </c:pt>
                <c:pt idx="2">
                  <c:v>1306.5999999999999</c:v>
                </c:pt>
                <c:pt idx="3">
                  <c:v>1388.3</c:v>
                </c:pt>
                <c:pt idx="4">
                  <c:v>1686.25</c:v>
                </c:pt>
                <c:pt idx="5">
                  <c:v>1469</c:v>
                </c:pt>
                <c:pt idx="6">
                  <c:v>1388.9</c:v>
                </c:pt>
                <c:pt idx="7">
                  <c:v>1777.4</c:v>
                </c:pt>
                <c:pt idx="8">
                  <c:v>2034.6</c:v>
                </c:pt>
                <c:pt idx="9">
                  <c:v>1303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4416"/>
        <c:axId val="104045952"/>
      </c:barChart>
      <c:catAx>
        <c:axId val="1040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45952"/>
        <c:crosses val="autoZero"/>
        <c:auto val="1"/>
        <c:lblAlgn val="ctr"/>
        <c:lblOffset val="100"/>
        <c:noMultiLvlLbl val="0"/>
      </c:catAx>
      <c:valAx>
        <c:axId val="104045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0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(UCT!$D$204,UCT!$H$204,UCT!$L$204,UCT!$P$204,UCT!$T$204)</c:f>
                <c:numCache>
                  <c:formatCode>General</c:formatCode>
                  <c:ptCount val="5"/>
                  <c:pt idx="0">
                    <c:v>140.82930449625718</c:v>
                  </c:pt>
                  <c:pt idx="1">
                    <c:v>68.240693715197011</c:v>
                  </c:pt>
                  <c:pt idx="2">
                    <c:v>2.3871661146734571</c:v>
                  </c:pt>
                  <c:pt idx="3">
                    <c:v>1.6364076106185224</c:v>
                  </c:pt>
                  <c:pt idx="4">
                    <c:v>1.8501823891486733</c:v>
                  </c:pt>
                </c:numCache>
              </c:numRef>
            </c:plus>
            <c:minus>
              <c:numRef>
                <c:f>(UCT!$D$204,UCT!$H$204,UCT!$L$204,UCT!$P$204,UCT!$T$204)</c:f>
                <c:numCache>
                  <c:formatCode>General</c:formatCode>
                  <c:ptCount val="5"/>
                  <c:pt idx="0">
                    <c:v>140.82930449625718</c:v>
                  </c:pt>
                  <c:pt idx="1">
                    <c:v>68.240693715197011</c:v>
                  </c:pt>
                  <c:pt idx="2">
                    <c:v>2.3871661146734571</c:v>
                  </c:pt>
                  <c:pt idx="3">
                    <c:v>1.6364076106185224</c:v>
                  </c:pt>
                  <c:pt idx="4">
                    <c:v>1.8501823891486733</c:v>
                  </c:pt>
                </c:numCache>
              </c:numRef>
            </c:minus>
          </c:errBars>
          <c:cat>
            <c:strRef>
              <c:f>(UCT!$D$1,UCT!$H$1,UCT!$L$1,UCT!$P$1,UCT!$T$1)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(UCT!$D$202,UCT!$H$202,UCT!$L$202,UCT!$P$202,UCT!$T$202)</c:f>
              <c:numCache>
                <c:formatCode>0.00</c:formatCode>
                <c:ptCount val="5"/>
                <c:pt idx="0">
                  <c:v>9498.2950000000001</c:v>
                </c:pt>
                <c:pt idx="1">
                  <c:v>658.30350992063507</c:v>
                </c:pt>
                <c:pt idx="2">
                  <c:v>151.50049999999996</c:v>
                </c:pt>
                <c:pt idx="3">
                  <c:v>142.79750000000016</c:v>
                </c:pt>
                <c:pt idx="4">
                  <c:v>148.25049999999965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0624"/>
        <c:axId val="114972160"/>
      </c:lineChart>
      <c:catAx>
        <c:axId val="1149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72160"/>
        <c:crosses val="autoZero"/>
        <c:auto val="1"/>
        <c:lblAlgn val="ctr"/>
        <c:lblOffset val="100"/>
        <c:noMultiLvlLbl val="0"/>
      </c:catAx>
      <c:valAx>
        <c:axId val="114972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97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MCTS!$B$1</c:f>
              <c:strCache>
                <c:ptCount val="1"/>
                <c:pt idx="0">
                  <c:v>MCTS-1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(MCTS!$B$207,MCTS!$B$212,MCTS!$B$217,MCTS!$B$222,MCTS!$B$227,MCTS!$B$232,MCTS!$B$237,MCTS!$B$242,MCTS!$B$247,MCTS!$B$252)</c:f>
              <c:numCache>
                <c:formatCode>0.00</c:formatCode>
                <c:ptCount val="10"/>
                <c:pt idx="0">
                  <c:v>8.8000000000000007</c:v>
                </c:pt>
                <c:pt idx="1">
                  <c:v>9.85</c:v>
                </c:pt>
                <c:pt idx="2">
                  <c:v>8.75</c:v>
                </c:pt>
                <c:pt idx="3">
                  <c:v>9.35</c:v>
                </c:pt>
                <c:pt idx="4">
                  <c:v>2.9</c:v>
                </c:pt>
                <c:pt idx="5">
                  <c:v>4.45</c:v>
                </c:pt>
                <c:pt idx="6">
                  <c:v>8.85</c:v>
                </c:pt>
                <c:pt idx="7">
                  <c:v>9.0500000000000007</c:v>
                </c:pt>
                <c:pt idx="8">
                  <c:v>4.5999999999999996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MCTS!$F$1</c:f>
              <c:strCache>
                <c:ptCount val="1"/>
                <c:pt idx="0">
                  <c:v>MCTS-5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(MCTS!$F$207,MCTS!$F$212,MCTS!$F$217,MCTS!$F$222,MCTS!$F$227,MCTS!$F$232,MCTS!$F$237,MCTS!$F$242,MCTS!$F$247,MCTS!$F$252)</c:f>
              <c:numCache>
                <c:formatCode>0.00</c:formatCode>
                <c:ptCount val="10"/>
                <c:pt idx="0">
                  <c:v>9.6</c:v>
                </c:pt>
                <c:pt idx="1">
                  <c:v>9.5500000000000007</c:v>
                </c:pt>
                <c:pt idx="2">
                  <c:v>10</c:v>
                </c:pt>
                <c:pt idx="3">
                  <c:v>9.75</c:v>
                </c:pt>
                <c:pt idx="4">
                  <c:v>9.3000000000000007</c:v>
                </c:pt>
                <c:pt idx="5">
                  <c:v>9.8000000000000007</c:v>
                </c:pt>
                <c:pt idx="6">
                  <c:v>10</c:v>
                </c:pt>
                <c:pt idx="7">
                  <c:v>9.6</c:v>
                </c:pt>
                <c:pt idx="8">
                  <c:v>8.5500000000000007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MCTS!$J$1</c:f>
              <c:strCache>
                <c:ptCount val="1"/>
                <c:pt idx="0">
                  <c:v>MCTS-10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(MCTS!$J$207,MCTS!$J$212,MCTS!$J$217,MCTS!$J$222,MCTS!$J$227,MCTS!$J$232,MCTS!$J$237,MCTS!$J$242,MCTS!$J$247,MCTS!$J$252)</c:f>
              <c:numCache>
                <c:formatCode>0.00</c:formatCode>
                <c:ptCount val="10"/>
                <c:pt idx="0">
                  <c:v>10</c:v>
                </c:pt>
                <c:pt idx="1">
                  <c:v>9.5500000000000007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9.6</c:v>
                </c:pt>
                <c:pt idx="6">
                  <c:v>10</c:v>
                </c:pt>
                <c:pt idx="7">
                  <c:v>9.6999999999999993</c:v>
                </c:pt>
                <c:pt idx="8">
                  <c:v>7.3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MCTS!$N$1</c:f>
              <c:strCache>
                <c:ptCount val="1"/>
                <c:pt idx="0">
                  <c:v>MCTS-15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(MCTS!$N$207,MCTS!$N$212,MCTS!$N$217,MCTS!$N$222,MCTS!$N$227,MCTS!$N$232,MCTS!$N$237,MCTS!$N$242,MCTS!$N$247,MCTS!$N$252)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MCTS!$R$1</c:f>
              <c:strCache>
                <c:ptCount val="1"/>
                <c:pt idx="0">
                  <c:v>MCTS-20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(MCTS!$R$207,MCTS!$R$212,MCTS!$R$217,MCTS!$R$222,MCTS!$R$227,MCTS!$R$232,MCTS!$R$237,MCTS!$R$242,MCTS!$R$247,MCTS!$R$252)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9.4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8608"/>
        <c:axId val="64074496"/>
      </c:barChart>
      <c:catAx>
        <c:axId val="640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074496"/>
        <c:crosses val="autoZero"/>
        <c:auto val="1"/>
        <c:lblAlgn val="ctr"/>
        <c:lblOffset val="100"/>
        <c:noMultiLvlLbl val="0"/>
      </c:catAx>
      <c:valAx>
        <c:axId val="64074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UCT!$D$1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(UCT!$D$207,UCT!$D$212,UCT!$D$217,UCT!$D$222,UCT!$D$227,UCT!$D$232,UCT!$D$237,UCT!$D$242,UCT!$D$247,UCT!$D$252)</c:f>
              <c:numCache>
                <c:formatCode>0.00</c:formatCode>
                <c:ptCount val="10"/>
                <c:pt idx="0">
                  <c:v>9171.2999999999993</c:v>
                </c:pt>
                <c:pt idx="1">
                  <c:v>10000</c:v>
                </c:pt>
                <c:pt idx="2">
                  <c:v>9163.4500000000007</c:v>
                </c:pt>
                <c:pt idx="3">
                  <c:v>10000</c:v>
                </c:pt>
                <c:pt idx="4">
                  <c:v>8337.9</c:v>
                </c:pt>
                <c:pt idx="5">
                  <c:v>8710.9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9599.4</c:v>
                </c:pt>
              </c:numCache>
            </c:numRef>
          </c:val>
        </c:ser>
        <c:ser>
          <c:idx val="1"/>
          <c:order val="1"/>
          <c:tx>
            <c:strRef>
              <c:f>UCT!$H$1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(UCT!$H$207,UCT!$H$212,UCT!$H$217,UCT!$H$222,UCT!$H$227,UCT!$H$232,UCT!$H$237,UCT!$H$242,UCT!$H$247,UCT!$H$252)</c:f>
              <c:numCache>
                <c:formatCode>0.00</c:formatCode>
                <c:ptCount val="10"/>
                <c:pt idx="0">
                  <c:v>451.61702380952386</c:v>
                </c:pt>
                <c:pt idx="1">
                  <c:v>413.40434523809517</c:v>
                </c:pt>
                <c:pt idx="2">
                  <c:v>495.45454365079365</c:v>
                </c:pt>
                <c:pt idx="3">
                  <c:v>581.55200396825398</c:v>
                </c:pt>
                <c:pt idx="4">
                  <c:v>736.43011904761909</c:v>
                </c:pt>
                <c:pt idx="5">
                  <c:v>498.83000000000004</c:v>
                </c:pt>
                <c:pt idx="6">
                  <c:v>1487.5870634920636</c:v>
                </c:pt>
                <c:pt idx="7">
                  <c:v>736.68234126984123</c:v>
                </c:pt>
                <c:pt idx="8">
                  <c:v>720.6541666666667</c:v>
                </c:pt>
                <c:pt idx="9">
                  <c:v>460.8234920634921</c:v>
                </c:pt>
              </c:numCache>
            </c:numRef>
          </c:val>
        </c:ser>
        <c:ser>
          <c:idx val="2"/>
          <c:order val="2"/>
          <c:tx>
            <c:strRef>
              <c:f>UCT!$L$1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(UCT!$L$207,UCT!$L$212,UCT!$L$217,UCT!$L$222,UCT!$L$227,UCT!$L$232,UCT!$L$237,UCT!$L$242,UCT!$L$247,UCT!$L$252)</c:f>
              <c:numCache>
                <c:formatCode>0.00</c:formatCode>
                <c:ptCount val="10"/>
                <c:pt idx="0">
                  <c:v>136.22999999999996</c:v>
                </c:pt>
                <c:pt idx="1">
                  <c:v>113.78000000000002</c:v>
                </c:pt>
                <c:pt idx="2">
                  <c:v>124.99499999999996</c:v>
                </c:pt>
                <c:pt idx="3">
                  <c:v>152.04500000000002</c:v>
                </c:pt>
                <c:pt idx="4">
                  <c:v>176.83500000000004</c:v>
                </c:pt>
                <c:pt idx="5">
                  <c:v>149.31</c:v>
                </c:pt>
                <c:pt idx="6">
                  <c:v>156.24</c:v>
                </c:pt>
                <c:pt idx="7">
                  <c:v>184.47999999999996</c:v>
                </c:pt>
                <c:pt idx="8">
                  <c:v>197.03999999999994</c:v>
                </c:pt>
                <c:pt idx="9">
                  <c:v>124.04999999999998</c:v>
                </c:pt>
              </c:numCache>
            </c:numRef>
          </c:val>
        </c:ser>
        <c:ser>
          <c:idx val="3"/>
          <c:order val="3"/>
          <c:tx>
            <c:strRef>
              <c:f>UCT!$P$1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(UCT!$P$207,UCT!$P$212,UCT!$P$217,UCT!$P$222,UCT!$P$227,UCT!$P$232,UCT!$P$237,UCT!$P$242,UCT!$P$247,UCT!$P$252)</c:f>
              <c:numCache>
                <c:formatCode>0.00</c:formatCode>
                <c:ptCount val="10"/>
                <c:pt idx="0">
                  <c:v>135.66999999999999</c:v>
                </c:pt>
                <c:pt idx="1">
                  <c:v>105.09</c:v>
                </c:pt>
                <c:pt idx="2">
                  <c:v>121.73499999999999</c:v>
                </c:pt>
                <c:pt idx="3">
                  <c:v>136.87</c:v>
                </c:pt>
                <c:pt idx="4">
                  <c:v>181.35999999999996</c:v>
                </c:pt>
                <c:pt idx="5">
                  <c:v>145.34999999999997</c:v>
                </c:pt>
                <c:pt idx="6">
                  <c:v>139.995</c:v>
                </c:pt>
                <c:pt idx="7">
                  <c:v>161.905</c:v>
                </c:pt>
                <c:pt idx="8">
                  <c:v>175.50500000000002</c:v>
                </c:pt>
                <c:pt idx="9">
                  <c:v>124.49499999999996</c:v>
                </c:pt>
              </c:numCache>
            </c:numRef>
          </c:val>
        </c:ser>
        <c:ser>
          <c:idx val="4"/>
          <c:order val="4"/>
          <c:tx>
            <c:strRef>
              <c:f>UCT!$T$1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(UCT!$T$207,UCT!$T$212,UCT!$T$217,UCT!$T$222,UCT!$T$227,UCT!$T$232,UCT!$T$237,UCT!$T$242,UCT!$T$247,UCT!$T$252)</c:f>
              <c:numCache>
                <c:formatCode>0.00</c:formatCode>
                <c:ptCount val="10"/>
                <c:pt idx="0">
                  <c:v>137.5</c:v>
                </c:pt>
                <c:pt idx="1">
                  <c:v>109.59999999999998</c:v>
                </c:pt>
                <c:pt idx="2">
                  <c:v>130.65999999999994</c:v>
                </c:pt>
                <c:pt idx="3">
                  <c:v>138.83000000000001</c:v>
                </c:pt>
                <c:pt idx="4">
                  <c:v>168.62500000000006</c:v>
                </c:pt>
                <c:pt idx="5">
                  <c:v>146.90000000000003</c:v>
                </c:pt>
                <c:pt idx="6">
                  <c:v>138.88999999999996</c:v>
                </c:pt>
                <c:pt idx="7">
                  <c:v>177.74</c:v>
                </c:pt>
                <c:pt idx="8">
                  <c:v>203.45999999999998</c:v>
                </c:pt>
                <c:pt idx="9">
                  <c:v>130.30000000000001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04160"/>
        <c:axId val="115005696"/>
      </c:barChart>
      <c:catAx>
        <c:axId val="1150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05696"/>
        <c:crosses val="autoZero"/>
        <c:auto val="1"/>
        <c:lblAlgn val="ctr"/>
        <c:lblOffset val="100"/>
        <c:noMultiLvlLbl val="0"/>
      </c:catAx>
      <c:valAx>
        <c:axId val="11500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0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UCT!$E$1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(UCT!$E$207,UCT!$E$212,UCT!$E$217,UCT!$E$222,UCT!$E$227,UCT!$E$232,UCT!$E$237,UCT!$E$242,UCT!$E$247,UCT!$E$252)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UCT!$I$1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(UCT!$I$207,UCT!$I$212,UCT!$I$217,UCT!$I$222,UCT!$I$227,UCT!$I$232,UCT!$I$237,UCT!$I$242,UCT!$I$247,UCT!$I$252)</c:f>
              <c:numCache>
                <c:formatCode>0.00</c:formatCode>
                <c:ptCount val="10"/>
                <c:pt idx="0">
                  <c:v>348.03750000000002</c:v>
                </c:pt>
                <c:pt idx="1">
                  <c:v>355.55833333333334</c:v>
                </c:pt>
                <c:pt idx="2">
                  <c:v>267.36666666666662</c:v>
                </c:pt>
                <c:pt idx="3">
                  <c:v>474.3</c:v>
                </c:pt>
                <c:pt idx="4">
                  <c:v>459.15</c:v>
                </c:pt>
                <c:pt idx="5">
                  <c:v>403.25714285714287</c:v>
                </c:pt>
                <c:pt idx="6">
                  <c:v>346.9</c:v>
                </c:pt>
                <c:pt idx="7">
                  <c:v>432.25000000000006</c:v>
                </c:pt>
                <c:pt idx="8">
                  <c:v>0</c:v>
                </c:pt>
                <c:pt idx="9">
                  <c:v>382.875</c:v>
                </c:pt>
              </c:numCache>
            </c:numRef>
          </c:val>
        </c:ser>
        <c:ser>
          <c:idx val="2"/>
          <c:order val="2"/>
          <c:tx>
            <c:strRef>
              <c:f>UCT!$M$1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(UCT!$M$207,UCT!$M$212,UCT!$M$217,UCT!$M$222,UCT!$M$227,UCT!$M$232,UCT!$M$237,UCT!$M$242,UCT!$M$247,UCT!$M$252)</c:f>
              <c:numCache>
                <c:formatCode>0.00</c:formatCode>
                <c:ptCount val="10"/>
                <c:pt idx="0">
                  <c:v>136.22999999999996</c:v>
                </c:pt>
                <c:pt idx="1">
                  <c:v>113.78000000000002</c:v>
                </c:pt>
                <c:pt idx="2">
                  <c:v>124.99499999999996</c:v>
                </c:pt>
                <c:pt idx="3">
                  <c:v>152.04500000000002</c:v>
                </c:pt>
                <c:pt idx="4">
                  <c:v>176.83500000000004</c:v>
                </c:pt>
                <c:pt idx="5">
                  <c:v>149.31</c:v>
                </c:pt>
                <c:pt idx="6">
                  <c:v>156.24</c:v>
                </c:pt>
                <c:pt idx="7">
                  <c:v>169.74210526315787</c:v>
                </c:pt>
                <c:pt idx="8">
                  <c:v>197.03999999999994</c:v>
                </c:pt>
                <c:pt idx="9">
                  <c:v>124.04999999999998</c:v>
                </c:pt>
              </c:numCache>
            </c:numRef>
          </c:val>
        </c:ser>
        <c:ser>
          <c:idx val="3"/>
          <c:order val="3"/>
          <c:tx>
            <c:strRef>
              <c:f>UCT!$Q$1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(UCT!$Q$207,UCT!$Q$212,UCT!$Q$217,UCT!$Q$222,UCT!$Q$227,UCT!$Q$232,UCT!$Q$237,UCT!$Q$242,UCT!$Q$247,UCT!$Q$252)</c:f>
              <c:numCache>
                <c:formatCode>0.00</c:formatCode>
                <c:ptCount val="10"/>
                <c:pt idx="0">
                  <c:v>135.66999999999999</c:v>
                </c:pt>
                <c:pt idx="1">
                  <c:v>105.09</c:v>
                </c:pt>
                <c:pt idx="2">
                  <c:v>121.73499999999999</c:v>
                </c:pt>
                <c:pt idx="3">
                  <c:v>136.87</c:v>
                </c:pt>
                <c:pt idx="4">
                  <c:v>181.35999999999996</c:v>
                </c:pt>
                <c:pt idx="5">
                  <c:v>145.34999999999997</c:v>
                </c:pt>
                <c:pt idx="6">
                  <c:v>139.995</c:v>
                </c:pt>
                <c:pt idx="7">
                  <c:v>161.905</c:v>
                </c:pt>
                <c:pt idx="8">
                  <c:v>175.50500000000002</c:v>
                </c:pt>
                <c:pt idx="9">
                  <c:v>124.49499999999996</c:v>
                </c:pt>
              </c:numCache>
            </c:numRef>
          </c:val>
        </c:ser>
        <c:ser>
          <c:idx val="4"/>
          <c:order val="4"/>
          <c:tx>
            <c:strRef>
              <c:f>UCT!$U$1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(UCT!$A$207,UCT!$A$212,UCT!$A$217,UCT!$A$222,UCT!$A$227,UCT!$A$232,UCT!$A$237,UCT!$A$242,UCT!$A$247,UCT!$A$252)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(UCT!$U$207,UCT!$U$212,UCT!$U$217,UCT!$U$222,UCT!$U$227,UCT!$U$232,UCT!$U$237,UCT!$U$242,UCT!$U$247,UCT!$U$252)</c:f>
              <c:numCache>
                <c:formatCode>0.00</c:formatCode>
                <c:ptCount val="10"/>
                <c:pt idx="0">
                  <c:v>137.5</c:v>
                </c:pt>
                <c:pt idx="1">
                  <c:v>109.59999999999998</c:v>
                </c:pt>
                <c:pt idx="2">
                  <c:v>130.65999999999994</c:v>
                </c:pt>
                <c:pt idx="3">
                  <c:v>138.83000000000001</c:v>
                </c:pt>
                <c:pt idx="4">
                  <c:v>168.62500000000006</c:v>
                </c:pt>
                <c:pt idx="5">
                  <c:v>146.90000000000003</c:v>
                </c:pt>
                <c:pt idx="6">
                  <c:v>138.88999999999996</c:v>
                </c:pt>
                <c:pt idx="7">
                  <c:v>177.74</c:v>
                </c:pt>
                <c:pt idx="8">
                  <c:v>203.45999999999998</c:v>
                </c:pt>
                <c:pt idx="9">
                  <c:v>130.30000000000001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31520"/>
        <c:axId val="115133056"/>
      </c:barChart>
      <c:catAx>
        <c:axId val="1151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33056"/>
        <c:crosses val="autoZero"/>
        <c:auto val="1"/>
        <c:lblAlgn val="ctr"/>
        <c:lblOffset val="100"/>
        <c:noMultiLvlLbl val="0"/>
      </c:catAx>
      <c:valAx>
        <c:axId val="115133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1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(UCT!$E$204,UCT!$I$204,UCT!$M$204,UCT!$Q$204,UCT!$U$204)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24.435442774728987</c:v>
                  </c:pt>
                  <c:pt idx="2">
                    <c:v>1.950808415349168</c:v>
                  </c:pt>
                  <c:pt idx="3">
                    <c:v>1.6364076106185224</c:v>
                  </c:pt>
                  <c:pt idx="4">
                    <c:v>1.8501823891486733</c:v>
                  </c:pt>
                </c:numCache>
              </c:numRef>
            </c:plus>
            <c:minus>
              <c:numRef>
                <c:f>(UCT!$E$204,UCT!$I$204,UCT!$M$204,UCT!$Q$204,UCT!$U$204)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24.435442774728987</c:v>
                  </c:pt>
                  <c:pt idx="2">
                    <c:v>1.950808415349168</c:v>
                  </c:pt>
                  <c:pt idx="3">
                    <c:v>1.6364076106185224</c:v>
                  </c:pt>
                  <c:pt idx="4">
                    <c:v>1.8501823891486733</c:v>
                  </c:pt>
                </c:numCache>
              </c:numRef>
            </c:minus>
          </c:errBars>
          <c:cat>
            <c:strRef>
              <c:f>(UCT!$D$1,UCT!$H$1,UCT!$L$1,UCT!$P$1,UCT!$T$1)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(UCT!$E$202,UCT!$I$202,UCT!$M$202,UCT!$Q$202,UCT!$U$202)</c:f>
              <c:numCache>
                <c:formatCode>0.00</c:formatCode>
                <c:ptCount val="5"/>
                <c:pt idx="0">
                  <c:v>0</c:v>
                </c:pt>
                <c:pt idx="1">
                  <c:v>375.5860465116279</c:v>
                </c:pt>
                <c:pt idx="2">
                  <c:v>149.92763819095472</c:v>
                </c:pt>
                <c:pt idx="3">
                  <c:v>142.79750000000016</c:v>
                </c:pt>
                <c:pt idx="4">
                  <c:v>148.25049999999965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8016"/>
        <c:axId val="115168000"/>
      </c:lineChart>
      <c:catAx>
        <c:axId val="1151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68000"/>
        <c:crosses val="autoZero"/>
        <c:auto val="1"/>
        <c:lblAlgn val="ctr"/>
        <c:lblOffset val="100"/>
        <c:noMultiLvlLbl val="0"/>
      </c:catAx>
      <c:valAx>
        <c:axId val="115168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15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errBars>
            <c:errDir val="y"/>
            <c:errBarType val="both"/>
            <c:errValType val="cust"/>
            <c:noEndCap val="0"/>
            <c:plus>
              <c:numRef>
                <c:f>(All!$B$4,All!$F$4,All!$J$4,All!$N$4,All!$R$4)</c:f>
                <c:numCache>
                  <c:formatCode>General</c:formatCode>
                  <c:ptCount val="5"/>
                  <c:pt idx="0">
                    <c:v>0.25494506256176663</c:v>
                  </c:pt>
                  <c:pt idx="1">
                    <c:v>0.10951641073878159</c:v>
                  </c:pt>
                  <c:pt idx="2">
                    <c:v>0.12474647657182712</c:v>
                  </c:pt>
                  <c:pt idx="3">
                    <c:v>0</c:v>
                  </c:pt>
                  <c:pt idx="4">
                    <c:v>4.2319673603057884E-2</c:v>
                  </c:pt>
                </c:numCache>
              </c:numRef>
            </c:plus>
            <c:minus>
              <c:numRef>
                <c:f>(All!$B$4,All!$F$4,All!$J$4,All!$N$4,All!$R$4)</c:f>
                <c:numCache>
                  <c:formatCode>General</c:formatCode>
                  <c:ptCount val="5"/>
                  <c:pt idx="0">
                    <c:v>0.25494506256176663</c:v>
                  </c:pt>
                  <c:pt idx="1">
                    <c:v>0.10951641073878159</c:v>
                  </c:pt>
                  <c:pt idx="2">
                    <c:v>0.12474647657182712</c:v>
                  </c:pt>
                  <c:pt idx="3">
                    <c:v>0</c:v>
                  </c:pt>
                  <c:pt idx="4">
                    <c:v>4.2319673603057884E-2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(All!$B$2,All!$F$2,All!$J$2,All!$N$2,All!$R$2)</c:f>
              <c:numCache>
                <c:formatCode>0.00</c:formatCode>
                <c:ptCount val="5"/>
                <c:pt idx="0">
                  <c:v>7.66</c:v>
                </c:pt>
                <c:pt idx="1">
                  <c:v>9.6150000000000002</c:v>
                </c:pt>
                <c:pt idx="2">
                  <c:v>9.6150000000000002</c:v>
                </c:pt>
                <c:pt idx="3">
                  <c:v>10</c:v>
                </c:pt>
                <c:pt idx="4">
                  <c:v>9.94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errBars>
            <c:errDir val="y"/>
            <c:errBarType val="both"/>
            <c:errValType val="cust"/>
            <c:noEndCap val="0"/>
            <c:plus>
              <c:numRef>
                <c:f>(All!$V$7,All!$Z$7,All!$AD$7,All!$AH$7,All!$AL$7)</c:f>
                <c:numCache>
                  <c:formatCode>General</c:formatCode>
                  <c:ptCount val="5"/>
                  <c:pt idx="0">
                    <c:v>0.4442616583193193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(All!$V$7,All!$Z$7,All!$AD$7,All!$AH$7,All!$AL$7)</c:f>
                <c:numCache>
                  <c:formatCode>General</c:formatCode>
                  <c:ptCount val="5"/>
                  <c:pt idx="0">
                    <c:v>0.4442616583193193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(All!$V$2,All!$Z$2,All!$AD$2,All!$AH$2,All!$AL$2)</c:f>
              <c:numCache>
                <c:formatCode>0.00</c:formatCode>
                <c:ptCount val="5"/>
                <c:pt idx="0">
                  <c:v>4.4999999999999998E-2</c:v>
                </c:pt>
                <c:pt idx="1">
                  <c:v>9.8949999999999996</c:v>
                </c:pt>
                <c:pt idx="2">
                  <c:v>9.8800000000000008</c:v>
                </c:pt>
                <c:pt idx="3">
                  <c:v>10</c:v>
                </c:pt>
                <c:pt idx="4">
                  <c:v>9.9700000000000006</c:v>
                </c:pt>
              </c:numCache>
            </c:numRef>
          </c:val>
          <c:smooth val="0"/>
        </c:ser>
        <c:ser>
          <c:idx val="2"/>
          <c:order val="2"/>
          <c:tx>
            <c:v>Average UCT</c:v>
          </c:tx>
          <c:errBars>
            <c:errDir val="y"/>
            <c:errBarType val="both"/>
            <c:errValType val="cust"/>
            <c:noEndCap val="0"/>
            <c:plus>
              <c:numRef>
                <c:f>(All!$AP$4,All!$AT$4,All!$AX$4,All!$BB$4,All!$BF$4)</c:f>
                <c:numCache>
                  <c:formatCode>General</c:formatCode>
                  <c:ptCount val="5"/>
                  <c:pt idx="0">
                    <c:v>1.6834995854681272E-2</c:v>
                  </c:pt>
                  <c:pt idx="1">
                    <c:v>0.1830612797966954</c:v>
                  </c:pt>
                  <c:pt idx="2">
                    <c:v>3.0000000000000034E-2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(All!$AP$4,All!$AT$4,All!$AX$4,All!$BB$4,All!$BF$4)</c:f>
                <c:numCache>
                  <c:formatCode>General</c:formatCode>
                  <c:ptCount val="5"/>
                  <c:pt idx="0">
                    <c:v>1.6834995854681272E-2</c:v>
                  </c:pt>
                  <c:pt idx="1">
                    <c:v>0.1830612797966954</c:v>
                  </c:pt>
                  <c:pt idx="2">
                    <c:v>3.0000000000000034E-2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(All!$AP$2,All!$AT$2,All!$AX$2,All!$BB$2,All!$BF$2)</c:f>
              <c:numCache>
                <c:formatCode>0.00</c:formatCode>
                <c:ptCount val="5"/>
                <c:pt idx="0">
                  <c:v>0.06</c:v>
                </c:pt>
                <c:pt idx="1">
                  <c:v>6.5350000000000001</c:v>
                </c:pt>
                <c:pt idx="2">
                  <c:v>9.9700000000000006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v>Average GA</c:v>
          </c:tx>
          <c:errBars>
            <c:errDir val="y"/>
            <c:errBarType val="both"/>
            <c:errValType val="cust"/>
            <c:noEndCap val="0"/>
            <c:plus>
              <c:numRef>
                <c:f>(All!$BJ$4,All!$BN$4,All!$BR$4,All!$BV$4,All!$BZ$4)</c:f>
                <c:numCache>
                  <c:formatCode>General</c:formatCode>
                  <c:ptCount val="5"/>
                  <c:pt idx="0">
                    <c:v>1.4695399751940971E-2</c:v>
                  </c:pt>
                  <c:pt idx="1">
                    <c:v>5.7933422193369395E-2</c:v>
                  </c:pt>
                  <c:pt idx="2">
                    <c:v>0</c:v>
                  </c:pt>
                  <c:pt idx="3">
                    <c:v>0</c:v>
                  </c:pt>
                  <c:pt idx="4">
                    <c:v>3.0000000000000037E-2</c:v>
                  </c:pt>
                </c:numCache>
              </c:numRef>
            </c:plus>
            <c:minus>
              <c:numRef>
                <c:f>(All!$BJ$4,All!$BN$4,All!$BR$4,All!$BV$4,All!$BZ$4)</c:f>
                <c:numCache>
                  <c:formatCode>General</c:formatCode>
                  <c:ptCount val="5"/>
                  <c:pt idx="0">
                    <c:v>1.4695399751940971E-2</c:v>
                  </c:pt>
                  <c:pt idx="1">
                    <c:v>5.7933422193369395E-2</c:v>
                  </c:pt>
                  <c:pt idx="2">
                    <c:v>0</c:v>
                  </c:pt>
                  <c:pt idx="3">
                    <c:v>0</c:v>
                  </c:pt>
                  <c:pt idx="4">
                    <c:v>3.0000000000000037E-2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(All!$BJ$2,All!$BN$2,All!$BR$2,All!$BV$2,All!$BZ$2)</c:f>
              <c:numCache>
                <c:formatCode>0.00</c:formatCode>
                <c:ptCount val="5"/>
                <c:pt idx="0">
                  <c:v>4.4999999999999998E-2</c:v>
                </c:pt>
                <c:pt idx="1">
                  <c:v>9.89</c:v>
                </c:pt>
                <c:pt idx="2">
                  <c:v>10</c:v>
                </c:pt>
                <c:pt idx="3">
                  <c:v>10</c:v>
                </c:pt>
                <c:pt idx="4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9632"/>
        <c:axId val="48631168"/>
      </c:lineChart>
      <c:catAx>
        <c:axId val="486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31168"/>
        <c:crosses val="autoZero"/>
        <c:auto val="1"/>
        <c:lblAlgn val="ctr"/>
        <c:lblOffset val="100"/>
        <c:noMultiLvlLbl val="0"/>
      </c:catAx>
      <c:valAx>
        <c:axId val="4863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629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errBars>
            <c:errDir val="y"/>
            <c:errBarType val="both"/>
            <c:errValType val="cust"/>
            <c:noEndCap val="0"/>
            <c:pl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39.518826019058594</c:v>
                  </c:pt>
                  <c:pt idx="1">
                    <c:v>27.946274171620388</c:v>
                  </c:pt>
                  <c:pt idx="2">
                    <c:v>23.673641532133576</c:v>
                  </c:pt>
                  <c:pt idx="3">
                    <c:v>18.561176264493803</c:v>
                  </c:pt>
                  <c:pt idx="4">
                    <c:v>20.949649809380535</c:v>
                  </c:pt>
                </c:numCache>
              </c:numRef>
            </c:plus>
            <c:min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39.518826019058594</c:v>
                  </c:pt>
                  <c:pt idx="1">
                    <c:v>27.946274171620388</c:v>
                  </c:pt>
                  <c:pt idx="2">
                    <c:v>23.673641532133576</c:v>
                  </c:pt>
                  <c:pt idx="3">
                    <c:v>18.561176264493803</c:v>
                  </c:pt>
                  <c:pt idx="4">
                    <c:v>20.949649809380535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(All!$C$2,All!$G$2,All!$K$2,All!$O$2,All!$S$2)</c:f>
              <c:numCache>
                <c:formatCode>0.00</c:formatCode>
                <c:ptCount val="5"/>
                <c:pt idx="0">
                  <c:v>1692.2249999999999</c:v>
                </c:pt>
                <c:pt idx="1">
                  <c:v>1575.9649999999999</c:v>
                </c:pt>
                <c:pt idx="2">
                  <c:v>1458.7249999999999</c:v>
                </c:pt>
                <c:pt idx="3">
                  <c:v>1433.62</c:v>
                </c:pt>
                <c:pt idx="4">
                  <c:v>1508.18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errBars>
            <c:errDir val="y"/>
            <c:errBarType val="both"/>
            <c:errValType val="cust"/>
            <c:noEndCap val="0"/>
            <c:pl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3.534687390668211</c:v>
                  </c:pt>
                  <c:pt idx="1">
                    <c:v>25.084727941107879</c:v>
                  </c:pt>
                  <c:pt idx="2">
                    <c:v>20.934672374127569</c:v>
                  </c:pt>
                  <c:pt idx="3">
                    <c:v>18.950527286123478</c:v>
                  </c:pt>
                  <c:pt idx="4">
                    <c:v>20.250600136897734</c:v>
                  </c:pt>
                </c:numCache>
              </c:numRef>
            </c:plus>
            <c:min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3.534687390668211</c:v>
                  </c:pt>
                  <c:pt idx="1">
                    <c:v>25.084727941107879</c:v>
                  </c:pt>
                  <c:pt idx="2">
                    <c:v>20.934672374127569</c:v>
                  </c:pt>
                  <c:pt idx="3">
                    <c:v>18.950527286123478</c:v>
                  </c:pt>
                  <c:pt idx="4">
                    <c:v>20.250600136897734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(All!$W$2,All!$AA$2,All!$AE$2,All!$AI$2,All!$AM$2)</c:f>
              <c:numCache>
                <c:formatCode>0.00</c:formatCode>
                <c:ptCount val="5"/>
                <c:pt idx="0">
                  <c:v>1009.645</c:v>
                </c:pt>
                <c:pt idx="1">
                  <c:v>1662.72</c:v>
                </c:pt>
                <c:pt idx="2">
                  <c:v>1507.405</c:v>
                </c:pt>
                <c:pt idx="3">
                  <c:v>1481.16</c:v>
                </c:pt>
                <c:pt idx="4">
                  <c:v>1535.625</c:v>
                </c:pt>
              </c:numCache>
            </c:numRef>
          </c:val>
          <c:smooth val="0"/>
        </c:ser>
        <c:ser>
          <c:idx val="2"/>
          <c:order val="2"/>
          <c:tx>
            <c:v>Average UCT</c:v>
          </c:tx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(All!$AQ$2,All!$AU$2,All!$AY$2,All!$BC$2,All!$BG$2)</c:f>
              <c:numCache>
                <c:formatCode>0.00</c:formatCode>
                <c:ptCount val="5"/>
                <c:pt idx="0">
                  <c:v>1038.2950000000001</c:v>
                </c:pt>
                <c:pt idx="1">
                  <c:v>3282.02</c:v>
                </c:pt>
                <c:pt idx="2">
                  <c:v>1501.07</c:v>
                </c:pt>
                <c:pt idx="3">
                  <c:v>1427.9749999999999</c:v>
                </c:pt>
                <c:pt idx="4">
                  <c:v>1482.5050000000001</c:v>
                </c:pt>
              </c:numCache>
            </c:numRef>
          </c:val>
          <c:smooth val="0"/>
        </c:ser>
        <c:ser>
          <c:idx val="3"/>
          <c:order val="3"/>
          <c:tx>
            <c:v>Average GA</c:v>
          </c:tx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(All!$BK$2,All!$BO$2,All!$BS$2,All!$BW$2,All!$CA$2)</c:f>
              <c:numCache>
                <c:formatCode>0.00</c:formatCode>
                <c:ptCount val="5"/>
                <c:pt idx="0">
                  <c:v>1015.48</c:v>
                </c:pt>
                <c:pt idx="1">
                  <c:v>1632.9449999999999</c:v>
                </c:pt>
                <c:pt idx="2">
                  <c:v>1472.87</c:v>
                </c:pt>
                <c:pt idx="3">
                  <c:v>1411.64</c:v>
                </c:pt>
                <c:pt idx="4">
                  <c:v>1465.7550000000001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6864"/>
        <c:axId val="48678400"/>
      </c:lineChart>
      <c:catAx>
        <c:axId val="486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78400"/>
        <c:crosses val="autoZero"/>
        <c:auto val="1"/>
        <c:lblAlgn val="ctr"/>
        <c:lblOffset val="100"/>
        <c:noMultiLvlLbl val="0"/>
      </c:catAx>
      <c:valAx>
        <c:axId val="48678400"/>
        <c:scaling>
          <c:orientation val="minMax"/>
          <c:max val="1700"/>
          <c:min val="14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676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Ratio MCTS</c:v>
          </c:tx>
          <c:errBars>
            <c:errDir val="y"/>
            <c:errBarType val="both"/>
            <c:errValType val="cust"/>
            <c:noEndCap val="0"/>
            <c:pl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39.518826019058594</c:v>
                  </c:pt>
                  <c:pt idx="1">
                    <c:v>27.946274171620388</c:v>
                  </c:pt>
                  <c:pt idx="2">
                    <c:v>23.673641532133576</c:v>
                  </c:pt>
                  <c:pt idx="3">
                    <c:v>18.561176264493803</c:v>
                  </c:pt>
                  <c:pt idx="4">
                    <c:v>20.949649809380535</c:v>
                  </c:pt>
                </c:numCache>
              </c:numRef>
            </c:plus>
            <c:minus>
              <c:numRef>
                <c:f>(All!$C$4,All!$G$4,All!$K$4,All!$O$4,All!$S$4)</c:f>
                <c:numCache>
                  <c:formatCode>General</c:formatCode>
                  <c:ptCount val="5"/>
                  <c:pt idx="0">
                    <c:v>39.518826019058594</c:v>
                  </c:pt>
                  <c:pt idx="1">
                    <c:v>27.946274171620388</c:v>
                  </c:pt>
                  <c:pt idx="2">
                    <c:v>23.673641532133576</c:v>
                  </c:pt>
                  <c:pt idx="3">
                    <c:v>18.561176264493803</c:v>
                  </c:pt>
                  <c:pt idx="4">
                    <c:v>20.949649809380535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(All!$D$2,All!$H$2,All!$L$2,All!$P$2,All!$T$2)</c:f>
              <c:numCache>
                <c:formatCode>0.00</c:formatCode>
                <c:ptCount val="5"/>
                <c:pt idx="0">
                  <c:v>868.17102579365155</c:v>
                </c:pt>
                <c:pt idx="1">
                  <c:v>225.23400000000015</c:v>
                </c:pt>
                <c:pt idx="2">
                  <c:v>314.76046428571431</c:v>
                </c:pt>
                <c:pt idx="3">
                  <c:v>143.36200000000005</c:v>
                </c:pt>
                <c:pt idx="4">
                  <c:v>153.79700000000003</c:v>
                </c:pt>
              </c:numCache>
            </c:numRef>
          </c:val>
          <c:smooth val="0"/>
        </c:ser>
        <c:ser>
          <c:idx val="1"/>
          <c:order val="1"/>
          <c:tx>
            <c:v>Average Ratio CMA</c:v>
          </c:tx>
          <c:errBars>
            <c:errDir val="y"/>
            <c:errBarType val="both"/>
            <c:errValType val="cust"/>
            <c:noEndCap val="0"/>
            <c:pl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3.534687390668211</c:v>
                  </c:pt>
                  <c:pt idx="1">
                    <c:v>25.084727941107879</c:v>
                  </c:pt>
                  <c:pt idx="2">
                    <c:v>20.934672374127569</c:v>
                  </c:pt>
                  <c:pt idx="3">
                    <c:v>18.950527286123478</c:v>
                  </c:pt>
                  <c:pt idx="4">
                    <c:v>20.250600136897734</c:v>
                  </c:pt>
                </c:numCache>
              </c:numRef>
            </c:plus>
            <c:minus>
              <c:numRef>
                <c:f>(All!$W$4,All!$AA$4,All!$AE$4,All!$AI$4,All!$AM$4)</c:f>
                <c:numCache>
                  <c:formatCode>General</c:formatCode>
                  <c:ptCount val="5"/>
                  <c:pt idx="0">
                    <c:v>3.534687390668211</c:v>
                  </c:pt>
                  <c:pt idx="1">
                    <c:v>25.084727941107879</c:v>
                  </c:pt>
                  <c:pt idx="2">
                    <c:v>20.934672374127569</c:v>
                  </c:pt>
                  <c:pt idx="3">
                    <c:v>18.950527286123478</c:v>
                  </c:pt>
                  <c:pt idx="4">
                    <c:v>20.250600136897734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(All!$X$2,All!$AB$2,All!$AF$2,All!$AJ$2,All!$AN$2)</c:f>
              <c:numCache>
                <c:formatCode>0.00</c:formatCode>
                <c:ptCount val="5"/>
                <c:pt idx="0">
                  <c:v>9646.1124999999993</c:v>
                </c:pt>
                <c:pt idx="1">
                  <c:v>171.37628571428559</c:v>
                </c:pt>
                <c:pt idx="2">
                  <c:v>204.04038888888886</c:v>
                </c:pt>
                <c:pt idx="3">
                  <c:v>148.11599999999996</c:v>
                </c:pt>
                <c:pt idx="4">
                  <c:v>155.02799999999993</c:v>
                </c:pt>
              </c:numCache>
            </c:numRef>
          </c:val>
          <c:smooth val="0"/>
        </c:ser>
        <c:ser>
          <c:idx val="2"/>
          <c:order val="2"/>
          <c:tx>
            <c:v>Average Ratio UCT</c:v>
          </c:tx>
          <c:errBars>
            <c:errDir val="y"/>
            <c:errBarType val="both"/>
            <c:errValType val="cust"/>
            <c:noEndCap val="0"/>
            <c:plus>
              <c:numRef>
                <c:f>(All!$AQ$4,All!$AU$4,All!$AY$4,All!$BC$4,All!$BG$4)</c:f>
                <c:numCache>
                  <c:formatCode>General</c:formatCode>
                  <c:ptCount val="5"/>
                  <c:pt idx="0">
                    <c:v>11.49548916885035</c:v>
                  </c:pt>
                  <c:pt idx="1">
                    <c:v>63.65601929087147</c:v>
                  </c:pt>
                  <c:pt idx="2">
                    <c:v>18.046712850921566</c:v>
                  </c:pt>
                  <c:pt idx="3">
                    <c:v>16.364076106185927</c:v>
                  </c:pt>
                  <c:pt idx="4">
                    <c:v>18.501823891485888</c:v>
                  </c:pt>
                </c:numCache>
              </c:numRef>
            </c:plus>
            <c:minus>
              <c:numRef>
                <c:f>(All!$AQ$4,All!$AU$4,All!$AY$4,All!$BC$4,All!$BG$4)</c:f>
                <c:numCache>
                  <c:formatCode>General</c:formatCode>
                  <c:ptCount val="5"/>
                  <c:pt idx="0">
                    <c:v>11.49548916885035</c:v>
                  </c:pt>
                  <c:pt idx="1">
                    <c:v>63.65601929087147</c:v>
                  </c:pt>
                  <c:pt idx="2">
                    <c:v>18.046712850921566</c:v>
                  </c:pt>
                  <c:pt idx="3">
                    <c:v>16.364076106185927</c:v>
                  </c:pt>
                  <c:pt idx="4">
                    <c:v>18.501823891485888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(All!$AR$2,All!$AV$2,All!$AZ$2,All!$BD$2,All!$BH$2)</c:f>
              <c:numCache>
                <c:formatCode>0.00</c:formatCode>
                <c:ptCount val="5"/>
                <c:pt idx="0">
                  <c:v>9498.2950000000001</c:v>
                </c:pt>
                <c:pt idx="1">
                  <c:v>658.30350992063507</c:v>
                </c:pt>
                <c:pt idx="2">
                  <c:v>151.50049999999996</c:v>
                </c:pt>
                <c:pt idx="3">
                  <c:v>142.79750000000016</c:v>
                </c:pt>
                <c:pt idx="4">
                  <c:v>148.25049999999965</c:v>
                </c:pt>
              </c:numCache>
            </c:numRef>
          </c:val>
          <c:smooth val="0"/>
        </c:ser>
        <c:ser>
          <c:idx val="3"/>
          <c:order val="3"/>
          <c:tx>
            <c:v>Average Ratio GA</c:v>
          </c:tx>
          <c:errBars>
            <c:errDir val="y"/>
            <c:errBarType val="both"/>
            <c:errValType val="cust"/>
            <c:noEndCap val="0"/>
            <c:plus>
              <c:numRef>
                <c:f>(All!$BK$4,All!$BO$4,All!$BS$4,All!$BW$4,All!$CA$4)</c:f>
                <c:numCache>
                  <c:formatCode>General</c:formatCode>
                  <c:ptCount val="5"/>
                  <c:pt idx="0">
                    <c:v>5.7812552757004028</c:v>
                  </c:pt>
                  <c:pt idx="1">
                    <c:v>26.910141927679213</c:v>
                  </c:pt>
                  <c:pt idx="2">
                    <c:v>20.928876099157101</c:v>
                  </c:pt>
                  <c:pt idx="3">
                    <c:v>16.644776807601655</c:v>
                  </c:pt>
                  <c:pt idx="4">
                    <c:v>18.098315390523904</c:v>
                  </c:pt>
                </c:numCache>
              </c:numRef>
            </c:plus>
            <c:minus>
              <c:numRef>
                <c:f>(All!$CA$4,All!$BW$4,All!$BS$4,All!$BO$4,All!$BK$4)</c:f>
                <c:numCache>
                  <c:formatCode>General</c:formatCode>
                  <c:ptCount val="5"/>
                  <c:pt idx="0">
                    <c:v>18.098315390523904</c:v>
                  </c:pt>
                  <c:pt idx="1">
                    <c:v>16.644776807601655</c:v>
                  </c:pt>
                  <c:pt idx="2">
                    <c:v>20.928876099157101</c:v>
                  </c:pt>
                  <c:pt idx="3">
                    <c:v>26.910141927679213</c:v>
                  </c:pt>
                  <c:pt idx="4">
                    <c:v>5.7812552757004028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(All!$BL$2,All!$BP$2,All!$BT$2,All!$BX$2,All!$CB$2)</c:f>
              <c:numCache>
                <c:formatCode>0.00</c:formatCode>
                <c:ptCount val="5"/>
                <c:pt idx="0">
                  <c:v>9610.48</c:v>
                </c:pt>
                <c:pt idx="1">
                  <c:v>168.93386111111107</c:v>
                </c:pt>
                <c:pt idx="2">
                  <c:v>147.28700000000015</c:v>
                </c:pt>
                <c:pt idx="3">
                  <c:v>141.16400000000004</c:v>
                </c:pt>
                <c:pt idx="4">
                  <c:v>147.75374999999997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56384"/>
        <c:axId val="49074560"/>
      </c:lineChart>
      <c:catAx>
        <c:axId val="490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74560"/>
        <c:crosses val="autoZero"/>
        <c:auto val="1"/>
        <c:lblAlgn val="ctr"/>
        <c:lblOffset val="100"/>
        <c:noMultiLvlLbl val="0"/>
      </c:catAx>
      <c:valAx>
        <c:axId val="4907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0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Ratio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(All!$H$2,All!$L$2,All!$P$2,All!$T$2)</c:f>
              <c:numCache>
                <c:formatCode>0.00</c:formatCode>
                <c:ptCount val="4"/>
                <c:pt idx="0">
                  <c:v>225.23400000000015</c:v>
                </c:pt>
                <c:pt idx="1">
                  <c:v>314.76046428571431</c:v>
                </c:pt>
                <c:pt idx="2">
                  <c:v>143.36200000000005</c:v>
                </c:pt>
                <c:pt idx="3">
                  <c:v>153.79700000000003</c:v>
                </c:pt>
              </c:numCache>
            </c:numRef>
          </c:val>
          <c:smooth val="0"/>
        </c:ser>
        <c:ser>
          <c:idx val="1"/>
          <c:order val="1"/>
          <c:tx>
            <c:v>Average Ratio CMA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(All!$AB$2,All!$AF$2,All!$AJ$2,All!$AN$2)</c:f>
              <c:numCache>
                <c:formatCode>0.00</c:formatCode>
                <c:ptCount val="4"/>
                <c:pt idx="0">
                  <c:v>171.37628571428559</c:v>
                </c:pt>
                <c:pt idx="1">
                  <c:v>204.04038888888886</c:v>
                </c:pt>
                <c:pt idx="2">
                  <c:v>148.11599999999996</c:v>
                </c:pt>
                <c:pt idx="3">
                  <c:v>155.02799999999993</c:v>
                </c:pt>
              </c:numCache>
            </c:numRef>
          </c:val>
          <c:smooth val="0"/>
        </c:ser>
        <c:ser>
          <c:idx val="2"/>
          <c:order val="2"/>
          <c:tx>
            <c:v>Average Ratio GA</c:v>
          </c:tx>
          <c:val>
            <c:numRef>
              <c:f>(All!$BP$2,All!$BT$2,All!$BX$2,All!$CB$2)</c:f>
              <c:numCache>
                <c:formatCode>0.00</c:formatCode>
                <c:ptCount val="4"/>
                <c:pt idx="0">
                  <c:v>168.93386111111107</c:v>
                </c:pt>
                <c:pt idx="1">
                  <c:v>147.28700000000015</c:v>
                </c:pt>
                <c:pt idx="2">
                  <c:v>141.16400000000004</c:v>
                </c:pt>
                <c:pt idx="3">
                  <c:v>147.75374999999997</c:v>
                </c:pt>
              </c:numCache>
            </c:numRef>
          </c:val>
          <c:smooth val="0"/>
        </c:ser>
        <c:ser>
          <c:idx val="3"/>
          <c:order val="3"/>
          <c:tx>
            <c:v>Average Ration UCT</c:v>
          </c:tx>
          <c:val>
            <c:numRef>
              <c:f>(All!$AV$2,All!$AZ$2,All!$BD$2,All!$BH$2)</c:f>
              <c:numCache>
                <c:formatCode>0.00</c:formatCode>
                <c:ptCount val="4"/>
                <c:pt idx="0">
                  <c:v>658.30350992063507</c:v>
                </c:pt>
                <c:pt idx="1">
                  <c:v>151.50049999999996</c:v>
                </c:pt>
                <c:pt idx="2">
                  <c:v>142.79750000000016</c:v>
                </c:pt>
                <c:pt idx="3">
                  <c:v>148.25049999999965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2864"/>
        <c:axId val="49102848"/>
      </c:lineChart>
      <c:catAx>
        <c:axId val="490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02848"/>
        <c:crosses val="autoZero"/>
        <c:auto val="1"/>
        <c:lblAlgn val="ctr"/>
        <c:lblOffset val="100"/>
        <c:noMultiLvlLbl val="0"/>
      </c:catAx>
      <c:valAx>
        <c:axId val="49102848"/>
        <c:scaling>
          <c:orientation val="minMax"/>
          <c:max val="400"/>
          <c:min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0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(All!$F$2,All!$J$2,All!$N$2,All!$R$2)</c:f>
              <c:numCache>
                <c:formatCode>0.00</c:formatCode>
                <c:ptCount val="4"/>
                <c:pt idx="0">
                  <c:v>9.6150000000000002</c:v>
                </c:pt>
                <c:pt idx="1">
                  <c:v>9.6150000000000002</c:v>
                </c:pt>
                <c:pt idx="2">
                  <c:v>10</c:v>
                </c:pt>
                <c:pt idx="3">
                  <c:v>9.94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errBars>
            <c:errDir val="y"/>
            <c:errBarType val="both"/>
            <c:errValType val="cust"/>
            <c:noEndCap val="0"/>
            <c:plus>
              <c:numRef>
                <c:f>(All!$Z$4,All!$AD$4,All!$AH$4,All!$AL$4)</c:f>
                <c:numCache>
                  <c:formatCode>General</c:formatCode>
                  <c:ptCount val="4"/>
                  <c:pt idx="0">
                    <c:v>5.370564665295513E-2</c:v>
                  </c:pt>
                  <c:pt idx="1">
                    <c:v>6.8567539971100211E-2</c:v>
                  </c:pt>
                  <c:pt idx="2">
                    <c:v>0</c:v>
                  </c:pt>
                  <c:pt idx="3">
                    <c:v>3.0000000000000034E-2</c:v>
                  </c:pt>
                </c:numCache>
              </c:numRef>
            </c:plus>
            <c:minus>
              <c:numRef>
                <c:f>(All!$Z$4,All!$AD$4,All!$AH$4,All!$AL$4)</c:f>
                <c:numCache>
                  <c:formatCode>General</c:formatCode>
                  <c:ptCount val="4"/>
                  <c:pt idx="0">
                    <c:v>5.370564665295513E-2</c:v>
                  </c:pt>
                  <c:pt idx="1">
                    <c:v>6.8567539971100211E-2</c:v>
                  </c:pt>
                  <c:pt idx="2">
                    <c:v>0</c:v>
                  </c:pt>
                  <c:pt idx="3">
                    <c:v>3.0000000000000034E-2</c:v>
                  </c:pt>
                </c:numCache>
              </c:numRef>
            </c:minus>
          </c:errBars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(All!$Z$2,All!$AD$2,All!$AH$2,All!$AL$2)</c:f>
              <c:numCache>
                <c:formatCode>0.00</c:formatCode>
                <c:ptCount val="4"/>
                <c:pt idx="0">
                  <c:v>9.8949999999999996</c:v>
                </c:pt>
                <c:pt idx="1">
                  <c:v>9.8800000000000008</c:v>
                </c:pt>
                <c:pt idx="2">
                  <c:v>10</c:v>
                </c:pt>
                <c:pt idx="3">
                  <c:v>9.9700000000000006</c:v>
                </c:pt>
              </c:numCache>
            </c:numRef>
          </c:val>
          <c:smooth val="0"/>
        </c:ser>
        <c:ser>
          <c:idx val="2"/>
          <c:order val="2"/>
          <c:tx>
            <c:v>Average GA</c:v>
          </c:tx>
          <c:val>
            <c:numRef>
              <c:f>(All!$BN$2,All!$BR$2,All!$BV$2,All!$BZ$2)</c:f>
              <c:numCache>
                <c:formatCode>0.00</c:formatCode>
                <c:ptCount val="4"/>
                <c:pt idx="0">
                  <c:v>9.89</c:v>
                </c:pt>
                <c:pt idx="1">
                  <c:v>10</c:v>
                </c:pt>
                <c:pt idx="2">
                  <c:v>10</c:v>
                </c:pt>
                <c:pt idx="3">
                  <c:v>9.9700000000000006</c:v>
                </c:pt>
              </c:numCache>
            </c:numRef>
          </c:val>
          <c:smooth val="0"/>
        </c:ser>
        <c:ser>
          <c:idx val="3"/>
          <c:order val="3"/>
          <c:tx>
            <c:v>Average UCT</c:v>
          </c:tx>
          <c:val>
            <c:numRef>
              <c:f>(All!$AT$2,All!$AX$2,All!$BB$2,All!$BF$2)</c:f>
              <c:numCache>
                <c:formatCode>0.00</c:formatCode>
                <c:ptCount val="4"/>
                <c:pt idx="0">
                  <c:v>6.5350000000000001</c:v>
                </c:pt>
                <c:pt idx="1">
                  <c:v>9.9700000000000006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9728"/>
        <c:axId val="49135616"/>
      </c:lineChart>
      <c:catAx>
        <c:axId val="491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35616"/>
        <c:crosses val="autoZero"/>
        <c:auto val="1"/>
        <c:lblAlgn val="ctr"/>
        <c:lblOffset val="100"/>
        <c:noMultiLvlLbl val="0"/>
      </c:catAx>
      <c:valAx>
        <c:axId val="49135616"/>
        <c:scaling>
          <c:orientation val="minMax"/>
          <c:min val="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129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(All!$G$2,All!$K$2,All!$O$2,All!$S$2)</c:f>
              <c:numCache>
                <c:formatCode>0.00</c:formatCode>
                <c:ptCount val="4"/>
                <c:pt idx="0">
                  <c:v>1575.9649999999999</c:v>
                </c:pt>
                <c:pt idx="1">
                  <c:v>1458.7249999999999</c:v>
                </c:pt>
                <c:pt idx="2">
                  <c:v>1433.62</c:v>
                </c:pt>
                <c:pt idx="3">
                  <c:v>1508.18</c:v>
                </c:pt>
              </c:numCache>
            </c:numRef>
          </c:val>
          <c:smooth val="0"/>
        </c:ser>
        <c:ser>
          <c:idx val="1"/>
          <c:order val="1"/>
          <c:tx>
            <c:v>Average CMA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(All!$AA$2,All!$AE$2,All!$AI$2,All!$AM$2)</c:f>
              <c:numCache>
                <c:formatCode>0.00</c:formatCode>
                <c:ptCount val="4"/>
                <c:pt idx="0">
                  <c:v>1662.72</c:v>
                </c:pt>
                <c:pt idx="1">
                  <c:v>1507.405</c:v>
                </c:pt>
                <c:pt idx="2">
                  <c:v>1481.16</c:v>
                </c:pt>
                <c:pt idx="3">
                  <c:v>1535.625</c:v>
                </c:pt>
              </c:numCache>
            </c:numRef>
          </c:val>
          <c:smooth val="0"/>
        </c:ser>
        <c:ser>
          <c:idx val="2"/>
          <c:order val="2"/>
          <c:tx>
            <c:v>Average GA</c:v>
          </c:tx>
          <c:val>
            <c:numRef>
              <c:f>(All!$BO$2,All!$BS$2,All!$BW$2,All!$CA$2)</c:f>
              <c:numCache>
                <c:formatCode>0.00</c:formatCode>
                <c:ptCount val="4"/>
                <c:pt idx="0">
                  <c:v>1632.9449999999999</c:v>
                </c:pt>
                <c:pt idx="1">
                  <c:v>1472.87</c:v>
                </c:pt>
                <c:pt idx="2">
                  <c:v>1411.64</c:v>
                </c:pt>
                <c:pt idx="3">
                  <c:v>1465.7550000000001</c:v>
                </c:pt>
              </c:numCache>
            </c:numRef>
          </c:val>
          <c:smooth val="0"/>
        </c:ser>
        <c:ser>
          <c:idx val="3"/>
          <c:order val="3"/>
          <c:tx>
            <c:v>Average UCT</c:v>
          </c:tx>
          <c:val>
            <c:numRef>
              <c:f>(All!$AU$2,All!$AY$2,All!$BC$2,All!$BG$2)</c:f>
              <c:numCache>
                <c:formatCode>0.00</c:formatCode>
                <c:ptCount val="4"/>
                <c:pt idx="0">
                  <c:v>3282.02</c:v>
                </c:pt>
                <c:pt idx="1">
                  <c:v>1501.07</c:v>
                </c:pt>
                <c:pt idx="2">
                  <c:v>1427.9749999999999</c:v>
                </c:pt>
                <c:pt idx="3">
                  <c:v>1482.5050000000001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9104"/>
        <c:axId val="48809088"/>
      </c:lineChart>
      <c:catAx>
        <c:axId val="487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09088"/>
        <c:crosses val="autoZero"/>
        <c:auto val="1"/>
        <c:lblAlgn val="ctr"/>
        <c:lblOffset val="100"/>
        <c:noMultiLvlLbl val="0"/>
      </c:catAx>
      <c:valAx>
        <c:axId val="48809088"/>
        <c:scaling>
          <c:orientation val="minMax"/>
          <c:max val="1700"/>
          <c:min val="135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799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C-Ratio MCTS</c:v>
          </c:tx>
          <c:errBars>
            <c:errDir val="y"/>
            <c:errBarType val="both"/>
            <c:errValType val="cust"/>
            <c:noEndCap val="0"/>
            <c:plus>
              <c:numRef>
                <c:f>(All!$E$4,All!$I$4,All!$M$4,All!$Q$4,All!$U$4)</c:f>
                <c:numCache>
                  <c:formatCode>General</c:formatCode>
                  <c:ptCount val="5"/>
                  <c:pt idx="0">
                    <c:v>7.7834798776160223</c:v>
                  </c:pt>
                  <c:pt idx="1">
                    <c:v>3.9720957271500512</c:v>
                  </c:pt>
                  <c:pt idx="2">
                    <c:v>3.2765904444242038</c:v>
                  </c:pt>
                  <c:pt idx="3">
                    <c:v>1.8561176264493671</c:v>
                  </c:pt>
                  <c:pt idx="4">
                    <c:v>2.3349230765297109</c:v>
                  </c:pt>
                </c:numCache>
              </c:numRef>
            </c:plus>
            <c:minus>
              <c:numRef>
                <c:f>(All!$E$4,All!$I$4,All!$M$4,All!$Q$4,All!$U$4)</c:f>
                <c:numCache>
                  <c:formatCode>General</c:formatCode>
                  <c:ptCount val="5"/>
                  <c:pt idx="0">
                    <c:v>7.7834798776160223</c:v>
                  </c:pt>
                  <c:pt idx="1">
                    <c:v>3.9720957271500512</c:v>
                  </c:pt>
                  <c:pt idx="2">
                    <c:v>3.2765904444242038</c:v>
                  </c:pt>
                  <c:pt idx="3">
                    <c:v>1.8561176264493671</c:v>
                  </c:pt>
                  <c:pt idx="4">
                    <c:v>2.3349230765297109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(All!$E$2,All!$I$2,All!$M$2,All!$Q$2,All!$U$2)</c:f>
              <c:numCache>
                <c:formatCode>0.00</c:formatCode>
                <c:ptCount val="5"/>
                <c:pt idx="0">
                  <c:v>168.3719696969697</c:v>
                </c:pt>
                <c:pt idx="1">
                  <c:v>156.50588235294123</c:v>
                </c:pt>
                <c:pt idx="2">
                  <c:v>145.94947368421049</c:v>
                </c:pt>
                <c:pt idx="3">
                  <c:v>143.36200000000005</c:v>
                </c:pt>
                <c:pt idx="4">
                  <c:v>150.33535353535356</c:v>
                </c:pt>
              </c:numCache>
            </c:numRef>
          </c:val>
          <c:smooth val="0"/>
        </c:ser>
        <c:ser>
          <c:idx val="1"/>
          <c:order val="1"/>
          <c:tx>
            <c:v>Average C-Ratio CMA</c:v>
          </c:tx>
          <c:errBars>
            <c:errDir val="y"/>
            <c:errBarType val="both"/>
            <c:errValType val="cust"/>
            <c:noEndCap val="0"/>
            <c:plus>
              <c:numRef>
                <c:f>(All!$Y$4,All!$AC$4,All!$AG$4,All!$AK$4,All!$AO$4)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2.9638931931194317</c:v>
                  </c:pt>
                  <c:pt idx="2">
                    <c:v>2.483682424713773</c:v>
                  </c:pt>
                  <c:pt idx="3">
                    <c:v>1.8950527286123737</c:v>
                  </c:pt>
                  <c:pt idx="4">
                    <c:v>2.1605393547741265</c:v>
                  </c:pt>
                </c:numCache>
              </c:numRef>
            </c:plus>
            <c:minus>
              <c:numRef>
                <c:f>(All!$Y$4,All!$AC$4,All!$AG$4,All!$AK$4,All!$AO$4)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2.9638931931194317</c:v>
                  </c:pt>
                  <c:pt idx="2">
                    <c:v>2.483682424713773</c:v>
                  </c:pt>
                  <c:pt idx="3">
                    <c:v>1.8950527286123737</c:v>
                  </c:pt>
                  <c:pt idx="4">
                    <c:v>2.1605393547741265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(All!$Y$2,All!$AC$2,All!$AG$2,All!$AK$2,All!$AO$2)</c:f>
              <c:numCache>
                <c:formatCode>0.00</c:formatCode>
                <c:ptCount val="5"/>
                <c:pt idx="0">
                  <c:v>0</c:v>
                </c:pt>
                <c:pt idx="1">
                  <c:v>165.21122448979582</c:v>
                </c:pt>
                <c:pt idx="2">
                  <c:v>150.17448979591842</c:v>
                </c:pt>
                <c:pt idx="3">
                  <c:v>148.11599999999996</c:v>
                </c:pt>
                <c:pt idx="4">
                  <c:v>153.3522613065326</c:v>
                </c:pt>
              </c:numCache>
            </c:numRef>
          </c:val>
          <c:smooth val="0"/>
        </c:ser>
        <c:ser>
          <c:idx val="2"/>
          <c:order val="2"/>
          <c:tx>
            <c:v>Average C-Ratio UCT</c:v>
          </c:tx>
          <c:errBars>
            <c:errDir val="y"/>
            <c:errBarType val="both"/>
            <c:errValType val="cust"/>
            <c:noEndCap val="0"/>
            <c:plus>
              <c:numRef>
                <c:f>(All!$AS$4,All!$AW$4,All!$BA$4,All!$BE$4,All!$BI$4)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24.435442774728987</c:v>
                  </c:pt>
                  <c:pt idx="2">
                    <c:v>1.950808415349168</c:v>
                  </c:pt>
                  <c:pt idx="3">
                    <c:v>1.6364076106185224</c:v>
                  </c:pt>
                  <c:pt idx="4">
                    <c:v>1.8501823891486733</c:v>
                  </c:pt>
                </c:numCache>
              </c:numRef>
            </c:plus>
            <c:minus>
              <c:numRef>
                <c:f>(All!$AS$4,All!$AW$4,All!$BA$4,All!$BE$4,All!$BI$4)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24.435442774728987</c:v>
                  </c:pt>
                  <c:pt idx="2">
                    <c:v>1.950808415349168</c:v>
                  </c:pt>
                  <c:pt idx="3">
                    <c:v>1.6364076106185224</c:v>
                  </c:pt>
                  <c:pt idx="4">
                    <c:v>1.8501823891486733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(All!$AS$2,All!$AW$2,All!$BA$2,All!$BE$2,All!$BI$2)</c:f>
              <c:numCache>
                <c:formatCode>0.00</c:formatCode>
                <c:ptCount val="5"/>
                <c:pt idx="0">
                  <c:v>0</c:v>
                </c:pt>
                <c:pt idx="1">
                  <c:v>375.5860465116279</c:v>
                </c:pt>
                <c:pt idx="2">
                  <c:v>149.92763819095472</c:v>
                </c:pt>
                <c:pt idx="3">
                  <c:v>142.79750000000016</c:v>
                </c:pt>
                <c:pt idx="4">
                  <c:v>148.25049999999965</c:v>
                </c:pt>
              </c:numCache>
            </c:numRef>
          </c:val>
          <c:smooth val="0"/>
        </c:ser>
        <c:ser>
          <c:idx val="3"/>
          <c:order val="3"/>
          <c:tx>
            <c:v>Average C-Ratio GA</c:v>
          </c:tx>
          <c:errBars>
            <c:errDir val="y"/>
            <c:errBarType val="both"/>
            <c:errValType val="cust"/>
            <c:noEndCap val="0"/>
            <c:plus>
              <c:numRef>
                <c:f>(All!$BM$4,All!$BQ$4,All!$BU$4,All!$BY$4,All!$CC$4)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3.1770588392705501</c:v>
                  </c:pt>
                  <c:pt idx="2">
                    <c:v>2.0928876099156666</c:v>
                  </c:pt>
                  <c:pt idx="3">
                    <c:v>1.6644776807601482</c:v>
                  </c:pt>
                  <c:pt idx="4">
                    <c:v>1.9566700960306134</c:v>
                  </c:pt>
                </c:numCache>
              </c:numRef>
            </c:plus>
            <c:minus>
              <c:numRef>
                <c:f>(All!$BM$4,All!$BQ$4,All!$BU$4,All!$BY$4,All!$CC$4)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3.1770588392705501</c:v>
                  </c:pt>
                  <c:pt idx="2">
                    <c:v>2.0928876099156666</c:v>
                  </c:pt>
                  <c:pt idx="3">
                    <c:v>1.6644776807601482</c:v>
                  </c:pt>
                  <c:pt idx="4">
                    <c:v>1.9566700960306134</c:v>
                  </c:pt>
                </c:numCache>
              </c:numRef>
            </c:minus>
          </c:errBars>
          <c:cat>
            <c:numLit>
              <c:formatCode>General</c:formatCode>
              <c:ptCount val="5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cat>
          <c:val>
            <c:numRef>
              <c:f>(All!$BM$2,All!$BQ$2,All!$BU$2,All!$BY$2,All!$CC$2)</c:f>
              <c:numCache>
                <c:formatCode>0.00</c:formatCode>
                <c:ptCount val="5"/>
                <c:pt idx="0">
                  <c:v>0</c:v>
                </c:pt>
                <c:pt idx="1">
                  <c:v>161.99897435897432</c:v>
                </c:pt>
                <c:pt idx="2">
                  <c:v>147.28700000000015</c:v>
                </c:pt>
                <c:pt idx="3">
                  <c:v>141.16400000000004</c:v>
                </c:pt>
                <c:pt idx="4">
                  <c:v>146.5226130653266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0480"/>
        <c:axId val="48898048"/>
      </c:lineChart>
      <c:catAx>
        <c:axId val="1038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98048"/>
        <c:crosses val="autoZero"/>
        <c:auto val="1"/>
        <c:lblAlgn val="ctr"/>
        <c:lblOffset val="100"/>
        <c:noMultiLvlLbl val="0"/>
      </c:catAx>
      <c:valAx>
        <c:axId val="48898048"/>
        <c:scaling>
          <c:orientation val="minMax"/>
          <c:max val="170"/>
          <c:min val="1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860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MCTS!$C$1</c:f>
              <c:strCache>
                <c:ptCount val="1"/>
                <c:pt idx="0">
                  <c:v>MCTS-1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(MCTS!$C$207,MCTS!$C$212,MCTS!$C$217,MCTS!$C$222,MCTS!$C$227,MCTS!$C$232,MCTS!$C$237,MCTS!$C$242,MCTS!$C$247,MCTS!$C$252)</c:f>
              <c:numCache>
                <c:formatCode>0.00</c:formatCode>
                <c:ptCount val="10"/>
                <c:pt idx="0">
                  <c:v>1641.65</c:v>
                </c:pt>
                <c:pt idx="1">
                  <c:v>1261.75</c:v>
                </c:pt>
                <c:pt idx="2">
                  <c:v>1425.8</c:v>
                </c:pt>
                <c:pt idx="3">
                  <c:v>1747.25</c:v>
                </c:pt>
                <c:pt idx="4">
                  <c:v>1889.55</c:v>
                </c:pt>
                <c:pt idx="5">
                  <c:v>1588.55</c:v>
                </c:pt>
                <c:pt idx="6">
                  <c:v>1946.95</c:v>
                </c:pt>
                <c:pt idx="7">
                  <c:v>1963.45</c:v>
                </c:pt>
                <c:pt idx="8">
                  <c:v>2094.25</c:v>
                </c:pt>
                <c:pt idx="9">
                  <c:v>1363.05</c:v>
                </c:pt>
              </c:numCache>
            </c:numRef>
          </c:val>
        </c:ser>
        <c:ser>
          <c:idx val="1"/>
          <c:order val="1"/>
          <c:tx>
            <c:strRef>
              <c:f>MCTS!$G$1</c:f>
              <c:strCache>
                <c:ptCount val="1"/>
                <c:pt idx="0">
                  <c:v>MCTS-5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(MCTS!$G$207,MCTS!$G$212,MCTS!$G$217,MCTS!$G$222,MCTS!$G$227,MCTS!$G$232,MCTS!$G$237,MCTS!$G$242,MCTS!$G$247,MCTS!$G$252)</c:f>
              <c:numCache>
                <c:formatCode>0.00</c:formatCode>
                <c:ptCount val="10"/>
                <c:pt idx="0">
                  <c:v>1493.65</c:v>
                </c:pt>
                <c:pt idx="1">
                  <c:v>1078.0999999999999</c:v>
                </c:pt>
                <c:pt idx="2">
                  <c:v>1278.95</c:v>
                </c:pt>
                <c:pt idx="3">
                  <c:v>1521.1</c:v>
                </c:pt>
                <c:pt idx="4">
                  <c:v>2067.5500000000002</c:v>
                </c:pt>
                <c:pt idx="5">
                  <c:v>1637.95</c:v>
                </c:pt>
                <c:pt idx="6">
                  <c:v>1432.8</c:v>
                </c:pt>
                <c:pt idx="7">
                  <c:v>1852.45</c:v>
                </c:pt>
                <c:pt idx="8">
                  <c:v>2210.3000000000002</c:v>
                </c:pt>
                <c:pt idx="9">
                  <c:v>1186.8</c:v>
                </c:pt>
              </c:numCache>
            </c:numRef>
          </c:val>
        </c:ser>
        <c:ser>
          <c:idx val="2"/>
          <c:order val="2"/>
          <c:tx>
            <c:strRef>
              <c:f>MCTS!$K$1</c:f>
              <c:strCache>
                <c:ptCount val="1"/>
                <c:pt idx="0">
                  <c:v>MCTS-10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(MCTS!$K$207,MCTS!$K$212,MCTS!$K$217,MCTS!$K$222,MCTS!$K$227,MCTS!$K$232,MCTS!$K$237,MCTS!$K$242,MCTS!$K$247,MCTS!$K$252)</c:f>
              <c:numCache>
                <c:formatCode>0.00</c:formatCode>
                <c:ptCount val="10"/>
                <c:pt idx="0">
                  <c:v>1351.3</c:v>
                </c:pt>
                <c:pt idx="1">
                  <c:v>1018.35</c:v>
                </c:pt>
                <c:pt idx="2">
                  <c:v>1226.55</c:v>
                </c:pt>
                <c:pt idx="3">
                  <c:v>1392.35</c:v>
                </c:pt>
                <c:pt idx="4">
                  <c:v>1738.75</c:v>
                </c:pt>
                <c:pt idx="5">
                  <c:v>1600.5</c:v>
                </c:pt>
                <c:pt idx="6">
                  <c:v>1396.3</c:v>
                </c:pt>
                <c:pt idx="7">
                  <c:v>1727.55</c:v>
                </c:pt>
                <c:pt idx="8">
                  <c:v>1962.1</c:v>
                </c:pt>
                <c:pt idx="9">
                  <c:v>1173.5</c:v>
                </c:pt>
              </c:numCache>
            </c:numRef>
          </c:val>
        </c:ser>
        <c:ser>
          <c:idx val="3"/>
          <c:order val="3"/>
          <c:tx>
            <c:strRef>
              <c:f>MCTS!$O$1</c:f>
              <c:strCache>
                <c:ptCount val="1"/>
                <c:pt idx="0">
                  <c:v>MCTS-15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(MCTS!$O$207,MCTS!$O$212,MCTS!$O$217,MCTS!$O$222,MCTS!$O$227,MCTS!$O$232,MCTS!$O$237,MCTS!$O$242,MCTS!$O$247,MCTS!$O$252)</c:f>
              <c:numCache>
                <c:formatCode>0.00</c:formatCode>
                <c:ptCount val="10"/>
                <c:pt idx="0">
                  <c:v>1357.6</c:v>
                </c:pt>
                <c:pt idx="1">
                  <c:v>1038.95</c:v>
                </c:pt>
                <c:pt idx="2">
                  <c:v>1220.95</c:v>
                </c:pt>
                <c:pt idx="3">
                  <c:v>1365.7</c:v>
                </c:pt>
                <c:pt idx="4">
                  <c:v>1678.7</c:v>
                </c:pt>
                <c:pt idx="5">
                  <c:v>1482.15</c:v>
                </c:pt>
                <c:pt idx="6">
                  <c:v>1397.95</c:v>
                </c:pt>
                <c:pt idx="7">
                  <c:v>1646.85</c:v>
                </c:pt>
                <c:pt idx="8">
                  <c:v>1943.3</c:v>
                </c:pt>
                <c:pt idx="9">
                  <c:v>1204.05</c:v>
                </c:pt>
              </c:numCache>
            </c:numRef>
          </c:val>
        </c:ser>
        <c:ser>
          <c:idx val="4"/>
          <c:order val="4"/>
          <c:tx>
            <c:strRef>
              <c:f>MCTS!$S$1</c:f>
              <c:strCache>
                <c:ptCount val="1"/>
                <c:pt idx="0">
                  <c:v>MCTS-20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(MCTS!$S$207,MCTS!$S$212,MCTS!$S$217,MCTS!$S$222,MCTS!$S$227,MCTS!$S$232,MCTS!$S$237,MCTS!$S$242,MCTS!$S$247,MCTS!$S$252)</c:f>
              <c:numCache>
                <c:formatCode>0.00</c:formatCode>
                <c:ptCount val="10"/>
                <c:pt idx="0">
                  <c:v>1391.65</c:v>
                </c:pt>
                <c:pt idx="1">
                  <c:v>1113.1500000000001</c:v>
                </c:pt>
                <c:pt idx="2">
                  <c:v>1315.65</c:v>
                </c:pt>
                <c:pt idx="3">
                  <c:v>1387.25</c:v>
                </c:pt>
                <c:pt idx="4">
                  <c:v>1749.9</c:v>
                </c:pt>
                <c:pt idx="5">
                  <c:v>1551.5</c:v>
                </c:pt>
                <c:pt idx="6">
                  <c:v>1393.9</c:v>
                </c:pt>
                <c:pt idx="7">
                  <c:v>1780.6</c:v>
                </c:pt>
                <c:pt idx="8">
                  <c:v>2139.6999999999998</c:v>
                </c:pt>
                <c:pt idx="9">
                  <c:v>1258.5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33536"/>
        <c:axId val="64447616"/>
      </c:barChart>
      <c:catAx>
        <c:axId val="644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4447616"/>
        <c:crosses val="autoZero"/>
        <c:auto val="1"/>
        <c:lblAlgn val="ctr"/>
        <c:lblOffset val="100"/>
        <c:noMultiLvlLbl val="0"/>
      </c:catAx>
      <c:valAx>
        <c:axId val="64447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4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C-Ratio MCTS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(All!$I$2,All!$M$2,All!$Q$2,All!$U$2)</c:f>
              <c:numCache>
                <c:formatCode>0.00</c:formatCode>
                <c:ptCount val="4"/>
                <c:pt idx="0">
                  <c:v>156.50588235294123</c:v>
                </c:pt>
                <c:pt idx="1">
                  <c:v>145.94947368421049</c:v>
                </c:pt>
                <c:pt idx="2">
                  <c:v>143.36200000000005</c:v>
                </c:pt>
                <c:pt idx="3">
                  <c:v>150.33535353535356</c:v>
                </c:pt>
              </c:numCache>
            </c:numRef>
          </c:val>
          <c:smooth val="0"/>
        </c:ser>
        <c:ser>
          <c:idx val="1"/>
          <c:order val="1"/>
          <c:tx>
            <c:v>Average C-Ratio CMA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(All!$AC$2,All!$AG$2,All!$AK$2,All!$AO$2)</c:f>
              <c:numCache>
                <c:formatCode>0.00</c:formatCode>
                <c:ptCount val="4"/>
                <c:pt idx="0">
                  <c:v>165.21122448979582</c:v>
                </c:pt>
                <c:pt idx="1">
                  <c:v>150.17448979591842</c:v>
                </c:pt>
                <c:pt idx="2">
                  <c:v>148.11599999999996</c:v>
                </c:pt>
                <c:pt idx="3">
                  <c:v>153.3522613065326</c:v>
                </c:pt>
              </c:numCache>
            </c:numRef>
          </c:val>
          <c:smooth val="0"/>
        </c:ser>
        <c:ser>
          <c:idx val="2"/>
          <c:order val="2"/>
          <c:tx>
            <c:v>Average C-Ratio UCT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(All!$AW$2,All!$BA$2,All!$BE$2,All!$BI$2)</c:f>
              <c:numCache>
                <c:formatCode>0.00</c:formatCode>
                <c:ptCount val="4"/>
                <c:pt idx="0">
                  <c:v>375.5860465116279</c:v>
                </c:pt>
                <c:pt idx="1">
                  <c:v>149.92763819095472</c:v>
                </c:pt>
                <c:pt idx="2">
                  <c:v>142.79750000000016</c:v>
                </c:pt>
                <c:pt idx="3">
                  <c:v>148.25049999999965</c:v>
                </c:pt>
              </c:numCache>
            </c:numRef>
          </c:val>
          <c:smooth val="0"/>
        </c:ser>
        <c:ser>
          <c:idx val="3"/>
          <c:order val="3"/>
          <c:tx>
            <c:v>Average C-Ratio GA</c:v>
          </c:tx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(All!$BQ$2,All!$BU$2,All!$BY$2,All!$CC$2)</c:f>
              <c:numCache>
                <c:formatCode>0.00</c:formatCode>
                <c:ptCount val="4"/>
                <c:pt idx="0">
                  <c:v>161.99897435897432</c:v>
                </c:pt>
                <c:pt idx="1">
                  <c:v>147.28700000000015</c:v>
                </c:pt>
                <c:pt idx="2">
                  <c:v>141.16400000000004</c:v>
                </c:pt>
                <c:pt idx="3">
                  <c:v>146.5226130653266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3792"/>
        <c:axId val="48931968"/>
      </c:lineChart>
      <c:catAx>
        <c:axId val="48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31968"/>
        <c:crosses val="autoZero"/>
        <c:auto val="1"/>
        <c:lblAlgn val="ctr"/>
        <c:lblOffset val="100"/>
        <c:noMultiLvlLbl val="0"/>
      </c:catAx>
      <c:valAx>
        <c:axId val="48931968"/>
        <c:scaling>
          <c:orientation val="minMax"/>
          <c:max val="170"/>
          <c:min val="1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913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Mins!$B$1</c:f>
              <c:strCache>
                <c:ptCount val="1"/>
                <c:pt idx="0">
                  <c:v>WCCI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Mins!$B$2:$B$11</c:f>
              <c:numCache>
                <c:formatCode>General</c:formatCode>
                <c:ptCount val="10"/>
                <c:pt idx="0">
                  <c:v>1297</c:v>
                </c:pt>
                <c:pt idx="1">
                  <c:v>1043</c:v>
                </c:pt>
                <c:pt idx="2">
                  <c:v>1132</c:v>
                </c:pt>
                <c:pt idx="3">
                  <c:v>1312</c:v>
                </c:pt>
                <c:pt idx="4">
                  <c:v>1592</c:v>
                </c:pt>
                <c:pt idx="5">
                  <c:v>1367</c:v>
                </c:pt>
                <c:pt idx="6">
                  <c:v>1188</c:v>
                </c:pt>
                <c:pt idx="7">
                  <c:v>1464</c:v>
                </c:pt>
                <c:pt idx="8">
                  <c:v>1721</c:v>
                </c:pt>
                <c:pt idx="9">
                  <c:v>1138</c:v>
                </c:pt>
              </c:numCache>
            </c:numRef>
          </c:val>
        </c:ser>
        <c:ser>
          <c:idx val="1"/>
          <c:order val="1"/>
          <c:tx>
            <c:strRef>
              <c:f>Mins!$C$1</c:f>
              <c:strCache>
                <c:ptCount val="1"/>
                <c:pt idx="0">
                  <c:v>MCTS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Mins!$C$2:$C$11</c:f>
              <c:numCache>
                <c:formatCode>0.00</c:formatCode>
                <c:ptCount val="10"/>
                <c:pt idx="0">
                  <c:v>1295</c:v>
                </c:pt>
                <c:pt idx="1">
                  <c:v>981</c:v>
                </c:pt>
                <c:pt idx="2">
                  <c:v>1147</c:v>
                </c:pt>
                <c:pt idx="3">
                  <c:v>1283</c:v>
                </c:pt>
                <c:pt idx="4">
                  <c:v>1567</c:v>
                </c:pt>
                <c:pt idx="5">
                  <c:v>1429</c:v>
                </c:pt>
                <c:pt idx="6">
                  <c:v>1231</c:v>
                </c:pt>
                <c:pt idx="7">
                  <c:v>1533</c:v>
                </c:pt>
                <c:pt idx="8">
                  <c:v>1665</c:v>
                </c:pt>
                <c:pt idx="9">
                  <c:v>1148</c:v>
                </c:pt>
              </c:numCache>
            </c:numRef>
          </c:val>
        </c:ser>
        <c:ser>
          <c:idx val="2"/>
          <c:order val="2"/>
          <c:tx>
            <c:strRef>
              <c:f>Mins!$D$1</c:f>
              <c:strCache>
                <c:ptCount val="1"/>
                <c:pt idx="0">
                  <c:v>CMA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Mins!$D$2:$D$11</c:f>
              <c:numCache>
                <c:formatCode>0.00</c:formatCode>
                <c:ptCount val="10"/>
                <c:pt idx="0">
                  <c:v>1311</c:v>
                </c:pt>
                <c:pt idx="1">
                  <c:v>1035</c:v>
                </c:pt>
                <c:pt idx="2">
                  <c:v>1196</c:v>
                </c:pt>
                <c:pt idx="3">
                  <c:v>1357</c:v>
                </c:pt>
                <c:pt idx="4">
                  <c:v>1684</c:v>
                </c:pt>
                <c:pt idx="5">
                  <c:v>1401</c:v>
                </c:pt>
                <c:pt idx="6">
                  <c:v>1275</c:v>
                </c:pt>
                <c:pt idx="7">
                  <c:v>1564</c:v>
                </c:pt>
                <c:pt idx="8">
                  <c:v>1805</c:v>
                </c:pt>
                <c:pt idx="9">
                  <c:v>1193</c:v>
                </c:pt>
              </c:numCache>
            </c:numRef>
          </c:val>
        </c:ser>
        <c:ser>
          <c:idx val="3"/>
          <c:order val="3"/>
          <c:tx>
            <c:strRef>
              <c:f>Mins!$E$1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Mins!$E$2:$E$11</c:f>
              <c:numCache>
                <c:formatCode>0.00</c:formatCode>
                <c:ptCount val="10"/>
                <c:pt idx="0">
                  <c:v>1347</c:v>
                </c:pt>
                <c:pt idx="1">
                  <c:v>968</c:v>
                </c:pt>
                <c:pt idx="2">
                  <c:v>1138</c:v>
                </c:pt>
                <c:pt idx="3">
                  <c:v>1273</c:v>
                </c:pt>
                <c:pt idx="4">
                  <c:v>1645</c:v>
                </c:pt>
                <c:pt idx="5">
                  <c:v>1411</c:v>
                </c:pt>
                <c:pt idx="6">
                  <c:v>1212</c:v>
                </c:pt>
                <c:pt idx="7">
                  <c:v>1514</c:v>
                </c:pt>
                <c:pt idx="8">
                  <c:v>1666</c:v>
                </c:pt>
                <c:pt idx="9">
                  <c:v>1130</c:v>
                </c:pt>
              </c:numCache>
            </c:numRef>
          </c:val>
        </c:ser>
        <c:ser>
          <c:idx val="4"/>
          <c:order val="4"/>
          <c:tx>
            <c:strRef>
              <c:f>Mins!$F$1</c:f>
              <c:strCache>
                <c:ptCount val="1"/>
                <c:pt idx="0">
                  <c:v>UCT</c:v>
                </c:pt>
              </c:strCache>
            </c:strRef>
          </c:tx>
          <c:invertIfNegative val="0"/>
          <c:cat>
            <c:strRef>
              <c:f>Mins!$A$2:$A$11</c:f>
              <c:strCache>
                <c:ptCount val="10"/>
                <c:pt idx="0">
                  <c:v>Best Map 1</c:v>
                </c:pt>
                <c:pt idx="1">
                  <c:v>Best Map 2</c:v>
                </c:pt>
                <c:pt idx="2">
                  <c:v>Best Map 3</c:v>
                </c:pt>
                <c:pt idx="3">
                  <c:v>Best Map 4</c:v>
                </c:pt>
                <c:pt idx="4">
                  <c:v>Best Map 5</c:v>
                </c:pt>
                <c:pt idx="5">
                  <c:v>Best Map 6</c:v>
                </c:pt>
                <c:pt idx="6">
                  <c:v>Best Map 7</c:v>
                </c:pt>
                <c:pt idx="7">
                  <c:v>Best Map 8</c:v>
                </c:pt>
                <c:pt idx="8">
                  <c:v>Best Map 9</c:v>
                </c:pt>
                <c:pt idx="9">
                  <c:v>Best Map 10</c:v>
                </c:pt>
              </c:strCache>
            </c:strRef>
          </c:cat>
          <c:val>
            <c:numRef>
              <c:f>Mins!$F$2:$F$11</c:f>
              <c:numCache>
                <c:formatCode>0.00</c:formatCode>
                <c:ptCount val="10"/>
                <c:pt idx="0">
                  <c:v>1315</c:v>
                </c:pt>
                <c:pt idx="1">
                  <c:v>994</c:v>
                </c:pt>
                <c:pt idx="2">
                  <c:v>1159</c:v>
                </c:pt>
                <c:pt idx="3">
                  <c:v>1364</c:v>
                </c:pt>
                <c:pt idx="4">
                  <c:v>1683</c:v>
                </c:pt>
                <c:pt idx="5">
                  <c:v>1408</c:v>
                </c:pt>
                <c:pt idx="6">
                  <c:v>1320</c:v>
                </c:pt>
                <c:pt idx="7">
                  <c:v>1544</c:v>
                </c:pt>
                <c:pt idx="8">
                  <c:v>1737</c:v>
                </c:pt>
                <c:pt idx="9">
                  <c:v>1184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4656"/>
        <c:axId val="49016192"/>
      </c:barChart>
      <c:catAx>
        <c:axId val="49014656"/>
        <c:scaling>
          <c:orientation val="minMax"/>
        </c:scaling>
        <c:delete val="0"/>
        <c:axPos val="l"/>
        <c:majorTickMark val="out"/>
        <c:minorTickMark val="none"/>
        <c:tickLblPos val="nextTo"/>
        <c:crossAx val="49016192"/>
        <c:crosses val="autoZero"/>
        <c:auto val="1"/>
        <c:lblAlgn val="ctr"/>
        <c:lblOffset val="100"/>
        <c:noMultiLvlLbl val="0"/>
      </c:catAx>
      <c:valAx>
        <c:axId val="49016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014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(MCTS!$D$204,MCTS!$H$204,MCTS!$L$204,MCTS!$P$204,MCTS!$T$204)</c:f>
                <c:numCache>
                  <c:formatCode>General</c:formatCode>
                  <c:ptCount val="5"/>
                  <c:pt idx="0">
                    <c:v>157.95561122950656</c:v>
                  </c:pt>
                  <c:pt idx="1">
                    <c:v>49.645735028042395</c:v>
                  </c:pt>
                  <c:pt idx="2">
                    <c:v>85.275942034160792</c:v>
                  </c:pt>
                  <c:pt idx="3">
                    <c:v>1.8561176264493671</c:v>
                  </c:pt>
                  <c:pt idx="4">
                    <c:v>3.1991217317056444</c:v>
                  </c:pt>
                </c:numCache>
              </c:numRef>
            </c:plus>
            <c:minus>
              <c:numRef>
                <c:f>(MCTS!$D$204,MCTS!$H$204,MCTS!$L$204,MCTS!$P$204,MCTS!$T$204)</c:f>
                <c:numCache>
                  <c:formatCode>General</c:formatCode>
                  <c:ptCount val="5"/>
                  <c:pt idx="0">
                    <c:v>157.95561122950656</c:v>
                  </c:pt>
                  <c:pt idx="1">
                    <c:v>49.645735028042395</c:v>
                  </c:pt>
                  <c:pt idx="2">
                    <c:v>85.275942034160792</c:v>
                  </c:pt>
                  <c:pt idx="3">
                    <c:v>1.8561176264493671</c:v>
                  </c:pt>
                  <c:pt idx="4">
                    <c:v>3.1991217317056444</c:v>
                  </c:pt>
                </c:numCache>
              </c:numRef>
            </c:minus>
          </c:errBars>
          <c:cat>
            <c:strRef>
              <c:f>(MCTS!$D$1,MCTS!$H$1,MCTS!$L$1,MCTS!$P$1,MCTS!$T$1)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(MCTS!$D$202,MCTS!$H$202,MCTS!$L$202,MCTS!$P$202,MCTS!$T$202)</c:f>
              <c:numCache>
                <c:formatCode>0.00</c:formatCode>
                <c:ptCount val="5"/>
                <c:pt idx="0">
                  <c:v>868.17102579365155</c:v>
                </c:pt>
                <c:pt idx="1">
                  <c:v>225.23400000000015</c:v>
                </c:pt>
                <c:pt idx="2">
                  <c:v>314.76046428571431</c:v>
                </c:pt>
                <c:pt idx="3">
                  <c:v>143.36200000000005</c:v>
                </c:pt>
                <c:pt idx="4">
                  <c:v>153.79700000000003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7728"/>
        <c:axId val="64471808"/>
      </c:lineChart>
      <c:catAx>
        <c:axId val="644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71808"/>
        <c:crosses val="autoZero"/>
        <c:auto val="1"/>
        <c:lblAlgn val="ctr"/>
        <c:lblOffset val="100"/>
        <c:noMultiLvlLbl val="0"/>
      </c:catAx>
      <c:valAx>
        <c:axId val="64471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4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MCTS!$D$1</c:f>
              <c:strCache>
                <c:ptCount val="1"/>
                <c:pt idx="0">
                  <c:v>Ratio-1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(MCTS!$D$207,MCTS!$D$212,MCTS!$D$217,MCTS!$D$222,MCTS!$D$227,MCTS!$D$232,MCTS!$D$237,MCTS!$D$242,MCTS!$D$247,MCTS!$D$252)</c:f>
              <c:numCache>
                <c:formatCode>0.00</c:formatCode>
                <c:ptCount val="10"/>
                <c:pt idx="0">
                  <c:v>246.35999999999999</c:v>
                </c:pt>
                <c:pt idx="1">
                  <c:v>129.88</c:v>
                </c:pt>
                <c:pt idx="2">
                  <c:v>181.91500000000002</c:v>
                </c:pt>
                <c:pt idx="3">
                  <c:v>200.38000000000002</c:v>
                </c:pt>
                <c:pt idx="4">
                  <c:v>3881.2359523809523</c:v>
                </c:pt>
                <c:pt idx="5">
                  <c:v>771.83513888888888</c:v>
                </c:pt>
                <c:pt idx="6">
                  <c:v>271.7714285714286</c:v>
                </c:pt>
                <c:pt idx="7">
                  <c:v>240.60607142857148</c:v>
                </c:pt>
                <c:pt idx="8">
                  <c:v>2621.4216666666666</c:v>
                </c:pt>
                <c:pt idx="9">
                  <c:v>136.30500000000001</c:v>
                </c:pt>
              </c:numCache>
            </c:numRef>
          </c:val>
        </c:ser>
        <c:ser>
          <c:idx val="1"/>
          <c:order val="1"/>
          <c:tx>
            <c:strRef>
              <c:f>MCTS!$H$1</c:f>
              <c:strCache>
                <c:ptCount val="1"/>
                <c:pt idx="0">
                  <c:v>Ratio-5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(MCTS!$H$207,MCTS!$H$212,MCTS!$H$217,MCTS!$H$222,MCTS!$H$227,MCTS!$H$232,MCTS!$H$237,MCTS!$H$242,MCTS!$H$247,MCTS!$H$252)</c:f>
              <c:numCache>
                <c:formatCode>0.00</c:formatCode>
                <c:ptCount val="10"/>
                <c:pt idx="0">
                  <c:v>161.63833333333332</c:v>
                </c:pt>
                <c:pt idx="1">
                  <c:v>158.07500000000002</c:v>
                </c:pt>
                <c:pt idx="2">
                  <c:v>127.89499999999995</c:v>
                </c:pt>
                <c:pt idx="3">
                  <c:v>160.55500000000001</c:v>
                </c:pt>
                <c:pt idx="4">
                  <c:v>243.69166666666666</c:v>
                </c:pt>
                <c:pt idx="5">
                  <c:v>170.22833333333332</c:v>
                </c:pt>
                <c:pt idx="6">
                  <c:v>143.28000000000003</c:v>
                </c:pt>
                <c:pt idx="7">
                  <c:v>213.32499999999999</c:v>
                </c:pt>
                <c:pt idx="8">
                  <c:v>754.97166666666669</c:v>
                </c:pt>
                <c:pt idx="9">
                  <c:v>118.67999999999998</c:v>
                </c:pt>
              </c:numCache>
            </c:numRef>
          </c:val>
        </c:ser>
        <c:ser>
          <c:idx val="2"/>
          <c:order val="2"/>
          <c:tx>
            <c:strRef>
              <c:f>MCTS!$L$1</c:f>
              <c:strCache>
                <c:ptCount val="1"/>
                <c:pt idx="0">
                  <c:v>Ratio-10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(MCTS!$L$207,MCTS!$L$212,MCTS!$L$217,MCTS!$L$222,MCTS!$L$227,MCTS!$L$232,MCTS!$L$237,MCTS!$L$242,MCTS!$L$247,MCTS!$L$252)</c:f>
              <c:numCache>
                <c:formatCode>0.00</c:formatCode>
                <c:ptCount val="10"/>
                <c:pt idx="0">
                  <c:v>135.12999999999997</c:v>
                </c:pt>
                <c:pt idx="1">
                  <c:v>152.27999999999997</c:v>
                </c:pt>
                <c:pt idx="2">
                  <c:v>122.65500000000002</c:v>
                </c:pt>
                <c:pt idx="3">
                  <c:v>139.23500000000001</c:v>
                </c:pt>
                <c:pt idx="4">
                  <c:v>173.875</c:v>
                </c:pt>
                <c:pt idx="5">
                  <c:v>175.05714285714288</c:v>
                </c:pt>
                <c:pt idx="6">
                  <c:v>139.63000000000002</c:v>
                </c:pt>
                <c:pt idx="7">
                  <c:v>186.6225</c:v>
                </c:pt>
                <c:pt idx="8">
                  <c:v>1805.7699999999998</c:v>
                </c:pt>
                <c:pt idx="9">
                  <c:v>117.35</c:v>
                </c:pt>
              </c:numCache>
            </c:numRef>
          </c:val>
        </c:ser>
        <c:ser>
          <c:idx val="3"/>
          <c:order val="3"/>
          <c:tx>
            <c:strRef>
              <c:f>MCTS!$P$1</c:f>
              <c:strCache>
                <c:ptCount val="1"/>
                <c:pt idx="0">
                  <c:v>Ratio-15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(MCTS!$P$207,MCTS!$P$212,MCTS!$P$217,MCTS!$P$222,MCTS!$P$227,MCTS!$P$232,MCTS!$P$237,MCTS!$P$242,MCTS!$P$247,MCTS!$P$252)</c:f>
              <c:numCache>
                <c:formatCode>0.00</c:formatCode>
                <c:ptCount val="10"/>
                <c:pt idx="0">
                  <c:v>135.76</c:v>
                </c:pt>
                <c:pt idx="1">
                  <c:v>103.89500000000002</c:v>
                </c:pt>
                <c:pt idx="2">
                  <c:v>122.09499999999998</c:v>
                </c:pt>
                <c:pt idx="3">
                  <c:v>136.57</c:v>
                </c:pt>
                <c:pt idx="4">
                  <c:v>167.86999999999998</c:v>
                </c:pt>
                <c:pt idx="5">
                  <c:v>148.21500000000003</c:v>
                </c:pt>
                <c:pt idx="6">
                  <c:v>139.79500000000002</c:v>
                </c:pt>
                <c:pt idx="7">
                  <c:v>164.685</c:v>
                </c:pt>
                <c:pt idx="8">
                  <c:v>194.33</c:v>
                </c:pt>
                <c:pt idx="9">
                  <c:v>120.405</c:v>
                </c:pt>
              </c:numCache>
            </c:numRef>
          </c:val>
        </c:ser>
        <c:ser>
          <c:idx val="4"/>
          <c:order val="4"/>
          <c:tx>
            <c:strRef>
              <c:f>MCTS!$T$1</c:f>
              <c:strCache>
                <c:ptCount val="1"/>
                <c:pt idx="0">
                  <c:v>Ratio-20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(MCTS!$T$207,MCTS!$T$212,MCTS!$T$217,MCTS!$T$222,MCTS!$T$227,MCTS!$T$232,MCTS!$T$237,MCTS!$T$242,MCTS!$T$247,MCTS!$T$252)</c:f>
              <c:numCache>
                <c:formatCode>0.00</c:formatCode>
                <c:ptCount val="10"/>
                <c:pt idx="0">
                  <c:v>139.16499999999996</c:v>
                </c:pt>
                <c:pt idx="1">
                  <c:v>111.31500000000001</c:v>
                </c:pt>
                <c:pt idx="2">
                  <c:v>131.565</c:v>
                </c:pt>
                <c:pt idx="3">
                  <c:v>138.72499999999997</c:v>
                </c:pt>
                <c:pt idx="4">
                  <c:v>174.98999999999995</c:v>
                </c:pt>
                <c:pt idx="5">
                  <c:v>155.14999999999995</c:v>
                </c:pt>
                <c:pt idx="6">
                  <c:v>139.38999999999999</c:v>
                </c:pt>
                <c:pt idx="7">
                  <c:v>207.85</c:v>
                </c:pt>
                <c:pt idx="8">
                  <c:v>213.96999999999994</c:v>
                </c:pt>
                <c:pt idx="9">
                  <c:v>125.85000000000002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56256"/>
        <c:axId val="64262144"/>
      </c:barChart>
      <c:catAx>
        <c:axId val="642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4262144"/>
        <c:crosses val="autoZero"/>
        <c:auto val="1"/>
        <c:lblAlgn val="ctr"/>
        <c:lblOffset val="100"/>
        <c:noMultiLvlLbl val="0"/>
      </c:catAx>
      <c:valAx>
        <c:axId val="64262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2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MCTS!$E$1</c:f>
              <c:strCache>
                <c:ptCount val="1"/>
                <c:pt idx="0">
                  <c:v>C-Ratio 1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(MCTS!$E$207,MCTS!$E$212,MCTS!$E$217,MCTS!$E$222,MCTS!$E$227,MCTS!$E$232,MCTS!$E$237,MCTS!$E$242,MCTS!$E$247,MCTS!$E$252)</c:f>
              <c:numCache>
                <c:formatCode>0.00</c:formatCode>
                <c:ptCount val="10"/>
                <c:pt idx="0">
                  <c:v>160.99375000000001</c:v>
                </c:pt>
                <c:pt idx="1">
                  <c:v>123.71578947368421</c:v>
                </c:pt>
                <c:pt idx="2">
                  <c:v>137.66</c:v>
                </c:pt>
                <c:pt idx="3">
                  <c:v>168.99411764705883</c:v>
                </c:pt>
                <c:pt idx="4">
                  <c:v>320.2</c:v>
                </c:pt>
                <c:pt idx="5">
                  <c:v>207.38333333333335</c:v>
                </c:pt>
                <c:pt idx="6">
                  <c:v>194.65333333333331</c:v>
                </c:pt>
                <c:pt idx="7">
                  <c:v>193.20625000000004</c:v>
                </c:pt>
                <c:pt idx="8">
                  <c:v>294.15714285714284</c:v>
                </c:pt>
                <c:pt idx="9">
                  <c:v>136.30500000000001</c:v>
                </c:pt>
              </c:numCache>
            </c:numRef>
          </c:val>
        </c:ser>
        <c:ser>
          <c:idx val="1"/>
          <c:order val="1"/>
          <c:tx>
            <c:strRef>
              <c:f>MCTS!$I$1</c:f>
              <c:strCache>
                <c:ptCount val="1"/>
                <c:pt idx="0">
                  <c:v>C-Ratio 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(MCTS!$I$207,MCTS!$I$212,MCTS!$I$217,MCTS!$I$222,MCTS!$I$227,MCTS!$I$232,MCTS!$I$237,MCTS!$I$242,MCTS!$I$247,MCTS!$I$252)</c:f>
              <c:numCache>
                <c:formatCode>0.00</c:formatCode>
                <c:ptCount val="10"/>
                <c:pt idx="0">
                  <c:v>145.50555555555553</c:v>
                </c:pt>
                <c:pt idx="1">
                  <c:v>107.60526315789475</c:v>
                </c:pt>
                <c:pt idx="2">
                  <c:v>127.89499999999995</c:v>
                </c:pt>
                <c:pt idx="3">
                  <c:v>151.22631578947369</c:v>
                </c:pt>
                <c:pt idx="4">
                  <c:v>212.13888888888886</c:v>
                </c:pt>
                <c:pt idx="5">
                  <c:v>162.25789473684208</c:v>
                </c:pt>
                <c:pt idx="6">
                  <c:v>143.28000000000003</c:v>
                </c:pt>
                <c:pt idx="7">
                  <c:v>187.60526315789474</c:v>
                </c:pt>
                <c:pt idx="8">
                  <c:v>231.11333333333332</c:v>
                </c:pt>
                <c:pt idx="9">
                  <c:v>118.67999999999998</c:v>
                </c:pt>
              </c:numCache>
            </c:numRef>
          </c:val>
        </c:ser>
        <c:ser>
          <c:idx val="2"/>
          <c:order val="2"/>
          <c:tx>
            <c:strRef>
              <c:f>MCTS!$M$1</c:f>
              <c:strCache>
                <c:ptCount val="1"/>
                <c:pt idx="0">
                  <c:v>C-Ratio 10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(MCTS!$M$207,MCTS!$M$212,MCTS!$M$217,MCTS!$M$222,MCTS!$M$227,MCTS!$M$232,MCTS!$M$237,MCTS!$M$242,MCTS!$M$247,MCTS!$M$252)</c:f>
              <c:numCache>
                <c:formatCode>0.00</c:formatCode>
                <c:ptCount val="10"/>
                <c:pt idx="0">
                  <c:v>135.12999999999997</c:v>
                </c:pt>
                <c:pt idx="1">
                  <c:v>101.29473684210525</c:v>
                </c:pt>
                <c:pt idx="2">
                  <c:v>122.65500000000002</c:v>
                </c:pt>
                <c:pt idx="3">
                  <c:v>139.23500000000001</c:v>
                </c:pt>
                <c:pt idx="4">
                  <c:v>173.875</c:v>
                </c:pt>
                <c:pt idx="5">
                  <c:v>154.4</c:v>
                </c:pt>
                <c:pt idx="6">
                  <c:v>139.63000000000002</c:v>
                </c:pt>
                <c:pt idx="7">
                  <c:v>172.1157894736842</c:v>
                </c:pt>
                <c:pt idx="8">
                  <c:v>228.49285714285716</c:v>
                </c:pt>
                <c:pt idx="9">
                  <c:v>117.35</c:v>
                </c:pt>
              </c:numCache>
            </c:numRef>
          </c:val>
        </c:ser>
        <c:ser>
          <c:idx val="3"/>
          <c:order val="3"/>
          <c:tx>
            <c:strRef>
              <c:f>MCTS!$Q$1</c:f>
              <c:strCache>
                <c:ptCount val="1"/>
                <c:pt idx="0">
                  <c:v>C-Ratio 15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(MCTS!$Q$207,MCTS!$Q$212,MCTS!$Q$217,MCTS!$Q$222,MCTS!$Q$227,MCTS!$Q$232,MCTS!$Q$237,MCTS!$Q$242,MCTS!$Q$247,MCTS!$Q$252)</c:f>
              <c:numCache>
                <c:formatCode>0.00</c:formatCode>
                <c:ptCount val="10"/>
                <c:pt idx="0">
                  <c:v>135.76</c:v>
                </c:pt>
                <c:pt idx="1">
                  <c:v>103.89500000000002</c:v>
                </c:pt>
                <c:pt idx="2">
                  <c:v>122.09499999999998</c:v>
                </c:pt>
                <c:pt idx="3">
                  <c:v>136.57</c:v>
                </c:pt>
                <c:pt idx="4">
                  <c:v>167.86999999999998</c:v>
                </c:pt>
                <c:pt idx="5">
                  <c:v>148.21500000000003</c:v>
                </c:pt>
                <c:pt idx="6">
                  <c:v>139.79500000000002</c:v>
                </c:pt>
                <c:pt idx="7">
                  <c:v>164.685</c:v>
                </c:pt>
                <c:pt idx="8">
                  <c:v>194.33</c:v>
                </c:pt>
                <c:pt idx="9">
                  <c:v>120.405</c:v>
                </c:pt>
              </c:numCache>
            </c:numRef>
          </c:val>
        </c:ser>
        <c:ser>
          <c:idx val="4"/>
          <c:order val="4"/>
          <c:tx>
            <c:strRef>
              <c:f>MCTS!$U$1</c:f>
              <c:strCache>
                <c:ptCount val="1"/>
                <c:pt idx="0">
                  <c:v>C-Ratio 20</c:v>
                </c:pt>
              </c:strCache>
            </c:strRef>
          </c:tx>
          <c:invertIfNegative val="0"/>
          <c:cat>
            <c:strRef>
              <c:f>(MCTS!$A$207,MCTS!$A$212,MCTS!$A$217,MCTS!$A$222,MCTS!$A$227,MCTS!$A$232,MCTS!$A$237,MCTS!$A$242,MCTS!$A$247,MCTS!$A$252)</c:f>
              <c:strCache>
                <c:ptCount val="10"/>
                <c:pt idx="0">
                  <c:v>Average Map 1</c:v>
                </c:pt>
                <c:pt idx="1">
                  <c:v>Average Map 2</c:v>
                </c:pt>
                <c:pt idx="2">
                  <c:v>Average Map 3</c:v>
                </c:pt>
                <c:pt idx="3">
                  <c:v>Average Map 4</c:v>
                </c:pt>
                <c:pt idx="4">
                  <c:v>Average Map5</c:v>
                </c:pt>
                <c:pt idx="5">
                  <c:v>Average Map 6</c:v>
                </c:pt>
                <c:pt idx="6">
                  <c:v>Average Map 7</c:v>
                </c:pt>
                <c:pt idx="7">
                  <c:v>Average Map 8</c:v>
                </c:pt>
                <c:pt idx="8">
                  <c:v>Average Map 9</c:v>
                </c:pt>
                <c:pt idx="9">
                  <c:v>Average Map 10</c:v>
                </c:pt>
              </c:strCache>
            </c:strRef>
          </c:cat>
          <c:val>
            <c:numRef>
              <c:f>(MCTS!$U$207,MCTS!$U$212,MCTS!$U$217,MCTS!$U$222,MCTS!$U$227,MCTS!$U$232,MCTS!$U$237,MCTS!$U$242,MCTS!$U$247,MCTS!$U$252)</c:f>
              <c:numCache>
                <c:formatCode>0.00</c:formatCode>
                <c:ptCount val="10"/>
                <c:pt idx="0">
                  <c:v>139.16499999999996</c:v>
                </c:pt>
                <c:pt idx="1">
                  <c:v>111.31500000000001</c:v>
                </c:pt>
                <c:pt idx="2">
                  <c:v>131.565</c:v>
                </c:pt>
                <c:pt idx="3">
                  <c:v>138.72499999999997</c:v>
                </c:pt>
                <c:pt idx="4">
                  <c:v>174.98999999999995</c:v>
                </c:pt>
                <c:pt idx="5">
                  <c:v>155.14999999999995</c:v>
                </c:pt>
                <c:pt idx="6">
                  <c:v>139.38999999999999</c:v>
                </c:pt>
                <c:pt idx="7">
                  <c:v>175.7777777777778</c:v>
                </c:pt>
                <c:pt idx="8">
                  <c:v>213.96999999999994</c:v>
                </c:pt>
                <c:pt idx="9">
                  <c:v>125.85000000000002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05792"/>
        <c:axId val="64307584"/>
      </c:barChart>
      <c:catAx>
        <c:axId val="64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4307584"/>
        <c:crosses val="autoZero"/>
        <c:auto val="1"/>
        <c:lblAlgn val="ctr"/>
        <c:lblOffset val="100"/>
        <c:noMultiLvlLbl val="0"/>
      </c:catAx>
      <c:valAx>
        <c:axId val="64307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Conditional Ratio</c:v>
          </c:tx>
          <c:dLbls>
            <c:dLbl>
              <c:idx val="0"/>
              <c:layout>
                <c:manualLayout>
                  <c:x val="1.5819207632082599E-3"/>
                  <c:y val="-2.5625383792247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146890684915582E-2"/>
                  <c:y val="-3.4167178389663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(MCTS!$E$204,MCTS!$I$204,MCTS!$M$204,MCTS!$Q$204,MCTS!$U$204)</c:f>
                <c:numCache>
                  <c:formatCode>General</c:formatCode>
                  <c:ptCount val="5"/>
                  <c:pt idx="0">
                    <c:v>7.7834798776160223</c:v>
                  </c:pt>
                  <c:pt idx="1">
                    <c:v>3.9720957271500512</c:v>
                  </c:pt>
                  <c:pt idx="2">
                    <c:v>3.2765904444242038</c:v>
                  </c:pt>
                  <c:pt idx="3">
                    <c:v>1.8561176264493671</c:v>
                  </c:pt>
                  <c:pt idx="4">
                    <c:v>2.3349230765297109</c:v>
                  </c:pt>
                </c:numCache>
              </c:numRef>
            </c:plus>
            <c:minus>
              <c:numRef>
                <c:f>(MCTS!$E$204,MCTS!$I$204,MCTS!$M$204,MCTS!$Q$204,MCTS!$U$204)</c:f>
                <c:numCache>
                  <c:formatCode>General</c:formatCode>
                  <c:ptCount val="5"/>
                  <c:pt idx="0">
                    <c:v>7.7834798776160223</c:v>
                  </c:pt>
                  <c:pt idx="1">
                    <c:v>3.9720957271500512</c:v>
                  </c:pt>
                  <c:pt idx="2">
                    <c:v>3.2765904444242038</c:v>
                  </c:pt>
                  <c:pt idx="3">
                    <c:v>1.8561176264493671</c:v>
                  </c:pt>
                  <c:pt idx="4">
                    <c:v>2.3349230765297109</c:v>
                  </c:pt>
                </c:numCache>
              </c:numRef>
            </c:minus>
          </c:errBars>
          <c:cat>
            <c:strRef>
              <c:f>(MCTS!$D$1,MCTS!$H$1,MCTS!$L$1,MCTS!$P$1,MCTS!$T$1)</c:f>
              <c:strCache>
                <c:ptCount val="5"/>
                <c:pt idx="0">
                  <c:v>Ratio-1</c:v>
                </c:pt>
                <c:pt idx="1">
                  <c:v>Ratio-5</c:v>
                </c:pt>
                <c:pt idx="2">
                  <c:v>Ratio-10</c:v>
                </c:pt>
                <c:pt idx="3">
                  <c:v>Ratio-15</c:v>
                </c:pt>
                <c:pt idx="4">
                  <c:v>Ratio-20</c:v>
                </c:pt>
              </c:strCache>
            </c:strRef>
          </c:cat>
          <c:val>
            <c:numRef>
              <c:f>(MCTS!$E$202,MCTS!$I$202,MCTS!$M$202,MCTS!$Q$202,MCTS!$U$202)</c:f>
              <c:numCache>
                <c:formatCode>0.00</c:formatCode>
                <c:ptCount val="5"/>
                <c:pt idx="0">
                  <c:v>168.3719696969697</c:v>
                </c:pt>
                <c:pt idx="1">
                  <c:v>156.50588235294123</c:v>
                </c:pt>
                <c:pt idx="2">
                  <c:v>145.94947368421049</c:v>
                </c:pt>
                <c:pt idx="3">
                  <c:v>143.36200000000005</c:v>
                </c:pt>
                <c:pt idx="4">
                  <c:v>150.33535353535356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44832"/>
        <c:axId val="64346368"/>
      </c:lineChart>
      <c:catAx>
        <c:axId val="643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4346368"/>
        <c:crosses val="autoZero"/>
        <c:auto val="1"/>
        <c:lblAlgn val="ctr"/>
        <c:lblOffset val="100"/>
        <c:noMultiLvlLbl val="0"/>
      </c:catAx>
      <c:valAx>
        <c:axId val="6434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3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Waypoints</c:v>
          </c:tx>
          <c:dLbls>
            <c:dLbl>
              <c:idx val="1"/>
              <c:layout>
                <c:manualLayout>
                  <c:x val="-2.0564969921707379E-2"/>
                  <c:y val="-4.55562378528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28811448123898E-2"/>
                  <c:y val="-4.840350271868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966098316998237E-2"/>
                  <c:y val="-3.1319913523857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(CMA!$B$204,CMA!$F$204,CMA!$J$204,CMA!$N$204,CMA!$R$204)</c:f>
                <c:numCache>
                  <c:formatCode>General</c:formatCode>
                  <c:ptCount val="5"/>
                  <c:pt idx="0">
                    <c:v>1.6315821467237063E-2</c:v>
                  </c:pt>
                  <c:pt idx="1">
                    <c:v>5.370564665295513E-2</c:v>
                  </c:pt>
                  <c:pt idx="2">
                    <c:v>6.8567539971100211E-2</c:v>
                  </c:pt>
                  <c:pt idx="3">
                    <c:v>0</c:v>
                  </c:pt>
                  <c:pt idx="4">
                    <c:v>3.0000000000000034E-2</c:v>
                  </c:pt>
                </c:numCache>
              </c:numRef>
            </c:plus>
            <c:minus>
              <c:numRef>
                <c:f>(CMA!$B$204,CMA!$F$204,CMA!$J$204,CMA!$N$204,CMA!$R$204)</c:f>
                <c:numCache>
                  <c:formatCode>General</c:formatCode>
                  <c:ptCount val="5"/>
                  <c:pt idx="0">
                    <c:v>1.6315821467237063E-2</c:v>
                  </c:pt>
                  <c:pt idx="1">
                    <c:v>5.370564665295513E-2</c:v>
                  </c:pt>
                  <c:pt idx="2">
                    <c:v>6.8567539971100211E-2</c:v>
                  </c:pt>
                  <c:pt idx="3">
                    <c:v>0</c:v>
                  </c:pt>
                  <c:pt idx="4">
                    <c:v>3.0000000000000034E-2</c:v>
                  </c:pt>
                </c:numCache>
              </c:numRef>
            </c:minus>
          </c:errBars>
          <c:cat>
            <c:strRef>
              <c:f>(CMA!$B$1,CMA!$F$1,CMA!$J$1,CMA!$N$1,CMA!$R$1)</c:f>
              <c:strCache>
                <c:ptCount val="5"/>
                <c:pt idx="0">
                  <c:v>CMA-1</c:v>
                </c:pt>
                <c:pt idx="1">
                  <c:v>CMA-5</c:v>
                </c:pt>
                <c:pt idx="2">
                  <c:v>CMA-10</c:v>
                </c:pt>
                <c:pt idx="3">
                  <c:v>CMA-15</c:v>
                </c:pt>
                <c:pt idx="4">
                  <c:v>CMA-20</c:v>
                </c:pt>
              </c:strCache>
            </c:strRef>
          </c:cat>
          <c:val>
            <c:numRef>
              <c:f>(CMA!$B$202,CMA!$F$202,CMA!$J$202,CMA!$N$202,CMA!$R$202)</c:f>
              <c:numCache>
                <c:formatCode>0.00</c:formatCode>
                <c:ptCount val="5"/>
                <c:pt idx="0">
                  <c:v>4.4999999999999998E-2</c:v>
                </c:pt>
                <c:pt idx="1">
                  <c:v>9.8949999999999996</c:v>
                </c:pt>
                <c:pt idx="2">
                  <c:v>9.8800000000000008</c:v>
                </c:pt>
                <c:pt idx="3">
                  <c:v>10</c:v>
                </c:pt>
                <c:pt idx="4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8320"/>
        <c:axId val="64582400"/>
      </c:lineChart>
      <c:catAx>
        <c:axId val="64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4582400"/>
        <c:crosses val="autoZero"/>
        <c:auto val="1"/>
        <c:lblAlgn val="ctr"/>
        <c:lblOffset val="100"/>
        <c:noMultiLvlLbl val="0"/>
      </c:catAx>
      <c:valAx>
        <c:axId val="64582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5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36</xdr:col>
      <xdr:colOff>68036</xdr:colOff>
      <xdr:row>25</xdr:row>
      <xdr:rowOff>78921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27217</xdr:colOff>
      <xdr:row>25</xdr:row>
      <xdr:rowOff>174172</xdr:rowOff>
    </xdr:from>
    <xdr:to>
      <xdr:col>36</xdr:col>
      <xdr:colOff>95253</xdr:colOff>
      <xdr:row>49</xdr:row>
      <xdr:rowOff>62593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585108</xdr:colOff>
      <xdr:row>104</xdr:row>
      <xdr:rowOff>95251</xdr:rowOff>
    </xdr:from>
    <xdr:to>
      <xdr:col>36</xdr:col>
      <xdr:colOff>40822</xdr:colOff>
      <xdr:row>127</xdr:row>
      <xdr:rowOff>174172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571501</xdr:colOff>
      <xdr:row>128</xdr:row>
      <xdr:rowOff>163287</xdr:rowOff>
    </xdr:from>
    <xdr:to>
      <xdr:col>36</xdr:col>
      <xdr:colOff>27215</xdr:colOff>
      <xdr:row>152</xdr:row>
      <xdr:rowOff>51708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36</xdr:col>
      <xdr:colOff>68036</xdr:colOff>
      <xdr:row>74</xdr:row>
      <xdr:rowOff>78921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544286</xdr:colOff>
      <xdr:row>154</xdr:row>
      <xdr:rowOff>27215</xdr:rowOff>
    </xdr:from>
    <xdr:to>
      <xdr:col>36</xdr:col>
      <xdr:colOff>0</xdr:colOff>
      <xdr:row>177</xdr:row>
      <xdr:rowOff>106136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544286</xdr:colOff>
      <xdr:row>182</xdr:row>
      <xdr:rowOff>27215</xdr:rowOff>
    </xdr:from>
    <xdr:to>
      <xdr:col>36</xdr:col>
      <xdr:colOff>0</xdr:colOff>
      <xdr:row>206</xdr:row>
      <xdr:rowOff>106136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68035</xdr:colOff>
      <xdr:row>77</xdr:row>
      <xdr:rowOff>176893</xdr:rowOff>
    </xdr:from>
    <xdr:to>
      <xdr:col>36</xdr:col>
      <xdr:colOff>136071</xdr:colOff>
      <xdr:row>101</xdr:row>
      <xdr:rowOff>65314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36</xdr:col>
      <xdr:colOff>68036</xdr:colOff>
      <xdr:row>25</xdr:row>
      <xdr:rowOff>78921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27217</xdr:colOff>
      <xdr:row>25</xdr:row>
      <xdr:rowOff>174172</xdr:rowOff>
    </xdr:from>
    <xdr:to>
      <xdr:col>36</xdr:col>
      <xdr:colOff>95253</xdr:colOff>
      <xdr:row>49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585108</xdr:colOff>
      <xdr:row>104</xdr:row>
      <xdr:rowOff>95251</xdr:rowOff>
    </xdr:from>
    <xdr:to>
      <xdr:col>36</xdr:col>
      <xdr:colOff>40822</xdr:colOff>
      <xdr:row>127</xdr:row>
      <xdr:rowOff>174172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571501</xdr:colOff>
      <xdr:row>128</xdr:row>
      <xdr:rowOff>163287</xdr:rowOff>
    </xdr:from>
    <xdr:to>
      <xdr:col>36</xdr:col>
      <xdr:colOff>27215</xdr:colOff>
      <xdr:row>152</xdr:row>
      <xdr:rowOff>51708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36</xdr:col>
      <xdr:colOff>68036</xdr:colOff>
      <xdr:row>74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544286</xdr:colOff>
      <xdr:row>154</xdr:row>
      <xdr:rowOff>27215</xdr:rowOff>
    </xdr:from>
    <xdr:to>
      <xdr:col>36</xdr:col>
      <xdr:colOff>0</xdr:colOff>
      <xdr:row>177</xdr:row>
      <xdr:rowOff>106136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544286</xdr:colOff>
      <xdr:row>182</xdr:row>
      <xdr:rowOff>27215</xdr:rowOff>
    </xdr:from>
    <xdr:to>
      <xdr:col>36</xdr:col>
      <xdr:colOff>0</xdr:colOff>
      <xdr:row>206</xdr:row>
      <xdr:rowOff>106136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68035</xdr:colOff>
      <xdr:row>77</xdr:row>
      <xdr:rowOff>176893</xdr:rowOff>
    </xdr:from>
    <xdr:to>
      <xdr:col>36</xdr:col>
      <xdr:colOff>136071</xdr:colOff>
      <xdr:row>101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36</xdr:col>
      <xdr:colOff>68036</xdr:colOff>
      <xdr:row>25</xdr:row>
      <xdr:rowOff>78921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27217</xdr:colOff>
      <xdr:row>25</xdr:row>
      <xdr:rowOff>174172</xdr:rowOff>
    </xdr:from>
    <xdr:to>
      <xdr:col>36</xdr:col>
      <xdr:colOff>95253</xdr:colOff>
      <xdr:row>49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585108</xdr:colOff>
      <xdr:row>104</xdr:row>
      <xdr:rowOff>95251</xdr:rowOff>
    </xdr:from>
    <xdr:to>
      <xdr:col>36</xdr:col>
      <xdr:colOff>40822</xdr:colOff>
      <xdr:row>127</xdr:row>
      <xdr:rowOff>174172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571501</xdr:colOff>
      <xdr:row>128</xdr:row>
      <xdr:rowOff>163287</xdr:rowOff>
    </xdr:from>
    <xdr:to>
      <xdr:col>36</xdr:col>
      <xdr:colOff>27215</xdr:colOff>
      <xdr:row>152</xdr:row>
      <xdr:rowOff>51708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36</xdr:col>
      <xdr:colOff>68036</xdr:colOff>
      <xdr:row>74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544286</xdr:colOff>
      <xdr:row>154</xdr:row>
      <xdr:rowOff>27215</xdr:rowOff>
    </xdr:from>
    <xdr:to>
      <xdr:col>36</xdr:col>
      <xdr:colOff>0</xdr:colOff>
      <xdr:row>177</xdr:row>
      <xdr:rowOff>106136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544286</xdr:colOff>
      <xdr:row>182</xdr:row>
      <xdr:rowOff>27215</xdr:rowOff>
    </xdr:from>
    <xdr:to>
      <xdr:col>36</xdr:col>
      <xdr:colOff>0</xdr:colOff>
      <xdr:row>206</xdr:row>
      <xdr:rowOff>106136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68035</xdr:colOff>
      <xdr:row>77</xdr:row>
      <xdr:rowOff>176893</xdr:rowOff>
    </xdr:from>
    <xdr:to>
      <xdr:col>36</xdr:col>
      <xdr:colOff>136071</xdr:colOff>
      <xdr:row>101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36</xdr:col>
      <xdr:colOff>68036</xdr:colOff>
      <xdr:row>25</xdr:row>
      <xdr:rowOff>78921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27217</xdr:colOff>
      <xdr:row>25</xdr:row>
      <xdr:rowOff>174172</xdr:rowOff>
    </xdr:from>
    <xdr:to>
      <xdr:col>36</xdr:col>
      <xdr:colOff>95253</xdr:colOff>
      <xdr:row>49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585108</xdr:colOff>
      <xdr:row>104</xdr:row>
      <xdr:rowOff>95251</xdr:rowOff>
    </xdr:from>
    <xdr:to>
      <xdr:col>36</xdr:col>
      <xdr:colOff>40822</xdr:colOff>
      <xdr:row>127</xdr:row>
      <xdr:rowOff>174172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571501</xdr:colOff>
      <xdr:row>128</xdr:row>
      <xdr:rowOff>163287</xdr:rowOff>
    </xdr:from>
    <xdr:to>
      <xdr:col>36</xdr:col>
      <xdr:colOff>27215</xdr:colOff>
      <xdr:row>152</xdr:row>
      <xdr:rowOff>51708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36</xdr:col>
      <xdr:colOff>68036</xdr:colOff>
      <xdr:row>74</xdr:row>
      <xdr:rowOff>78921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544286</xdr:colOff>
      <xdr:row>154</xdr:row>
      <xdr:rowOff>27215</xdr:rowOff>
    </xdr:from>
    <xdr:to>
      <xdr:col>36</xdr:col>
      <xdr:colOff>0</xdr:colOff>
      <xdr:row>177</xdr:row>
      <xdr:rowOff>106136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544286</xdr:colOff>
      <xdr:row>182</xdr:row>
      <xdr:rowOff>27215</xdr:rowOff>
    </xdr:from>
    <xdr:to>
      <xdr:col>36</xdr:col>
      <xdr:colOff>0</xdr:colOff>
      <xdr:row>206</xdr:row>
      <xdr:rowOff>106136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68035</xdr:colOff>
      <xdr:row>77</xdr:row>
      <xdr:rowOff>176893</xdr:rowOff>
    </xdr:from>
    <xdr:to>
      <xdr:col>36</xdr:col>
      <xdr:colOff>136071</xdr:colOff>
      <xdr:row>101</xdr:row>
      <xdr:rowOff>65314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616322</xdr:colOff>
      <xdr:row>47</xdr:row>
      <xdr:rowOff>49946</xdr:rowOff>
    </xdr:from>
    <xdr:to>
      <xdr:col>9</xdr:col>
      <xdr:colOff>526676</xdr:colOff>
      <xdr:row>64</xdr:row>
      <xdr:rowOff>56030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470445</xdr:colOff>
      <xdr:row>47</xdr:row>
      <xdr:rowOff>124664</xdr:rowOff>
    </xdr:from>
    <xdr:to>
      <xdr:col>19</xdr:col>
      <xdr:colOff>35018</xdr:colOff>
      <xdr:row>64</xdr:row>
      <xdr:rowOff>124666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56029</xdr:colOff>
      <xdr:row>47</xdr:row>
      <xdr:rowOff>89647</xdr:rowOff>
    </xdr:from>
    <xdr:to>
      <xdr:col>31</xdr:col>
      <xdr:colOff>113661</xdr:colOff>
      <xdr:row>64</xdr:row>
      <xdr:rowOff>89649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1322295</xdr:colOff>
      <xdr:row>69</xdr:row>
      <xdr:rowOff>168088</xdr:rowOff>
    </xdr:from>
    <xdr:to>
      <xdr:col>30</xdr:col>
      <xdr:colOff>685162</xdr:colOff>
      <xdr:row>86</xdr:row>
      <xdr:rowOff>168090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705971</xdr:colOff>
      <xdr:row>70</xdr:row>
      <xdr:rowOff>11207</xdr:rowOff>
    </xdr:from>
    <xdr:to>
      <xdr:col>9</xdr:col>
      <xdr:colOff>616325</xdr:colOff>
      <xdr:row>87</xdr:row>
      <xdr:rowOff>17291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481853</xdr:colOff>
      <xdr:row>70</xdr:row>
      <xdr:rowOff>0</xdr:rowOff>
    </xdr:from>
    <xdr:to>
      <xdr:col>19</xdr:col>
      <xdr:colOff>46426</xdr:colOff>
      <xdr:row>87</xdr:row>
      <xdr:rowOff>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40</xdr:col>
      <xdr:colOff>864455</xdr:colOff>
      <xdr:row>64</xdr:row>
      <xdr:rowOff>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907677</xdr:colOff>
      <xdr:row>69</xdr:row>
      <xdr:rowOff>145677</xdr:rowOff>
    </xdr:from>
    <xdr:to>
      <xdr:col>40</xdr:col>
      <xdr:colOff>819632</xdr:colOff>
      <xdr:row>86</xdr:row>
      <xdr:rowOff>145679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12</xdr:row>
      <xdr:rowOff>52386</xdr:rowOff>
    </xdr:from>
    <xdr:to>
      <xdr:col>11</xdr:col>
      <xdr:colOff>200024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zoomScale="70" zoomScaleNormal="70" workbookViewId="0">
      <pane ySplit="1" topLeftCell="A2" activePane="bottomLeft" state="frozen"/>
      <selection pane="bottomLeft" activeCell="U201" sqref="B2:U201"/>
    </sheetView>
  </sheetViews>
  <sheetFormatPr defaultRowHeight="15" x14ac:dyDescent="0.25"/>
  <cols>
    <col min="1" max="1" width="20" bestFit="1" customWidth="1"/>
    <col min="2" max="3" width="10.5703125" style="3" bestFit="1" customWidth="1"/>
    <col min="4" max="4" width="10.140625" style="3" bestFit="1" customWidth="1"/>
    <col min="5" max="5" width="12.140625" style="3" bestFit="1" customWidth="1"/>
    <col min="6" max="7" width="11" style="3" bestFit="1" customWidth="1"/>
    <col min="8" max="8" width="10.28515625" style="3" bestFit="1" customWidth="1"/>
    <col min="9" max="9" width="12.5703125" style="3" bestFit="1" customWidth="1"/>
    <col min="10" max="11" width="12" style="3" bestFit="1" customWidth="1"/>
    <col min="12" max="12" width="11.42578125" style="3" bestFit="1" customWidth="1"/>
    <col min="13" max="13" width="13.5703125" style="3" bestFit="1" customWidth="1"/>
    <col min="14" max="15" width="12" style="3" bestFit="1" customWidth="1"/>
    <col min="16" max="16" width="11.42578125" style="3" bestFit="1" customWidth="1"/>
    <col min="17" max="17" width="13.5703125" style="3" bestFit="1" customWidth="1"/>
    <col min="18" max="19" width="12.42578125" style="3" bestFit="1" customWidth="1"/>
    <col min="20" max="20" width="11.7109375" bestFit="1" customWidth="1"/>
    <col min="21" max="21" width="14" bestFit="1" customWidth="1"/>
    <col min="22" max="22" width="14" customWidth="1"/>
  </cols>
  <sheetData>
    <row r="1" spans="2:22" s="1" customFormat="1" x14ac:dyDescent="0.25">
      <c r="B1" s="2" t="s">
        <v>0</v>
      </c>
      <c r="C1" s="2" t="s">
        <v>0</v>
      </c>
      <c r="D1" s="2" t="s">
        <v>53</v>
      </c>
      <c r="E1" s="2" t="s">
        <v>84</v>
      </c>
      <c r="F1" s="2" t="s">
        <v>1</v>
      </c>
      <c r="G1" s="2" t="s">
        <v>1</v>
      </c>
      <c r="H1" s="2" t="s">
        <v>54</v>
      </c>
      <c r="I1" s="2" t="s">
        <v>85</v>
      </c>
      <c r="J1" s="2" t="s">
        <v>2</v>
      </c>
      <c r="K1" s="2" t="s">
        <v>2</v>
      </c>
      <c r="L1" s="2" t="s">
        <v>55</v>
      </c>
      <c r="M1" s="2" t="s">
        <v>86</v>
      </c>
      <c r="N1" s="2" t="s">
        <v>3</v>
      </c>
      <c r="O1" s="2" t="s">
        <v>3</v>
      </c>
      <c r="P1" s="2" t="s">
        <v>56</v>
      </c>
      <c r="Q1" s="2" t="s">
        <v>87</v>
      </c>
      <c r="R1" s="2" t="s">
        <v>4</v>
      </c>
      <c r="S1" s="2" t="s">
        <v>4</v>
      </c>
      <c r="T1" s="1" t="s">
        <v>57</v>
      </c>
      <c r="U1" s="2" t="s">
        <v>88</v>
      </c>
      <c r="V1" s="2" t="s">
        <v>122</v>
      </c>
    </row>
    <row r="2" spans="2:22" x14ac:dyDescent="0.25">
      <c r="B2" s="3">
        <v>10</v>
      </c>
      <c r="C2" s="3">
        <v>1470</v>
      </c>
      <c r="D2" s="3">
        <f>IF(B2=0,10000,C2/B2)</f>
        <v>147</v>
      </c>
      <c r="E2" s="3">
        <f>IF(B2=10,C2/B2,"")</f>
        <v>147</v>
      </c>
      <c r="F2" s="3">
        <v>10</v>
      </c>
      <c r="G2" s="3">
        <v>1404</v>
      </c>
      <c r="H2" s="3">
        <f>IF(F2=0,10000,G2/F2)</f>
        <v>140.4</v>
      </c>
      <c r="I2" s="3">
        <f>IF(F2=10,G2/F2,"")</f>
        <v>140.4</v>
      </c>
      <c r="J2" s="3">
        <v>10</v>
      </c>
      <c r="K2" s="3">
        <v>1327</v>
      </c>
      <c r="L2" s="3">
        <f>IF(J2=0,10000,K2/J2)</f>
        <v>132.69999999999999</v>
      </c>
      <c r="M2" s="3">
        <f>IF(J2=10,K2/J2,"")</f>
        <v>132.69999999999999</v>
      </c>
      <c r="N2" s="3">
        <v>10</v>
      </c>
      <c r="O2" s="3">
        <v>1393</v>
      </c>
      <c r="P2" s="3">
        <f>IF(N2=0,10000,O2/N2)</f>
        <v>139.30000000000001</v>
      </c>
      <c r="Q2" s="3">
        <f>IF(N2=10,O2/N2,"")</f>
        <v>139.30000000000001</v>
      </c>
      <c r="R2" s="3">
        <v>10</v>
      </c>
      <c r="S2" s="3">
        <v>1354</v>
      </c>
      <c r="T2" s="3">
        <f>IF(R2=0,10000,S2/R2)</f>
        <v>135.4</v>
      </c>
      <c r="U2" s="3">
        <f>IF(R2=10,S2/R2,"")</f>
        <v>135.4</v>
      </c>
      <c r="V2" s="3"/>
    </row>
    <row r="3" spans="2:22" x14ac:dyDescent="0.25">
      <c r="B3" s="3">
        <v>5</v>
      </c>
      <c r="C3" s="3">
        <v>1754</v>
      </c>
      <c r="D3" s="3">
        <f t="shared" ref="D3:D66" si="0">IF(B3=0,10000,C3/B3)</f>
        <v>350.8</v>
      </c>
      <c r="E3" s="3" t="str">
        <f t="shared" ref="E3:E66" si="1">IF(B3=10,C3/B3,"")</f>
        <v/>
      </c>
      <c r="F3" s="3">
        <v>10</v>
      </c>
      <c r="G3" s="3">
        <v>1374</v>
      </c>
      <c r="H3" s="3">
        <f t="shared" ref="H3:H66" si="2">IF(F3=0,10000,G3/F3)</f>
        <v>137.4</v>
      </c>
      <c r="I3" s="3">
        <f t="shared" ref="I3:I66" si="3">IF(F3=10,G3/F3,"")</f>
        <v>137.4</v>
      </c>
      <c r="J3" s="3">
        <v>10</v>
      </c>
      <c r="K3" s="3">
        <v>1337</v>
      </c>
      <c r="L3" s="3">
        <f t="shared" ref="L3:L66" si="4">IF(J3=0,10000,K3/J3)</f>
        <v>133.69999999999999</v>
      </c>
      <c r="M3" s="3">
        <f t="shared" ref="M3:M66" si="5">IF(J3=10,K3/J3,"")</f>
        <v>133.69999999999999</v>
      </c>
      <c r="N3" s="3">
        <v>10</v>
      </c>
      <c r="O3" s="3">
        <v>1382</v>
      </c>
      <c r="P3" s="3">
        <f t="shared" ref="P3:P66" si="6">IF(N3=0,10000,O3/N3)</f>
        <v>138.19999999999999</v>
      </c>
      <c r="Q3" s="3">
        <f t="shared" ref="Q3:Q66" si="7">IF(N3=10,O3/N3,"")</f>
        <v>138.19999999999999</v>
      </c>
      <c r="R3" s="3">
        <v>10</v>
      </c>
      <c r="S3" s="3">
        <v>1432</v>
      </c>
      <c r="T3" s="3">
        <f t="shared" ref="T3:T66" si="8">IF(R3=0,10000,S3/R3)</f>
        <v>143.19999999999999</v>
      </c>
      <c r="U3" s="3">
        <f t="shared" ref="U3:U66" si="9">IF(R3=10,S3/R3,"")</f>
        <v>143.19999999999999</v>
      </c>
      <c r="V3" s="3"/>
    </row>
    <row r="4" spans="2:22" x14ac:dyDescent="0.25">
      <c r="B4" s="3">
        <v>10</v>
      </c>
      <c r="C4" s="3">
        <v>1682</v>
      </c>
      <c r="D4" s="3">
        <f t="shared" si="0"/>
        <v>168.2</v>
      </c>
      <c r="E4" s="3">
        <f t="shared" si="1"/>
        <v>168.2</v>
      </c>
      <c r="F4" s="3">
        <v>10</v>
      </c>
      <c r="G4" s="3">
        <v>1433</v>
      </c>
      <c r="H4" s="3">
        <f t="shared" si="2"/>
        <v>143.30000000000001</v>
      </c>
      <c r="I4" s="3">
        <f t="shared" si="3"/>
        <v>143.30000000000001</v>
      </c>
      <c r="J4" s="3">
        <v>10</v>
      </c>
      <c r="K4" s="3">
        <v>1339</v>
      </c>
      <c r="L4" s="3">
        <f t="shared" si="4"/>
        <v>133.9</v>
      </c>
      <c r="M4" s="3">
        <f t="shared" si="5"/>
        <v>133.9</v>
      </c>
      <c r="N4" s="3">
        <v>10</v>
      </c>
      <c r="O4" s="3">
        <v>1391</v>
      </c>
      <c r="P4" s="3">
        <f t="shared" si="6"/>
        <v>139.1</v>
      </c>
      <c r="Q4" s="3">
        <f t="shared" si="7"/>
        <v>139.1</v>
      </c>
      <c r="R4" s="3">
        <v>10</v>
      </c>
      <c r="S4" s="3">
        <v>1413</v>
      </c>
      <c r="T4" s="3">
        <f t="shared" si="8"/>
        <v>141.30000000000001</v>
      </c>
      <c r="U4" s="3">
        <f t="shared" si="9"/>
        <v>141.30000000000001</v>
      </c>
      <c r="V4" s="3"/>
    </row>
    <row r="5" spans="2:22" x14ac:dyDescent="0.25">
      <c r="B5" s="3">
        <v>10</v>
      </c>
      <c r="C5" s="3">
        <v>2325</v>
      </c>
      <c r="D5" s="3">
        <f t="shared" si="0"/>
        <v>232.5</v>
      </c>
      <c r="E5" s="3">
        <f t="shared" si="1"/>
        <v>232.5</v>
      </c>
      <c r="F5" s="3">
        <v>10</v>
      </c>
      <c r="G5" s="3">
        <v>1455</v>
      </c>
      <c r="H5" s="3">
        <f t="shared" si="2"/>
        <v>145.5</v>
      </c>
      <c r="I5" s="3">
        <f t="shared" si="3"/>
        <v>145.5</v>
      </c>
      <c r="J5" s="3">
        <v>10</v>
      </c>
      <c r="K5" s="3">
        <v>1341</v>
      </c>
      <c r="L5" s="3">
        <f t="shared" si="4"/>
        <v>134.1</v>
      </c>
      <c r="M5" s="3">
        <f t="shared" si="5"/>
        <v>134.1</v>
      </c>
      <c r="N5" s="3">
        <v>10</v>
      </c>
      <c r="O5" s="3">
        <v>1369</v>
      </c>
      <c r="P5" s="3">
        <f t="shared" si="6"/>
        <v>136.9</v>
      </c>
      <c r="Q5" s="3">
        <f t="shared" si="7"/>
        <v>136.9</v>
      </c>
      <c r="R5" s="3">
        <v>10</v>
      </c>
      <c r="S5" s="3">
        <v>1387</v>
      </c>
      <c r="T5" s="3">
        <f t="shared" si="8"/>
        <v>138.69999999999999</v>
      </c>
      <c r="U5" s="3">
        <f t="shared" si="9"/>
        <v>138.69999999999999</v>
      </c>
      <c r="V5" s="3"/>
    </row>
    <row r="6" spans="2:22" x14ac:dyDescent="0.25">
      <c r="B6" s="3">
        <v>10</v>
      </c>
      <c r="C6" s="3">
        <v>1460</v>
      </c>
      <c r="D6" s="3">
        <f t="shared" si="0"/>
        <v>146</v>
      </c>
      <c r="E6" s="3">
        <f t="shared" si="1"/>
        <v>146</v>
      </c>
      <c r="F6" s="3">
        <v>10</v>
      </c>
      <c r="G6" s="3">
        <v>1746</v>
      </c>
      <c r="H6" s="3">
        <f t="shared" si="2"/>
        <v>174.6</v>
      </c>
      <c r="I6" s="3">
        <f t="shared" si="3"/>
        <v>174.6</v>
      </c>
      <c r="J6" s="3">
        <v>10</v>
      </c>
      <c r="K6" s="3">
        <v>1339</v>
      </c>
      <c r="L6" s="3">
        <f t="shared" si="4"/>
        <v>133.9</v>
      </c>
      <c r="M6" s="3">
        <f t="shared" si="5"/>
        <v>133.9</v>
      </c>
      <c r="N6" s="3">
        <v>10</v>
      </c>
      <c r="O6" s="3">
        <v>1367</v>
      </c>
      <c r="P6" s="3">
        <f t="shared" si="6"/>
        <v>136.69999999999999</v>
      </c>
      <c r="Q6" s="3">
        <f t="shared" si="7"/>
        <v>136.69999999999999</v>
      </c>
      <c r="R6" s="3">
        <v>10</v>
      </c>
      <c r="S6" s="3">
        <v>1405</v>
      </c>
      <c r="T6" s="3">
        <f t="shared" si="8"/>
        <v>140.5</v>
      </c>
      <c r="U6" s="3">
        <f t="shared" si="9"/>
        <v>140.5</v>
      </c>
      <c r="V6" s="3"/>
    </row>
    <row r="7" spans="2:22" x14ac:dyDescent="0.25">
      <c r="B7" s="3">
        <v>10</v>
      </c>
      <c r="C7" s="3">
        <v>1446</v>
      </c>
      <c r="D7" s="3">
        <f t="shared" si="0"/>
        <v>144.6</v>
      </c>
      <c r="E7" s="3">
        <f t="shared" si="1"/>
        <v>144.6</v>
      </c>
      <c r="F7" s="3">
        <v>6</v>
      </c>
      <c r="G7" s="3">
        <v>1841</v>
      </c>
      <c r="H7" s="3">
        <f t="shared" si="2"/>
        <v>306.83333333333331</v>
      </c>
      <c r="I7" s="3" t="str">
        <f t="shared" si="3"/>
        <v/>
      </c>
      <c r="J7" s="3">
        <v>10</v>
      </c>
      <c r="K7" s="3">
        <v>1311</v>
      </c>
      <c r="L7" s="3">
        <f t="shared" si="4"/>
        <v>131.1</v>
      </c>
      <c r="M7" s="3">
        <f t="shared" si="5"/>
        <v>131.1</v>
      </c>
      <c r="N7" s="3">
        <v>10</v>
      </c>
      <c r="O7" s="3">
        <v>1414</v>
      </c>
      <c r="P7" s="3">
        <f t="shared" si="6"/>
        <v>141.4</v>
      </c>
      <c r="Q7" s="3">
        <f t="shared" si="7"/>
        <v>141.4</v>
      </c>
      <c r="R7" s="3">
        <v>10</v>
      </c>
      <c r="S7" s="3">
        <v>1362</v>
      </c>
      <c r="T7" s="3">
        <f t="shared" si="8"/>
        <v>136.19999999999999</v>
      </c>
      <c r="U7" s="3">
        <f t="shared" si="9"/>
        <v>136.19999999999999</v>
      </c>
      <c r="V7" s="3"/>
    </row>
    <row r="8" spans="2:22" x14ac:dyDescent="0.25">
      <c r="B8" s="3">
        <v>10</v>
      </c>
      <c r="C8" s="3">
        <v>1519</v>
      </c>
      <c r="D8" s="3">
        <f t="shared" si="0"/>
        <v>151.9</v>
      </c>
      <c r="E8" s="3">
        <f t="shared" si="1"/>
        <v>151.9</v>
      </c>
      <c r="F8" s="3">
        <v>10</v>
      </c>
      <c r="G8" s="3">
        <v>1409</v>
      </c>
      <c r="H8" s="3">
        <f t="shared" si="2"/>
        <v>140.9</v>
      </c>
      <c r="I8" s="3">
        <f t="shared" si="3"/>
        <v>140.9</v>
      </c>
      <c r="J8" s="3">
        <v>10</v>
      </c>
      <c r="K8" s="3">
        <v>1372</v>
      </c>
      <c r="L8" s="3">
        <f t="shared" si="4"/>
        <v>137.19999999999999</v>
      </c>
      <c r="M8" s="3">
        <f t="shared" si="5"/>
        <v>137.19999999999999</v>
      </c>
      <c r="N8" s="3">
        <v>10</v>
      </c>
      <c r="O8" s="3">
        <v>1318</v>
      </c>
      <c r="P8" s="3">
        <f t="shared" si="6"/>
        <v>131.80000000000001</v>
      </c>
      <c r="Q8" s="3">
        <f t="shared" si="7"/>
        <v>131.80000000000001</v>
      </c>
      <c r="R8" s="3">
        <v>10</v>
      </c>
      <c r="S8" s="3">
        <v>1387</v>
      </c>
      <c r="T8" s="3">
        <f t="shared" si="8"/>
        <v>138.69999999999999</v>
      </c>
      <c r="U8" s="3">
        <f t="shared" si="9"/>
        <v>138.69999999999999</v>
      </c>
      <c r="V8" s="3"/>
    </row>
    <row r="9" spans="2:22" x14ac:dyDescent="0.25">
      <c r="B9" s="3">
        <v>10</v>
      </c>
      <c r="C9" s="3">
        <v>1787</v>
      </c>
      <c r="D9" s="3">
        <f t="shared" si="0"/>
        <v>178.7</v>
      </c>
      <c r="E9" s="3">
        <f t="shared" si="1"/>
        <v>178.7</v>
      </c>
      <c r="F9" s="3">
        <v>10</v>
      </c>
      <c r="G9" s="3">
        <v>1406</v>
      </c>
      <c r="H9" s="3">
        <f t="shared" si="2"/>
        <v>140.6</v>
      </c>
      <c r="I9" s="3">
        <f t="shared" si="3"/>
        <v>140.6</v>
      </c>
      <c r="J9" s="3">
        <v>10</v>
      </c>
      <c r="K9" s="3">
        <v>1352</v>
      </c>
      <c r="L9" s="3">
        <f t="shared" si="4"/>
        <v>135.19999999999999</v>
      </c>
      <c r="M9" s="3">
        <f t="shared" si="5"/>
        <v>135.19999999999999</v>
      </c>
      <c r="N9" s="3">
        <v>10</v>
      </c>
      <c r="O9" s="3">
        <v>1302</v>
      </c>
      <c r="P9" s="3">
        <f t="shared" si="6"/>
        <v>130.19999999999999</v>
      </c>
      <c r="Q9" s="3">
        <f t="shared" si="7"/>
        <v>130.19999999999999</v>
      </c>
      <c r="R9" s="3">
        <v>10</v>
      </c>
      <c r="S9" s="3">
        <v>1387</v>
      </c>
      <c r="T9" s="3">
        <f t="shared" si="8"/>
        <v>138.69999999999999</v>
      </c>
      <c r="U9" s="3">
        <f t="shared" si="9"/>
        <v>138.69999999999999</v>
      </c>
      <c r="V9" s="3"/>
    </row>
    <row r="10" spans="2:22" x14ac:dyDescent="0.25">
      <c r="B10" s="3">
        <v>1</v>
      </c>
      <c r="C10" s="3">
        <v>1184</v>
      </c>
      <c r="D10" s="3">
        <f t="shared" si="0"/>
        <v>1184</v>
      </c>
      <c r="E10" s="3" t="str">
        <f t="shared" si="1"/>
        <v/>
      </c>
      <c r="F10" s="3">
        <v>10</v>
      </c>
      <c r="G10" s="3">
        <v>1383</v>
      </c>
      <c r="H10" s="3">
        <f t="shared" si="2"/>
        <v>138.30000000000001</v>
      </c>
      <c r="I10" s="3">
        <f t="shared" si="3"/>
        <v>138.30000000000001</v>
      </c>
      <c r="J10" s="3">
        <v>10</v>
      </c>
      <c r="K10" s="3">
        <v>1409</v>
      </c>
      <c r="L10" s="3">
        <f t="shared" si="4"/>
        <v>140.9</v>
      </c>
      <c r="M10" s="3">
        <f t="shared" si="5"/>
        <v>140.9</v>
      </c>
      <c r="N10" s="3">
        <v>10</v>
      </c>
      <c r="O10" s="3">
        <v>1324</v>
      </c>
      <c r="P10" s="3">
        <f t="shared" si="6"/>
        <v>132.4</v>
      </c>
      <c r="Q10" s="3">
        <f t="shared" si="7"/>
        <v>132.4</v>
      </c>
      <c r="R10" s="3">
        <v>10</v>
      </c>
      <c r="S10" s="3">
        <v>1362</v>
      </c>
      <c r="T10" s="3">
        <f t="shared" si="8"/>
        <v>136.19999999999999</v>
      </c>
      <c r="U10" s="3">
        <f t="shared" si="9"/>
        <v>136.19999999999999</v>
      </c>
      <c r="V10" s="3"/>
    </row>
    <row r="11" spans="2:22" x14ac:dyDescent="0.25">
      <c r="B11" s="3">
        <v>10</v>
      </c>
      <c r="C11" s="3">
        <v>1720</v>
      </c>
      <c r="D11" s="3">
        <f t="shared" si="0"/>
        <v>172</v>
      </c>
      <c r="E11" s="3">
        <f t="shared" si="1"/>
        <v>172</v>
      </c>
      <c r="F11" s="3">
        <v>10</v>
      </c>
      <c r="G11" s="3">
        <v>1441</v>
      </c>
      <c r="H11" s="3">
        <f t="shared" si="2"/>
        <v>144.1</v>
      </c>
      <c r="I11" s="3">
        <f t="shared" si="3"/>
        <v>144.1</v>
      </c>
      <c r="J11" s="3">
        <v>10</v>
      </c>
      <c r="K11" s="3">
        <v>1338</v>
      </c>
      <c r="L11" s="3">
        <f t="shared" si="4"/>
        <v>133.80000000000001</v>
      </c>
      <c r="M11" s="3">
        <f t="shared" si="5"/>
        <v>133.80000000000001</v>
      </c>
      <c r="N11" s="3">
        <v>10</v>
      </c>
      <c r="O11" s="3">
        <v>1361</v>
      </c>
      <c r="P11" s="3">
        <f t="shared" si="6"/>
        <v>136.1</v>
      </c>
      <c r="Q11" s="3">
        <f t="shared" si="7"/>
        <v>136.1</v>
      </c>
      <c r="R11" s="3">
        <v>10</v>
      </c>
      <c r="S11" s="3">
        <v>1362</v>
      </c>
      <c r="T11" s="3">
        <f t="shared" si="8"/>
        <v>136.19999999999999</v>
      </c>
      <c r="U11" s="3">
        <f t="shared" si="9"/>
        <v>136.19999999999999</v>
      </c>
      <c r="V11" s="3"/>
    </row>
    <row r="12" spans="2:22" x14ac:dyDescent="0.25">
      <c r="B12" s="3">
        <v>10</v>
      </c>
      <c r="C12" s="3">
        <v>1693</v>
      </c>
      <c r="D12" s="3">
        <f t="shared" si="0"/>
        <v>169.3</v>
      </c>
      <c r="E12" s="3">
        <f t="shared" si="1"/>
        <v>169.3</v>
      </c>
      <c r="F12" s="3">
        <v>6</v>
      </c>
      <c r="G12" s="3">
        <v>1841</v>
      </c>
      <c r="H12" s="3">
        <f t="shared" si="2"/>
        <v>306.83333333333331</v>
      </c>
      <c r="I12" s="3" t="str">
        <f t="shared" si="3"/>
        <v/>
      </c>
      <c r="J12" s="3">
        <v>10</v>
      </c>
      <c r="K12" s="3">
        <v>1295</v>
      </c>
      <c r="L12" s="3">
        <f t="shared" si="4"/>
        <v>129.5</v>
      </c>
      <c r="M12" s="3">
        <f t="shared" si="5"/>
        <v>129.5</v>
      </c>
      <c r="N12" s="3">
        <v>10</v>
      </c>
      <c r="O12" s="3">
        <v>1321</v>
      </c>
      <c r="P12" s="3">
        <f t="shared" si="6"/>
        <v>132.1</v>
      </c>
      <c r="Q12" s="3">
        <f t="shared" si="7"/>
        <v>132.1</v>
      </c>
      <c r="R12" s="3">
        <v>10</v>
      </c>
      <c r="S12" s="3">
        <v>1372</v>
      </c>
      <c r="T12" s="3">
        <f t="shared" si="8"/>
        <v>137.19999999999999</v>
      </c>
      <c r="U12" s="3">
        <f t="shared" si="9"/>
        <v>137.19999999999999</v>
      </c>
      <c r="V12" s="3"/>
    </row>
    <row r="13" spans="2:22" x14ac:dyDescent="0.25">
      <c r="B13" s="3">
        <v>4</v>
      </c>
      <c r="C13" s="3">
        <v>1526</v>
      </c>
      <c r="D13" s="3">
        <f t="shared" si="0"/>
        <v>381.5</v>
      </c>
      <c r="E13" s="3" t="str">
        <f t="shared" si="1"/>
        <v/>
      </c>
      <c r="F13" s="3">
        <v>10</v>
      </c>
      <c r="G13" s="3">
        <v>1523</v>
      </c>
      <c r="H13" s="3">
        <f t="shared" si="2"/>
        <v>152.30000000000001</v>
      </c>
      <c r="I13" s="3">
        <f t="shared" si="3"/>
        <v>152.30000000000001</v>
      </c>
      <c r="J13" s="3">
        <v>10</v>
      </c>
      <c r="K13" s="3">
        <v>1355</v>
      </c>
      <c r="L13" s="3">
        <f t="shared" si="4"/>
        <v>135.5</v>
      </c>
      <c r="M13" s="3">
        <f t="shared" si="5"/>
        <v>135.5</v>
      </c>
      <c r="N13" s="3">
        <v>10</v>
      </c>
      <c r="O13" s="3">
        <v>1331</v>
      </c>
      <c r="P13" s="3">
        <f t="shared" si="6"/>
        <v>133.1</v>
      </c>
      <c r="Q13" s="3">
        <f t="shared" si="7"/>
        <v>133.1</v>
      </c>
      <c r="R13" s="3">
        <v>10</v>
      </c>
      <c r="S13" s="3">
        <v>1331</v>
      </c>
      <c r="T13" s="3">
        <f t="shared" si="8"/>
        <v>133.1</v>
      </c>
      <c r="U13" s="3">
        <f t="shared" si="9"/>
        <v>133.1</v>
      </c>
      <c r="V13" s="3"/>
    </row>
    <row r="14" spans="2:22" x14ac:dyDescent="0.25">
      <c r="B14" s="3">
        <v>10</v>
      </c>
      <c r="C14" s="3">
        <v>1456</v>
      </c>
      <c r="D14" s="3">
        <f t="shared" si="0"/>
        <v>145.6</v>
      </c>
      <c r="E14" s="3">
        <f t="shared" si="1"/>
        <v>145.6</v>
      </c>
      <c r="F14" s="3">
        <v>10</v>
      </c>
      <c r="G14" s="3">
        <v>1447</v>
      </c>
      <c r="H14" s="3">
        <f t="shared" si="2"/>
        <v>144.69999999999999</v>
      </c>
      <c r="I14" s="3">
        <f t="shared" si="3"/>
        <v>144.69999999999999</v>
      </c>
      <c r="J14" s="3">
        <v>10</v>
      </c>
      <c r="K14" s="3">
        <v>1401</v>
      </c>
      <c r="L14" s="3">
        <f t="shared" si="4"/>
        <v>140.1</v>
      </c>
      <c r="M14" s="3">
        <f t="shared" si="5"/>
        <v>140.1</v>
      </c>
      <c r="N14" s="3">
        <v>10</v>
      </c>
      <c r="O14" s="3">
        <v>1354</v>
      </c>
      <c r="P14" s="3">
        <f t="shared" si="6"/>
        <v>135.4</v>
      </c>
      <c r="Q14" s="3">
        <f t="shared" si="7"/>
        <v>135.4</v>
      </c>
      <c r="R14" s="3">
        <v>10</v>
      </c>
      <c r="S14" s="3">
        <v>1406</v>
      </c>
      <c r="T14" s="3">
        <f t="shared" si="8"/>
        <v>140.6</v>
      </c>
      <c r="U14" s="3">
        <f t="shared" si="9"/>
        <v>140.6</v>
      </c>
      <c r="V14" s="3"/>
    </row>
    <row r="15" spans="2:22" x14ac:dyDescent="0.25">
      <c r="B15" s="3">
        <v>10</v>
      </c>
      <c r="C15" s="3">
        <v>1668</v>
      </c>
      <c r="D15" s="3">
        <f t="shared" si="0"/>
        <v>166.8</v>
      </c>
      <c r="E15" s="3">
        <f t="shared" si="1"/>
        <v>166.8</v>
      </c>
      <c r="F15" s="3">
        <v>10</v>
      </c>
      <c r="G15" s="3">
        <v>1371</v>
      </c>
      <c r="H15" s="3">
        <f t="shared" si="2"/>
        <v>137.1</v>
      </c>
      <c r="I15" s="3">
        <f t="shared" si="3"/>
        <v>137.1</v>
      </c>
      <c r="J15" s="3">
        <v>10</v>
      </c>
      <c r="K15" s="3">
        <v>1383</v>
      </c>
      <c r="L15" s="3">
        <f t="shared" si="4"/>
        <v>138.30000000000001</v>
      </c>
      <c r="M15" s="3">
        <f t="shared" si="5"/>
        <v>138.30000000000001</v>
      </c>
      <c r="N15" s="3">
        <v>10</v>
      </c>
      <c r="O15" s="3">
        <v>1353</v>
      </c>
      <c r="P15" s="3">
        <f t="shared" si="6"/>
        <v>135.30000000000001</v>
      </c>
      <c r="Q15" s="3">
        <f t="shared" si="7"/>
        <v>135.30000000000001</v>
      </c>
      <c r="R15" s="3">
        <v>10</v>
      </c>
      <c r="S15" s="3">
        <v>1413</v>
      </c>
      <c r="T15" s="3">
        <f t="shared" si="8"/>
        <v>141.30000000000001</v>
      </c>
      <c r="U15" s="3">
        <f t="shared" si="9"/>
        <v>141.30000000000001</v>
      </c>
      <c r="V15" s="3"/>
    </row>
    <row r="16" spans="2:22" x14ac:dyDescent="0.25">
      <c r="B16" s="3">
        <v>10</v>
      </c>
      <c r="C16" s="3">
        <v>1499</v>
      </c>
      <c r="D16" s="3">
        <f t="shared" si="0"/>
        <v>149.9</v>
      </c>
      <c r="E16" s="3">
        <f t="shared" si="1"/>
        <v>149.9</v>
      </c>
      <c r="F16" s="3">
        <v>10</v>
      </c>
      <c r="G16" s="3">
        <v>1588</v>
      </c>
      <c r="H16" s="3">
        <f t="shared" si="2"/>
        <v>158.80000000000001</v>
      </c>
      <c r="I16" s="3">
        <f t="shared" si="3"/>
        <v>158.80000000000001</v>
      </c>
      <c r="J16" s="3">
        <v>10</v>
      </c>
      <c r="K16" s="3">
        <v>1396</v>
      </c>
      <c r="L16" s="3">
        <f t="shared" si="4"/>
        <v>139.6</v>
      </c>
      <c r="M16" s="3">
        <f t="shared" si="5"/>
        <v>139.6</v>
      </c>
      <c r="N16" s="3">
        <v>10</v>
      </c>
      <c r="O16" s="3">
        <v>1403</v>
      </c>
      <c r="P16" s="3">
        <f t="shared" si="6"/>
        <v>140.30000000000001</v>
      </c>
      <c r="Q16" s="3">
        <f t="shared" si="7"/>
        <v>140.30000000000001</v>
      </c>
      <c r="R16" s="3">
        <v>10</v>
      </c>
      <c r="S16" s="3">
        <v>1437</v>
      </c>
      <c r="T16" s="3">
        <f t="shared" si="8"/>
        <v>143.69999999999999</v>
      </c>
      <c r="U16" s="3">
        <f t="shared" si="9"/>
        <v>143.69999999999999</v>
      </c>
      <c r="V16" s="3"/>
    </row>
    <row r="17" spans="2:22" x14ac:dyDescent="0.25">
      <c r="B17" s="3">
        <v>10</v>
      </c>
      <c r="C17" s="3">
        <v>1405</v>
      </c>
      <c r="D17" s="3">
        <f t="shared" si="0"/>
        <v>140.5</v>
      </c>
      <c r="E17" s="3">
        <f t="shared" si="1"/>
        <v>140.5</v>
      </c>
      <c r="F17" s="3">
        <v>10</v>
      </c>
      <c r="G17" s="3">
        <v>1523</v>
      </c>
      <c r="H17" s="3">
        <f t="shared" si="2"/>
        <v>152.30000000000001</v>
      </c>
      <c r="I17" s="3">
        <f t="shared" si="3"/>
        <v>152.30000000000001</v>
      </c>
      <c r="J17" s="3">
        <v>10</v>
      </c>
      <c r="K17" s="3">
        <v>1318</v>
      </c>
      <c r="L17" s="3">
        <f t="shared" si="4"/>
        <v>131.80000000000001</v>
      </c>
      <c r="M17" s="3">
        <f t="shared" si="5"/>
        <v>131.80000000000001</v>
      </c>
      <c r="N17" s="3">
        <v>10</v>
      </c>
      <c r="O17" s="3">
        <v>1366</v>
      </c>
      <c r="P17" s="3">
        <f t="shared" si="6"/>
        <v>136.6</v>
      </c>
      <c r="Q17" s="3">
        <f t="shared" si="7"/>
        <v>136.6</v>
      </c>
      <c r="R17" s="3">
        <v>10</v>
      </c>
      <c r="S17" s="3">
        <v>1427</v>
      </c>
      <c r="T17" s="3">
        <f t="shared" si="8"/>
        <v>142.69999999999999</v>
      </c>
      <c r="U17" s="3">
        <f t="shared" si="9"/>
        <v>142.69999999999999</v>
      </c>
      <c r="V17" s="3"/>
    </row>
    <row r="18" spans="2:22" x14ac:dyDescent="0.25">
      <c r="B18" s="3">
        <v>10</v>
      </c>
      <c r="C18" s="3">
        <v>1719</v>
      </c>
      <c r="D18" s="3">
        <f t="shared" si="0"/>
        <v>171.9</v>
      </c>
      <c r="E18" s="3">
        <f t="shared" si="1"/>
        <v>171.9</v>
      </c>
      <c r="F18" s="3">
        <v>10</v>
      </c>
      <c r="G18" s="3">
        <v>1516</v>
      </c>
      <c r="H18" s="3">
        <f t="shared" si="2"/>
        <v>151.6</v>
      </c>
      <c r="I18" s="3">
        <f t="shared" si="3"/>
        <v>151.6</v>
      </c>
      <c r="J18" s="3">
        <v>10</v>
      </c>
      <c r="K18" s="3">
        <v>1317</v>
      </c>
      <c r="L18" s="3">
        <f t="shared" si="4"/>
        <v>131.69999999999999</v>
      </c>
      <c r="M18" s="3">
        <f t="shared" si="5"/>
        <v>131.69999999999999</v>
      </c>
      <c r="N18" s="3">
        <v>10</v>
      </c>
      <c r="O18" s="3">
        <v>1371</v>
      </c>
      <c r="P18" s="3">
        <f t="shared" si="6"/>
        <v>137.1</v>
      </c>
      <c r="Q18" s="3">
        <f t="shared" si="7"/>
        <v>137.1</v>
      </c>
      <c r="R18" s="3">
        <v>10</v>
      </c>
      <c r="S18" s="3">
        <v>1372</v>
      </c>
      <c r="T18" s="3">
        <f t="shared" si="8"/>
        <v>137.19999999999999</v>
      </c>
      <c r="U18" s="3">
        <f t="shared" si="9"/>
        <v>137.19999999999999</v>
      </c>
      <c r="V18" s="3"/>
    </row>
    <row r="19" spans="2:22" x14ac:dyDescent="0.25">
      <c r="B19" s="3">
        <v>10</v>
      </c>
      <c r="C19" s="3">
        <v>1465</v>
      </c>
      <c r="D19" s="3">
        <f t="shared" si="0"/>
        <v>146.5</v>
      </c>
      <c r="E19" s="3">
        <f t="shared" si="1"/>
        <v>146.5</v>
      </c>
      <c r="F19" s="3">
        <v>10</v>
      </c>
      <c r="G19" s="3">
        <v>1392</v>
      </c>
      <c r="H19" s="3">
        <f t="shared" si="2"/>
        <v>139.19999999999999</v>
      </c>
      <c r="I19" s="3">
        <f t="shared" si="3"/>
        <v>139.19999999999999</v>
      </c>
      <c r="J19" s="3">
        <v>10</v>
      </c>
      <c r="K19" s="3">
        <v>1375</v>
      </c>
      <c r="L19" s="3">
        <f t="shared" si="4"/>
        <v>137.5</v>
      </c>
      <c r="M19" s="3">
        <f t="shared" si="5"/>
        <v>137.5</v>
      </c>
      <c r="N19" s="3">
        <v>10</v>
      </c>
      <c r="O19" s="3">
        <v>1331</v>
      </c>
      <c r="P19" s="3">
        <f t="shared" si="6"/>
        <v>133.1</v>
      </c>
      <c r="Q19" s="3">
        <f t="shared" si="7"/>
        <v>133.1</v>
      </c>
      <c r="R19" s="3">
        <v>10</v>
      </c>
      <c r="S19" s="3">
        <v>1405</v>
      </c>
      <c r="T19" s="3">
        <f t="shared" si="8"/>
        <v>140.5</v>
      </c>
      <c r="U19" s="3">
        <f t="shared" si="9"/>
        <v>140.5</v>
      </c>
      <c r="V19" s="3"/>
    </row>
    <row r="20" spans="2:22" x14ac:dyDescent="0.25">
      <c r="B20" s="3">
        <v>6</v>
      </c>
      <c r="C20" s="3">
        <v>2610</v>
      </c>
      <c r="D20" s="3">
        <f t="shared" si="0"/>
        <v>435</v>
      </c>
      <c r="E20" s="3" t="str">
        <f t="shared" si="1"/>
        <v/>
      </c>
      <c r="F20" s="3">
        <v>10</v>
      </c>
      <c r="G20" s="3">
        <v>1390</v>
      </c>
      <c r="H20" s="3">
        <f t="shared" si="2"/>
        <v>139</v>
      </c>
      <c r="I20" s="3">
        <f t="shared" si="3"/>
        <v>139</v>
      </c>
      <c r="J20" s="3">
        <v>10</v>
      </c>
      <c r="K20" s="3">
        <v>1374</v>
      </c>
      <c r="L20" s="3">
        <f t="shared" si="4"/>
        <v>137.4</v>
      </c>
      <c r="M20" s="3">
        <f t="shared" si="5"/>
        <v>137.4</v>
      </c>
      <c r="N20" s="3">
        <v>10</v>
      </c>
      <c r="O20" s="3">
        <v>1349</v>
      </c>
      <c r="P20" s="3">
        <f t="shared" si="6"/>
        <v>134.9</v>
      </c>
      <c r="Q20" s="3">
        <f t="shared" si="7"/>
        <v>134.9</v>
      </c>
      <c r="R20" s="3">
        <v>10</v>
      </c>
      <c r="S20" s="3">
        <v>1432</v>
      </c>
      <c r="T20" s="3">
        <f t="shared" si="8"/>
        <v>143.19999999999999</v>
      </c>
      <c r="U20" s="3">
        <f t="shared" si="9"/>
        <v>143.19999999999999</v>
      </c>
      <c r="V20" s="3"/>
    </row>
    <row r="21" spans="2:22" x14ac:dyDescent="0.25">
      <c r="B21" s="3">
        <v>10</v>
      </c>
      <c r="C21" s="3">
        <v>1445</v>
      </c>
      <c r="D21" s="3">
        <f t="shared" si="0"/>
        <v>144.5</v>
      </c>
      <c r="E21" s="3">
        <f t="shared" si="1"/>
        <v>144.5</v>
      </c>
      <c r="F21" s="3">
        <v>10</v>
      </c>
      <c r="G21" s="3">
        <v>1390</v>
      </c>
      <c r="H21" s="3">
        <f t="shared" si="2"/>
        <v>139</v>
      </c>
      <c r="I21" s="3">
        <f t="shared" si="3"/>
        <v>139</v>
      </c>
      <c r="J21" s="3">
        <v>10</v>
      </c>
      <c r="K21" s="3">
        <v>1347</v>
      </c>
      <c r="L21" s="3">
        <f t="shared" si="4"/>
        <v>134.69999999999999</v>
      </c>
      <c r="M21" s="3">
        <f t="shared" si="5"/>
        <v>134.69999999999999</v>
      </c>
      <c r="N21" s="3">
        <v>10</v>
      </c>
      <c r="O21" s="3">
        <v>1352</v>
      </c>
      <c r="P21" s="3">
        <f t="shared" si="6"/>
        <v>135.19999999999999</v>
      </c>
      <c r="Q21" s="3">
        <f t="shared" si="7"/>
        <v>135.19999999999999</v>
      </c>
      <c r="R21" s="3">
        <v>10</v>
      </c>
      <c r="S21" s="3">
        <v>1387</v>
      </c>
      <c r="T21" s="3">
        <f t="shared" si="8"/>
        <v>138.69999999999999</v>
      </c>
      <c r="U21" s="3">
        <f t="shared" si="9"/>
        <v>138.69999999999999</v>
      </c>
      <c r="V21" s="3"/>
    </row>
    <row r="22" spans="2:22" x14ac:dyDescent="0.25">
      <c r="B22" s="3">
        <v>10</v>
      </c>
      <c r="C22" s="3">
        <v>1181</v>
      </c>
      <c r="D22" s="3">
        <f t="shared" si="0"/>
        <v>118.1</v>
      </c>
      <c r="E22" s="3">
        <f t="shared" si="1"/>
        <v>118.1</v>
      </c>
      <c r="F22" s="3">
        <v>10</v>
      </c>
      <c r="G22" s="3">
        <v>1063</v>
      </c>
      <c r="H22" s="3">
        <f t="shared" si="2"/>
        <v>106.3</v>
      </c>
      <c r="I22" s="3">
        <f t="shared" si="3"/>
        <v>106.3</v>
      </c>
      <c r="J22" s="3">
        <v>10</v>
      </c>
      <c r="K22" s="3">
        <v>1015</v>
      </c>
      <c r="L22" s="3">
        <f t="shared" si="4"/>
        <v>101.5</v>
      </c>
      <c r="M22" s="3">
        <f t="shared" si="5"/>
        <v>101.5</v>
      </c>
      <c r="N22" s="3">
        <v>10</v>
      </c>
      <c r="O22" s="3">
        <v>994</v>
      </c>
      <c r="P22" s="3">
        <f t="shared" si="6"/>
        <v>99.4</v>
      </c>
      <c r="Q22" s="3">
        <f t="shared" si="7"/>
        <v>99.4</v>
      </c>
      <c r="R22" s="3">
        <v>10</v>
      </c>
      <c r="S22" s="3">
        <v>1112</v>
      </c>
      <c r="T22" s="3">
        <f t="shared" si="8"/>
        <v>111.2</v>
      </c>
      <c r="U22" s="3">
        <f t="shared" si="9"/>
        <v>111.2</v>
      </c>
      <c r="V22" s="3"/>
    </row>
    <row r="23" spans="2:22" x14ac:dyDescent="0.25">
      <c r="B23" s="3">
        <v>10</v>
      </c>
      <c r="C23" s="3">
        <v>1403</v>
      </c>
      <c r="D23" s="3">
        <f t="shared" si="0"/>
        <v>140.30000000000001</v>
      </c>
      <c r="E23" s="3">
        <f t="shared" si="1"/>
        <v>140.30000000000001</v>
      </c>
      <c r="F23" s="3">
        <v>10</v>
      </c>
      <c r="G23" s="3">
        <v>1038</v>
      </c>
      <c r="H23" s="3">
        <f t="shared" si="2"/>
        <v>103.8</v>
      </c>
      <c r="I23" s="3">
        <f t="shared" si="3"/>
        <v>103.8</v>
      </c>
      <c r="J23" s="3">
        <v>10</v>
      </c>
      <c r="K23" s="3">
        <v>984</v>
      </c>
      <c r="L23" s="3">
        <f t="shared" si="4"/>
        <v>98.4</v>
      </c>
      <c r="M23" s="3">
        <f t="shared" si="5"/>
        <v>98.4</v>
      </c>
      <c r="N23" s="3">
        <v>10</v>
      </c>
      <c r="O23" s="3">
        <v>994</v>
      </c>
      <c r="P23" s="3">
        <f t="shared" si="6"/>
        <v>99.4</v>
      </c>
      <c r="Q23" s="3">
        <f t="shared" si="7"/>
        <v>99.4</v>
      </c>
      <c r="R23" s="3">
        <v>10</v>
      </c>
      <c r="S23" s="3">
        <v>1112</v>
      </c>
      <c r="T23" s="3">
        <f t="shared" si="8"/>
        <v>111.2</v>
      </c>
      <c r="U23" s="3">
        <f t="shared" si="9"/>
        <v>111.2</v>
      </c>
      <c r="V23" s="3"/>
    </row>
    <row r="24" spans="2:22" x14ac:dyDescent="0.25">
      <c r="B24" s="3">
        <v>10</v>
      </c>
      <c r="C24" s="3">
        <v>1104</v>
      </c>
      <c r="D24" s="3">
        <f t="shared" si="0"/>
        <v>110.4</v>
      </c>
      <c r="E24" s="3">
        <f t="shared" si="1"/>
        <v>110.4</v>
      </c>
      <c r="F24" s="3">
        <v>10</v>
      </c>
      <c r="G24" s="3">
        <v>1157</v>
      </c>
      <c r="H24" s="3">
        <f t="shared" si="2"/>
        <v>115.7</v>
      </c>
      <c r="I24" s="3">
        <f t="shared" si="3"/>
        <v>115.7</v>
      </c>
      <c r="J24" s="3">
        <v>10</v>
      </c>
      <c r="K24" s="3">
        <v>983</v>
      </c>
      <c r="L24" s="3">
        <f t="shared" si="4"/>
        <v>98.3</v>
      </c>
      <c r="M24" s="3">
        <f t="shared" si="5"/>
        <v>98.3</v>
      </c>
      <c r="N24" s="3">
        <v>10</v>
      </c>
      <c r="O24" s="3">
        <v>989</v>
      </c>
      <c r="P24" s="3">
        <f t="shared" si="6"/>
        <v>98.9</v>
      </c>
      <c r="Q24" s="3">
        <f t="shared" si="7"/>
        <v>98.9</v>
      </c>
      <c r="R24" s="3">
        <v>10</v>
      </c>
      <c r="S24" s="3">
        <v>1049</v>
      </c>
      <c r="T24" s="3">
        <f t="shared" si="8"/>
        <v>104.9</v>
      </c>
      <c r="U24" s="3">
        <f t="shared" si="9"/>
        <v>104.9</v>
      </c>
      <c r="V24" s="3"/>
    </row>
    <row r="25" spans="2:22" x14ac:dyDescent="0.25">
      <c r="B25" s="3">
        <v>10</v>
      </c>
      <c r="C25" s="3">
        <v>1082</v>
      </c>
      <c r="D25" s="3">
        <f t="shared" si="0"/>
        <v>108.2</v>
      </c>
      <c r="E25" s="3">
        <f t="shared" si="1"/>
        <v>108.2</v>
      </c>
      <c r="F25" s="3">
        <v>10</v>
      </c>
      <c r="G25" s="3">
        <v>1031</v>
      </c>
      <c r="H25" s="3">
        <f t="shared" si="2"/>
        <v>103.1</v>
      </c>
      <c r="I25" s="3">
        <f t="shared" si="3"/>
        <v>103.1</v>
      </c>
      <c r="J25" s="3">
        <v>1</v>
      </c>
      <c r="K25" s="3">
        <v>1121</v>
      </c>
      <c r="L25" s="3">
        <f t="shared" si="4"/>
        <v>1121</v>
      </c>
      <c r="M25" s="3" t="str">
        <f t="shared" si="5"/>
        <v/>
      </c>
      <c r="N25" s="3">
        <v>10</v>
      </c>
      <c r="O25" s="3">
        <v>994</v>
      </c>
      <c r="P25" s="3">
        <f t="shared" si="6"/>
        <v>99.4</v>
      </c>
      <c r="Q25" s="3">
        <f t="shared" si="7"/>
        <v>99.4</v>
      </c>
      <c r="R25" s="3">
        <v>10</v>
      </c>
      <c r="S25" s="3">
        <v>1112</v>
      </c>
      <c r="T25" s="3">
        <f t="shared" si="8"/>
        <v>111.2</v>
      </c>
      <c r="U25" s="3">
        <f t="shared" si="9"/>
        <v>111.2</v>
      </c>
      <c r="V25" s="3"/>
    </row>
    <row r="26" spans="2:22" x14ac:dyDescent="0.25">
      <c r="B26" s="3">
        <v>10</v>
      </c>
      <c r="C26" s="3">
        <v>1540</v>
      </c>
      <c r="D26" s="3">
        <f t="shared" si="0"/>
        <v>154</v>
      </c>
      <c r="E26" s="3">
        <f t="shared" si="1"/>
        <v>154</v>
      </c>
      <c r="F26" s="3">
        <v>10</v>
      </c>
      <c r="G26" s="3">
        <v>1031</v>
      </c>
      <c r="H26" s="3">
        <f t="shared" si="2"/>
        <v>103.1</v>
      </c>
      <c r="I26" s="3">
        <f t="shared" si="3"/>
        <v>103.1</v>
      </c>
      <c r="J26" s="3">
        <v>10</v>
      </c>
      <c r="K26" s="3">
        <v>986</v>
      </c>
      <c r="L26" s="3">
        <f t="shared" si="4"/>
        <v>98.6</v>
      </c>
      <c r="M26" s="3">
        <f t="shared" si="5"/>
        <v>98.6</v>
      </c>
      <c r="N26" s="3">
        <v>10</v>
      </c>
      <c r="O26" s="3">
        <v>994</v>
      </c>
      <c r="P26" s="3">
        <f t="shared" si="6"/>
        <v>99.4</v>
      </c>
      <c r="Q26" s="3">
        <f t="shared" si="7"/>
        <v>99.4</v>
      </c>
      <c r="R26" s="3">
        <v>10</v>
      </c>
      <c r="S26" s="3">
        <v>1115</v>
      </c>
      <c r="T26" s="3">
        <f t="shared" si="8"/>
        <v>111.5</v>
      </c>
      <c r="U26" s="3">
        <f t="shared" si="9"/>
        <v>111.5</v>
      </c>
      <c r="V26" s="3"/>
    </row>
    <row r="27" spans="2:22" x14ac:dyDescent="0.25">
      <c r="B27" s="3">
        <v>10</v>
      </c>
      <c r="C27" s="3">
        <v>1049</v>
      </c>
      <c r="D27" s="3">
        <f t="shared" si="0"/>
        <v>104.9</v>
      </c>
      <c r="E27" s="3">
        <f t="shared" si="1"/>
        <v>104.9</v>
      </c>
      <c r="F27" s="3">
        <v>1</v>
      </c>
      <c r="G27" s="3">
        <v>1117</v>
      </c>
      <c r="H27" s="3">
        <f t="shared" si="2"/>
        <v>1117</v>
      </c>
      <c r="I27" s="3" t="str">
        <f t="shared" si="3"/>
        <v/>
      </c>
      <c r="J27" s="3">
        <v>10</v>
      </c>
      <c r="K27" s="3">
        <v>981</v>
      </c>
      <c r="L27" s="3">
        <f t="shared" si="4"/>
        <v>98.1</v>
      </c>
      <c r="M27" s="3">
        <f t="shared" si="5"/>
        <v>98.1</v>
      </c>
      <c r="N27" s="3">
        <v>10</v>
      </c>
      <c r="O27" s="3">
        <v>1059</v>
      </c>
      <c r="P27" s="3">
        <f t="shared" si="6"/>
        <v>105.9</v>
      </c>
      <c r="Q27" s="3">
        <f t="shared" si="7"/>
        <v>105.9</v>
      </c>
      <c r="R27" s="3">
        <v>10</v>
      </c>
      <c r="S27" s="3">
        <v>1115</v>
      </c>
      <c r="T27" s="3">
        <f t="shared" si="8"/>
        <v>111.5</v>
      </c>
      <c r="U27" s="3">
        <f t="shared" si="9"/>
        <v>111.5</v>
      </c>
      <c r="V27" s="3"/>
    </row>
    <row r="28" spans="2:22" x14ac:dyDescent="0.25">
      <c r="B28" s="3">
        <v>10</v>
      </c>
      <c r="C28" s="3">
        <v>1064</v>
      </c>
      <c r="D28" s="3">
        <f t="shared" si="0"/>
        <v>106.4</v>
      </c>
      <c r="E28" s="3">
        <f t="shared" si="1"/>
        <v>106.4</v>
      </c>
      <c r="F28" s="3">
        <v>10</v>
      </c>
      <c r="G28" s="3">
        <v>1021</v>
      </c>
      <c r="H28" s="3">
        <f t="shared" si="2"/>
        <v>102.1</v>
      </c>
      <c r="I28" s="3">
        <f t="shared" si="3"/>
        <v>102.1</v>
      </c>
      <c r="J28" s="3">
        <v>10</v>
      </c>
      <c r="K28" s="3">
        <v>993</v>
      </c>
      <c r="L28" s="3">
        <f t="shared" si="4"/>
        <v>99.3</v>
      </c>
      <c r="M28" s="3">
        <f t="shared" si="5"/>
        <v>99.3</v>
      </c>
      <c r="N28" s="3">
        <v>10</v>
      </c>
      <c r="O28" s="3">
        <v>994</v>
      </c>
      <c r="P28" s="3">
        <f t="shared" si="6"/>
        <v>99.4</v>
      </c>
      <c r="Q28" s="3">
        <f t="shared" si="7"/>
        <v>99.4</v>
      </c>
      <c r="R28" s="3">
        <v>10</v>
      </c>
      <c r="S28" s="3">
        <v>1112</v>
      </c>
      <c r="T28" s="3">
        <f t="shared" si="8"/>
        <v>111.2</v>
      </c>
      <c r="U28" s="3">
        <f t="shared" si="9"/>
        <v>111.2</v>
      </c>
      <c r="V28" s="3"/>
    </row>
    <row r="29" spans="2:22" x14ac:dyDescent="0.25">
      <c r="B29" s="3">
        <v>10</v>
      </c>
      <c r="C29" s="3">
        <v>1636</v>
      </c>
      <c r="D29" s="3">
        <f t="shared" si="0"/>
        <v>163.6</v>
      </c>
      <c r="E29" s="3">
        <f t="shared" si="1"/>
        <v>163.6</v>
      </c>
      <c r="F29" s="3">
        <v>10</v>
      </c>
      <c r="G29" s="3">
        <v>1031</v>
      </c>
      <c r="H29" s="3">
        <f t="shared" si="2"/>
        <v>103.1</v>
      </c>
      <c r="I29" s="3">
        <f t="shared" si="3"/>
        <v>103.1</v>
      </c>
      <c r="J29" s="3">
        <v>10</v>
      </c>
      <c r="K29" s="3">
        <v>998</v>
      </c>
      <c r="L29" s="3">
        <f t="shared" si="4"/>
        <v>99.8</v>
      </c>
      <c r="M29" s="3">
        <f t="shared" si="5"/>
        <v>99.8</v>
      </c>
      <c r="N29" s="3">
        <v>10</v>
      </c>
      <c r="O29" s="3">
        <v>1079</v>
      </c>
      <c r="P29" s="3">
        <f t="shared" si="6"/>
        <v>107.9</v>
      </c>
      <c r="Q29" s="3">
        <f t="shared" si="7"/>
        <v>107.9</v>
      </c>
      <c r="R29" s="3">
        <v>10</v>
      </c>
      <c r="S29" s="3">
        <v>1112</v>
      </c>
      <c r="T29" s="3">
        <f t="shared" si="8"/>
        <v>111.2</v>
      </c>
      <c r="U29" s="3">
        <f t="shared" si="9"/>
        <v>111.2</v>
      </c>
      <c r="V29" s="3"/>
    </row>
    <row r="30" spans="2:22" x14ac:dyDescent="0.25">
      <c r="B30" s="3">
        <v>10</v>
      </c>
      <c r="C30" s="3">
        <v>1349</v>
      </c>
      <c r="D30" s="3">
        <f t="shared" si="0"/>
        <v>134.9</v>
      </c>
      <c r="E30" s="3">
        <f t="shared" si="1"/>
        <v>134.9</v>
      </c>
      <c r="F30" s="3">
        <v>10</v>
      </c>
      <c r="G30" s="3">
        <v>1034</v>
      </c>
      <c r="H30" s="3">
        <f t="shared" si="2"/>
        <v>103.4</v>
      </c>
      <c r="I30" s="3">
        <f t="shared" si="3"/>
        <v>103.4</v>
      </c>
      <c r="J30" s="3">
        <v>10</v>
      </c>
      <c r="K30" s="3">
        <v>1023</v>
      </c>
      <c r="L30" s="3">
        <f t="shared" si="4"/>
        <v>102.3</v>
      </c>
      <c r="M30" s="3">
        <f t="shared" si="5"/>
        <v>102.3</v>
      </c>
      <c r="N30" s="3">
        <v>10</v>
      </c>
      <c r="O30" s="3">
        <v>1059</v>
      </c>
      <c r="P30" s="3">
        <f t="shared" si="6"/>
        <v>105.9</v>
      </c>
      <c r="Q30" s="3">
        <f t="shared" si="7"/>
        <v>105.9</v>
      </c>
      <c r="R30" s="3">
        <v>10</v>
      </c>
      <c r="S30" s="3">
        <v>1121</v>
      </c>
      <c r="T30" s="3">
        <f t="shared" si="8"/>
        <v>112.1</v>
      </c>
      <c r="U30" s="3">
        <f t="shared" si="9"/>
        <v>112.1</v>
      </c>
      <c r="V30" s="3"/>
    </row>
    <row r="31" spans="2:22" x14ac:dyDescent="0.25">
      <c r="B31" s="3">
        <v>10</v>
      </c>
      <c r="C31" s="3">
        <v>1534</v>
      </c>
      <c r="D31" s="3">
        <f t="shared" si="0"/>
        <v>153.4</v>
      </c>
      <c r="E31" s="3">
        <f t="shared" si="1"/>
        <v>153.4</v>
      </c>
      <c r="F31" s="3">
        <v>10</v>
      </c>
      <c r="G31" s="3">
        <v>1007</v>
      </c>
      <c r="H31" s="3">
        <f t="shared" si="2"/>
        <v>100.7</v>
      </c>
      <c r="I31" s="3">
        <f t="shared" si="3"/>
        <v>100.7</v>
      </c>
      <c r="J31" s="3">
        <v>10</v>
      </c>
      <c r="K31" s="3">
        <v>1128</v>
      </c>
      <c r="L31" s="3">
        <f t="shared" si="4"/>
        <v>112.8</v>
      </c>
      <c r="M31" s="3">
        <f t="shared" si="5"/>
        <v>112.8</v>
      </c>
      <c r="N31" s="3">
        <v>10</v>
      </c>
      <c r="O31" s="3">
        <v>1036</v>
      </c>
      <c r="P31" s="3">
        <f t="shared" si="6"/>
        <v>103.6</v>
      </c>
      <c r="Q31" s="3">
        <f t="shared" si="7"/>
        <v>103.6</v>
      </c>
      <c r="R31" s="3">
        <v>10</v>
      </c>
      <c r="S31" s="3">
        <v>1115</v>
      </c>
      <c r="T31" s="3">
        <f t="shared" si="8"/>
        <v>111.5</v>
      </c>
      <c r="U31" s="3">
        <f t="shared" si="9"/>
        <v>111.5</v>
      </c>
      <c r="V31" s="3"/>
    </row>
    <row r="32" spans="2:22" x14ac:dyDescent="0.25">
      <c r="B32" s="3">
        <v>10</v>
      </c>
      <c r="C32" s="3">
        <v>1144</v>
      </c>
      <c r="D32" s="3">
        <f t="shared" si="0"/>
        <v>114.4</v>
      </c>
      <c r="E32" s="3">
        <f t="shared" si="1"/>
        <v>114.4</v>
      </c>
      <c r="F32" s="3">
        <v>10</v>
      </c>
      <c r="G32" s="3">
        <v>1756</v>
      </c>
      <c r="H32" s="3">
        <f t="shared" si="2"/>
        <v>175.6</v>
      </c>
      <c r="I32" s="3">
        <f t="shared" si="3"/>
        <v>175.6</v>
      </c>
      <c r="J32" s="3">
        <v>10</v>
      </c>
      <c r="K32" s="3">
        <v>995</v>
      </c>
      <c r="L32" s="3">
        <f t="shared" si="4"/>
        <v>99.5</v>
      </c>
      <c r="M32" s="3">
        <f t="shared" si="5"/>
        <v>99.5</v>
      </c>
      <c r="N32" s="3">
        <v>10</v>
      </c>
      <c r="O32" s="3">
        <v>994</v>
      </c>
      <c r="P32" s="3">
        <f t="shared" si="6"/>
        <v>99.4</v>
      </c>
      <c r="Q32" s="3">
        <f t="shared" si="7"/>
        <v>99.4</v>
      </c>
      <c r="R32" s="3">
        <v>10</v>
      </c>
      <c r="S32" s="3">
        <v>1112</v>
      </c>
      <c r="T32" s="3">
        <f t="shared" si="8"/>
        <v>111.2</v>
      </c>
      <c r="U32" s="3">
        <f t="shared" si="9"/>
        <v>111.2</v>
      </c>
      <c r="V32" s="3"/>
    </row>
    <row r="33" spans="2:22" x14ac:dyDescent="0.25">
      <c r="B33" s="3">
        <v>10</v>
      </c>
      <c r="C33" s="3">
        <v>1035</v>
      </c>
      <c r="D33" s="3">
        <f t="shared" si="0"/>
        <v>103.5</v>
      </c>
      <c r="E33" s="3">
        <f t="shared" si="1"/>
        <v>103.5</v>
      </c>
      <c r="F33" s="3">
        <v>10</v>
      </c>
      <c r="G33" s="3">
        <v>1026</v>
      </c>
      <c r="H33" s="3">
        <f t="shared" si="2"/>
        <v>102.6</v>
      </c>
      <c r="I33" s="3">
        <f t="shared" si="3"/>
        <v>102.6</v>
      </c>
      <c r="J33" s="3">
        <v>10</v>
      </c>
      <c r="K33" s="3">
        <v>994</v>
      </c>
      <c r="L33" s="3">
        <f t="shared" si="4"/>
        <v>99.4</v>
      </c>
      <c r="M33" s="3">
        <f t="shared" si="5"/>
        <v>99.4</v>
      </c>
      <c r="N33" s="3">
        <v>10</v>
      </c>
      <c r="O33" s="3">
        <v>989</v>
      </c>
      <c r="P33" s="3">
        <f t="shared" si="6"/>
        <v>98.9</v>
      </c>
      <c r="Q33" s="3">
        <f t="shared" si="7"/>
        <v>98.9</v>
      </c>
      <c r="R33" s="3">
        <v>10</v>
      </c>
      <c r="S33" s="3">
        <v>1120</v>
      </c>
      <c r="T33" s="3">
        <f t="shared" si="8"/>
        <v>112</v>
      </c>
      <c r="U33" s="3">
        <f t="shared" si="9"/>
        <v>112</v>
      </c>
      <c r="V33" s="3"/>
    </row>
    <row r="34" spans="2:22" x14ac:dyDescent="0.25">
      <c r="B34" s="3">
        <v>10</v>
      </c>
      <c r="C34" s="3">
        <v>1082</v>
      </c>
      <c r="D34" s="3">
        <f t="shared" si="0"/>
        <v>108.2</v>
      </c>
      <c r="E34" s="3">
        <f t="shared" si="1"/>
        <v>108.2</v>
      </c>
      <c r="F34" s="3">
        <v>10</v>
      </c>
      <c r="G34" s="3">
        <v>1029</v>
      </c>
      <c r="H34" s="3">
        <f t="shared" si="2"/>
        <v>102.9</v>
      </c>
      <c r="I34" s="3">
        <f t="shared" si="3"/>
        <v>102.9</v>
      </c>
      <c r="J34" s="3">
        <v>10</v>
      </c>
      <c r="K34" s="3">
        <v>995</v>
      </c>
      <c r="L34" s="3">
        <f t="shared" si="4"/>
        <v>99.5</v>
      </c>
      <c r="M34" s="3">
        <f t="shared" si="5"/>
        <v>99.5</v>
      </c>
      <c r="N34" s="3">
        <v>10</v>
      </c>
      <c r="O34" s="3">
        <v>1089</v>
      </c>
      <c r="P34" s="3">
        <f t="shared" si="6"/>
        <v>108.9</v>
      </c>
      <c r="Q34" s="3">
        <f t="shared" si="7"/>
        <v>108.9</v>
      </c>
      <c r="R34" s="3">
        <v>10</v>
      </c>
      <c r="S34" s="3">
        <v>1049</v>
      </c>
      <c r="T34" s="3">
        <f t="shared" si="8"/>
        <v>104.9</v>
      </c>
      <c r="U34" s="3">
        <f t="shared" si="9"/>
        <v>104.9</v>
      </c>
      <c r="V34" s="3"/>
    </row>
    <row r="35" spans="2:22" x14ac:dyDescent="0.25">
      <c r="B35" s="3">
        <v>10</v>
      </c>
      <c r="C35" s="3">
        <v>1119</v>
      </c>
      <c r="D35" s="3">
        <f t="shared" si="0"/>
        <v>111.9</v>
      </c>
      <c r="E35" s="3">
        <f t="shared" si="1"/>
        <v>111.9</v>
      </c>
      <c r="F35" s="3">
        <v>10</v>
      </c>
      <c r="G35" s="3">
        <v>1023</v>
      </c>
      <c r="H35" s="3">
        <f t="shared" si="2"/>
        <v>102.3</v>
      </c>
      <c r="I35" s="3">
        <f t="shared" si="3"/>
        <v>102.3</v>
      </c>
      <c r="J35" s="3">
        <v>10</v>
      </c>
      <c r="K35" s="3">
        <v>1024</v>
      </c>
      <c r="L35" s="3">
        <f t="shared" si="4"/>
        <v>102.4</v>
      </c>
      <c r="M35" s="3">
        <f t="shared" si="5"/>
        <v>102.4</v>
      </c>
      <c r="N35" s="3">
        <v>10</v>
      </c>
      <c r="O35" s="3">
        <v>1009</v>
      </c>
      <c r="P35" s="3">
        <f t="shared" si="6"/>
        <v>100.9</v>
      </c>
      <c r="Q35" s="3">
        <f t="shared" si="7"/>
        <v>100.9</v>
      </c>
      <c r="R35" s="3">
        <v>10</v>
      </c>
      <c r="S35" s="3">
        <v>1115</v>
      </c>
      <c r="T35" s="3">
        <f t="shared" si="8"/>
        <v>111.5</v>
      </c>
      <c r="U35" s="3">
        <f t="shared" si="9"/>
        <v>111.5</v>
      </c>
      <c r="V35" s="3"/>
    </row>
    <row r="36" spans="2:22" x14ac:dyDescent="0.25">
      <c r="B36" s="3">
        <v>10</v>
      </c>
      <c r="C36" s="3">
        <v>1108</v>
      </c>
      <c r="D36" s="3">
        <f t="shared" si="0"/>
        <v>110.8</v>
      </c>
      <c r="E36" s="3">
        <f t="shared" si="1"/>
        <v>110.8</v>
      </c>
      <c r="F36" s="3">
        <v>10</v>
      </c>
      <c r="G36" s="3">
        <v>1044</v>
      </c>
      <c r="H36" s="3">
        <f t="shared" si="2"/>
        <v>104.4</v>
      </c>
      <c r="I36" s="3">
        <f t="shared" si="3"/>
        <v>104.4</v>
      </c>
      <c r="J36" s="3">
        <v>10</v>
      </c>
      <c r="K36" s="3">
        <v>1003</v>
      </c>
      <c r="L36" s="3">
        <f t="shared" si="4"/>
        <v>100.3</v>
      </c>
      <c r="M36" s="3">
        <f t="shared" si="5"/>
        <v>100.3</v>
      </c>
      <c r="N36" s="3">
        <v>10</v>
      </c>
      <c r="O36" s="3">
        <v>994</v>
      </c>
      <c r="P36" s="3">
        <f t="shared" si="6"/>
        <v>99.4</v>
      </c>
      <c r="Q36" s="3">
        <f t="shared" si="7"/>
        <v>99.4</v>
      </c>
      <c r="R36" s="3">
        <v>10</v>
      </c>
      <c r="S36" s="3">
        <v>1115</v>
      </c>
      <c r="T36" s="3">
        <f t="shared" si="8"/>
        <v>111.5</v>
      </c>
      <c r="U36" s="3">
        <f t="shared" si="9"/>
        <v>111.5</v>
      </c>
      <c r="V36" s="3"/>
    </row>
    <row r="37" spans="2:22" x14ac:dyDescent="0.25">
      <c r="B37" s="3">
        <v>10</v>
      </c>
      <c r="C37" s="3">
        <v>1123</v>
      </c>
      <c r="D37" s="3">
        <f t="shared" si="0"/>
        <v>112.3</v>
      </c>
      <c r="E37" s="3">
        <f t="shared" si="1"/>
        <v>112.3</v>
      </c>
      <c r="F37" s="3">
        <v>10</v>
      </c>
      <c r="G37" s="3">
        <v>1045</v>
      </c>
      <c r="H37" s="3">
        <f t="shared" si="2"/>
        <v>104.5</v>
      </c>
      <c r="I37" s="3">
        <f t="shared" si="3"/>
        <v>104.5</v>
      </c>
      <c r="J37" s="3">
        <v>10</v>
      </c>
      <c r="K37" s="3">
        <v>1067</v>
      </c>
      <c r="L37" s="3">
        <f t="shared" si="4"/>
        <v>106.7</v>
      </c>
      <c r="M37" s="3">
        <f t="shared" si="5"/>
        <v>106.7</v>
      </c>
      <c r="N37" s="3">
        <v>10</v>
      </c>
      <c r="O37" s="3">
        <v>989</v>
      </c>
      <c r="P37" s="3">
        <f t="shared" si="6"/>
        <v>98.9</v>
      </c>
      <c r="Q37" s="3">
        <f t="shared" si="7"/>
        <v>98.9</v>
      </c>
      <c r="R37" s="3">
        <v>10</v>
      </c>
      <c r="S37" s="3">
        <v>1112</v>
      </c>
      <c r="T37" s="3">
        <f t="shared" si="8"/>
        <v>111.2</v>
      </c>
      <c r="U37" s="3">
        <f t="shared" si="9"/>
        <v>111.2</v>
      </c>
      <c r="V37" s="3"/>
    </row>
    <row r="38" spans="2:22" x14ac:dyDescent="0.25">
      <c r="B38" s="3">
        <v>10</v>
      </c>
      <c r="C38" s="3">
        <v>1077</v>
      </c>
      <c r="D38" s="3">
        <f t="shared" si="0"/>
        <v>107.7</v>
      </c>
      <c r="E38" s="3">
        <f t="shared" si="1"/>
        <v>107.7</v>
      </c>
      <c r="F38" s="3">
        <v>10</v>
      </c>
      <c r="G38" s="3">
        <v>1023</v>
      </c>
      <c r="H38" s="3">
        <f t="shared" si="2"/>
        <v>102.3</v>
      </c>
      <c r="I38" s="3">
        <f t="shared" si="3"/>
        <v>102.3</v>
      </c>
      <c r="J38" s="3">
        <v>10</v>
      </c>
      <c r="K38" s="3">
        <v>1011</v>
      </c>
      <c r="L38" s="3">
        <f t="shared" si="4"/>
        <v>101.1</v>
      </c>
      <c r="M38" s="3">
        <f t="shared" si="5"/>
        <v>101.1</v>
      </c>
      <c r="N38" s="3">
        <v>10</v>
      </c>
      <c r="O38" s="3">
        <v>1065</v>
      </c>
      <c r="P38" s="3">
        <f t="shared" si="6"/>
        <v>106.5</v>
      </c>
      <c r="Q38" s="3">
        <f t="shared" si="7"/>
        <v>106.5</v>
      </c>
      <c r="R38" s="3">
        <v>10</v>
      </c>
      <c r="S38" s="3">
        <v>1223</v>
      </c>
      <c r="T38" s="3">
        <f t="shared" si="8"/>
        <v>122.3</v>
      </c>
      <c r="U38" s="3">
        <f t="shared" si="9"/>
        <v>122.3</v>
      </c>
      <c r="V38" s="3"/>
    </row>
    <row r="39" spans="2:22" x14ac:dyDescent="0.25">
      <c r="B39" s="3">
        <v>10</v>
      </c>
      <c r="C39" s="3">
        <v>1809</v>
      </c>
      <c r="D39" s="3">
        <f t="shared" si="0"/>
        <v>180.9</v>
      </c>
      <c r="E39" s="3">
        <f t="shared" si="1"/>
        <v>180.9</v>
      </c>
      <c r="F39" s="3">
        <v>10</v>
      </c>
      <c r="G39" s="3">
        <v>1039</v>
      </c>
      <c r="H39" s="3">
        <f t="shared" si="2"/>
        <v>103.9</v>
      </c>
      <c r="I39" s="3">
        <f t="shared" si="3"/>
        <v>103.9</v>
      </c>
      <c r="J39" s="3">
        <v>10</v>
      </c>
      <c r="K39" s="3">
        <v>1049</v>
      </c>
      <c r="L39" s="3">
        <f t="shared" si="4"/>
        <v>104.9</v>
      </c>
      <c r="M39" s="3">
        <f t="shared" si="5"/>
        <v>104.9</v>
      </c>
      <c r="N39" s="3">
        <v>10</v>
      </c>
      <c r="O39" s="3">
        <v>988</v>
      </c>
      <c r="P39" s="3">
        <f t="shared" si="6"/>
        <v>98.8</v>
      </c>
      <c r="Q39" s="3">
        <f t="shared" si="7"/>
        <v>98.8</v>
      </c>
      <c r="R39" s="3">
        <v>10</v>
      </c>
      <c r="S39" s="3">
        <v>1115</v>
      </c>
      <c r="T39" s="3">
        <f t="shared" si="8"/>
        <v>111.5</v>
      </c>
      <c r="U39" s="3">
        <f t="shared" si="9"/>
        <v>111.5</v>
      </c>
      <c r="V39" s="3"/>
    </row>
    <row r="40" spans="2:22" x14ac:dyDescent="0.25">
      <c r="B40" s="3">
        <v>7</v>
      </c>
      <c r="C40" s="3">
        <v>1729</v>
      </c>
      <c r="D40" s="3">
        <f t="shared" si="0"/>
        <v>247</v>
      </c>
      <c r="E40" s="3" t="str">
        <f t="shared" si="1"/>
        <v/>
      </c>
      <c r="F40" s="3">
        <v>10</v>
      </c>
      <c r="G40" s="3">
        <v>1018</v>
      </c>
      <c r="H40" s="3">
        <f t="shared" si="2"/>
        <v>101.8</v>
      </c>
      <c r="I40" s="3">
        <f t="shared" si="3"/>
        <v>101.8</v>
      </c>
      <c r="J40" s="3">
        <v>10</v>
      </c>
      <c r="K40" s="3">
        <v>1006</v>
      </c>
      <c r="L40" s="3">
        <f t="shared" si="4"/>
        <v>100.6</v>
      </c>
      <c r="M40" s="3">
        <f t="shared" si="5"/>
        <v>100.6</v>
      </c>
      <c r="N40" s="3">
        <v>10</v>
      </c>
      <c r="O40" s="3">
        <v>994</v>
      </c>
      <c r="P40" s="3">
        <f t="shared" si="6"/>
        <v>99.4</v>
      </c>
      <c r="Q40" s="3">
        <f t="shared" si="7"/>
        <v>99.4</v>
      </c>
      <c r="R40" s="3">
        <v>10</v>
      </c>
      <c r="S40" s="3">
        <v>1115</v>
      </c>
      <c r="T40" s="3">
        <f t="shared" si="8"/>
        <v>111.5</v>
      </c>
      <c r="U40" s="3">
        <f t="shared" si="9"/>
        <v>111.5</v>
      </c>
      <c r="V40" s="3"/>
    </row>
    <row r="41" spans="2:22" x14ac:dyDescent="0.25">
      <c r="B41" s="3">
        <v>10</v>
      </c>
      <c r="C41" s="3">
        <v>1067</v>
      </c>
      <c r="D41" s="3">
        <f t="shared" si="0"/>
        <v>106.7</v>
      </c>
      <c r="E41" s="3">
        <f t="shared" si="1"/>
        <v>106.7</v>
      </c>
      <c r="F41" s="3">
        <v>10</v>
      </c>
      <c r="G41" s="3">
        <v>1029</v>
      </c>
      <c r="H41" s="3">
        <f t="shared" si="2"/>
        <v>102.9</v>
      </c>
      <c r="I41" s="3">
        <f t="shared" si="3"/>
        <v>102.9</v>
      </c>
      <c r="J41" s="3">
        <v>10</v>
      </c>
      <c r="K41" s="3">
        <v>1011</v>
      </c>
      <c r="L41" s="3">
        <f t="shared" si="4"/>
        <v>101.1</v>
      </c>
      <c r="M41" s="3">
        <f t="shared" si="5"/>
        <v>101.1</v>
      </c>
      <c r="N41" s="3">
        <v>10</v>
      </c>
      <c r="O41" s="3">
        <v>1476</v>
      </c>
      <c r="P41" s="3">
        <f t="shared" si="6"/>
        <v>147.6</v>
      </c>
      <c r="Q41" s="3">
        <f t="shared" si="7"/>
        <v>147.6</v>
      </c>
      <c r="R41" s="3">
        <v>10</v>
      </c>
      <c r="S41" s="3">
        <v>1112</v>
      </c>
      <c r="T41" s="3">
        <f t="shared" si="8"/>
        <v>111.2</v>
      </c>
      <c r="U41" s="3">
        <f t="shared" si="9"/>
        <v>111.2</v>
      </c>
      <c r="V41" s="3"/>
    </row>
    <row r="42" spans="2:22" x14ac:dyDescent="0.25">
      <c r="B42" s="3">
        <v>10</v>
      </c>
      <c r="C42" s="3">
        <v>1390</v>
      </c>
      <c r="D42" s="3">
        <f t="shared" si="0"/>
        <v>139</v>
      </c>
      <c r="E42" s="3">
        <f t="shared" si="1"/>
        <v>139</v>
      </c>
      <c r="F42" s="3">
        <v>10</v>
      </c>
      <c r="G42" s="3">
        <v>1226</v>
      </c>
      <c r="H42" s="3">
        <f t="shared" si="2"/>
        <v>122.6</v>
      </c>
      <c r="I42" s="3">
        <f t="shared" si="3"/>
        <v>122.6</v>
      </c>
      <c r="J42" s="3">
        <v>10</v>
      </c>
      <c r="K42" s="3">
        <v>1234</v>
      </c>
      <c r="L42" s="3">
        <f t="shared" si="4"/>
        <v>123.4</v>
      </c>
      <c r="M42" s="3">
        <f t="shared" si="5"/>
        <v>123.4</v>
      </c>
      <c r="N42" s="3">
        <v>10</v>
      </c>
      <c r="O42" s="3">
        <v>1265</v>
      </c>
      <c r="P42" s="3">
        <f t="shared" si="6"/>
        <v>126.5</v>
      </c>
      <c r="Q42" s="3">
        <f t="shared" si="7"/>
        <v>126.5</v>
      </c>
      <c r="R42" s="3">
        <v>10</v>
      </c>
      <c r="S42" s="3">
        <v>1318</v>
      </c>
      <c r="T42" s="3">
        <f t="shared" si="8"/>
        <v>131.80000000000001</v>
      </c>
      <c r="U42" s="3">
        <f t="shared" si="9"/>
        <v>131.80000000000001</v>
      </c>
      <c r="V42" s="3"/>
    </row>
    <row r="43" spans="2:22" x14ac:dyDescent="0.25">
      <c r="B43" s="3">
        <v>10</v>
      </c>
      <c r="C43" s="3">
        <v>1503</v>
      </c>
      <c r="D43" s="3">
        <f t="shared" si="0"/>
        <v>150.30000000000001</v>
      </c>
      <c r="E43" s="3">
        <f t="shared" si="1"/>
        <v>150.30000000000001</v>
      </c>
      <c r="F43" s="3">
        <v>10</v>
      </c>
      <c r="G43" s="3">
        <v>1246</v>
      </c>
      <c r="H43" s="3">
        <f t="shared" si="2"/>
        <v>124.6</v>
      </c>
      <c r="I43" s="3">
        <f t="shared" si="3"/>
        <v>124.6</v>
      </c>
      <c r="J43" s="3">
        <v>10</v>
      </c>
      <c r="K43" s="3">
        <v>1163</v>
      </c>
      <c r="L43" s="3">
        <f t="shared" si="4"/>
        <v>116.3</v>
      </c>
      <c r="M43" s="3">
        <f t="shared" si="5"/>
        <v>116.3</v>
      </c>
      <c r="N43" s="3">
        <v>10</v>
      </c>
      <c r="O43" s="3">
        <v>1249</v>
      </c>
      <c r="P43" s="3">
        <f t="shared" si="6"/>
        <v>124.9</v>
      </c>
      <c r="Q43" s="3">
        <f t="shared" si="7"/>
        <v>124.9</v>
      </c>
      <c r="R43" s="3">
        <v>10</v>
      </c>
      <c r="S43" s="3">
        <v>1353</v>
      </c>
      <c r="T43" s="3">
        <f t="shared" si="8"/>
        <v>135.30000000000001</v>
      </c>
      <c r="U43" s="3">
        <f t="shared" si="9"/>
        <v>135.30000000000001</v>
      </c>
      <c r="V43" s="3"/>
    </row>
    <row r="44" spans="2:22" x14ac:dyDescent="0.25">
      <c r="B44" s="3">
        <v>10</v>
      </c>
      <c r="C44" s="3">
        <v>1289</v>
      </c>
      <c r="D44" s="3">
        <f t="shared" si="0"/>
        <v>128.9</v>
      </c>
      <c r="E44" s="3">
        <f t="shared" si="1"/>
        <v>128.9</v>
      </c>
      <c r="F44" s="3">
        <v>10</v>
      </c>
      <c r="G44" s="3">
        <v>1227</v>
      </c>
      <c r="H44" s="3">
        <f t="shared" si="2"/>
        <v>122.7</v>
      </c>
      <c r="I44" s="3">
        <f t="shared" si="3"/>
        <v>122.7</v>
      </c>
      <c r="J44" s="3">
        <v>10</v>
      </c>
      <c r="K44" s="3">
        <v>1257</v>
      </c>
      <c r="L44" s="3">
        <f t="shared" si="4"/>
        <v>125.7</v>
      </c>
      <c r="M44" s="3">
        <f t="shared" si="5"/>
        <v>125.7</v>
      </c>
      <c r="N44" s="3">
        <v>10</v>
      </c>
      <c r="O44" s="3">
        <v>1223</v>
      </c>
      <c r="P44" s="3">
        <f t="shared" si="6"/>
        <v>122.3</v>
      </c>
      <c r="Q44" s="3">
        <f t="shared" si="7"/>
        <v>122.3</v>
      </c>
      <c r="R44" s="3">
        <v>10</v>
      </c>
      <c r="S44" s="3">
        <v>1333</v>
      </c>
      <c r="T44" s="3">
        <f t="shared" si="8"/>
        <v>133.30000000000001</v>
      </c>
      <c r="U44" s="3">
        <f t="shared" si="9"/>
        <v>133.30000000000001</v>
      </c>
      <c r="V44" s="3"/>
    </row>
    <row r="45" spans="2:22" x14ac:dyDescent="0.25">
      <c r="B45" s="3">
        <v>5</v>
      </c>
      <c r="C45" s="3">
        <v>1568</v>
      </c>
      <c r="D45" s="3">
        <f t="shared" si="0"/>
        <v>313.60000000000002</v>
      </c>
      <c r="E45" s="3" t="str">
        <f t="shared" si="1"/>
        <v/>
      </c>
      <c r="F45" s="3">
        <v>10</v>
      </c>
      <c r="G45" s="3">
        <v>1233</v>
      </c>
      <c r="H45" s="3">
        <f t="shared" si="2"/>
        <v>123.3</v>
      </c>
      <c r="I45" s="3">
        <f t="shared" si="3"/>
        <v>123.3</v>
      </c>
      <c r="J45" s="3">
        <v>10</v>
      </c>
      <c r="K45" s="3">
        <v>1213</v>
      </c>
      <c r="L45" s="3">
        <f t="shared" si="4"/>
        <v>121.3</v>
      </c>
      <c r="M45" s="3">
        <f t="shared" si="5"/>
        <v>121.3</v>
      </c>
      <c r="N45" s="3">
        <v>10</v>
      </c>
      <c r="O45" s="3">
        <v>1202</v>
      </c>
      <c r="P45" s="3">
        <f t="shared" si="6"/>
        <v>120.2</v>
      </c>
      <c r="Q45" s="3">
        <f t="shared" si="7"/>
        <v>120.2</v>
      </c>
      <c r="R45" s="3">
        <v>10</v>
      </c>
      <c r="S45" s="3">
        <v>1225</v>
      </c>
      <c r="T45" s="3">
        <f t="shared" si="8"/>
        <v>122.5</v>
      </c>
      <c r="U45" s="3">
        <f t="shared" si="9"/>
        <v>122.5</v>
      </c>
      <c r="V45" s="3"/>
    </row>
    <row r="46" spans="2:22" x14ac:dyDescent="0.25">
      <c r="B46" s="3">
        <v>10</v>
      </c>
      <c r="C46" s="3">
        <v>1382</v>
      </c>
      <c r="D46" s="3">
        <f t="shared" si="0"/>
        <v>138.19999999999999</v>
      </c>
      <c r="E46" s="3">
        <f t="shared" si="1"/>
        <v>138.19999999999999</v>
      </c>
      <c r="F46" s="3">
        <v>10</v>
      </c>
      <c r="G46" s="3">
        <v>1303</v>
      </c>
      <c r="H46" s="3">
        <f t="shared" si="2"/>
        <v>130.30000000000001</v>
      </c>
      <c r="I46" s="3">
        <f t="shared" si="3"/>
        <v>130.30000000000001</v>
      </c>
      <c r="J46" s="3">
        <v>10</v>
      </c>
      <c r="K46" s="3">
        <v>1278</v>
      </c>
      <c r="L46" s="3">
        <f t="shared" si="4"/>
        <v>127.8</v>
      </c>
      <c r="M46" s="3">
        <f t="shared" si="5"/>
        <v>127.8</v>
      </c>
      <c r="N46" s="3">
        <v>10</v>
      </c>
      <c r="O46" s="3">
        <v>1288</v>
      </c>
      <c r="P46" s="3">
        <f t="shared" si="6"/>
        <v>128.80000000000001</v>
      </c>
      <c r="Q46" s="3">
        <f t="shared" si="7"/>
        <v>128.80000000000001</v>
      </c>
      <c r="R46" s="3">
        <v>10</v>
      </c>
      <c r="S46" s="3">
        <v>1353</v>
      </c>
      <c r="T46" s="3">
        <f t="shared" si="8"/>
        <v>135.30000000000001</v>
      </c>
      <c r="U46" s="3">
        <f t="shared" si="9"/>
        <v>135.30000000000001</v>
      </c>
      <c r="V46" s="3"/>
    </row>
    <row r="47" spans="2:22" x14ac:dyDescent="0.25">
      <c r="B47" s="3">
        <v>10</v>
      </c>
      <c r="C47" s="3">
        <v>1413</v>
      </c>
      <c r="D47" s="3">
        <f t="shared" si="0"/>
        <v>141.30000000000001</v>
      </c>
      <c r="E47" s="3">
        <f t="shared" si="1"/>
        <v>141.30000000000001</v>
      </c>
      <c r="F47" s="3">
        <v>10</v>
      </c>
      <c r="G47" s="3">
        <v>1245</v>
      </c>
      <c r="H47" s="3">
        <f t="shared" si="2"/>
        <v>124.5</v>
      </c>
      <c r="I47" s="3">
        <f t="shared" si="3"/>
        <v>124.5</v>
      </c>
      <c r="J47" s="3">
        <v>10</v>
      </c>
      <c r="K47" s="3">
        <v>1199</v>
      </c>
      <c r="L47" s="3">
        <f t="shared" si="4"/>
        <v>119.9</v>
      </c>
      <c r="M47" s="3">
        <f t="shared" si="5"/>
        <v>119.9</v>
      </c>
      <c r="N47" s="3">
        <v>10</v>
      </c>
      <c r="O47" s="3">
        <v>1193</v>
      </c>
      <c r="P47" s="3">
        <f t="shared" si="6"/>
        <v>119.3</v>
      </c>
      <c r="Q47" s="3">
        <f t="shared" si="7"/>
        <v>119.3</v>
      </c>
      <c r="R47" s="3">
        <v>10</v>
      </c>
      <c r="S47" s="3">
        <v>1331</v>
      </c>
      <c r="T47" s="3">
        <f t="shared" si="8"/>
        <v>133.1</v>
      </c>
      <c r="U47" s="3">
        <f t="shared" si="9"/>
        <v>133.1</v>
      </c>
      <c r="V47" s="3"/>
    </row>
    <row r="48" spans="2:22" x14ac:dyDescent="0.25">
      <c r="B48" s="3">
        <v>5</v>
      </c>
      <c r="C48" s="3">
        <v>1573</v>
      </c>
      <c r="D48" s="3">
        <f t="shared" si="0"/>
        <v>314.60000000000002</v>
      </c>
      <c r="E48" s="3" t="str">
        <f t="shared" si="1"/>
        <v/>
      </c>
      <c r="F48" s="3">
        <v>10</v>
      </c>
      <c r="G48" s="3">
        <v>1282</v>
      </c>
      <c r="H48" s="3">
        <f t="shared" si="2"/>
        <v>128.19999999999999</v>
      </c>
      <c r="I48" s="3">
        <f t="shared" si="3"/>
        <v>128.19999999999999</v>
      </c>
      <c r="J48" s="3">
        <v>10</v>
      </c>
      <c r="K48" s="3">
        <v>1211</v>
      </c>
      <c r="L48" s="3">
        <f t="shared" si="4"/>
        <v>121.1</v>
      </c>
      <c r="M48" s="3">
        <f t="shared" si="5"/>
        <v>121.1</v>
      </c>
      <c r="N48" s="3">
        <v>10</v>
      </c>
      <c r="O48" s="3">
        <v>1206</v>
      </c>
      <c r="P48" s="3">
        <f t="shared" si="6"/>
        <v>120.6</v>
      </c>
      <c r="Q48" s="3">
        <f t="shared" si="7"/>
        <v>120.6</v>
      </c>
      <c r="R48" s="3">
        <v>10</v>
      </c>
      <c r="S48" s="3">
        <v>1331</v>
      </c>
      <c r="T48" s="3">
        <f t="shared" si="8"/>
        <v>133.1</v>
      </c>
      <c r="U48" s="3">
        <f t="shared" si="9"/>
        <v>133.1</v>
      </c>
      <c r="V48" s="3"/>
    </row>
    <row r="49" spans="2:22" x14ac:dyDescent="0.25">
      <c r="B49" s="3">
        <v>10</v>
      </c>
      <c r="C49" s="3">
        <v>1356</v>
      </c>
      <c r="D49" s="3">
        <f t="shared" si="0"/>
        <v>135.6</v>
      </c>
      <c r="E49" s="3">
        <f t="shared" si="1"/>
        <v>135.6</v>
      </c>
      <c r="F49" s="3">
        <v>10</v>
      </c>
      <c r="G49" s="3">
        <v>1301</v>
      </c>
      <c r="H49" s="3">
        <f t="shared" si="2"/>
        <v>130.1</v>
      </c>
      <c r="I49" s="3">
        <f t="shared" si="3"/>
        <v>130.1</v>
      </c>
      <c r="J49" s="3">
        <v>10</v>
      </c>
      <c r="K49" s="3">
        <v>1232</v>
      </c>
      <c r="L49" s="3">
        <f t="shared" si="4"/>
        <v>123.2</v>
      </c>
      <c r="M49" s="3">
        <f t="shared" si="5"/>
        <v>123.2</v>
      </c>
      <c r="N49" s="3">
        <v>10</v>
      </c>
      <c r="O49" s="3">
        <v>1196</v>
      </c>
      <c r="P49" s="3">
        <f t="shared" si="6"/>
        <v>119.6</v>
      </c>
      <c r="Q49" s="3">
        <f t="shared" si="7"/>
        <v>119.6</v>
      </c>
      <c r="R49" s="3">
        <v>10</v>
      </c>
      <c r="S49" s="3">
        <v>1331</v>
      </c>
      <c r="T49" s="3">
        <f t="shared" si="8"/>
        <v>133.1</v>
      </c>
      <c r="U49" s="3">
        <f t="shared" si="9"/>
        <v>133.1</v>
      </c>
      <c r="V49" s="3"/>
    </row>
    <row r="50" spans="2:22" x14ac:dyDescent="0.25">
      <c r="B50" s="3">
        <v>10</v>
      </c>
      <c r="C50" s="3">
        <v>1389</v>
      </c>
      <c r="D50" s="3">
        <f t="shared" si="0"/>
        <v>138.9</v>
      </c>
      <c r="E50" s="3">
        <f t="shared" si="1"/>
        <v>138.9</v>
      </c>
      <c r="F50" s="3">
        <v>10</v>
      </c>
      <c r="G50" s="3">
        <v>1207</v>
      </c>
      <c r="H50" s="3">
        <f t="shared" si="2"/>
        <v>120.7</v>
      </c>
      <c r="I50" s="3">
        <f t="shared" si="3"/>
        <v>120.7</v>
      </c>
      <c r="J50" s="3">
        <v>10</v>
      </c>
      <c r="K50" s="3">
        <v>1260</v>
      </c>
      <c r="L50" s="3">
        <f t="shared" si="4"/>
        <v>126</v>
      </c>
      <c r="M50" s="3">
        <f t="shared" si="5"/>
        <v>126</v>
      </c>
      <c r="N50" s="3">
        <v>10</v>
      </c>
      <c r="O50" s="3">
        <v>1196</v>
      </c>
      <c r="P50" s="3">
        <f t="shared" si="6"/>
        <v>119.6</v>
      </c>
      <c r="Q50" s="3">
        <f t="shared" si="7"/>
        <v>119.6</v>
      </c>
      <c r="R50" s="3">
        <v>10</v>
      </c>
      <c r="S50" s="3">
        <v>1314</v>
      </c>
      <c r="T50" s="3">
        <f t="shared" si="8"/>
        <v>131.4</v>
      </c>
      <c r="U50" s="3">
        <f t="shared" si="9"/>
        <v>131.4</v>
      </c>
      <c r="V50" s="3"/>
    </row>
    <row r="51" spans="2:22" x14ac:dyDescent="0.25">
      <c r="B51" s="3">
        <v>10</v>
      </c>
      <c r="C51" s="3">
        <v>1399</v>
      </c>
      <c r="D51" s="3">
        <f t="shared" si="0"/>
        <v>139.9</v>
      </c>
      <c r="E51" s="3">
        <f t="shared" si="1"/>
        <v>139.9</v>
      </c>
      <c r="F51" s="3">
        <v>10</v>
      </c>
      <c r="G51" s="3">
        <v>1293</v>
      </c>
      <c r="H51" s="3">
        <f t="shared" si="2"/>
        <v>129.30000000000001</v>
      </c>
      <c r="I51" s="3">
        <f t="shared" si="3"/>
        <v>129.30000000000001</v>
      </c>
      <c r="J51" s="3">
        <v>10</v>
      </c>
      <c r="K51" s="3">
        <v>1147</v>
      </c>
      <c r="L51" s="3">
        <f t="shared" si="4"/>
        <v>114.7</v>
      </c>
      <c r="M51" s="3">
        <f t="shared" si="5"/>
        <v>114.7</v>
      </c>
      <c r="N51" s="3">
        <v>10</v>
      </c>
      <c r="O51" s="3">
        <v>1238</v>
      </c>
      <c r="P51" s="3">
        <f t="shared" si="6"/>
        <v>123.8</v>
      </c>
      <c r="Q51" s="3">
        <f t="shared" si="7"/>
        <v>123.8</v>
      </c>
      <c r="R51" s="3">
        <v>10</v>
      </c>
      <c r="S51" s="3">
        <v>1249</v>
      </c>
      <c r="T51" s="3">
        <f t="shared" si="8"/>
        <v>124.9</v>
      </c>
      <c r="U51" s="3">
        <f t="shared" si="9"/>
        <v>124.9</v>
      </c>
      <c r="V51" s="3"/>
    </row>
    <row r="52" spans="2:22" x14ac:dyDescent="0.25">
      <c r="B52" s="3">
        <v>10</v>
      </c>
      <c r="C52" s="3">
        <v>1371</v>
      </c>
      <c r="D52" s="3">
        <f t="shared" si="0"/>
        <v>137.1</v>
      </c>
      <c r="E52" s="3">
        <f t="shared" si="1"/>
        <v>137.1</v>
      </c>
      <c r="F52" s="3">
        <v>10</v>
      </c>
      <c r="G52" s="3">
        <v>1486</v>
      </c>
      <c r="H52" s="3">
        <f t="shared" si="2"/>
        <v>148.6</v>
      </c>
      <c r="I52" s="3">
        <f t="shared" si="3"/>
        <v>148.6</v>
      </c>
      <c r="J52" s="3">
        <v>10</v>
      </c>
      <c r="K52" s="3">
        <v>1208</v>
      </c>
      <c r="L52" s="3">
        <f t="shared" si="4"/>
        <v>120.8</v>
      </c>
      <c r="M52" s="3">
        <f t="shared" si="5"/>
        <v>120.8</v>
      </c>
      <c r="N52" s="3">
        <v>10</v>
      </c>
      <c r="O52" s="3">
        <v>1244</v>
      </c>
      <c r="P52" s="3">
        <f t="shared" si="6"/>
        <v>124.4</v>
      </c>
      <c r="Q52" s="3">
        <f t="shared" si="7"/>
        <v>124.4</v>
      </c>
      <c r="R52" s="3">
        <v>10</v>
      </c>
      <c r="S52" s="3">
        <v>1331</v>
      </c>
      <c r="T52" s="3">
        <f t="shared" si="8"/>
        <v>133.1</v>
      </c>
      <c r="U52" s="3">
        <f t="shared" si="9"/>
        <v>133.1</v>
      </c>
      <c r="V52" s="3"/>
    </row>
    <row r="53" spans="2:22" x14ac:dyDescent="0.25">
      <c r="B53" s="3">
        <v>10</v>
      </c>
      <c r="C53" s="3">
        <v>1273</v>
      </c>
      <c r="D53" s="3">
        <f t="shared" si="0"/>
        <v>127.3</v>
      </c>
      <c r="E53" s="3">
        <f t="shared" si="1"/>
        <v>127.3</v>
      </c>
      <c r="F53" s="3">
        <v>10</v>
      </c>
      <c r="G53" s="3">
        <v>1206</v>
      </c>
      <c r="H53" s="3">
        <f t="shared" si="2"/>
        <v>120.6</v>
      </c>
      <c r="I53" s="3">
        <f t="shared" si="3"/>
        <v>120.6</v>
      </c>
      <c r="J53" s="3">
        <v>10</v>
      </c>
      <c r="K53" s="3">
        <v>1264</v>
      </c>
      <c r="L53" s="3">
        <f t="shared" si="4"/>
        <v>126.4</v>
      </c>
      <c r="M53" s="3">
        <f t="shared" si="5"/>
        <v>126.4</v>
      </c>
      <c r="N53" s="3">
        <v>10</v>
      </c>
      <c r="O53" s="3">
        <v>1238</v>
      </c>
      <c r="P53" s="3">
        <f t="shared" si="6"/>
        <v>123.8</v>
      </c>
      <c r="Q53" s="3">
        <f t="shared" si="7"/>
        <v>123.8</v>
      </c>
      <c r="R53" s="3">
        <v>10</v>
      </c>
      <c r="S53" s="3">
        <v>1331</v>
      </c>
      <c r="T53" s="3">
        <f t="shared" si="8"/>
        <v>133.1</v>
      </c>
      <c r="U53" s="3">
        <f t="shared" si="9"/>
        <v>133.1</v>
      </c>
      <c r="V53" s="3"/>
    </row>
    <row r="54" spans="2:22" x14ac:dyDescent="0.25">
      <c r="B54" s="3">
        <v>10</v>
      </c>
      <c r="C54" s="3">
        <v>1396</v>
      </c>
      <c r="D54" s="3">
        <f t="shared" si="0"/>
        <v>139.6</v>
      </c>
      <c r="E54" s="3">
        <f t="shared" si="1"/>
        <v>139.6</v>
      </c>
      <c r="F54" s="3">
        <v>10</v>
      </c>
      <c r="G54" s="3">
        <v>1303</v>
      </c>
      <c r="H54" s="3">
        <f t="shared" si="2"/>
        <v>130.30000000000001</v>
      </c>
      <c r="I54" s="3">
        <f t="shared" si="3"/>
        <v>130.30000000000001</v>
      </c>
      <c r="J54" s="3">
        <v>10</v>
      </c>
      <c r="K54" s="3">
        <v>1255</v>
      </c>
      <c r="L54" s="3">
        <f t="shared" si="4"/>
        <v>125.5</v>
      </c>
      <c r="M54" s="3">
        <f t="shared" si="5"/>
        <v>125.5</v>
      </c>
      <c r="N54" s="3">
        <v>10</v>
      </c>
      <c r="O54" s="3">
        <v>1176</v>
      </c>
      <c r="P54" s="3">
        <f t="shared" si="6"/>
        <v>117.6</v>
      </c>
      <c r="Q54" s="3">
        <f t="shared" si="7"/>
        <v>117.6</v>
      </c>
      <c r="R54" s="3">
        <v>10</v>
      </c>
      <c r="S54" s="3">
        <v>1353</v>
      </c>
      <c r="T54" s="3">
        <f t="shared" si="8"/>
        <v>135.30000000000001</v>
      </c>
      <c r="U54" s="3">
        <f t="shared" si="9"/>
        <v>135.30000000000001</v>
      </c>
      <c r="V54" s="3"/>
    </row>
    <row r="55" spans="2:22" x14ac:dyDescent="0.25">
      <c r="B55" s="3">
        <v>10</v>
      </c>
      <c r="C55" s="3">
        <v>1294</v>
      </c>
      <c r="D55" s="3">
        <f t="shared" si="0"/>
        <v>129.4</v>
      </c>
      <c r="E55" s="3">
        <f t="shared" si="1"/>
        <v>129.4</v>
      </c>
      <c r="F55" s="3">
        <v>10</v>
      </c>
      <c r="G55" s="3">
        <v>1183</v>
      </c>
      <c r="H55" s="3">
        <f t="shared" si="2"/>
        <v>118.3</v>
      </c>
      <c r="I55" s="3">
        <f t="shared" si="3"/>
        <v>118.3</v>
      </c>
      <c r="J55" s="3">
        <v>10</v>
      </c>
      <c r="K55" s="3">
        <v>1180</v>
      </c>
      <c r="L55" s="3">
        <f t="shared" si="4"/>
        <v>118</v>
      </c>
      <c r="M55" s="3">
        <f t="shared" si="5"/>
        <v>118</v>
      </c>
      <c r="N55" s="3">
        <v>10</v>
      </c>
      <c r="O55" s="3">
        <v>1169</v>
      </c>
      <c r="P55" s="3">
        <f t="shared" si="6"/>
        <v>116.9</v>
      </c>
      <c r="Q55" s="3">
        <f t="shared" si="7"/>
        <v>116.9</v>
      </c>
      <c r="R55" s="3">
        <v>10</v>
      </c>
      <c r="S55" s="3">
        <v>1314</v>
      </c>
      <c r="T55" s="3">
        <f t="shared" si="8"/>
        <v>131.4</v>
      </c>
      <c r="U55" s="3">
        <f t="shared" si="9"/>
        <v>131.4</v>
      </c>
      <c r="V55" s="3"/>
    </row>
    <row r="56" spans="2:22" x14ac:dyDescent="0.25">
      <c r="B56" s="3">
        <v>5</v>
      </c>
      <c r="C56" s="3">
        <v>1562</v>
      </c>
      <c r="D56" s="3">
        <f t="shared" si="0"/>
        <v>312.39999999999998</v>
      </c>
      <c r="E56" s="3" t="str">
        <f t="shared" si="1"/>
        <v/>
      </c>
      <c r="F56" s="3">
        <v>10</v>
      </c>
      <c r="G56" s="3">
        <v>1253</v>
      </c>
      <c r="H56" s="3">
        <f t="shared" si="2"/>
        <v>125.3</v>
      </c>
      <c r="I56" s="3">
        <f t="shared" si="3"/>
        <v>125.3</v>
      </c>
      <c r="J56" s="3">
        <v>10</v>
      </c>
      <c r="K56" s="3">
        <v>1266</v>
      </c>
      <c r="L56" s="3">
        <f t="shared" si="4"/>
        <v>126.6</v>
      </c>
      <c r="M56" s="3">
        <f t="shared" si="5"/>
        <v>126.6</v>
      </c>
      <c r="N56" s="3">
        <v>10</v>
      </c>
      <c r="O56" s="3">
        <v>1179</v>
      </c>
      <c r="P56" s="3">
        <f t="shared" si="6"/>
        <v>117.9</v>
      </c>
      <c r="Q56" s="3">
        <f t="shared" si="7"/>
        <v>117.9</v>
      </c>
      <c r="R56" s="3">
        <v>10</v>
      </c>
      <c r="S56" s="3">
        <v>1331</v>
      </c>
      <c r="T56" s="3">
        <f t="shared" si="8"/>
        <v>133.1</v>
      </c>
      <c r="U56" s="3">
        <f t="shared" si="9"/>
        <v>133.1</v>
      </c>
      <c r="V56" s="3"/>
    </row>
    <row r="57" spans="2:22" x14ac:dyDescent="0.25">
      <c r="B57" s="3">
        <v>10</v>
      </c>
      <c r="C57" s="3">
        <v>1417</v>
      </c>
      <c r="D57" s="3">
        <f t="shared" si="0"/>
        <v>141.69999999999999</v>
      </c>
      <c r="E57" s="3">
        <f t="shared" si="1"/>
        <v>141.69999999999999</v>
      </c>
      <c r="F57" s="3">
        <v>10</v>
      </c>
      <c r="G57" s="3">
        <v>1536</v>
      </c>
      <c r="H57" s="3">
        <f t="shared" si="2"/>
        <v>153.6</v>
      </c>
      <c r="I57" s="3">
        <f t="shared" si="3"/>
        <v>153.6</v>
      </c>
      <c r="J57" s="3">
        <v>10</v>
      </c>
      <c r="K57" s="3">
        <v>1199</v>
      </c>
      <c r="L57" s="3">
        <f t="shared" si="4"/>
        <v>119.9</v>
      </c>
      <c r="M57" s="3">
        <f t="shared" si="5"/>
        <v>119.9</v>
      </c>
      <c r="N57" s="3">
        <v>10</v>
      </c>
      <c r="O57" s="3">
        <v>1218</v>
      </c>
      <c r="P57" s="3">
        <f t="shared" si="6"/>
        <v>121.8</v>
      </c>
      <c r="Q57" s="3">
        <f t="shared" si="7"/>
        <v>121.8</v>
      </c>
      <c r="R57" s="3">
        <v>10</v>
      </c>
      <c r="S57" s="3">
        <v>1269</v>
      </c>
      <c r="T57" s="3">
        <f t="shared" si="8"/>
        <v>126.9</v>
      </c>
      <c r="U57" s="3">
        <f t="shared" si="9"/>
        <v>126.9</v>
      </c>
      <c r="V57" s="3"/>
    </row>
    <row r="58" spans="2:22" x14ac:dyDescent="0.25">
      <c r="B58" s="3">
        <v>10</v>
      </c>
      <c r="C58" s="3">
        <v>1384</v>
      </c>
      <c r="D58" s="3">
        <f t="shared" si="0"/>
        <v>138.4</v>
      </c>
      <c r="E58" s="3">
        <f t="shared" si="1"/>
        <v>138.4</v>
      </c>
      <c r="F58" s="3">
        <v>10</v>
      </c>
      <c r="G58" s="3">
        <v>1205</v>
      </c>
      <c r="H58" s="3">
        <f t="shared" si="2"/>
        <v>120.5</v>
      </c>
      <c r="I58" s="3">
        <f t="shared" si="3"/>
        <v>120.5</v>
      </c>
      <c r="J58" s="3">
        <v>10</v>
      </c>
      <c r="K58" s="3">
        <v>1242</v>
      </c>
      <c r="L58" s="3">
        <f t="shared" si="4"/>
        <v>124.2</v>
      </c>
      <c r="M58" s="3">
        <f t="shared" si="5"/>
        <v>124.2</v>
      </c>
      <c r="N58" s="3">
        <v>10</v>
      </c>
      <c r="O58" s="3">
        <v>1246</v>
      </c>
      <c r="P58" s="3">
        <f t="shared" si="6"/>
        <v>124.6</v>
      </c>
      <c r="Q58" s="3">
        <f t="shared" si="7"/>
        <v>124.6</v>
      </c>
      <c r="R58" s="3">
        <v>10</v>
      </c>
      <c r="S58" s="3">
        <v>1245</v>
      </c>
      <c r="T58" s="3">
        <f t="shared" si="8"/>
        <v>124.5</v>
      </c>
      <c r="U58" s="3">
        <f t="shared" si="9"/>
        <v>124.5</v>
      </c>
      <c r="V58" s="3"/>
    </row>
    <row r="59" spans="2:22" x14ac:dyDescent="0.25">
      <c r="B59" s="3">
        <v>10</v>
      </c>
      <c r="C59" s="3">
        <v>1393</v>
      </c>
      <c r="D59" s="3">
        <f t="shared" si="0"/>
        <v>139.30000000000001</v>
      </c>
      <c r="E59" s="3">
        <f t="shared" si="1"/>
        <v>139.30000000000001</v>
      </c>
      <c r="F59" s="3">
        <v>10</v>
      </c>
      <c r="G59" s="3">
        <v>1267</v>
      </c>
      <c r="H59" s="3">
        <f t="shared" si="2"/>
        <v>126.7</v>
      </c>
      <c r="I59" s="3">
        <f t="shared" si="3"/>
        <v>126.7</v>
      </c>
      <c r="J59" s="3">
        <v>10</v>
      </c>
      <c r="K59" s="3">
        <v>1203</v>
      </c>
      <c r="L59" s="3">
        <f t="shared" si="4"/>
        <v>120.3</v>
      </c>
      <c r="M59" s="3">
        <f t="shared" si="5"/>
        <v>120.3</v>
      </c>
      <c r="N59" s="3">
        <v>10</v>
      </c>
      <c r="O59" s="3">
        <v>1231</v>
      </c>
      <c r="P59" s="3">
        <f t="shared" si="6"/>
        <v>123.1</v>
      </c>
      <c r="Q59" s="3">
        <f t="shared" si="7"/>
        <v>123.1</v>
      </c>
      <c r="R59" s="3">
        <v>10</v>
      </c>
      <c r="S59" s="3">
        <v>1315</v>
      </c>
      <c r="T59" s="3">
        <f t="shared" si="8"/>
        <v>131.5</v>
      </c>
      <c r="U59" s="3">
        <f t="shared" si="9"/>
        <v>131.5</v>
      </c>
      <c r="V59" s="3"/>
    </row>
    <row r="60" spans="2:22" x14ac:dyDescent="0.25">
      <c r="B60" s="3">
        <v>5</v>
      </c>
      <c r="C60" s="3">
        <v>1568</v>
      </c>
      <c r="D60" s="3">
        <f t="shared" si="0"/>
        <v>313.60000000000002</v>
      </c>
      <c r="E60" s="3" t="str">
        <f t="shared" si="1"/>
        <v/>
      </c>
      <c r="F60" s="3">
        <v>10</v>
      </c>
      <c r="G60" s="3">
        <v>1327</v>
      </c>
      <c r="H60" s="3">
        <f t="shared" si="2"/>
        <v>132.69999999999999</v>
      </c>
      <c r="I60" s="3">
        <f t="shared" si="3"/>
        <v>132.69999999999999</v>
      </c>
      <c r="J60" s="3">
        <v>10</v>
      </c>
      <c r="K60" s="3">
        <v>1303</v>
      </c>
      <c r="L60" s="3">
        <f t="shared" si="4"/>
        <v>130.30000000000001</v>
      </c>
      <c r="M60" s="3">
        <f t="shared" si="5"/>
        <v>130.30000000000001</v>
      </c>
      <c r="N60" s="3">
        <v>10</v>
      </c>
      <c r="O60" s="3">
        <v>1261</v>
      </c>
      <c r="P60" s="3">
        <f t="shared" si="6"/>
        <v>126.1</v>
      </c>
      <c r="Q60" s="3">
        <f t="shared" si="7"/>
        <v>126.1</v>
      </c>
      <c r="R60" s="3">
        <v>10</v>
      </c>
      <c r="S60" s="3">
        <v>1353</v>
      </c>
      <c r="T60" s="3">
        <f t="shared" si="8"/>
        <v>135.30000000000001</v>
      </c>
      <c r="U60" s="3">
        <f t="shared" si="9"/>
        <v>135.30000000000001</v>
      </c>
      <c r="V60" s="3"/>
    </row>
    <row r="61" spans="2:22" x14ac:dyDescent="0.25">
      <c r="B61" s="3">
        <v>5</v>
      </c>
      <c r="C61" s="3">
        <v>1596</v>
      </c>
      <c r="D61" s="3">
        <f t="shared" si="0"/>
        <v>319.2</v>
      </c>
      <c r="E61" s="3" t="str">
        <f t="shared" si="1"/>
        <v/>
      </c>
      <c r="F61" s="3">
        <v>10</v>
      </c>
      <c r="G61" s="3">
        <v>1250</v>
      </c>
      <c r="H61" s="3">
        <f t="shared" si="2"/>
        <v>125</v>
      </c>
      <c r="I61" s="3">
        <f t="shared" si="3"/>
        <v>125</v>
      </c>
      <c r="J61" s="3">
        <v>10</v>
      </c>
      <c r="K61" s="3">
        <v>1217</v>
      </c>
      <c r="L61" s="3">
        <f t="shared" si="4"/>
        <v>121.7</v>
      </c>
      <c r="M61" s="3">
        <f t="shared" si="5"/>
        <v>121.7</v>
      </c>
      <c r="N61" s="3">
        <v>10</v>
      </c>
      <c r="O61" s="3">
        <v>1201</v>
      </c>
      <c r="P61" s="3">
        <f t="shared" si="6"/>
        <v>120.1</v>
      </c>
      <c r="Q61" s="3">
        <f t="shared" si="7"/>
        <v>120.1</v>
      </c>
      <c r="R61" s="3">
        <v>10</v>
      </c>
      <c r="S61" s="3">
        <v>1333</v>
      </c>
      <c r="T61" s="3">
        <f t="shared" si="8"/>
        <v>133.30000000000001</v>
      </c>
      <c r="U61" s="3">
        <f t="shared" si="9"/>
        <v>133.30000000000001</v>
      </c>
      <c r="V61" s="3"/>
    </row>
    <row r="62" spans="2:22" x14ac:dyDescent="0.25">
      <c r="B62" s="3">
        <v>10</v>
      </c>
      <c r="C62" s="3">
        <v>1469</v>
      </c>
      <c r="D62" s="3">
        <f t="shared" si="0"/>
        <v>146.9</v>
      </c>
      <c r="E62" s="3">
        <f t="shared" si="1"/>
        <v>146.9</v>
      </c>
      <c r="F62" s="3">
        <v>10</v>
      </c>
      <c r="G62" s="3">
        <v>1413</v>
      </c>
      <c r="H62" s="3">
        <f t="shared" si="2"/>
        <v>141.30000000000001</v>
      </c>
      <c r="I62" s="3">
        <f t="shared" si="3"/>
        <v>141.30000000000001</v>
      </c>
      <c r="J62" s="3">
        <v>10</v>
      </c>
      <c r="K62" s="3">
        <v>1358</v>
      </c>
      <c r="L62" s="3">
        <f t="shared" si="4"/>
        <v>135.80000000000001</v>
      </c>
      <c r="M62" s="3">
        <f t="shared" si="5"/>
        <v>135.80000000000001</v>
      </c>
      <c r="N62" s="3">
        <v>10</v>
      </c>
      <c r="O62" s="3">
        <v>1351</v>
      </c>
      <c r="P62" s="3">
        <f t="shared" si="6"/>
        <v>135.1</v>
      </c>
      <c r="Q62" s="3">
        <f t="shared" si="7"/>
        <v>135.1</v>
      </c>
      <c r="R62" s="3">
        <v>10</v>
      </c>
      <c r="S62" s="3">
        <v>1360</v>
      </c>
      <c r="T62" s="3">
        <f t="shared" si="8"/>
        <v>136</v>
      </c>
      <c r="U62" s="3">
        <f t="shared" si="9"/>
        <v>136</v>
      </c>
      <c r="V62" s="3"/>
    </row>
    <row r="63" spans="2:22" x14ac:dyDescent="0.25">
      <c r="B63" s="3">
        <v>10</v>
      </c>
      <c r="C63" s="3">
        <v>1756</v>
      </c>
      <c r="D63" s="3">
        <f t="shared" si="0"/>
        <v>175.6</v>
      </c>
      <c r="E63" s="3">
        <f t="shared" si="1"/>
        <v>175.6</v>
      </c>
      <c r="F63" s="3">
        <v>10</v>
      </c>
      <c r="G63" s="3">
        <v>1413</v>
      </c>
      <c r="H63" s="3">
        <f t="shared" si="2"/>
        <v>141.30000000000001</v>
      </c>
      <c r="I63" s="3">
        <f t="shared" si="3"/>
        <v>141.30000000000001</v>
      </c>
      <c r="J63" s="3">
        <v>10</v>
      </c>
      <c r="K63" s="3">
        <v>1430</v>
      </c>
      <c r="L63" s="3">
        <f t="shared" si="4"/>
        <v>143</v>
      </c>
      <c r="M63" s="3">
        <f t="shared" si="5"/>
        <v>143</v>
      </c>
      <c r="N63" s="3">
        <v>10</v>
      </c>
      <c r="O63" s="3">
        <v>1348</v>
      </c>
      <c r="P63" s="3">
        <f t="shared" si="6"/>
        <v>134.80000000000001</v>
      </c>
      <c r="Q63" s="3">
        <f t="shared" si="7"/>
        <v>134.80000000000001</v>
      </c>
      <c r="R63" s="3">
        <v>10</v>
      </c>
      <c r="S63" s="3">
        <v>1396</v>
      </c>
      <c r="T63" s="3">
        <f t="shared" si="8"/>
        <v>139.6</v>
      </c>
      <c r="U63" s="3">
        <f t="shared" si="9"/>
        <v>139.6</v>
      </c>
      <c r="V63" s="3"/>
    </row>
    <row r="64" spans="2:22" x14ac:dyDescent="0.25">
      <c r="B64" s="3">
        <v>5</v>
      </c>
      <c r="C64" s="3">
        <v>2106</v>
      </c>
      <c r="D64" s="3">
        <f t="shared" si="0"/>
        <v>421.2</v>
      </c>
      <c r="E64" s="3" t="str">
        <f t="shared" si="1"/>
        <v/>
      </c>
      <c r="F64" s="3">
        <v>10</v>
      </c>
      <c r="G64" s="3">
        <v>1500</v>
      </c>
      <c r="H64" s="3">
        <f t="shared" si="2"/>
        <v>150</v>
      </c>
      <c r="I64" s="3">
        <f t="shared" si="3"/>
        <v>150</v>
      </c>
      <c r="J64" s="3">
        <v>10</v>
      </c>
      <c r="K64" s="3">
        <v>1457</v>
      </c>
      <c r="L64" s="3">
        <f t="shared" si="4"/>
        <v>145.69999999999999</v>
      </c>
      <c r="M64" s="3">
        <f t="shared" si="5"/>
        <v>145.69999999999999</v>
      </c>
      <c r="N64" s="3">
        <v>10</v>
      </c>
      <c r="O64" s="3">
        <v>1338</v>
      </c>
      <c r="P64" s="3">
        <f t="shared" si="6"/>
        <v>133.80000000000001</v>
      </c>
      <c r="Q64" s="3">
        <f t="shared" si="7"/>
        <v>133.80000000000001</v>
      </c>
      <c r="R64" s="3">
        <v>10</v>
      </c>
      <c r="S64" s="3">
        <v>1421</v>
      </c>
      <c r="T64" s="3">
        <f t="shared" si="8"/>
        <v>142.1</v>
      </c>
      <c r="U64" s="3">
        <f t="shared" si="9"/>
        <v>142.1</v>
      </c>
      <c r="V64" s="3"/>
    </row>
    <row r="65" spans="2:24" x14ac:dyDescent="0.25">
      <c r="B65" s="3">
        <v>10</v>
      </c>
      <c r="C65" s="3">
        <v>2754</v>
      </c>
      <c r="D65" s="3">
        <f t="shared" si="0"/>
        <v>275.39999999999998</v>
      </c>
      <c r="E65" s="3">
        <f t="shared" si="1"/>
        <v>275.39999999999998</v>
      </c>
      <c r="F65" s="3">
        <v>10</v>
      </c>
      <c r="G65" s="3">
        <v>1437</v>
      </c>
      <c r="H65" s="3">
        <f t="shared" si="2"/>
        <v>143.69999999999999</v>
      </c>
      <c r="I65" s="3">
        <f t="shared" si="3"/>
        <v>143.69999999999999</v>
      </c>
      <c r="J65" s="3">
        <v>10</v>
      </c>
      <c r="K65" s="3">
        <v>1437</v>
      </c>
      <c r="L65" s="3">
        <f t="shared" si="4"/>
        <v>143.69999999999999</v>
      </c>
      <c r="M65" s="3">
        <f t="shared" si="5"/>
        <v>143.69999999999999</v>
      </c>
      <c r="N65" s="3">
        <v>10</v>
      </c>
      <c r="O65" s="3">
        <v>1357</v>
      </c>
      <c r="P65" s="3">
        <f t="shared" si="6"/>
        <v>135.69999999999999</v>
      </c>
      <c r="Q65" s="3">
        <f t="shared" si="7"/>
        <v>135.69999999999999</v>
      </c>
      <c r="R65" s="3">
        <v>10</v>
      </c>
      <c r="S65" s="3">
        <v>1421</v>
      </c>
      <c r="T65" s="3">
        <f t="shared" si="8"/>
        <v>142.1</v>
      </c>
      <c r="U65" s="3">
        <f t="shared" si="9"/>
        <v>142.1</v>
      </c>
      <c r="V65" s="3"/>
    </row>
    <row r="66" spans="2:24" x14ac:dyDescent="0.25">
      <c r="B66" s="3">
        <v>10</v>
      </c>
      <c r="C66" s="3">
        <v>1502</v>
      </c>
      <c r="D66" s="3">
        <f t="shared" si="0"/>
        <v>150.19999999999999</v>
      </c>
      <c r="E66" s="3">
        <f t="shared" si="1"/>
        <v>150.19999999999999</v>
      </c>
      <c r="F66" s="3">
        <v>10</v>
      </c>
      <c r="G66" s="3">
        <v>1505</v>
      </c>
      <c r="H66" s="3">
        <f t="shared" si="2"/>
        <v>150.5</v>
      </c>
      <c r="I66" s="3">
        <f t="shared" si="3"/>
        <v>150.5</v>
      </c>
      <c r="J66" s="3">
        <v>10</v>
      </c>
      <c r="K66" s="3">
        <v>1372</v>
      </c>
      <c r="L66" s="3">
        <f t="shared" si="4"/>
        <v>137.19999999999999</v>
      </c>
      <c r="M66" s="3">
        <f t="shared" si="5"/>
        <v>137.19999999999999</v>
      </c>
      <c r="N66" s="3">
        <v>10</v>
      </c>
      <c r="O66" s="3">
        <v>1364</v>
      </c>
      <c r="P66" s="3">
        <f t="shared" si="6"/>
        <v>136.4</v>
      </c>
      <c r="Q66" s="3">
        <f t="shared" si="7"/>
        <v>136.4</v>
      </c>
      <c r="R66" s="3">
        <v>10</v>
      </c>
      <c r="S66" s="3">
        <v>1360</v>
      </c>
      <c r="T66" s="3">
        <f t="shared" si="8"/>
        <v>136</v>
      </c>
      <c r="U66" s="3">
        <f t="shared" si="9"/>
        <v>136</v>
      </c>
      <c r="V66" s="3"/>
    </row>
    <row r="67" spans="2:24" x14ac:dyDescent="0.25">
      <c r="B67" s="3">
        <v>10</v>
      </c>
      <c r="C67" s="3">
        <v>1664</v>
      </c>
      <c r="D67" s="3">
        <f t="shared" ref="D67:D130" si="10">IF(B67=0,10000,C67/B67)</f>
        <v>166.4</v>
      </c>
      <c r="E67" s="3">
        <f t="shared" ref="E67:E130" si="11">IF(B67=10,C67/B67,"")</f>
        <v>166.4</v>
      </c>
      <c r="F67" s="3">
        <v>10</v>
      </c>
      <c r="G67" s="3">
        <v>1816</v>
      </c>
      <c r="H67" s="3">
        <f t="shared" ref="H67:H130" si="12">IF(F67=0,10000,G67/F67)</f>
        <v>181.6</v>
      </c>
      <c r="I67" s="3">
        <f t="shared" ref="I67:I130" si="13">IF(F67=10,G67/F67,"")</f>
        <v>181.6</v>
      </c>
      <c r="J67" s="3">
        <v>10</v>
      </c>
      <c r="K67" s="3">
        <v>1310</v>
      </c>
      <c r="L67" s="3">
        <f t="shared" ref="L67:L130" si="14">IF(J67=0,10000,K67/J67)</f>
        <v>131</v>
      </c>
      <c r="M67" s="3">
        <f t="shared" ref="M67:M130" si="15">IF(J67=10,K67/J67,"")</f>
        <v>131</v>
      </c>
      <c r="N67" s="3">
        <v>10</v>
      </c>
      <c r="O67" s="3">
        <v>1394</v>
      </c>
      <c r="P67" s="3">
        <f t="shared" ref="P67:P130" si="16">IF(N67=0,10000,O67/N67)</f>
        <v>139.4</v>
      </c>
      <c r="Q67" s="3">
        <f t="shared" ref="Q67:Q130" si="17">IF(N67=10,O67/N67,"")</f>
        <v>139.4</v>
      </c>
      <c r="R67" s="3">
        <v>10</v>
      </c>
      <c r="S67" s="3">
        <v>1407</v>
      </c>
      <c r="T67" s="3">
        <f t="shared" ref="T67:T130" si="18">IF(R67=0,10000,S67/R67)</f>
        <v>140.69999999999999</v>
      </c>
      <c r="U67" s="3">
        <f t="shared" ref="U67:U130" si="19">IF(R67=10,S67/R67,"")</f>
        <v>140.69999999999999</v>
      </c>
      <c r="V67" s="3"/>
    </row>
    <row r="68" spans="2:24" x14ac:dyDescent="0.25">
      <c r="B68" s="3">
        <v>10</v>
      </c>
      <c r="C68" s="3">
        <v>1492</v>
      </c>
      <c r="D68" s="3">
        <f t="shared" si="10"/>
        <v>149.19999999999999</v>
      </c>
      <c r="E68" s="3">
        <f t="shared" si="11"/>
        <v>149.19999999999999</v>
      </c>
      <c r="F68" s="3">
        <v>10</v>
      </c>
      <c r="G68" s="3">
        <v>1415</v>
      </c>
      <c r="H68" s="3">
        <f t="shared" si="12"/>
        <v>141.5</v>
      </c>
      <c r="I68" s="3">
        <f t="shared" si="13"/>
        <v>141.5</v>
      </c>
      <c r="J68" s="3">
        <v>10</v>
      </c>
      <c r="K68" s="3">
        <v>1283</v>
      </c>
      <c r="L68" s="3">
        <f t="shared" si="14"/>
        <v>128.30000000000001</v>
      </c>
      <c r="M68" s="3">
        <f t="shared" si="15"/>
        <v>128.30000000000001</v>
      </c>
      <c r="N68" s="3">
        <v>10</v>
      </c>
      <c r="O68" s="3">
        <v>1442</v>
      </c>
      <c r="P68" s="3">
        <f t="shared" si="16"/>
        <v>144.19999999999999</v>
      </c>
      <c r="Q68" s="3">
        <f t="shared" si="17"/>
        <v>144.19999999999999</v>
      </c>
      <c r="R68" s="3">
        <v>10</v>
      </c>
      <c r="S68" s="3">
        <v>1360</v>
      </c>
      <c r="T68" s="3">
        <f t="shared" si="18"/>
        <v>136</v>
      </c>
      <c r="U68" s="3">
        <f t="shared" si="19"/>
        <v>136</v>
      </c>
      <c r="V68" s="3"/>
    </row>
    <row r="69" spans="2:24" x14ac:dyDescent="0.25">
      <c r="B69" s="3">
        <v>4</v>
      </c>
      <c r="C69" s="3">
        <v>1598</v>
      </c>
      <c r="D69" s="3">
        <f t="shared" si="10"/>
        <v>399.5</v>
      </c>
      <c r="E69" s="3" t="str">
        <f t="shared" si="11"/>
        <v/>
      </c>
      <c r="F69" s="3">
        <v>10</v>
      </c>
      <c r="G69" s="3">
        <v>1461</v>
      </c>
      <c r="H69" s="3">
        <f t="shared" si="12"/>
        <v>146.1</v>
      </c>
      <c r="I69" s="3">
        <f t="shared" si="13"/>
        <v>146.1</v>
      </c>
      <c r="J69" s="3">
        <v>10</v>
      </c>
      <c r="K69" s="3">
        <v>1381</v>
      </c>
      <c r="L69" s="3">
        <f t="shared" si="14"/>
        <v>138.1</v>
      </c>
      <c r="M69" s="3">
        <f t="shared" si="15"/>
        <v>138.1</v>
      </c>
      <c r="N69" s="3">
        <v>10</v>
      </c>
      <c r="O69" s="3">
        <v>1399</v>
      </c>
      <c r="P69" s="3">
        <f t="shared" si="16"/>
        <v>139.9</v>
      </c>
      <c r="Q69" s="3">
        <f t="shared" si="17"/>
        <v>139.9</v>
      </c>
      <c r="R69" s="3">
        <v>10</v>
      </c>
      <c r="S69" s="3">
        <v>1421</v>
      </c>
      <c r="T69" s="3">
        <f t="shared" si="18"/>
        <v>142.1</v>
      </c>
      <c r="U69" s="3">
        <f t="shared" si="19"/>
        <v>142.1</v>
      </c>
      <c r="V69" s="3"/>
    </row>
    <row r="70" spans="2:24" x14ac:dyDescent="0.25">
      <c r="B70" s="3">
        <v>10</v>
      </c>
      <c r="C70" s="3">
        <v>1538</v>
      </c>
      <c r="D70" s="3">
        <f t="shared" si="10"/>
        <v>153.80000000000001</v>
      </c>
      <c r="E70" s="3">
        <f t="shared" si="11"/>
        <v>153.80000000000001</v>
      </c>
      <c r="F70" s="3">
        <v>10</v>
      </c>
      <c r="G70" s="3">
        <v>1474</v>
      </c>
      <c r="H70" s="3">
        <f t="shared" si="12"/>
        <v>147.4</v>
      </c>
      <c r="I70" s="3">
        <f t="shared" si="13"/>
        <v>147.4</v>
      </c>
      <c r="J70" s="3">
        <v>10</v>
      </c>
      <c r="K70" s="3">
        <v>1352</v>
      </c>
      <c r="L70" s="3">
        <f t="shared" si="14"/>
        <v>135.19999999999999</v>
      </c>
      <c r="M70" s="3">
        <f t="shared" si="15"/>
        <v>135.19999999999999</v>
      </c>
      <c r="N70" s="3">
        <v>10</v>
      </c>
      <c r="O70" s="3">
        <v>1343</v>
      </c>
      <c r="P70" s="3">
        <f t="shared" si="16"/>
        <v>134.30000000000001</v>
      </c>
      <c r="Q70" s="3">
        <f t="shared" si="17"/>
        <v>134.30000000000001</v>
      </c>
      <c r="R70" s="3">
        <v>10</v>
      </c>
      <c r="S70" s="3">
        <v>1360</v>
      </c>
      <c r="T70" s="3">
        <f t="shared" si="18"/>
        <v>136</v>
      </c>
      <c r="U70" s="3">
        <f t="shared" si="19"/>
        <v>136</v>
      </c>
      <c r="V70" s="3"/>
    </row>
    <row r="71" spans="2:24" x14ac:dyDescent="0.25">
      <c r="B71" s="3">
        <v>10</v>
      </c>
      <c r="C71" s="3">
        <v>1584</v>
      </c>
      <c r="D71" s="3">
        <f t="shared" si="10"/>
        <v>158.4</v>
      </c>
      <c r="E71" s="3">
        <f t="shared" si="11"/>
        <v>158.4</v>
      </c>
      <c r="F71" s="3">
        <v>10</v>
      </c>
      <c r="G71" s="3">
        <v>1424</v>
      </c>
      <c r="H71" s="3">
        <f t="shared" si="12"/>
        <v>142.4</v>
      </c>
      <c r="I71" s="3">
        <f t="shared" si="13"/>
        <v>142.4</v>
      </c>
      <c r="J71" s="3">
        <v>10</v>
      </c>
      <c r="K71" s="3">
        <v>1459</v>
      </c>
      <c r="L71" s="3">
        <f t="shared" si="14"/>
        <v>145.9</v>
      </c>
      <c r="M71" s="3">
        <f t="shared" si="15"/>
        <v>145.9</v>
      </c>
      <c r="N71" s="3">
        <v>10</v>
      </c>
      <c r="O71" s="3">
        <v>1338</v>
      </c>
      <c r="P71" s="3">
        <f t="shared" si="16"/>
        <v>133.80000000000001</v>
      </c>
      <c r="Q71" s="3">
        <f t="shared" si="17"/>
        <v>133.80000000000001</v>
      </c>
      <c r="R71" s="3">
        <v>10</v>
      </c>
      <c r="S71" s="3">
        <v>1360</v>
      </c>
      <c r="T71" s="3">
        <f t="shared" si="18"/>
        <v>136</v>
      </c>
      <c r="U71" s="3">
        <f t="shared" si="19"/>
        <v>136</v>
      </c>
      <c r="V71" s="3"/>
    </row>
    <row r="72" spans="2:24" x14ac:dyDescent="0.25">
      <c r="B72" s="3">
        <v>10</v>
      </c>
      <c r="C72" s="3">
        <v>1514</v>
      </c>
      <c r="D72" s="3">
        <f t="shared" si="10"/>
        <v>151.4</v>
      </c>
      <c r="E72" s="3">
        <f t="shared" si="11"/>
        <v>151.4</v>
      </c>
      <c r="F72" s="3">
        <v>10</v>
      </c>
      <c r="G72" s="3">
        <v>1731</v>
      </c>
      <c r="H72" s="3">
        <f t="shared" si="12"/>
        <v>173.1</v>
      </c>
      <c r="I72" s="3">
        <f t="shared" si="13"/>
        <v>173.1</v>
      </c>
      <c r="J72" s="3">
        <v>10</v>
      </c>
      <c r="K72" s="3">
        <v>1373</v>
      </c>
      <c r="L72" s="3">
        <f t="shared" si="14"/>
        <v>137.30000000000001</v>
      </c>
      <c r="M72" s="3">
        <f t="shared" si="15"/>
        <v>137.30000000000001</v>
      </c>
      <c r="N72" s="3">
        <v>10</v>
      </c>
      <c r="O72" s="3">
        <v>1343</v>
      </c>
      <c r="P72" s="3">
        <f t="shared" si="16"/>
        <v>134.30000000000001</v>
      </c>
      <c r="Q72" s="3">
        <f t="shared" si="17"/>
        <v>134.30000000000001</v>
      </c>
      <c r="R72" s="3">
        <v>10</v>
      </c>
      <c r="S72" s="3">
        <v>1360</v>
      </c>
      <c r="T72" s="3">
        <f t="shared" si="18"/>
        <v>136</v>
      </c>
      <c r="U72" s="3">
        <f t="shared" si="19"/>
        <v>136</v>
      </c>
      <c r="V72" s="3"/>
    </row>
    <row r="73" spans="2:24" x14ac:dyDescent="0.25">
      <c r="B73" s="3">
        <v>10</v>
      </c>
      <c r="C73" s="3">
        <v>1759</v>
      </c>
      <c r="D73" s="3">
        <f t="shared" si="10"/>
        <v>175.9</v>
      </c>
      <c r="E73" s="3">
        <f t="shared" si="11"/>
        <v>175.9</v>
      </c>
      <c r="F73" s="3">
        <v>10</v>
      </c>
      <c r="G73" s="3">
        <v>1504</v>
      </c>
      <c r="H73" s="3">
        <f t="shared" si="12"/>
        <v>150.4</v>
      </c>
      <c r="I73" s="3">
        <f t="shared" si="13"/>
        <v>150.4</v>
      </c>
      <c r="J73" s="3">
        <v>10</v>
      </c>
      <c r="K73" s="3">
        <v>1375</v>
      </c>
      <c r="L73" s="3">
        <f t="shared" si="14"/>
        <v>137.5</v>
      </c>
      <c r="M73" s="3">
        <f t="shared" si="15"/>
        <v>137.5</v>
      </c>
      <c r="N73" s="3">
        <v>10</v>
      </c>
      <c r="O73" s="3">
        <v>1344</v>
      </c>
      <c r="P73" s="3">
        <f t="shared" si="16"/>
        <v>134.4</v>
      </c>
      <c r="Q73" s="3">
        <f t="shared" si="17"/>
        <v>134.4</v>
      </c>
      <c r="R73" s="3">
        <v>10</v>
      </c>
      <c r="S73" s="3">
        <v>1420</v>
      </c>
      <c r="T73" s="3">
        <f t="shared" si="18"/>
        <v>142</v>
      </c>
      <c r="U73" s="3">
        <f t="shared" si="19"/>
        <v>142</v>
      </c>
      <c r="V73" s="3"/>
    </row>
    <row r="74" spans="2:24" x14ac:dyDescent="0.25">
      <c r="B74" s="3">
        <v>10</v>
      </c>
      <c r="C74" s="3">
        <v>1513</v>
      </c>
      <c r="D74" s="3">
        <f t="shared" si="10"/>
        <v>151.30000000000001</v>
      </c>
      <c r="E74" s="3">
        <f t="shared" si="11"/>
        <v>151.30000000000001</v>
      </c>
      <c r="F74" s="3">
        <v>10</v>
      </c>
      <c r="G74" s="3">
        <v>1426</v>
      </c>
      <c r="H74" s="3">
        <f t="shared" si="12"/>
        <v>142.6</v>
      </c>
      <c r="I74" s="3">
        <f t="shared" si="13"/>
        <v>142.6</v>
      </c>
      <c r="J74" s="3">
        <v>10</v>
      </c>
      <c r="K74" s="3">
        <v>1356</v>
      </c>
      <c r="L74" s="3">
        <f t="shared" si="14"/>
        <v>135.6</v>
      </c>
      <c r="M74" s="3">
        <f t="shared" si="15"/>
        <v>135.6</v>
      </c>
      <c r="N74" s="3">
        <v>10</v>
      </c>
      <c r="O74" s="3">
        <v>1371</v>
      </c>
      <c r="P74" s="3">
        <f t="shared" si="16"/>
        <v>137.1</v>
      </c>
      <c r="Q74" s="3">
        <f t="shared" si="17"/>
        <v>137.1</v>
      </c>
      <c r="R74" s="3">
        <v>10</v>
      </c>
      <c r="S74" s="3">
        <v>1421</v>
      </c>
      <c r="T74" s="3">
        <f t="shared" si="18"/>
        <v>142.1</v>
      </c>
      <c r="U74" s="3">
        <f t="shared" si="19"/>
        <v>142.1</v>
      </c>
      <c r="V74" s="3"/>
    </row>
    <row r="75" spans="2:24" x14ac:dyDescent="0.25">
      <c r="B75" s="3">
        <v>10</v>
      </c>
      <c r="C75" s="3">
        <v>1964</v>
      </c>
      <c r="D75" s="3">
        <f t="shared" si="10"/>
        <v>196.4</v>
      </c>
      <c r="E75" s="3">
        <f t="shared" si="11"/>
        <v>196.4</v>
      </c>
      <c r="F75" s="3">
        <v>5</v>
      </c>
      <c r="G75" s="3">
        <v>1689</v>
      </c>
      <c r="H75" s="3">
        <f t="shared" si="12"/>
        <v>337.8</v>
      </c>
      <c r="I75" s="3" t="str">
        <f t="shared" si="13"/>
        <v/>
      </c>
      <c r="J75" s="3">
        <v>10</v>
      </c>
      <c r="K75" s="3">
        <v>1441</v>
      </c>
      <c r="L75" s="3">
        <f t="shared" si="14"/>
        <v>144.1</v>
      </c>
      <c r="M75" s="3">
        <f t="shared" si="15"/>
        <v>144.1</v>
      </c>
      <c r="N75" s="3">
        <v>10</v>
      </c>
      <c r="O75" s="3">
        <v>1328</v>
      </c>
      <c r="P75" s="3">
        <f t="shared" si="16"/>
        <v>132.80000000000001</v>
      </c>
      <c r="Q75" s="3">
        <f t="shared" si="17"/>
        <v>132.80000000000001</v>
      </c>
      <c r="R75" s="3">
        <v>10</v>
      </c>
      <c r="S75" s="3">
        <v>1360</v>
      </c>
      <c r="T75" s="3">
        <f t="shared" si="18"/>
        <v>136</v>
      </c>
      <c r="U75" s="3">
        <f t="shared" si="19"/>
        <v>136</v>
      </c>
      <c r="V75" s="3"/>
    </row>
    <row r="76" spans="2:24" x14ac:dyDescent="0.25">
      <c r="B76" s="3">
        <v>10</v>
      </c>
      <c r="C76" s="3">
        <v>1670</v>
      </c>
      <c r="D76" s="3">
        <f t="shared" si="10"/>
        <v>167</v>
      </c>
      <c r="E76" s="3">
        <f t="shared" si="11"/>
        <v>167</v>
      </c>
      <c r="F76" s="3">
        <v>10</v>
      </c>
      <c r="G76" s="3">
        <v>1550</v>
      </c>
      <c r="H76" s="3">
        <f t="shared" si="12"/>
        <v>155</v>
      </c>
      <c r="I76" s="3">
        <f t="shared" si="13"/>
        <v>155</v>
      </c>
      <c r="J76" s="3">
        <v>10</v>
      </c>
      <c r="K76" s="3">
        <v>1375</v>
      </c>
      <c r="L76" s="3">
        <f t="shared" si="14"/>
        <v>137.5</v>
      </c>
      <c r="M76" s="3">
        <f t="shared" si="15"/>
        <v>137.5</v>
      </c>
      <c r="N76" s="3">
        <v>10</v>
      </c>
      <c r="O76" s="3">
        <v>1348</v>
      </c>
      <c r="P76" s="3">
        <f t="shared" si="16"/>
        <v>134.80000000000001</v>
      </c>
      <c r="Q76" s="3">
        <f t="shared" si="17"/>
        <v>134.80000000000001</v>
      </c>
      <c r="R76" s="3">
        <v>10</v>
      </c>
      <c r="S76" s="3">
        <v>1360</v>
      </c>
      <c r="T76" s="3">
        <f t="shared" si="18"/>
        <v>136</v>
      </c>
      <c r="U76" s="3">
        <f t="shared" si="19"/>
        <v>136</v>
      </c>
      <c r="V76" s="3"/>
    </row>
    <row r="77" spans="2:24" x14ac:dyDescent="0.25">
      <c r="B77" s="3">
        <v>10</v>
      </c>
      <c r="C77" s="3">
        <v>1703</v>
      </c>
      <c r="D77" s="3">
        <f t="shared" si="10"/>
        <v>170.3</v>
      </c>
      <c r="E77" s="3">
        <f t="shared" si="11"/>
        <v>170.3</v>
      </c>
      <c r="F77" s="3">
        <v>10</v>
      </c>
      <c r="G77" s="3">
        <v>1454</v>
      </c>
      <c r="H77" s="3">
        <f t="shared" si="12"/>
        <v>145.4</v>
      </c>
      <c r="I77" s="3">
        <f t="shared" si="13"/>
        <v>145.4</v>
      </c>
      <c r="J77" s="3">
        <v>10</v>
      </c>
      <c r="K77" s="3">
        <v>1469</v>
      </c>
      <c r="L77" s="3">
        <f t="shared" si="14"/>
        <v>146.9</v>
      </c>
      <c r="M77" s="3">
        <f t="shared" si="15"/>
        <v>146.9</v>
      </c>
      <c r="N77" s="3">
        <v>10</v>
      </c>
      <c r="O77" s="3">
        <v>1456</v>
      </c>
      <c r="P77" s="3">
        <f t="shared" si="16"/>
        <v>145.6</v>
      </c>
      <c r="Q77" s="3">
        <f t="shared" si="17"/>
        <v>145.6</v>
      </c>
      <c r="R77" s="3">
        <v>10</v>
      </c>
      <c r="S77" s="3">
        <v>1360</v>
      </c>
      <c r="T77" s="3">
        <f t="shared" si="18"/>
        <v>136</v>
      </c>
      <c r="U77" s="3">
        <f t="shared" si="19"/>
        <v>136</v>
      </c>
      <c r="V77" s="3"/>
      <c r="X77" s="1" t="s">
        <v>89</v>
      </c>
    </row>
    <row r="78" spans="2:24" x14ac:dyDescent="0.25">
      <c r="B78" s="3">
        <v>8</v>
      </c>
      <c r="C78" s="3">
        <v>2512</v>
      </c>
      <c r="D78" s="3">
        <f t="shared" si="10"/>
        <v>314</v>
      </c>
      <c r="E78" s="3" t="str">
        <f t="shared" si="11"/>
        <v/>
      </c>
      <c r="F78" s="3">
        <v>10</v>
      </c>
      <c r="G78" s="3">
        <v>1555</v>
      </c>
      <c r="H78" s="3">
        <f t="shared" si="12"/>
        <v>155.5</v>
      </c>
      <c r="I78" s="3">
        <f t="shared" si="13"/>
        <v>155.5</v>
      </c>
      <c r="J78" s="3">
        <v>10</v>
      </c>
      <c r="K78" s="3">
        <v>1408</v>
      </c>
      <c r="L78" s="3">
        <f t="shared" si="14"/>
        <v>140.80000000000001</v>
      </c>
      <c r="M78" s="3">
        <f t="shared" si="15"/>
        <v>140.80000000000001</v>
      </c>
      <c r="N78" s="3">
        <v>10</v>
      </c>
      <c r="O78" s="3">
        <v>1362</v>
      </c>
      <c r="P78" s="3">
        <f t="shared" si="16"/>
        <v>136.19999999999999</v>
      </c>
      <c r="Q78" s="3">
        <f t="shared" si="17"/>
        <v>136.19999999999999</v>
      </c>
      <c r="R78" s="3">
        <v>10</v>
      </c>
      <c r="S78" s="3">
        <v>1421</v>
      </c>
      <c r="T78" s="3">
        <f t="shared" si="18"/>
        <v>142.1</v>
      </c>
      <c r="U78" s="3">
        <f t="shared" si="19"/>
        <v>142.1</v>
      </c>
      <c r="V78" s="3"/>
    </row>
    <row r="79" spans="2:24" x14ac:dyDescent="0.25">
      <c r="B79" s="3">
        <v>10</v>
      </c>
      <c r="C79" s="3">
        <v>1666</v>
      </c>
      <c r="D79" s="3">
        <f t="shared" si="10"/>
        <v>166.6</v>
      </c>
      <c r="E79" s="3">
        <f t="shared" si="11"/>
        <v>166.6</v>
      </c>
      <c r="F79" s="3">
        <v>10</v>
      </c>
      <c r="G79" s="3">
        <v>1450</v>
      </c>
      <c r="H79" s="3">
        <f t="shared" si="12"/>
        <v>145</v>
      </c>
      <c r="I79" s="3">
        <f t="shared" si="13"/>
        <v>145</v>
      </c>
      <c r="J79" s="3">
        <v>10</v>
      </c>
      <c r="K79" s="3">
        <v>1384</v>
      </c>
      <c r="L79" s="3">
        <f t="shared" si="14"/>
        <v>138.4</v>
      </c>
      <c r="M79" s="3">
        <f t="shared" si="15"/>
        <v>138.4</v>
      </c>
      <c r="N79" s="3">
        <v>10</v>
      </c>
      <c r="O79" s="3">
        <v>1324</v>
      </c>
      <c r="P79" s="3">
        <f t="shared" si="16"/>
        <v>132.4</v>
      </c>
      <c r="Q79" s="3">
        <f t="shared" si="17"/>
        <v>132.4</v>
      </c>
      <c r="R79" s="3">
        <v>10</v>
      </c>
      <c r="S79" s="3">
        <v>1396</v>
      </c>
      <c r="T79" s="3">
        <f t="shared" si="18"/>
        <v>139.6</v>
      </c>
      <c r="U79" s="3">
        <f t="shared" si="19"/>
        <v>139.6</v>
      </c>
      <c r="V79" s="3"/>
    </row>
    <row r="80" spans="2:24" x14ac:dyDescent="0.25">
      <c r="B80" s="3">
        <v>10</v>
      </c>
      <c r="C80" s="3">
        <v>1609</v>
      </c>
      <c r="D80" s="3">
        <f t="shared" si="10"/>
        <v>160.9</v>
      </c>
      <c r="E80" s="3">
        <f t="shared" si="11"/>
        <v>160.9</v>
      </c>
      <c r="F80" s="3">
        <v>10</v>
      </c>
      <c r="G80" s="3">
        <v>1664</v>
      </c>
      <c r="H80" s="3">
        <f t="shared" si="12"/>
        <v>166.4</v>
      </c>
      <c r="I80" s="3">
        <f t="shared" si="13"/>
        <v>166.4</v>
      </c>
      <c r="J80" s="3">
        <v>10</v>
      </c>
      <c r="K80" s="3">
        <v>1369</v>
      </c>
      <c r="L80" s="3">
        <f t="shared" si="14"/>
        <v>136.9</v>
      </c>
      <c r="M80" s="3">
        <f t="shared" si="15"/>
        <v>136.9</v>
      </c>
      <c r="N80" s="3">
        <v>10</v>
      </c>
      <c r="O80" s="3">
        <v>1338</v>
      </c>
      <c r="P80" s="3">
        <f t="shared" si="16"/>
        <v>133.80000000000001</v>
      </c>
      <c r="Q80" s="3">
        <f t="shared" si="17"/>
        <v>133.80000000000001</v>
      </c>
      <c r="R80" s="3">
        <v>10</v>
      </c>
      <c r="S80" s="3">
        <v>1421</v>
      </c>
      <c r="T80" s="3">
        <f t="shared" si="18"/>
        <v>142.1</v>
      </c>
      <c r="U80" s="3">
        <f t="shared" si="19"/>
        <v>142.1</v>
      </c>
      <c r="V80" s="3"/>
    </row>
    <row r="81" spans="2:22" x14ac:dyDescent="0.25">
      <c r="B81" s="3">
        <v>10</v>
      </c>
      <c r="C81" s="3">
        <v>1572</v>
      </c>
      <c r="D81" s="3">
        <f t="shared" si="10"/>
        <v>157.19999999999999</v>
      </c>
      <c r="E81" s="3">
        <f t="shared" si="11"/>
        <v>157.19999999999999</v>
      </c>
      <c r="F81" s="3">
        <v>10</v>
      </c>
      <c r="G81" s="3">
        <v>1541</v>
      </c>
      <c r="H81" s="3">
        <f t="shared" si="12"/>
        <v>154.1</v>
      </c>
      <c r="I81" s="3">
        <f t="shared" si="13"/>
        <v>154.1</v>
      </c>
      <c r="J81" s="3">
        <v>10</v>
      </c>
      <c r="K81" s="3">
        <v>1458</v>
      </c>
      <c r="L81" s="3">
        <f t="shared" si="14"/>
        <v>145.80000000000001</v>
      </c>
      <c r="M81" s="3">
        <f t="shared" si="15"/>
        <v>145.80000000000001</v>
      </c>
      <c r="N81" s="3">
        <v>10</v>
      </c>
      <c r="O81" s="3">
        <v>1426</v>
      </c>
      <c r="P81" s="3">
        <f t="shared" si="16"/>
        <v>142.6</v>
      </c>
      <c r="Q81" s="3">
        <f t="shared" si="17"/>
        <v>142.6</v>
      </c>
      <c r="R81" s="3">
        <v>10</v>
      </c>
      <c r="S81" s="3">
        <v>1360</v>
      </c>
      <c r="T81" s="3">
        <f t="shared" si="18"/>
        <v>136</v>
      </c>
      <c r="U81" s="3">
        <f t="shared" si="19"/>
        <v>136</v>
      </c>
      <c r="V81" s="3"/>
    </row>
    <row r="82" spans="2:22" x14ac:dyDescent="0.25">
      <c r="B82" s="3">
        <v>5</v>
      </c>
      <c r="C82" s="3">
        <v>2680</v>
      </c>
      <c r="D82" s="3">
        <f t="shared" si="10"/>
        <v>536</v>
      </c>
      <c r="E82" s="3" t="str">
        <f t="shared" si="11"/>
        <v/>
      </c>
      <c r="F82" s="3">
        <v>10</v>
      </c>
      <c r="G82" s="3">
        <v>2070</v>
      </c>
      <c r="H82" s="3">
        <f t="shared" si="12"/>
        <v>207</v>
      </c>
      <c r="I82" s="3">
        <f t="shared" si="13"/>
        <v>207</v>
      </c>
      <c r="J82" s="3">
        <v>10</v>
      </c>
      <c r="K82" s="3">
        <v>1726</v>
      </c>
      <c r="L82" s="3">
        <f t="shared" si="14"/>
        <v>172.6</v>
      </c>
      <c r="M82" s="3">
        <f t="shared" si="15"/>
        <v>172.6</v>
      </c>
      <c r="N82" s="3">
        <v>10</v>
      </c>
      <c r="O82" s="3">
        <v>1642</v>
      </c>
      <c r="P82" s="3">
        <f t="shared" si="16"/>
        <v>164.2</v>
      </c>
      <c r="Q82" s="3">
        <f t="shared" si="17"/>
        <v>164.2</v>
      </c>
      <c r="R82" s="3">
        <v>10</v>
      </c>
      <c r="S82" s="3">
        <v>1791</v>
      </c>
      <c r="T82" s="3">
        <f t="shared" si="18"/>
        <v>179.1</v>
      </c>
      <c r="U82" s="3">
        <f t="shared" si="19"/>
        <v>179.1</v>
      </c>
      <c r="V82" s="3"/>
    </row>
    <row r="83" spans="2:22" x14ac:dyDescent="0.25">
      <c r="B83" s="3">
        <v>0</v>
      </c>
      <c r="C83" s="3">
        <v>1000</v>
      </c>
      <c r="D83" s="3">
        <f t="shared" si="10"/>
        <v>10000</v>
      </c>
      <c r="E83" s="3" t="str">
        <f t="shared" si="11"/>
        <v/>
      </c>
      <c r="F83" s="3">
        <v>10</v>
      </c>
      <c r="G83" s="3">
        <v>1892</v>
      </c>
      <c r="H83" s="3">
        <f t="shared" si="12"/>
        <v>189.2</v>
      </c>
      <c r="I83" s="3">
        <f t="shared" si="13"/>
        <v>189.2</v>
      </c>
      <c r="J83" s="3">
        <v>10</v>
      </c>
      <c r="K83" s="3">
        <v>1655</v>
      </c>
      <c r="L83" s="3">
        <f t="shared" si="14"/>
        <v>165.5</v>
      </c>
      <c r="M83" s="3">
        <f t="shared" si="15"/>
        <v>165.5</v>
      </c>
      <c r="N83" s="3">
        <v>10</v>
      </c>
      <c r="O83" s="3">
        <v>1595</v>
      </c>
      <c r="P83" s="3">
        <f t="shared" si="16"/>
        <v>159.5</v>
      </c>
      <c r="Q83" s="3">
        <f t="shared" si="17"/>
        <v>159.5</v>
      </c>
      <c r="R83" s="3">
        <v>10</v>
      </c>
      <c r="S83" s="3">
        <v>1791</v>
      </c>
      <c r="T83" s="3">
        <f t="shared" si="18"/>
        <v>179.1</v>
      </c>
      <c r="U83" s="3">
        <f t="shared" si="19"/>
        <v>179.1</v>
      </c>
      <c r="V83" s="3"/>
    </row>
    <row r="84" spans="2:22" x14ac:dyDescent="0.25">
      <c r="B84" s="3">
        <v>0</v>
      </c>
      <c r="C84" s="3">
        <v>1000</v>
      </c>
      <c r="D84" s="3">
        <f t="shared" si="10"/>
        <v>10000</v>
      </c>
      <c r="E84" s="3" t="str">
        <f t="shared" si="11"/>
        <v/>
      </c>
      <c r="F84" s="3">
        <v>10</v>
      </c>
      <c r="G84" s="3">
        <v>2223</v>
      </c>
      <c r="H84" s="3">
        <f t="shared" si="12"/>
        <v>222.3</v>
      </c>
      <c r="I84" s="3">
        <f t="shared" si="13"/>
        <v>222.3</v>
      </c>
      <c r="J84" s="3">
        <v>10</v>
      </c>
      <c r="K84" s="3">
        <v>1591</v>
      </c>
      <c r="L84" s="3">
        <f t="shared" si="14"/>
        <v>159.1</v>
      </c>
      <c r="M84" s="3">
        <f t="shared" si="15"/>
        <v>159.1</v>
      </c>
      <c r="N84" s="3">
        <v>10</v>
      </c>
      <c r="O84" s="3">
        <v>1671</v>
      </c>
      <c r="P84" s="3">
        <f t="shared" si="16"/>
        <v>167.1</v>
      </c>
      <c r="Q84" s="3">
        <f t="shared" si="17"/>
        <v>167.1</v>
      </c>
      <c r="R84" s="3">
        <v>10</v>
      </c>
      <c r="S84" s="3">
        <v>1667</v>
      </c>
      <c r="T84" s="3">
        <f t="shared" si="18"/>
        <v>166.7</v>
      </c>
      <c r="U84" s="3">
        <f t="shared" si="19"/>
        <v>166.7</v>
      </c>
      <c r="V84" s="3"/>
    </row>
    <row r="85" spans="2:22" x14ac:dyDescent="0.25">
      <c r="B85" s="3">
        <v>3</v>
      </c>
      <c r="C85" s="3">
        <v>2144</v>
      </c>
      <c r="D85" s="3">
        <f t="shared" si="10"/>
        <v>714.66666666666663</v>
      </c>
      <c r="E85" s="3" t="str">
        <f t="shared" si="11"/>
        <v/>
      </c>
      <c r="F85" s="3">
        <v>10</v>
      </c>
      <c r="G85" s="3">
        <v>1828</v>
      </c>
      <c r="H85" s="3">
        <f t="shared" si="12"/>
        <v>182.8</v>
      </c>
      <c r="I85" s="3">
        <f t="shared" si="13"/>
        <v>182.8</v>
      </c>
      <c r="J85" s="3">
        <v>10</v>
      </c>
      <c r="K85" s="3">
        <v>1815</v>
      </c>
      <c r="L85" s="3">
        <f t="shared" si="14"/>
        <v>181.5</v>
      </c>
      <c r="M85" s="3">
        <f t="shared" si="15"/>
        <v>181.5</v>
      </c>
      <c r="N85" s="3">
        <v>10</v>
      </c>
      <c r="O85" s="3">
        <v>1791</v>
      </c>
      <c r="P85" s="3">
        <f t="shared" si="16"/>
        <v>179.1</v>
      </c>
      <c r="Q85" s="3">
        <f t="shared" si="17"/>
        <v>179.1</v>
      </c>
      <c r="R85" s="3">
        <v>10</v>
      </c>
      <c r="S85" s="3">
        <v>1791</v>
      </c>
      <c r="T85" s="3">
        <f t="shared" si="18"/>
        <v>179.1</v>
      </c>
      <c r="U85" s="3">
        <f t="shared" si="19"/>
        <v>179.1</v>
      </c>
      <c r="V85" s="3"/>
    </row>
    <row r="86" spans="2:22" x14ac:dyDescent="0.25">
      <c r="B86" s="3">
        <v>3</v>
      </c>
      <c r="C86" s="3">
        <v>1706</v>
      </c>
      <c r="D86" s="3">
        <f t="shared" si="10"/>
        <v>568.66666666666663</v>
      </c>
      <c r="E86" s="3" t="str">
        <f t="shared" si="11"/>
        <v/>
      </c>
      <c r="F86" s="3">
        <v>10</v>
      </c>
      <c r="G86" s="3">
        <v>2391</v>
      </c>
      <c r="H86" s="3">
        <f t="shared" si="12"/>
        <v>239.1</v>
      </c>
      <c r="I86" s="3">
        <f t="shared" si="13"/>
        <v>239.1</v>
      </c>
      <c r="J86" s="3">
        <v>10</v>
      </c>
      <c r="K86" s="3">
        <v>1835</v>
      </c>
      <c r="L86" s="3">
        <f t="shared" si="14"/>
        <v>183.5</v>
      </c>
      <c r="M86" s="3">
        <f t="shared" si="15"/>
        <v>183.5</v>
      </c>
      <c r="N86" s="3">
        <v>10</v>
      </c>
      <c r="O86" s="3">
        <v>1645</v>
      </c>
      <c r="P86" s="3">
        <f t="shared" si="16"/>
        <v>164.5</v>
      </c>
      <c r="Q86" s="3">
        <f t="shared" si="17"/>
        <v>164.5</v>
      </c>
      <c r="R86" s="3">
        <v>10</v>
      </c>
      <c r="S86" s="3">
        <v>1791</v>
      </c>
      <c r="T86" s="3">
        <f t="shared" si="18"/>
        <v>179.1</v>
      </c>
      <c r="U86" s="3">
        <f t="shared" si="19"/>
        <v>179.1</v>
      </c>
      <c r="V86" s="3"/>
    </row>
    <row r="87" spans="2:22" x14ac:dyDescent="0.25">
      <c r="B87" s="3">
        <v>0</v>
      </c>
      <c r="C87" s="3">
        <v>1000</v>
      </c>
      <c r="D87" s="3">
        <f t="shared" si="10"/>
        <v>10000</v>
      </c>
      <c r="E87" s="3" t="str">
        <f t="shared" si="11"/>
        <v/>
      </c>
      <c r="F87" s="3">
        <v>3</v>
      </c>
      <c r="G87" s="3">
        <v>1602</v>
      </c>
      <c r="H87" s="3">
        <f t="shared" si="12"/>
        <v>534</v>
      </c>
      <c r="I87" s="3" t="str">
        <f t="shared" si="13"/>
        <v/>
      </c>
      <c r="J87" s="3">
        <v>10</v>
      </c>
      <c r="K87" s="3">
        <v>1773</v>
      </c>
      <c r="L87" s="3">
        <f t="shared" si="14"/>
        <v>177.3</v>
      </c>
      <c r="M87" s="3">
        <f t="shared" si="15"/>
        <v>177.3</v>
      </c>
      <c r="N87" s="3">
        <v>10</v>
      </c>
      <c r="O87" s="3">
        <v>1688</v>
      </c>
      <c r="P87" s="3">
        <f t="shared" si="16"/>
        <v>168.8</v>
      </c>
      <c r="Q87" s="3">
        <f t="shared" si="17"/>
        <v>168.8</v>
      </c>
      <c r="R87" s="3">
        <v>10</v>
      </c>
      <c r="S87" s="3">
        <v>1721</v>
      </c>
      <c r="T87" s="3">
        <f t="shared" si="18"/>
        <v>172.1</v>
      </c>
      <c r="U87" s="3">
        <f t="shared" si="19"/>
        <v>172.1</v>
      </c>
      <c r="V87" s="3"/>
    </row>
    <row r="88" spans="2:22" x14ac:dyDescent="0.25">
      <c r="B88" s="3">
        <v>0</v>
      </c>
      <c r="C88" s="3">
        <v>1000</v>
      </c>
      <c r="D88" s="3">
        <f t="shared" si="10"/>
        <v>10000</v>
      </c>
      <c r="E88" s="3" t="str">
        <f t="shared" si="11"/>
        <v/>
      </c>
      <c r="F88" s="3">
        <v>10</v>
      </c>
      <c r="G88" s="3">
        <v>1960</v>
      </c>
      <c r="H88" s="3">
        <f t="shared" si="12"/>
        <v>196</v>
      </c>
      <c r="I88" s="3">
        <f t="shared" si="13"/>
        <v>196</v>
      </c>
      <c r="J88" s="3">
        <v>10</v>
      </c>
      <c r="K88" s="3">
        <v>1647</v>
      </c>
      <c r="L88" s="3">
        <f t="shared" si="14"/>
        <v>164.7</v>
      </c>
      <c r="M88" s="3">
        <f t="shared" si="15"/>
        <v>164.7</v>
      </c>
      <c r="N88" s="3">
        <v>10</v>
      </c>
      <c r="O88" s="3">
        <v>1642</v>
      </c>
      <c r="P88" s="3">
        <f t="shared" si="16"/>
        <v>164.2</v>
      </c>
      <c r="Q88" s="3">
        <f t="shared" si="17"/>
        <v>164.2</v>
      </c>
      <c r="R88" s="3">
        <v>10</v>
      </c>
      <c r="S88" s="3">
        <v>1671</v>
      </c>
      <c r="T88" s="3">
        <f t="shared" si="18"/>
        <v>167.1</v>
      </c>
      <c r="U88" s="3">
        <f t="shared" si="19"/>
        <v>167.1</v>
      </c>
      <c r="V88" s="3"/>
    </row>
    <row r="89" spans="2:22" x14ac:dyDescent="0.25">
      <c r="B89" s="3">
        <v>3</v>
      </c>
      <c r="C89" s="3">
        <v>1802</v>
      </c>
      <c r="D89" s="3">
        <f t="shared" si="10"/>
        <v>600.66666666666663</v>
      </c>
      <c r="E89" s="3" t="str">
        <f t="shared" si="11"/>
        <v/>
      </c>
      <c r="F89" s="3">
        <v>10</v>
      </c>
      <c r="G89" s="3">
        <v>2691</v>
      </c>
      <c r="H89" s="3">
        <f t="shared" si="12"/>
        <v>269.10000000000002</v>
      </c>
      <c r="I89" s="3">
        <f t="shared" si="13"/>
        <v>269.10000000000002</v>
      </c>
      <c r="J89" s="3">
        <v>10</v>
      </c>
      <c r="K89" s="3">
        <v>1760</v>
      </c>
      <c r="L89" s="3">
        <f t="shared" si="14"/>
        <v>176</v>
      </c>
      <c r="M89" s="3">
        <f t="shared" si="15"/>
        <v>176</v>
      </c>
      <c r="N89" s="3">
        <v>10</v>
      </c>
      <c r="O89" s="3">
        <v>1630</v>
      </c>
      <c r="P89" s="3">
        <f t="shared" si="16"/>
        <v>163</v>
      </c>
      <c r="Q89" s="3">
        <f t="shared" si="17"/>
        <v>163</v>
      </c>
      <c r="R89" s="3">
        <v>10</v>
      </c>
      <c r="S89" s="3">
        <v>1803</v>
      </c>
      <c r="T89" s="3">
        <f t="shared" si="18"/>
        <v>180.3</v>
      </c>
      <c r="U89" s="3">
        <f t="shared" si="19"/>
        <v>180.3</v>
      </c>
      <c r="V89" s="3"/>
    </row>
    <row r="90" spans="2:22" x14ac:dyDescent="0.25">
      <c r="B90" s="3">
        <v>3</v>
      </c>
      <c r="C90" s="3">
        <v>1956</v>
      </c>
      <c r="D90" s="3">
        <f t="shared" si="10"/>
        <v>652</v>
      </c>
      <c r="E90" s="3" t="str">
        <f t="shared" si="11"/>
        <v/>
      </c>
      <c r="F90" s="3">
        <v>10</v>
      </c>
      <c r="G90" s="3">
        <v>2032</v>
      </c>
      <c r="H90" s="3">
        <f t="shared" si="12"/>
        <v>203.2</v>
      </c>
      <c r="I90" s="3">
        <f t="shared" si="13"/>
        <v>203.2</v>
      </c>
      <c r="J90" s="3">
        <v>10</v>
      </c>
      <c r="K90" s="3">
        <v>1779</v>
      </c>
      <c r="L90" s="3">
        <f t="shared" si="14"/>
        <v>177.9</v>
      </c>
      <c r="M90" s="3">
        <f t="shared" si="15"/>
        <v>177.9</v>
      </c>
      <c r="N90" s="3">
        <v>10</v>
      </c>
      <c r="O90" s="3">
        <v>1626</v>
      </c>
      <c r="P90" s="3">
        <f t="shared" si="16"/>
        <v>162.6</v>
      </c>
      <c r="Q90" s="3">
        <f t="shared" si="17"/>
        <v>162.6</v>
      </c>
      <c r="R90" s="3">
        <v>10</v>
      </c>
      <c r="S90" s="3">
        <v>1806</v>
      </c>
      <c r="T90" s="3">
        <f t="shared" si="18"/>
        <v>180.6</v>
      </c>
      <c r="U90" s="3">
        <f t="shared" si="19"/>
        <v>180.6</v>
      </c>
      <c r="V90" s="3"/>
    </row>
    <row r="91" spans="2:22" x14ac:dyDescent="0.25">
      <c r="B91" s="3">
        <v>3</v>
      </c>
      <c r="C91" s="3">
        <v>1942</v>
      </c>
      <c r="D91" s="3">
        <f t="shared" si="10"/>
        <v>647.33333333333337</v>
      </c>
      <c r="E91" s="3" t="str">
        <f t="shared" si="11"/>
        <v/>
      </c>
      <c r="F91" s="3">
        <v>10</v>
      </c>
      <c r="G91" s="3">
        <v>2060</v>
      </c>
      <c r="H91" s="3">
        <f t="shared" si="12"/>
        <v>206</v>
      </c>
      <c r="I91" s="3">
        <f t="shared" si="13"/>
        <v>206</v>
      </c>
      <c r="J91" s="3">
        <v>10</v>
      </c>
      <c r="K91" s="3">
        <v>1622</v>
      </c>
      <c r="L91" s="3">
        <f t="shared" si="14"/>
        <v>162.19999999999999</v>
      </c>
      <c r="M91" s="3">
        <f t="shared" si="15"/>
        <v>162.19999999999999</v>
      </c>
      <c r="N91" s="3">
        <v>10</v>
      </c>
      <c r="O91" s="3">
        <v>1616</v>
      </c>
      <c r="P91" s="3">
        <f t="shared" si="16"/>
        <v>161.6</v>
      </c>
      <c r="Q91" s="3">
        <f t="shared" si="17"/>
        <v>161.6</v>
      </c>
      <c r="R91" s="3">
        <v>10</v>
      </c>
      <c r="S91" s="3">
        <v>1818</v>
      </c>
      <c r="T91" s="3">
        <f t="shared" si="18"/>
        <v>181.8</v>
      </c>
      <c r="U91" s="3">
        <f t="shared" si="19"/>
        <v>181.8</v>
      </c>
      <c r="V91" s="3"/>
    </row>
    <row r="92" spans="2:22" x14ac:dyDescent="0.25">
      <c r="B92" s="3">
        <v>2</v>
      </c>
      <c r="C92" s="3">
        <v>1983</v>
      </c>
      <c r="D92" s="3">
        <f t="shared" si="10"/>
        <v>991.5</v>
      </c>
      <c r="E92" s="3" t="str">
        <f t="shared" si="11"/>
        <v/>
      </c>
      <c r="F92" s="3">
        <v>10</v>
      </c>
      <c r="G92" s="3">
        <v>2020</v>
      </c>
      <c r="H92" s="3">
        <f t="shared" si="12"/>
        <v>202</v>
      </c>
      <c r="I92" s="3">
        <f t="shared" si="13"/>
        <v>202</v>
      </c>
      <c r="J92" s="3">
        <v>10</v>
      </c>
      <c r="K92" s="3">
        <v>1691</v>
      </c>
      <c r="L92" s="3">
        <f t="shared" si="14"/>
        <v>169.1</v>
      </c>
      <c r="M92" s="3">
        <f t="shared" si="15"/>
        <v>169.1</v>
      </c>
      <c r="N92" s="3">
        <v>10</v>
      </c>
      <c r="O92" s="3">
        <v>1717</v>
      </c>
      <c r="P92" s="3">
        <f t="shared" si="16"/>
        <v>171.7</v>
      </c>
      <c r="Q92" s="3">
        <f t="shared" si="17"/>
        <v>171.7</v>
      </c>
      <c r="R92" s="3">
        <v>10</v>
      </c>
      <c r="S92" s="3">
        <v>1752</v>
      </c>
      <c r="T92" s="3">
        <f t="shared" si="18"/>
        <v>175.2</v>
      </c>
      <c r="U92" s="3">
        <f t="shared" si="19"/>
        <v>175.2</v>
      </c>
      <c r="V92" s="3"/>
    </row>
    <row r="93" spans="2:22" x14ac:dyDescent="0.25">
      <c r="B93" s="3">
        <v>5</v>
      </c>
      <c r="C93" s="3">
        <v>2853</v>
      </c>
      <c r="D93" s="3">
        <f t="shared" si="10"/>
        <v>570.6</v>
      </c>
      <c r="E93" s="3" t="str">
        <f t="shared" si="11"/>
        <v/>
      </c>
      <c r="F93" s="3">
        <v>10</v>
      </c>
      <c r="G93" s="3">
        <v>2597</v>
      </c>
      <c r="H93" s="3">
        <f t="shared" si="12"/>
        <v>259.7</v>
      </c>
      <c r="I93" s="3">
        <f t="shared" si="13"/>
        <v>259.7</v>
      </c>
      <c r="J93" s="3">
        <v>10</v>
      </c>
      <c r="K93" s="3">
        <v>1702</v>
      </c>
      <c r="L93" s="3">
        <f t="shared" si="14"/>
        <v>170.2</v>
      </c>
      <c r="M93" s="3">
        <f t="shared" si="15"/>
        <v>170.2</v>
      </c>
      <c r="N93" s="3">
        <v>10</v>
      </c>
      <c r="O93" s="3">
        <v>1777</v>
      </c>
      <c r="P93" s="3">
        <f t="shared" si="16"/>
        <v>177.7</v>
      </c>
      <c r="Q93" s="3">
        <f t="shared" si="17"/>
        <v>177.7</v>
      </c>
      <c r="R93" s="3">
        <v>10</v>
      </c>
      <c r="S93" s="3">
        <v>1737</v>
      </c>
      <c r="T93" s="3">
        <f t="shared" si="18"/>
        <v>173.7</v>
      </c>
      <c r="U93" s="3">
        <f t="shared" si="19"/>
        <v>173.7</v>
      </c>
      <c r="V93" s="3"/>
    </row>
    <row r="94" spans="2:22" x14ac:dyDescent="0.25">
      <c r="B94" s="3">
        <v>0</v>
      </c>
      <c r="C94" s="3">
        <v>1000</v>
      </c>
      <c r="D94" s="3">
        <f t="shared" si="10"/>
        <v>10000</v>
      </c>
      <c r="E94" s="3" t="str">
        <f t="shared" si="11"/>
        <v/>
      </c>
      <c r="F94" s="3">
        <v>10</v>
      </c>
      <c r="G94" s="3">
        <v>1944</v>
      </c>
      <c r="H94" s="3">
        <f t="shared" si="12"/>
        <v>194.4</v>
      </c>
      <c r="I94" s="3">
        <f t="shared" si="13"/>
        <v>194.4</v>
      </c>
      <c r="J94" s="3">
        <v>10</v>
      </c>
      <c r="K94" s="3">
        <v>1633</v>
      </c>
      <c r="L94" s="3">
        <f t="shared" si="14"/>
        <v>163.30000000000001</v>
      </c>
      <c r="M94" s="3">
        <f t="shared" si="15"/>
        <v>163.30000000000001</v>
      </c>
      <c r="N94" s="3">
        <v>10</v>
      </c>
      <c r="O94" s="3">
        <v>1777</v>
      </c>
      <c r="P94" s="3">
        <f t="shared" si="16"/>
        <v>177.7</v>
      </c>
      <c r="Q94" s="3">
        <f t="shared" si="17"/>
        <v>177.7</v>
      </c>
      <c r="R94" s="3">
        <v>10</v>
      </c>
      <c r="S94" s="3">
        <v>1685</v>
      </c>
      <c r="T94" s="3">
        <f t="shared" si="18"/>
        <v>168.5</v>
      </c>
      <c r="U94" s="3">
        <f t="shared" si="19"/>
        <v>168.5</v>
      </c>
      <c r="V94" s="3"/>
    </row>
    <row r="95" spans="2:22" x14ac:dyDescent="0.25">
      <c r="B95" s="3">
        <v>0</v>
      </c>
      <c r="C95" s="3">
        <v>1000</v>
      </c>
      <c r="D95" s="3">
        <f t="shared" si="10"/>
        <v>10000</v>
      </c>
      <c r="E95" s="3" t="str">
        <f t="shared" si="11"/>
        <v/>
      </c>
      <c r="F95" s="3">
        <v>10</v>
      </c>
      <c r="G95" s="3">
        <v>2356</v>
      </c>
      <c r="H95" s="3">
        <f t="shared" si="12"/>
        <v>235.6</v>
      </c>
      <c r="I95" s="3">
        <f t="shared" si="13"/>
        <v>235.6</v>
      </c>
      <c r="J95" s="3">
        <v>10</v>
      </c>
      <c r="K95" s="3">
        <v>1840</v>
      </c>
      <c r="L95" s="3">
        <f t="shared" si="14"/>
        <v>184</v>
      </c>
      <c r="M95" s="3">
        <f t="shared" si="15"/>
        <v>184</v>
      </c>
      <c r="N95" s="3">
        <v>10</v>
      </c>
      <c r="O95" s="3">
        <v>1746</v>
      </c>
      <c r="P95" s="3">
        <f t="shared" si="16"/>
        <v>174.6</v>
      </c>
      <c r="Q95" s="3">
        <f t="shared" si="17"/>
        <v>174.6</v>
      </c>
      <c r="R95" s="3">
        <v>10</v>
      </c>
      <c r="S95" s="3">
        <v>1791</v>
      </c>
      <c r="T95" s="3">
        <f t="shared" si="18"/>
        <v>179.1</v>
      </c>
      <c r="U95" s="3">
        <f t="shared" si="19"/>
        <v>179.1</v>
      </c>
      <c r="V95" s="3"/>
    </row>
    <row r="96" spans="2:22" x14ac:dyDescent="0.25">
      <c r="B96" s="3">
        <v>10</v>
      </c>
      <c r="C96" s="3">
        <v>3202</v>
      </c>
      <c r="D96" s="3">
        <f t="shared" si="10"/>
        <v>320.2</v>
      </c>
      <c r="E96" s="3">
        <f t="shared" si="11"/>
        <v>320.2</v>
      </c>
      <c r="F96" s="3">
        <v>10</v>
      </c>
      <c r="G96" s="3">
        <v>2190</v>
      </c>
      <c r="H96" s="3">
        <f t="shared" si="12"/>
        <v>219</v>
      </c>
      <c r="I96" s="3">
        <f t="shared" si="13"/>
        <v>219</v>
      </c>
      <c r="J96" s="3">
        <v>10</v>
      </c>
      <c r="K96" s="3">
        <v>1755</v>
      </c>
      <c r="L96" s="3">
        <f t="shared" si="14"/>
        <v>175.5</v>
      </c>
      <c r="M96" s="3">
        <f t="shared" si="15"/>
        <v>175.5</v>
      </c>
      <c r="N96" s="3">
        <v>10</v>
      </c>
      <c r="O96" s="3">
        <v>1714</v>
      </c>
      <c r="P96" s="3">
        <f t="shared" si="16"/>
        <v>171.4</v>
      </c>
      <c r="Q96" s="3">
        <f t="shared" si="17"/>
        <v>171.4</v>
      </c>
      <c r="R96" s="3">
        <v>10</v>
      </c>
      <c r="S96" s="3">
        <v>1717</v>
      </c>
      <c r="T96" s="3">
        <f t="shared" si="18"/>
        <v>171.7</v>
      </c>
      <c r="U96" s="3">
        <f t="shared" si="19"/>
        <v>171.7</v>
      </c>
      <c r="V96" s="3"/>
    </row>
    <row r="97" spans="2:22" x14ac:dyDescent="0.25">
      <c r="B97" s="3">
        <v>5</v>
      </c>
      <c r="C97" s="3">
        <v>2699</v>
      </c>
      <c r="D97" s="3">
        <f t="shared" si="10"/>
        <v>539.79999999999995</v>
      </c>
      <c r="E97" s="3" t="str">
        <f t="shared" si="11"/>
        <v/>
      </c>
      <c r="F97" s="3">
        <v>10</v>
      </c>
      <c r="G97" s="3">
        <v>2263</v>
      </c>
      <c r="H97" s="3">
        <f t="shared" si="12"/>
        <v>226.3</v>
      </c>
      <c r="I97" s="3">
        <f t="shared" si="13"/>
        <v>226.3</v>
      </c>
      <c r="J97" s="3">
        <v>10</v>
      </c>
      <c r="K97" s="3">
        <v>1801</v>
      </c>
      <c r="L97" s="3">
        <f t="shared" si="14"/>
        <v>180.1</v>
      </c>
      <c r="M97" s="3">
        <f t="shared" si="15"/>
        <v>180.1</v>
      </c>
      <c r="N97" s="3">
        <v>10</v>
      </c>
      <c r="O97" s="3">
        <v>1730</v>
      </c>
      <c r="P97" s="3">
        <f t="shared" si="16"/>
        <v>173</v>
      </c>
      <c r="Q97" s="3">
        <f t="shared" si="17"/>
        <v>173</v>
      </c>
      <c r="R97" s="3">
        <v>10</v>
      </c>
      <c r="S97" s="3">
        <v>1791</v>
      </c>
      <c r="T97" s="3">
        <f t="shared" si="18"/>
        <v>179.1</v>
      </c>
      <c r="U97" s="3">
        <f t="shared" si="19"/>
        <v>179.1</v>
      </c>
      <c r="V97" s="3"/>
    </row>
    <row r="98" spans="2:22" x14ac:dyDescent="0.25">
      <c r="B98" s="3">
        <v>0</v>
      </c>
      <c r="C98" s="3">
        <v>1000</v>
      </c>
      <c r="D98" s="3">
        <f t="shared" si="10"/>
        <v>10000</v>
      </c>
      <c r="E98" s="3" t="str">
        <f t="shared" si="11"/>
        <v/>
      </c>
      <c r="F98" s="3">
        <v>10</v>
      </c>
      <c r="G98" s="3">
        <v>1995</v>
      </c>
      <c r="H98" s="3">
        <f t="shared" si="12"/>
        <v>199.5</v>
      </c>
      <c r="I98" s="3">
        <f t="shared" si="13"/>
        <v>199.5</v>
      </c>
      <c r="J98" s="3">
        <v>10</v>
      </c>
      <c r="K98" s="3">
        <v>1713</v>
      </c>
      <c r="L98" s="3">
        <f t="shared" si="14"/>
        <v>171.3</v>
      </c>
      <c r="M98" s="3">
        <f t="shared" si="15"/>
        <v>171.3</v>
      </c>
      <c r="N98" s="3">
        <v>10</v>
      </c>
      <c r="O98" s="3">
        <v>1716</v>
      </c>
      <c r="P98" s="3">
        <f t="shared" si="16"/>
        <v>171.6</v>
      </c>
      <c r="Q98" s="3">
        <f t="shared" si="17"/>
        <v>171.6</v>
      </c>
      <c r="R98" s="3">
        <v>10</v>
      </c>
      <c r="S98" s="3">
        <v>1746</v>
      </c>
      <c r="T98" s="3">
        <f t="shared" si="18"/>
        <v>174.6</v>
      </c>
      <c r="U98" s="3">
        <f t="shared" si="19"/>
        <v>174.6</v>
      </c>
      <c r="V98" s="3"/>
    </row>
    <row r="99" spans="2:22" x14ac:dyDescent="0.25">
      <c r="B99" s="3">
        <v>3</v>
      </c>
      <c r="C99" s="3">
        <v>1592</v>
      </c>
      <c r="D99" s="3">
        <f t="shared" si="10"/>
        <v>530.66666666666663</v>
      </c>
      <c r="E99" s="3" t="str">
        <f t="shared" si="11"/>
        <v/>
      </c>
      <c r="F99" s="3">
        <v>3</v>
      </c>
      <c r="G99" s="3">
        <v>1564</v>
      </c>
      <c r="H99" s="3">
        <f t="shared" si="12"/>
        <v>521.33333333333337</v>
      </c>
      <c r="I99" s="3" t="str">
        <f t="shared" si="13"/>
        <v/>
      </c>
      <c r="J99" s="3">
        <v>10</v>
      </c>
      <c r="K99" s="3">
        <v>1976</v>
      </c>
      <c r="L99" s="3">
        <f t="shared" si="14"/>
        <v>197.6</v>
      </c>
      <c r="M99" s="3">
        <f t="shared" si="15"/>
        <v>197.6</v>
      </c>
      <c r="N99" s="3">
        <v>10</v>
      </c>
      <c r="O99" s="3">
        <v>1581</v>
      </c>
      <c r="P99" s="3">
        <f t="shared" si="16"/>
        <v>158.1</v>
      </c>
      <c r="Q99" s="3">
        <f t="shared" si="17"/>
        <v>158.1</v>
      </c>
      <c r="R99" s="3">
        <v>10</v>
      </c>
      <c r="S99" s="3">
        <v>1671</v>
      </c>
      <c r="T99" s="3">
        <f t="shared" si="18"/>
        <v>167.1</v>
      </c>
      <c r="U99" s="3">
        <f t="shared" si="19"/>
        <v>167.1</v>
      </c>
      <c r="V99" s="3"/>
    </row>
    <row r="100" spans="2:22" x14ac:dyDescent="0.25">
      <c r="B100" s="3">
        <v>6</v>
      </c>
      <c r="C100" s="3">
        <v>2618</v>
      </c>
      <c r="D100" s="3">
        <f t="shared" si="10"/>
        <v>436.33333333333331</v>
      </c>
      <c r="E100" s="3" t="str">
        <f t="shared" si="11"/>
        <v/>
      </c>
      <c r="F100" s="3">
        <v>10</v>
      </c>
      <c r="G100" s="3">
        <v>1846</v>
      </c>
      <c r="H100" s="3">
        <f t="shared" si="12"/>
        <v>184.6</v>
      </c>
      <c r="I100" s="3">
        <f t="shared" si="13"/>
        <v>184.6</v>
      </c>
      <c r="J100" s="3">
        <v>10</v>
      </c>
      <c r="K100" s="3">
        <v>1770</v>
      </c>
      <c r="L100" s="3">
        <f t="shared" si="14"/>
        <v>177</v>
      </c>
      <c r="M100" s="3">
        <f t="shared" si="15"/>
        <v>177</v>
      </c>
      <c r="N100" s="3">
        <v>10</v>
      </c>
      <c r="O100" s="3">
        <v>1567</v>
      </c>
      <c r="P100" s="3">
        <f t="shared" si="16"/>
        <v>156.69999999999999</v>
      </c>
      <c r="Q100" s="3">
        <f t="shared" si="17"/>
        <v>156.69999999999999</v>
      </c>
      <c r="R100" s="3">
        <v>10</v>
      </c>
      <c r="S100" s="3">
        <v>1667</v>
      </c>
      <c r="T100" s="3">
        <f t="shared" si="18"/>
        <v>166.7</v>
      </c>
      <c r="U100" s="3">
        <f t="shared" si="19"/>
        <v>166.7</v>
      </c>
      <c r="V100" s="3"/>
    </row>
    <row r="101" spans="2:22" x14ac:dyDescent="0.25">
      <c r="B101" s="3">
        <v>7</v>
      </c>
      <c r="C101" s="3">
        <v>3614</v>
      </c>
      <c r="D101" s="3">
        <f t="shared" si="10"/>
        <v>516.28571428571433</v>
      </c>
      <c r="E101" s="3" t="str">
        <f t="shared" si="11"/>
        <v/>
      </c>
      <c r="F101" s="3">
        <v>10</v>
      </c>
      <c r="G101" s="3">
        <v>1827</v>
      </c>
      <c r="H101" s="3">
        <f t="shared" si="12"/>
        <v>182.7</v>
      </c>
      <c r="I101" s="3">
        <f t="shared" si="13"/>
        <v>182.7</v>
      </c>
      <c r="J101" s="3">
        <v>10</v>
      </c>
      <c r="K101" s="3">
        <v>1691</v>
      </c>
      <c r="L101" s="3">
        <f t="shared" si="14"/>
        <v>169.1</v>
      </c>
      <c r="M101" s="3">
        <f t="shared" si="15"/>
        <v>169.1</v>
      </c>
      <c r="N101" s="3">
        <v>10</v>
      </c>
      <c r="O101" s="3">
        <v>1703</v>
      </c>
      <c r="P101" s="3">
        <f t="shared" si="16"/>
        <v>170.3</v>
      </c>
      <c r="Q101" s="3">
        <f t="shared" si="17"/>
        <v>170.3</v>
      </c>
      <c r="R101" s="3">
        <v>10</v>
      </c>
      <c r="S101" s="3">
        <v>1791</v>
      </c>
      <c r="T101" s="3">
        <f t="shared" si="18"/>
        <v>179.1</v>
      </c>
      <c r="U101" s="3">
        <f t="shared" si="19"/>
        <v>179.1</v>
      </c>
      <c r="V101" s="3"/>
    </row>
    <row r="102" spans="2:22" x14ac:dyDescent="0.25">
      <c r="B102" s="3">
        <v>9</v>
      </c>
      <c r="C102" s="3">
        <v>2914</v>
      </c>
      <c r="D102" s="3">
        <f t="shared" si="10"/>
        <v>323.77777777777777</v>
      </c>
      <c r="E102" s="3" t="str">
        <f t="shared" si="11"/>
        <v/>
      </c>
      <c r="F102" s="3">
        <v>6</v>
      </c>
      <c r="G102" s="3">
        <v>1930</v>
      </c>
      <c r="H102" s="3">
        <f t="shared" si="12"/>
        <v>321.66666666666669</v>
      </c>
      <c r="I102" s="3" t="str">
        <f t="shared" si="13"/>
        <v/>
      </c>
      <c r="J102" s="3">
        <v>10</v>
      </c>
      <c r="K102" s="3">
        <v>1468</v>
      </c>
      <c r="L102" s="3">
        <f t="shared" si="14"/>
        <v>146.80000000000001</v>
      </c>
      <c r="M102" s="3">
        <f t="shared" si="15"/>
        <v>146.80000000000001</v>
      </c>
      <c r="N102" s="3">
        <v>10</v>
      </c>
      <c r="O102" s="3">
        <v>1440</v>
      </c>
      <c r="P102" s="3">
        <f t="shared" si="16"/>
        <v>144</v>
      </c>
      <c r="Q102" s="3">
        <f t="shared" si="17"/>
        <v>144</v>
      </c>
      <c r="R102" s="3">
        <v>10</v>
      </c>
      <c r="S102" s="3">
        <v>1531</v>
      </c>
      <c r="T102" s="3">
        <f t="shared" si="18"/>
        <v>153.1</v>
      </c>
      <c r="U102" s="3">
        <f t="shared" si="19"/>
        <v>153.1</v>
      </c>
      <c r="V102" s="3"/>
    </row>
    <row r="103" spans="2:22" x14ac:dyDescent="0.25">
      <c r="B103" s="3">
        <v>1</v>
      </c>
      <c r="C103" s="3">
        <v>1127</v>
      </c>
      <c r="D103" s="3">
        <f t="shared" si="10"/>
        <v>1127</v>
      </c>
      <c r="E103" s="3" t="str">
        <f t="shared" si="11"/>
        <v/>
      </c>
      <c r="F103" s="3">
        <v>10</v>
      </c>
      <c r="G103" s="3">
        <v>1630</v>
      </c>
      <c r="H103" s="3">
        <f t="shared" si="12"/>
        <v>163</v>
      </c>
      <c r="I103" s="3">
        <f t="shared" si="13"/>
        <v>163</v>
      </c>
      <c r="J103" s="3">
        <v>10</v>
      </c>
      <c r="K103" s="3">
        <v>1550</v>
      </c>
      <c r="L103" s="3">
        <f t="shared" si="14"/>
        <v>155</v>
      </c>
      <c r="M103" s="3">
        <f t="shared" si="15"/>
        <v>155</v>
      </c>
      <c r="N103" s="3">
        <v>10</v>
      </c>
      <c r="O103" s="3">
        <v>1444</v>
      </c>
      <c r="P103" s="3">
        <f t="shared" si="16"/>
        <v>144.4</v>
      </c>
      <c r="Q103" s="3">
        <f t="shared" si="17"/>
        <v>144.4</v>
      </c>
      <c r="R103" s="3">
        <v>10</v>
      </c>
      <c r="S103" s="3">
        <v>1525</v>
      </c>
      <c r="T103" s="3">
        <f t="shared" si="18"/>
        <v>152.5</v>
      </c>
      <c r="U103" s="3">
        <f t="shared" si="19"/>
        <v>152.5</v>
      </c>
      <c r="V103" s="3"/>
    </row>
    <row r="104" spans="2:22" x14ac:dyDescent="0.25">
      <c r="B104" s="3">
        <v>10</v>
      </c>
      <c r="C104" s="3">
        <v>1853</v>
      </c>
      <c r="D104" s="3">
        <f t="shared" si="10"/>
        <v>185.3</v>
      </c>
      <c r="E104" s="3">
        <f t="shared" si="11"/>
        <v>185.3</v>
      </c>
      <c r="F104" s="3">
        <v>10</v>
      </c>
      <c r="G104" s="3">
        <v>1563</v>
      </c>
      <c r="H104" s="3">
        <f t="shared" si="12"/>
        <v>156.30000000000001</v>
      </c>
      <c r="I104" s="3">
        <f t="shared" si="13"/>
        <v>156.30000000000001</v>
      </c>
      <c r="J104" s="3">
        <v>10</v>
      </c>
      <c r="K104" s="3">
        <v>1519</v>
      </c>
      <c r="L104" s="3">
        <f t="shared" si="14"/>
        <v>151.9</v>
      </c>
      <c r="M104" s="3">
        <f t="shared" si="15"/>
        <v>151.9</v>
      </c>
      <c r="N104" s="3">
        <v>10</v>
      </c>
      <c r="O104" s="3">
        <v>1453</v>
      </c>
      <c r="P104" s="3">
        <f t="shared" si="16"/>
        <v>145.30000000000001</v>
      </c>
      <c r="Q104" s="3">
        <f t="shared" si="17"/>
        <v>145.30000000000001</v>
      </c>
      <c r="R104" s="3">
        <v>10</v>
      </c>
      <c r="S104" s="3">
        <v>1525</v>
      </c>
      <c r="T104" s="3">
        <f t="shared" si="18"/>
        <v>152.5</v>
      </c>
      <c r="U104" s="3">
        <f t="shared" si="19"/>
        <v>152.5</v>
      </c>
      <c r="V104" s="3"/>
    </row>
    <row r="105" spans="2:22" x14ac:dyDescent="0.25">
      <c r="B105" s="3">
        <v>10</v>
      </c>
      <c r="C105" s="3">
        <v>1947</v>
      </c>
      <c r="D105" s="3">
        <f t="shared" si="10"/>
        <v>194.7</v>
      </c>
      <c r="E105" s="3">
        <f t="shared" si="11"/>
        <v>194.7</v>
      </c>
      <c r="F105" s="3">
        <v>10</v>
      </c>
      <c r="G105" s="3">
        <v>1607</v>
      </c>
      <c r="H105" s="3">
        <f t="shared" si="12"/>
        <v>160.69999999999999</v>
      </c>
      <c r="I105" s="3">
        <f t="shared" si="13"/>
        <v>160.69999999999999</v>
      </c>
      <c r="J105" s="3">
        <v>10</v>
      </c>
      <c r="K105" s="3">
        <v>1624</v>
      </c>
      <c r="L105" s="3">
        <f t="shared" si="14"/>
        <v>162.4</v>
      </c>
      <c r="M105" s="3">
        <f t="shared" si="15"/>
        <v>162.4</v>
      </c>
      <c r="N105" s="3">
        <v>10</v>
      </c>
      <c r="O105" s="3">
        <v>1539</v>
      </c>
      <c r="P105" s="3">
        <f t="shared" si="16"/>
        <v>153.9</v>
      </c>
      <c r="Q105" s="3">
        <f t="shared" si="17"/>
        <v>153.9</v>
      </c>
      <c r="R105" s="3">
        <v>10</v>
      </c>
      <c r="S105" s="3">
        <v>1541</v>
      </c>
      <c r="T105" s="3">
        <f t="shared" si="18"/>
        <v>154.1</v>
      </c>
      <c r="U105" s="3">
        <f t="shared" si="19"/>
        <v>154.1</v>
      </c>
      <c r="V105" s="3"/>
    </row>
    <row r="106" spans="2:22" x14ac:dyDescent="0.25">
      <c r="B106" s="3">
        <v>10</v>
      </c>
      <c r="C106" s="3">
        <v>2102</v>
      </c>
      <c r="D106" s="3">
        <f t="shared" si="10"/>
        <v>210.2</v>
      </c>
      <c r="E106" s="3">
        <f t="shared" si="11"/>
        <v>210.2</v>
      </c>
      <c r="F106" s="3">
        <v>10</v>
      </c>
      <c r="G106" s="3">
        <v>1546</v>
      </c>
      <c r="H106" s="3">
        <f t="shared" si="12"/>
        <v>154.6</v>
      </c>
      <c r="I106" s="3">
        <f t="shared" si="13"/>
        <v>154.6</v>
      </c>
      <c r="J106" s="3">
        <v>10</v>
      </c>
      <c r="K106" s="3">
        <v>1518</v>
      </c>
      <c r="L106" s="3">
        <f t="shared" si="14"/>
        <v>151.80000000000001</v>
      </c>
      <c r="M106" s="3">
        <f t="shared" si="15"/>
        <v>151.80000000000001</v>
      </c>
      <c r="N106" s="3">
        <v>10</v>
      </c>
      <c r="O106" s="3">
        <v>1448</v>
      </c>
      <c r="P106" s="3">
        <f t="shared" si="16"/>
        <v>144.80000000000001</v>
      </c>
      <c r="Q106" s="3">
        <f t="shared" si="17"/>
        <v>144.80000000000001</v>
      </c>
      <c r="R106" s="3">
        <v>10</v>
      </c>
      <c r="S106" s="3">
        <v>1595</v>
      </c>
      <c r="T106" s="3">
        <f t="shared" si="18"/>
        <v>159.5</v>
      </c>
      <c r="U106" s="3">
        <f t="shared" si="19"/>
        <v>159.5</v>
      </c>
      <c r="V106" s="3"/>
    </row>
    <row r="107" spans="2:22" x14ac:dyDescent="0.25">
      <c r="B107" s="3">
        <v>10</v>
      </c>
      <c r="C107" s="3">
        <v>2561</v>
      </c>
      <c r="D107" s="3">
        <f t="shared" si="10"/>
        <v>256.10000000000002</v>
      </c>
      <c r="E107" s="3">
        <f t="shared" si="11"/>
        <v>256.10000000000002</v>
      </c>
      <c r="F107" s="3">
        <v>10</v>
      </c>
      <c r="G107" s="3">
        <v>1608</v>
      </c>
      <c r="H107" s="3">
        <f t="shared" si="12"/>
        <v>160.80000000000001</v>
      </c>
      <c r="I107" s="3">
        <f t="shared" si="13"/>
        <v>160.80000000000001</v>
      </c>
      <c r="J107" s="3">
        <v>10</v>
      </c>
      <c r="K107" s="3">
        <v>1587</v>
      </c>
      <c r="L107" s="3">
        <f t="shared" si="14"/>
        <v>158.69999999999999</v>
      </c>
      <c r="M107" s="3">
        <f t="shared" si="15"/>
        <v>158.69999999999999</v>
      </c>
      <c r="N107" s="3">
        <v>10</v>
      </c>
      <c r="O107" s="3">
        <v>1615</v>
      </c>
      <c r="P107" s="3">
        <f t="shared" si="16"/>
        <v>161.5</v>
      </c>
      <c r="Q107" s="3">
        <f t="shared" si="17"/>
        <v>161.5</v>
      </c>
      <c r="R107" s="3">
        <v>10</v>
      </c>
      <c r="S107" s="3">
        <v>1590</v>
      </c>
      <c r="T107" s="3">
        <f t="shared" si="18"/>
        <v>159</v>
      </c>
      <c r="U107" s="3">
        <f t="shared" si="19"/>
        <v>159</v>
      </c>
      <c r="V107" s="3"/>
    </row>
    <row r="108" spans="2:22" x14ac:dyDescent="0.25">
      <c r="B108" s="3">
        <v>10</v>
      </c>
      <c r="C108" s="3">
        <v>2073</v>
      </c>
      <c r="D108" s="3">
        <f t="shared" si="10"/>
        <v>207.3</v>
      </c>
      <c r="E108" s="3">
        <f t="shared" si="11"/>
        <v>207.3</v>
      </c>
      <c r="F108" s="3">
        <v>10</v>
      </c>
      <c r="G108" s="3">
        <v>1534</v>
      </c>
      <c r="H108" s="3">
        <f t="shared" si="12"/>
        <v>153.4</v>
      </c>
      <c r="I108" s="3">
        <f t="shared" si="13"/>
        <v>153.4</v>
      </c>
      <c r="J108" s="3">
        <v>10</v>
      </c>
      <c r="K108" s="3">
        <v>1484</v>
      </c>
      <c r="L108" s="3">
        <f t="shared" si="14"/>
        <v>148.4</v>
      </c>
      <c r="M108" s="3">
        <f t="shared" si="15"/>
        <v>148.4</v>
      </c>
      <c r="N108" s="3">
        <v>10</v>
      </c>
      <c r="O108" s="3">
        <v>1449</v>
      </c>
      <c r="P108" s="3">
        <f t="shared" si="16"/>
        <v>144.9</v>
      </c>
      <c r="Q108" s="3">
        <f t="shared" si="17"/>
        <v>144.9</v>
      </c>
      <c r="R108" s="3">
        <v>10</v>
      </c>
      <c r="S108" s="3">
        <v>1531</v>
      </c>
      <c r="T108" s="3">
        <f t="shared" si="18"/>
        <v>153.1</v>
      </c>
      <c r="U108" s="3">
        <f t="shared" si="19"/>
        <v>153.1</v>
      </c>
      <c r="V108" s="3"/>
    </row>
    <row r="109" spans="2:22" x14ac:dyDescent="0.25">
      <c r="B109" s="3">
        <v>10</v>
      </c>
      <c r="C109" s="3">
        <v>1907</v>
      </c>
      <c r="D109" s="3">
        <f t="shared" si="10"/>
        <v>190.7</v>
      </c>
      <c r="E109" s="3">
        <f t="shared" si="11"/>
        <v>190.7</v>
      </c>
      <c r="F109" s="3">
        <v>10</v>
      </c>
      <c r="G109" s="3">
        <v>1616</v>
      </c>
      <c r="H109" s="3">
        <f t="shared" si="12"/>
        <v>161.6</v>
      </c>
      <c r="I109" s="3">
        <f t="shared" si="13"/>
        <v>161.6</v>
      </c>
      <c r="J109" s="3">
        <v>10</v>
      </c>
      <c r="K109" s="3">
        <v>1447</v>
      </c>
      <c r="L109" s="3">
        <f t="shared" si="14"/>
        <v>144.69999999999999</v>
      </c>
      <c r="M109" s="3">
        <f t="shared" si="15"/>
        <v>144.69999999999999</v>
      </c>
      <c r="N109" s="3">
        <v>10</v>
      </c>
      <c r="O109" s="3">
        <v>1582</v>
      </c>
      <c r="P109" s="3">
        <f t="shared" si="16"/>
        <v>158.19999999999999</v>
      </c>
      <c r="Q109" s="3">
        <f t="shared" si="17"/>
        <v>158.19999999999999</v>
      </c>
      <c r="R109" s="3">
        <v>10</v>
      </c>
      <c r="S109" s="3">
        <v>1551</v>
      </c>
      <c r="T109" s="3">
        <f t="shared" si="18"/>
        <v>155.1</v>
      </c>
      <c r="U109" s="3">
        <f t="shared" si="19"/>
        <v>155.1</v>
      </c>
      <c r="V109" s="3"/>
    </row>
    <row r="110" spans="2:22" x14ac:dyDescent="0.25">
      <c r="B110" s="3">
        <v>1</v>
      </c>
      <c r="C110" s="3">
        <v>1124</v>
      </c>
      <c r="D110" s="3">
        <f t="shared" si="10"/>
        <v>1124</v>
      </c>
      <c r="E110" s="3" t="str">
        <f t="shared" si="11"/>
        <v/>
      </c>
      <c r="F110" s="3">
        <v>10</v>
      </c>
      <c r="G110" s="3">
        <v>1597</v>
      </c>
      <c r="H110" s="3">
        <f t="shared" si="12"/>
        <v>159.69999999999999</v>
      </c>
      <c r="I110" s="3">
        <f t="shared" si="13"/>
        <v>159.69999999999999</v>
      </c>
      <c r="J110" s="3">
        <v>10</v>
      </c>
      <c r="K110" s="3">
        <v>1546</v>
      </c>
      <c r="L110" s="3">
        <f t="shared" si="14"/>
        <v>154.6</v>
      </c>
      <c r="M110" s="3">
        <f t="shared" si="15"/>
        <v>154.6</v>
      </c>
      <c r="N110" s="3">
        <v>10</v>
      </c>
      <c r="O110" s="3">
        <v>1487</v>
      </c>
      <c r="P110" s="3">
        <f t="shared" si="16"/>
        <v>148.69999999999999</v>
      </c>
      <c r="Q110" s="3">
        <f t="shared" si="17"/>
        <v>148.69999999999999</v>
      </c>
      <c r="R110" s="3">
        <v>10</v>
      </c>
      <c r="S110" s="3">
        <v>1595</v>
      </c>
      <c r="T110" s="3">
        <f t="shared" si="18"/>
        <v>159.5</v>
      </c>
      <c r="U110" s="3">
        <f t="shared" si="19"/>
        <v>159.5</v>
      </c>
      <c r="V110" s="3"/>
    </row>
    <row r="111" spans="2:22" x14ac:dyDescent="0.25">
      <c r="B111" s="3">
        <v>1</v>
      </c>
      <c r="C111" s="3">
        <v>1124</v>
      </c>
      <c r="D111" s="3">
        <f t="shared" si="10"/>
        <v>1124</v>
      </c>
      <c r="E111" s="3" t="str">
        <f t="shared" si="11"/>
        <v/>
      </c>
      <c r="F111" s="3">
        <v>10</v>
      </c>
      <c r="G111" s="3">
        <v>1652</v>
      </c>
      <c r="H111" s="3">
        <f t="shared" si="12"/>
        <v>165.2</v>
      </c>
      <c r="I111" s="3">
        <f t="shared" si="13"/>
        <v>165.2</v>
      </c>
      <c r="J111" s="3">
        <v>10</v>
      </c>
      <c r="K111" s="3">
        <v>1516</v>
      </c>
      <c r="L111" s="3">
        <f t="shared" si="14"/>
        <v>151.6</v>
      </c>
      <c r="M111" s="3">
        <f t="shared" si="15"/>
        <v>151.6</v>
      </c>
      <c r="N111" s="3">
        <v>10</v>
      </c>
      <c r="O111" s="3">
        <v>1499</v>
      </c>
      <c r="P111" s="3">
        <f t="shared" si="16"/>
        <v>149.9</v>
      </c>
      <c r="Q111" s="3">
        <f t="shared" si="17"/>
        <v>149.9</v>
      </c>
      <c r="R111" s="3">
        <v>10</v>
      </c>
      <c r="S111" s="3">
        <v>1529</v>
      </c>
      <c r="T111" s="3">
        <f t="shared" si="18"/>
        <v>152.9</v>
      </c>
      <c r="U111" s="3">
        <f t="shared" si="19"/>
        <v>152.9</v>
      </c>
      <c r="V111" s="3"/>
    </row>
    <row r="112" spans="2:22" x14ac:dyDescent="0.25">
      <c r="B112" s="3">
        <v>1</v>
      </c>
      <c r="C112" s="3">
        <v>1122</v>
      </c>
      <c r="D112" s="3">
        <f t="shared" si="10"/>
        <v>1122</v>
      </c>
      <c r="E112" s="3" t="str">
        <f t="shared" si="11"/>
        <v/>
      </c>
      <c r="F112" s="3">
        <v>10</v>
      </c>
      <c r="G112" s="3">
        <v>1652</v>
      </c>
      <c r="H112" s="3">
        <f t="shared" si="12"/>
        <v>165.2</v>
      </c>
      <c r="I112" s="3">
        <f t="shared" si="13"/>
        <v>165.2</v>
      </c>
      <c r="J112" s="3">
        <v>10</v>
      </c>
      <c r="K112" s="3">
        <v>1534</v>
      </c>
      <c r="L112" s="3">
        <f t="shared" si="14"/>
        <v>153.4</v>
      </c>
      <c r="M112" s="3">
        <f t="shared" si="15"/>
        <v>153.4</v>
      </c>
      <c r="N112" s="3">
        <v>10</v>
      </c>
      <c r="O112" s="3">
        <v>1440</v>
      </c>
      <c r="P112" s="3">
        <f t="shared" si="16"/>
        <v>144</v>
      </c>
      <c r="Q112" s="3">
        <f t="shared" si="17"/>
        <v>144</v>
      </c>
      <c r="R112" s="3">
        <v>10</v>
      </c>
      <c r="S112" s="3">
        <v>1533</v>
      </c>
      <c r="T112" s="3">
        <f t="shared" si="18"/>
        <v>153.30000000000001</v>
      </c>
      <c r="U112" s="3">
        <f t="shared" si="19"/>
        <v>153.30000000000001</v>
      </c>
      <c r="V112" s="3"/>
    </row>
    <row r="113" spans="2:22" x14ac:dyDescent="0.25">
      <c r="B113" s="3">
        <v>1</v>
      </c>
      <c r="C113" s="3">
        <v>1125</v>
      </c>
      <c r="D113" s="3">
        <f t="shared" si="10"/>
        <v>1125</v>
      </c>
      <c r="E113" s="3" t="str">
        <f t="shared" si="11"/>
        <v/>
      </c>
      <c r="F113" s="3">
        <v>10</v>
      </c>
      <c r="G113" s="3">
        <v>1548</v>
      </c>
      <c r="H113" s="3">
        <f t="shared" si="12"/>
        <v>154.80000000000001</v>
      </c>
      <c r="I113" s="3">
        <f t="shared" si="13"/>
        <v>154.80000000000001</v>
      </c>
      <c r="J113" s="3">
        <v>10</v>
      </c>
      <c r="K113" s="3">
        <v>1530</v>
      </c>
      <c r="L113" s="3">
        <f t="shared" si="14"/>
        <v>153</v>
      </c>
      <c r="M113" s="3">
        <f t="shared" si="15"/>
        <v>153</v>
      </c>
      <c r="N113" s="3">
        <v>10</v>
      </c>
      <c r="O113" s="3">
        <v>1435</v>
      </c>
      <c r="P113" s="3">
        <f t="shared" si="16"/>
        <v>143.5</v>
      </c>
      <c r="Q113" s="3">
        <f t="shared" si="17"/>
        <v>143.5</v>
      </c>
      <c r="R113" s="3">
        <v>10</v>
      </c>
      <c r="S113" s="3">
        <v>1551</v>
      </c>
      <c r="T113" s="3">
        <f t="shared" si="18"/>
        <v>155.1</v>
      </c>
      <c r="U113" s="3">
        <f t="shared" si="19"/>
        <v>155.1</v>
      </c>
      <c r="V113" s="3"/>
    </row>
    <row r="114" spans="2:22" x14ac:dyDescent="0.25">
      <c r="B114" s="3">
        <v>1</v>
      </c>
      <c r="C114" s="3">
        <v>1125</v>
      </c>
      <c r="D114" s="3">
        <f t="shared" si="10"/>
        <v>1125</v>
      </c>
      <c r="E114" s="3" t="str">
        <f t="shared" si="11"/>
        <v/>
      </c>
      <c r="F114" s="3">
        <v>10</v>
      </c>
      <c r="G114" s="3">
        <v>1811</v>
      </c>
      <c r="H114" s="3">
        <f t="shared" si="12"/>
        <v>181.1</v>
      </c>
      <c r="I114" s="3">
        <f t="shared" si="13"/>
        <v>181.1</v>
      </c>
      <c r="J114" s="3">
        <v>10</v>
      </c>
      <c r="K114" s="3">
        <v>1443</v>
      </c>
      <c r="L114" s="3">
        <f t="shared" si="14"/>
        <v>144.30000000000001</v>
      </c>
      <c r="M114" s="3">
        <f t="shared" si="15"/>
        <v>144.30000000000001</v>
      </c>
      <c r="N114" s="3">
        <v>10</v>
      </c>
      <c r="O114" s="3">
        <v>1512</v>
      </c>
      <c r="P114" s="3">
        <f t="shared" si="16"/>
        <v>151.19999999999999</v>
      </c>
      <c r="Q114" s="3">
        <f t="shared" si="17"/>
        <v>151.19999999999999</v>
      </c>
      <c r="R114" s="3">
        <v>10</v>
      </c>
      <c r="S114" s="3">
        <v>1595</v>
      </c>
      <c r="T114" s="3">
        <f t="shared" si="18"/>
        <v>159.5</v>
      </c>
      <c r="U114" s="3">
        <f t="shared" si="19"/>
        <v>159.5</v>
      </c>
      <c r="V114" s="3"/>
    </row>
    <row r="115" spans="2:22" x14ac:dyDescent="0.25">
      <c r="B115" s="3">
        <v>1</v>
      </c>
      <c r="C115" s="3">
        <v>1128</v>
      </c>
      <c r="D115" s="3">
        <f t="shared" si="10"/>
        <v>1128</v>
      </c>
      <c r="E115" s="3" t="str">
        <f t="shared" si="11"/>
        <v/>
      </c>
      <c r="F115" s="3">
        <v>10</v>
      </c>
      <c r="G115" s="3">
        <v>1550</v>
      </c>
      <c r="H115" s="3">
        <f t="shared" si="12"/>
        <v>155</v>
      </c>
      <c r="I115" s="3">
        <f t="shared" si="13"/>
        <v>155</v>
      </c>
      <c r="J115" s="3">
        <v>10</v>
      </c>
      <c r="K115" s="3">
        <v>1493</v>
      </c>
      <c r="L115" s="3">
        <f t="shared" si="14"/>
        <v>149.30000000000001</v>
      </c>
      <c r="M115" s="3">
        <f t="shared" si="15"/>
        <v>149.30000000000001</v>
      </c>
      <c r="N115" s="3">
        <v>10</v>
      </c>
      <c r="O115" s="3">
        <v>1472</v>
      </c>
      <c r="P115" s="3">
        <f t="shared" si="16"/>
        <v>147.19999999999999</v>
      </c>
      <c r="Q115" s="3">
        <f t="shared" si="17"/>
        <v>147.19999999999999</v>
      </c>
      <c r="R115" s="3">
        <v>10</v>
      </c>
      <c r="S115" s="3">
        <v>1595</v>
      </c>
      <c r="T115" s="3">
        <f t="shared" si="18"/>
        <v>159.5</v>
      </c>
      <c r="U115" s="3">
        <f t="shared" si="19"/>
        <v>159.5</v>
      </c>
      <c r="V115" s="3"/>
    </row>
    <row r="116" spans="2:22" x14ac:dyDescent="0.25">
      <c r="B116" s="3">
        <v>1</v>
      </c>
      <c r="C116" s="3">
        <v>1125</v>
      </c>
      <c r="D116" s="3">
        <f t="shared" si="10"/>
        <v>1125</v>
      </c>
      <c r="E116" s="3" t="str">
        <f t="shared" si="11"/>
        <v/>
      </c>
      <c r="F116" s="3">
        <v>10</v>
      </c>
      <c r="G116" s="3">
        <v>1656</v>
      </c>
      <c r="H116" s="3">
        <f t="shared" si="12"/>
        <v>165.6</v>
      </c>
      <c r="I116" s="3">
        <f t="shared" si="13"/>
        <v>165.6</v>
      </c>
      <c r="J116" s="3">
        <v>10</v>
      </c>
      <c r="K116" s="3">
        <v>1714</v>
      </c>
      <c r="L116" s="3">
        <f t="shared" si="14"/>
        <v>171.4</v>
      </c>
      <c r="M116" s="3">
        <f t="shared" si="15"/>
        <v>171.4</v>
      </c>
      <c r="N116" s="3">
        <v>10</v>
      </c>
      <c r="O116" s="3">
        <v>1429</v>
      </c>
      <c r="P116" s="3">
        <f t="shared" si="16"/>
        <v>142.9</v>
      </c>
      <c r="Q116" s="3">
        <f t="shared" si="17"/>
        <v>142.9</v>
      </c>
      <c r="R116" s="3">
        <v>10</v>
      </c>
      <c r="S116" s="3">
        <v>1551</v>
      </c>
      <c r="T116" s="3">
        <f t="shared" si="18"/>
        <v>155.1</v>
      </c>
      <c r="U116" s="3">
        <f t="shared" si="19"/>
        <v>155.1</v>
      </c>
      <c r="V116" s="3"/>
    </row>
    <row r="117" spans="2:22" x14ac:dyDescent="0.25">
      <c r="B117" s="3">
        <v>1</v>
      </c>
      <c r="C117" s="3">
        <v>1128</v>
      </c>
      <c r="D117" s="3">
        <f t="shared" si="10"/>
        <v>1128</v>
      </c>
      <c r="E117" s="3" t="str">
        <f t="shared" si="11"/>
        <v/>
      </c>
      <c r="F117" s="3">
        <v>10</v>
      </c>
      <c r="G117" s="3">
        <v>1840</v>
      </c>
      <c r="H117" s="3">
        <f t="shared" si="12"/>
        <v>184</v>
      </c>
      <c r="I117" s="3">
        <f t="shared" si="13"/>
        <v>184</v>
      </c>
      <c r="J117" s="3">
        <v>7</v>
      </c>
      <c r="K117" s="3">
        <v>2129</v>
      </c>
      <c r="L117" s="3">
        <f t="shared" si="14"/>
        <v>304.14285714285717</v>
      </c>
      <c r="M117" s="3" t="str">
        <f t="shared" si="15"/>
        <v/>
      </c>
      <c r="N117" s="3">
        <v>10</v>
      </c>
      <c r="O117" s="3">
        <v>1457</v>
      </c>
      <c r="P117" s="3">
        <f t="shared" si="16"/>
        <v>145.69999999999999</v>
      </c>
      <c r="Q117" s="3">
        <f t="shared" si="17"/>
        <v>145.69999999999999</v>
      </c>
      <c r="R117" s="3">
        <v>10</v>
      </c>
      <c r="S117" s="3">
        <v>1522</v>
      </c>
      <c r="T117" s="3">
        <f t="shared" si="18"/>
        <v>152.19999999999999</v>
      </c>
      <c r="U117" s="3">
        <f t="shared" si="19"/>
        <v>152.19999999999999</v>
      </c>
      <c r="V117" s="3"/>
    </row>
    <row r="118" spans="2:22" x14ac:dyDescent="0.25">
      <c r="B118" s="3">
        <v>1</v>
      </c>
      <c r="C118" s="3">
        <v>1127</v>
      </c>
      <c r="D118" s="3">
        <f t="shared" si="10"/>
        <v>1127</v>
      </c>
      <c r="E118" s="3" t="str">
        <f t="shared" si="11"/>
        <v/>
      </c>
      <c r="F118" s="3">
        <v>10</v>
      </c>
      <c r="G118" s="3">
        <v>1557</v>
      </c>
      <c r="H118" s="3">
        <f t="shared" si="12"/>
        <v>155.69999999999999</v>
      </c>
      <c r="I118" s="3">
        <f t="shared" si="13"/>
        <v>155.69999999999999</v>
      </c>
      <c r="J118" s="3">
        <v>5</v>
      </c>
      <c r="K118" s="3">
        <v>2089</v>
      </c>
      <c r="L118" s="3">
        <f t="shared" si="14"/>
        <v>417.8</v>
      </c>
      <c r="M118" s="3" t="str">
        <f t="shared" si="15"/>
        <v/>
      </c>
      <c r="N118" s="3">
        <v>10</v>
      </c>
      <c r="O118" s="3">
        <v>1436</v>
      </c>
      <c r="P118" s="3">
        <f t="shared" si="16"/>
        <v>143.6</v>
      </c>
      <c r="Q118" s="3">
        <f t="shared" si="17"/>
        <v>143.6</v>
      </c>
      <c r="R118" s="3">
        <v>10</v>
      </c>
      <c r="S118" s="3">
        <v>1541</v>
      </c>
      <c r="T118" s="3">
        <f t="shared" si="18"/>
        <v>154.1</v>
      </c>
      <c r="U118" s="3">
        <f t="shared" si="19"/>
        <v>154.1</v>
      </c>
      <c r="V118" s="3"/>
    </row>
    <row r="119" spans="2:22" x14ac:dyDescent="0.25">
      <c r="B119" s="3">
        <v>1</v>
      </c>
      <c r="C119" s="3">
        <v>1123</v>
      </c>
      <c r="D119" s="3">
        <f t="shared" si="10"/>
        <v>1123</v>
      </c>
      <c r="E119" s="3" t="str">
        <f t="shared" si="11"/>
        <v/>
      </c>
      <c r="F119" s="3">
        <v>10</v>
      </c>
      <c r="G119" s="3">
        <v>1656</v>
      </c>
      <c r="H119" s="3">
        <f t="shared" si="12"/>
        <v>165.6</v>
      </c>
      <c r="I119" s="3">
        <f t="shared" si="13"/>
        <v>165.6</v>
      </c>
      <c r="J119" s="3">
        <v>10</v>
      </c>
      <c r="K119" s="3">
        <v>1550</v>
      </c>
      <c r="L119" s="3">
        <f t="shared" si="14"/>
        <v>155</v>
      </c>
      <c r="M119" s="3">
        <f t="shared" si="15"/>
        <v>155</v>
      </c>
      <c r="N119" s="3">
        <v>10</v>
      </c>
      <c r="O119" s="3">
        <v>1504</v>
      </c>
      <c r="P119" s="3">
        <f t="shared" si="16"/>
        <v>150.4</v>
      </c>
      <c r="Q119" s="3">
        <f t="shared" si="17"/>
        <v>150.4</v>
      </c>
      <c r="R119" s="3">
        <v>10</v>
      </c>
      <c r="S119" s="3">
        <v>1516</v>
      </c>
      <c r="T119" s="3">
        <f t="shared" si="18"/>
        <v>151.6</v>
      </c>
      <c r="U119" s="3">
        <f t="shared" si="19"/>
        <v>151.6</v>
      </c>
      <c r="V119" s="3"/>
    </row>
    <row r="120" spans="2:22" x14ac:dyDescent="0.25">
      <c r="B120" s="3">
        <v>1</v>
      </c>
      <c r="C120" s="3">
        <v>1127</v>
      </c>
      <c r="D120" s="3">
        <f t="shared" si="10"/>
        <v>1127</v>
      </c>
      <c r="E120" s="3" t="str">
        <f t="shared" si="11"/>
        <v/>
      </c>
      <c r="F120" s="3">
        <v>10</v>
      </c>
      <c r="G120" s="3">
        <v>1565</v>
      </c>
      <c r="H120" s="3">
        <f t="shared" si="12"/>
        <v>156.5</v>
      </c>
      <c r="I120" s="3">
        <f t="shared" si="13"/>
        <v>156.5</v>
      </c>
      <c r="J120" s="3">
        <v>10</v>
      </c>
      <c r="K120" s="3">
        <v>1615</v>
      </c>
      <c r="L120" s="3">
        <f t="shared" si="14"/>
        <v>161.5</v>
      </c>
      <c r="M120" s="3">
        <f t="shared" si="15"/>
        <v>161.5</v>
      </c>
      <c r="N120" s="3">
        <v>10</v>
      </c>
      <c r="O120" s="3">
        <v>1533</v>
      </c>
      <c r="P120" s="3">
        <f t="shared" si="16"/>
        <v>153.30000000000001</v>
      </c>
      <c r="Q120" s="3">
        <f t="shared" si="17"/>
        <v>153.30000000000001</v>
      </c>
      <c r="R120" s="3">
        <v>10</v>
      </c>
      <c r="S120" s="3">
        <v>1582</v>
      </c>
      <c r="T120" s="3">
        <f t="shared" si="18"/>
        <v>158.19999999999999</v>
      </c>
      <c r="U120" s="3">
        <f t="shared" si="19"/>
        <v>158.19999999999999</v>
      </c>
      <c r="V120" s="3"/>
    </row>
    <row r="121" spans="2:22" x14ac:dyDescent="0.25">
      <c r="B121" s="3">
        <v>8</v>
      </c>
      <c r="C121" s="3">
        <v>2909</v>
      </c>
      <c r="D121" s="3">
        <f t="shared" si="10"/>
        <v>363.625</v>
      </c>
      <c r="E121" s="3" t="str">
        <f t="shared" si="11"/>
        <v/>
      </c>
      <c r="F121" s="3">
        <v>10</v>
      </c>
      <c r="G121" s="3">
        <v>1641</v>
      </c>
      <c r="H121" s="3">
        <f t="shared" si="12"/>
        <v>164.1</v>
      </c>
      <c r="I121" s="3">
        <f t="shared" si="13"/>
        <v>164.1</v>
      </c>
      <c r="J121" s="3">
        <v>10</v>
      </c>
      <c r="K121" s="3">
        <v>1654</v>
      </c>
      <c r="L121" s="3">
        <f t="shared" si="14"/>
        <v>165.4</v>
      </c>
      <c r="M121" s="3">
        <f t="shared" si="15"/>
        <v>165.4</v>
      </c>
      <c r="N121" s="3">
        <v>10</v>
      </c>
      <c r="O121" s="3">
        <v>1469</v>
      </c>
      <c r="P121" s="3">
        <f t="shared" si="16"/>
        <v>146.9</v>
      </c>
      <c r="Q121" s="3">
        <f t="shared" si="17"/>
        <v>146.9</v>
      </c>
      <c r="R121" s="3">
        <v>10</v>
      </c>
      <c r="S121" s="3">
        <v>1531</v>
      </c>
      <c r="T121" s="3">
        <f t="shared" si="18"/>
        <v>153.1</v>
      </c>
      <c r="U121" s="3">
        <f t="shared" si="19"/>
        <v>153.1</v>
      </c>
      <c r="V121" s="3"/>
    </row>
    <row r="122" spans="2:22" x14ac:dyDescent="0.25">
      <c r="B122" s="3">
        <v>10</v>
      </c>
      <c r="C122" s="3">
        <v>1624</v>
      </c>
      <c r="D122" s="3">
        <f t="shared" si="10"/>
        <v>162.4</v>
      </c>
      <c r="E122" s="3">
        <f t="shared" si="11"/>
        <v>162.4</v>
      </c>
      <c r="F122" s="3">
        <v>10</v>
      </c>
      <c r="G122" s="3">
        <v>1438</v>
      </c>
      <c r="H122" s="3">
        <f t="shared" si="12"/>
        <v>143.80000000000001</v>
      </c>
      <c r="I122" s="3">
        <f t="shared" si="13"/>
        <v>143.80000000000001</v>
      </c>
      <c r="J122" s="3">
        <v>10</v>
      </c>
      <c r="K122" s="3">
        <v>1407</v>
      </c>
      <c r="L122" s="3">
        <f t="shared" si="14"/>
        <v>140.69999999999999</v>
      </c>
      <c r="M122" s="3">
        <f t="shared" si="15"/>
        <v>140.69999999999999</v>
      </c>
      <c r="N122" s="3">
        <v>10</v>
      </c>
      <c r="O122" s="3">
        <v>1469</v>
      </c>
      <c r="P122" s="3">
        <f t="shared" si="16"/>
        <v>146.9</v>
      </c>
      <c r="Q122" s="3">
        <f t="shared" si="17"/>
        <v>146.9</v>
      </c>
      <c r="R122" s="3">
        <v>10</v>
      </c>
      <c r="S122" s="3">
        <v>1387</v>
      </c>
      <c r="T122" s="3">
        <f t="shared" si="18"/>
        <v>138.69999999999999</v>
      </c>
      <c r="U122" s="3">
        <f t="shared" si="19"/>
        <v>138.69999999999999</v>
      </c>
      <c r="V122" s="3"/>
    </row>
    <row r="123" spans="2:22" x14ac:dyDescent="0.25">
      <c r="B123" s="3">
        <v>10</v>
      </c>
      <c r="C123" s="3">
        <v>1808</v>
      </c>
      <c r="D123" s="3">
        <f t="shared" si="10"/>
        <v>180.8</v>
      </c>
      <c r="E123" s="3">
        <f t="shared" si="11"/>
        <v>180.8</v>
      </c>
      <c r="F123" s="3">
        <v>10</v>
      </c>
      <c r="G123" s="3">
        <v>1386</v>
      </c>
      <c r="H123" s="3">
        <f t="shared" si="12"/>
        <v>138.6</v>
      </c>
      <c r="I123" s="3">
        <f t="shared" si="13"/>
        <v>138.6</v>
      </c>
      <c r="J123" s="3">
        <v>10</v>
      </c>
      <c r="K123" s="3">
        <v>1413</v>
      </c>
      <c r="L123" s="3">
        <f t="shared" si="14"/>
        <v>141.30000000000001</v>
      </c>
      <c r="M123" s="3">
        <f t="shared" si="15"/>
        <v>141.30000000000001</v>
      </c>
      <c r="N123" s="3">
        <v>10</v>
      </c>
      <c r="O123" s="3">
        <v>1231</v>
      </c>
      <c r="P123" s="3">
        <f t="shared" si="16"/>
        <v>123.1</v>
      </c>
      <c r="Q123" s="3">
        <f t="shared" si="17"/>
        <v>123.1</v>
      </c>
      <c r="R123" s="3">
        <v>10</v>
      </c>
      <c r="S123" s="3">
        <v>1384</v>
      </c>
      <c r="T123" s="3">
        <f t="shared" si="18"/>
        <v>138.4</v>
      </c>
      <c r="U123" s="3">
        <f t="shared" si="19"/>
        <v>138.4</v>
      </c>
      <c r="V123" s="3"/>
    </row>
    <row r="124" spans="2:22" x14ac:dyDescent="0.25">
      <c r="B124" s="3">
        <v>7</v>
      </c>
      <c r="C124" s="3">
        <v>2032</v>
      </c>
      <c r="D124" s="3">
        <f t="shared" si="10"/>
        <v>290.28571428571428</v>
      </c>
      <c r="E124" s="3" t="str">
        <f t="shared" si="11"/>
        <v/>
      </c>
      <c r="F124" s="3">
        <v>10</v>
      </c>
      <c r="G124" s="3">
        <v>1396</v>
      </c>
      <c r="H124" s="3">
        <f t="shared" si="12"/>
        <v>139.6</v>
      </c>
      <c r="I124" s="3">
        <f t="shared" si="13"/>
        <v>139.6</v>
      </c>
      <c r="J124" s="3">
        <v>10</v>
      </c>
      <c r="K124" s="3">
        <v>1306</v>
      </c>
      <c r="L124" s="3">
        <f t="shared" si="14"/>
        <v>130.6</v>
      </c>
      <c r="M124" s="3">
        <f t="shared" si="15"/>
        <v>130.6</v>
      </c>
      <c r="N124" s="3">
        <v>10</v>
      </c>
      <c r="O124" s="3">
        <v>1388</v>
      </c>
      <c r="P124" s="3">
        <f t="shared" si="16"/>
        <v>138.80000000000001</v>
      </c>
      <c r="Q124" s="3">
        <f t="shared" si="17"/>
        <v>138.80000000000001</v>
      </c>
      <c r="R124" s="3">
        <v>10</v>
      </c>
      <c r="S124" s="3">
        <v>1397</v>
      </c>
      <c r="T124" s="3">
        <f t="shared" si="18"/>
        <v>139.69999999999999</v>
      </c>
      <c r="U124" s="3">
        <f t="shared" si="19"/>
        <v>139.69999999999999</v>
      </c>
      <c r="V124" s="3"/>
    </row>
    <row r="125" spans="2:22" x14ac:dyDescent="0.25">
      <c r="B125" s="3">
        <v>10</v>
      </c>
      <c r="C125" s="3">
        <v>2728</v>
      </c>
      <c r="D125" s="3">
        <f t="shared" si="10"/>
        <v>272.8</v>
      </c>
      <c r="E125" s="3">
        <f t="shared" si="11"/>
        <v>272.8</v>
      </c>
      <c r="F125" s="3">
        <v>10</v>
      </c>
      <c r="G125" s="3">
        <v>1539</v>
      </c>
      <c r="H125" s="3">
        <f t="shared" si="12"/>
        <v>153.9</v>
      </c>
      <c r="I125" s="3">
        <f t="shared" si="13"/>
        <v>153.9</v>
      </c>
      <c r="J125" s="3">
        <v>10</v>
      </c>
      <c r="K125" s="3">
        <v>1493</v>
      </c>
      <c r="L125" s="3">
        <f t="shared" si="14"/>
        <v>149.30000000000001</v>
      </c>
      <c r="M125" s="3">
        <f t="shared" si="15"/>
        <v>149.30000000000001</v>
      </c>
      <c r="N125" s="3">
        <v>10</v>
      </c>
      <c r="O125" s="3">
        <v>1377</v>
      </c>
      <c r="P125" s="3">
        <f t="shared" si="16"/>
        <v>137.69999999999999</v>
      </c>
      <c r="Q125" s="3">
        <f t="shared" si="17"/>
        <v>137.69999999999999</v>
      </c>
      <c r="R125" s="3">
        <v>10</v>
      </c>
      <c r="S125" s="3">
        <v>1331</v>
      </c>
      <c r="T125" s="3">
        <f t="shared" si="18"/>
        <v>133.1</v>
      </c>
      <c r="U125" s="3">
        <f t="shared" si="19"/>
        <v>133.1</v>
      </c>
      <c r="V125" s="3"/>
    </row>
    <row r="126" spans="2:22" x14ac:dyDescent="0.25">
      <c r="B126" s="3">
        <v>10</v>
      </c>
      <c r="C126" s="3">
        <v>1646</v>
      </c>
      <c r="D126" s="3">
        <f t="shared" si="10"/>
        <v>164.6</v>
      </c>
      <c r="E126" s="3">
        <f t="shared" si="11"/>
        <v>164.6</v>
      </c>
      <c r="F126" s="3">
        <v>10</v>
      </c>
      <c r="G126" s="3">
        <v>1409</v>
      </c>
      <c r="H126" s="3">
        <f t="shared" si="12"/>
        <v>140.9</v>
      </c>
      <c r="I126" s="3">
        <f t="shared" si="13"/>
        <v>140.9</v>
      </c>
      <c r="J126" s="3">
        <v>10</v>
      </c>
      <c r="K126" s="3">
        <v>1368</v>
      </c>
      <c r="L126" s="3">
        <f t="shared" si="14"/>
        <v>136.80000000000001</v>
      </c>
      <c r="M126" s="3">
        <f t="shared" si="15"/>
        <v>136.80000000000001</v>
      </c>
      <c r="N126" s="3">
        <v>10</v>
      </c>
      <c r="O126" s="3">
        <v>1433</v>
      </c>
      <c r="P126" s="3">
        <f t="shared" si="16"/>
        <v>143.30000000000001</v>
      </c>
      <c r="Q126" s="3">
        <f t="shared" si="17"/>
        <v>143.30000000000001</v>
      </c>
      <c r="R126" s="3">
        <v>10</v>
      </c>
      <c r="S126" s="3">
        <v>1387</v>
      </c>
      <c r="T126" s="3">
        <f t="shared" si="18"/>
        <v>138.69999999999999</v>
      </c>
      <c r="U126" s="3">
        <f t="shared" si="19"/>
        <v>138.69999999999999</v>
      </c>
      <c r="V126" s="3"/>
    </row>
    <row r="127" spans="2:22" x14ac:dyDescent="0.25">
      <c r="B127" s="3">
        <v>10</v>
      </c>
      <c r="C127" s="3">
        <v>2229</v>
      </c>
      <c r="D127" s="3">
        <f t="shared" si="10"/>
        <v>222.9</v>
      </c>
      <c r="E127" s="3">
        <f t="shared" si="11"/>
        <v>222.9</v>
      </c>
      <c r="F127" s="3">
        <v>10</v>
      </c>
      <c r="G127" s="3">
        <v>1357</v>
      </c>
      <c r="H127" s="3">
        <f t="shared" si="12"/>
        <v>135.69999999999999</v>
      </c>
      <c r="I127" s="3">
        <f t="shared" si="13"/>
        <v>135.69999999999999</v>
      </c>
      <c r="J127" s="3">
        <v>10</v>
      </c>
      <c r="K127" s="3">
        <v>1534</v>
      </c>
      <c r="L127" s="3">
        <f t="shared" si="14"/>
        <v>153.4</v>
      </c>
      <c r="M127" s="3">
        <f t="shared" si="15"/>
        <v>153.4</v>
      </c>
      <c r="N127" s="3">
        <v>10</v>
      </c>
      <c r="O127" s="3">
        <v>1391</v>
      </c>
      <c r="P127" s="3">
        <f t="shared" si="16"/>
        <v>139.1</v>
      </c>
      <c r="Q127" s="3">
        <f t="shared" si="17"/>
        <v>139.1</v>
      </c>
      <c r="R127" s="3">
        <v>10</v>
      </c>
      <c r="S127" s="3">
        <v>1331</v>
      </c>
      <c r="T127" s="3">
        <f t="shared" si="18"/>
        <v>133.1</v>
      </c>
      <c r="U127" s="3">
        <f t="shared" si="19"/>
        <v>133.1</v>
      </c>
      <c r="V127" s="3"/>
    </row>
    <row r="128" spans="2:22" x14ac:dyDescent="0.25">
      <c r="B128" s="3">
        <v>5</v>
      </c>
      <c r="C128" s="3">
        <v>1671</v>
      </c>
      <c r="D128" s="3">
        <f t="shared" si="10"/>
        <v>334.2</v>
      </c>
      <c r="E128" s="3" t="str">
        <f t="shared" si="11"/>
        <v/>
      </c>
      <c r="F128" s="3">
        <v>10</v>
      </c>
      <c r="G128" s="3">
        <v>1398</v>
      </c>
      <c r="H128" s="3">
        <f t="shared" si="12"/>
        <v>139.80000000000001</v>
      </c>
      <c r="I128" s="3">
        <f t="shared" si="13"/>
        <v>139.80000000000001</v>
      </c>
      <c r="J128" s="3">
        <v>10</v>
      </c>
      <c r="K128" s="3">
        <v>1363</v>
      </c>
      <c r="L128" s="3">
        <f t="shared" si="14"/>
        <v>136.30000000000001</v>
      </c>
      <c r="M128" s="3">
        <f t="shared" si="15"/>
        <v>136.30000000000001</v>
      </c>
      <c r="N128" s="3">
        <v>10</v>
      </c>
      <c r="O128" s="3">
        <v>1407</v>
      </c>
      <c r="P128" s="3">
        <f t="shared" si="16"/>
        <v>140.69999999999999</v>
      </c>
      <c r="Q128" s="3">
        <f t="shared" si="17"/>
        <v>140.69999999999999</v>
      </c>
      <c r="R128" s="3">
        <v>10</v>
      </c>
      <c r="S128" s="3">
        <v>1387</v>
      </c>
      <c r="T128" s="3">
        <f t="shared" si="18"/>
        <v>138.69999999999999</v>
      </c>
      <c r="U128" s="3">
        <f t="shared" si="19"/>
        <v>138.69999999999999</v>
      </c>
      <c r="V128" s="3"/>
    </row>
    <row r="129" spans="2:22" x14ac:dyDescent="0.25">
      <c r="B129" s="3">
        <v>10</v>
      </c>
      <c r="C129" s="3">
        <v>2498</v>
      </c>
      <c r="D129" s="3">
        <f t="shared" si="10"/>
        <v>249.8</v>
      </c>
      <c r="E129" s="3">
        <f t="shared" si="11"/>
        <v>249.8</v>
      </c>
      <c r="F129" s="3">
        <v>10</v>
      </c>
      <c r="G129" s="3">
        <v>1352</v>
      </c>
      <c r="H129" s="3">
        <f t="shared" si="12"/>
        <v>135.19999999999999</v>
      </c>
      <c r="I129" s="3">
        <f t="shared" si="13"/>
        <v>135.19999999999999</v>
      </c>
      <c r="J129" s="3">
        <v>10</v>
      </c>
      <c r="K129" s="3">
        <v>1445</v>
      </c>
      <c r="L129" s="3">
        <f t="shared" si="14"/>
        <v>144.5</v>
      </c>
      <c r="M129" s="3">
        <f t="shared" si="15"/>
        <v>144.5</v>
      </c>
      <c r="N129" s="3">
        <v>10</v>
      </c>
      <c r="O129" s="3">
        <v>1517</v>
      </c>
      <c r="P129" s="3">
        <f t="shared" si="16"/>
        <v>151.69999999999999</v>
      </c>
      <c r="Q129" s="3">
        <f t="shared" si="17"/>
        <v>151.69999999999999</v>
      </c>
      <c r="R129" s="3">
        <v>10</v>
      </c>
      <c r="S129" s="3">
        <v>1430</v>
      </c>
      <c r="T129" s="3">
        <f t="shared" si="18"/>
        <v>143</v>
      </c>
      <c r="U129" s="3">
        <f t="shared" si="19"/>
        <v>143</v>
      </c>
      <c r="V129" s="3"/>
    </row>
    <row r="130" spans="2:22" x14ac:dyDescent="0.25">
      <c r="B130" s="3">
        <v>10</v>
      </c>
      <c r="C130" s="3">
        <v>1654</v>
      </c>
      <c r="D130" s="3">
        <f t="shared" si="10"/>
        <v>165.4</v>
      </c>
      <c r="E130" s="3">
        <f t="shared" si="11"/>
        <v>165.4</v>
      </c>
      <c r="F130" s="3">
        <v>10</v>
      </c>
      <c r="G130" s="3">
        <v>1545</v>
      </c>
      <c r="H130" s="3">
        <f t="shared" si="12"/>
        <v>154.5</v>
      </c>
      <c r="I130" s="3">
        <f t="shared" si="13"/>
        <v>154.5</v>
      </c>
      <c r="J130" s="3">
        <v>10</v>
      </c>
      <c r="K130" s="3">
        <v>1392</v>
      </c>
      <c r="L130" s="3">
        <f t="shared" si="14"/>
        <v>139.19999999999999</v>
      </c>
      <c r="M130" s="3">
        <f t="shared" si="15"/>
        <v>139.19999999999999</v>
      </c>
      <c r="N130" s="3">
        <v>10</v>
      </c>
      <c r="O130" s="3">
        <v>1242</v>
      </c>
      <c r="P130" s="3">
        <f t="shared" si="16"/>
        <v>124.2</v>
      </c>
      <c r="Q130" s="3">
        <f t="shared" si="17"/>
        <v>124.2</v>
      </c>
      <c r="R130" s="3">
        <v>10</v>
      </c>
      <c r="S130" s="3">
        <v>1387</v>
      </c>
      <c r="T130" s="3">
        <f t="shared" si="18"/>
        <v>138.69999999999999</v>
      </c>
      <c r="U130" s="3">
        <f t="shared" si="19"/>
        <v>138.69999999999999</v>
      </c>
      <c r="V130" s="3"/>
    </row>
    <row r="131" spans="2:22" x14ac:dyDescent="0.25">
      <c r="B131" s="3">
        <v>10</v>
      </c>
      <c r="C131" s="3">
        <v>2021</v>
      </c>
      <c r="D131" s="3">
        <f t="shared" ref="D131:D194" si="20">IF(B131=0,10000,C131/B131)</f>
        <v>202.1</v>
      </c>
      <c r="E131" s="3">
        <f t="shared" ref="E131:E194" si="21">IF(B131=10,C131/B131,"")</f>
        <v>202.1</v>
      </c>
      <c r="F131" s="3">
        <v>10</v>
      </c>
      <c r="G131" s="3">
        <v>1372</v>
      </c>
      <c r="H131" s="3">
        <f t="shared" ref="H131:H194" si="22">IF(F131=0,10000,G131/F131)</f>
        <v>137.19999999999999</v>
      </c>
      <c r="I131" s="3">
        <f t="shared" ref="I131:I194" si="23">IF(F131=10,G131/F131,"")</f>
        <v>137.19999999999999</v>
      </c>
      <c r="J131" s="3">
        <v>10</v>
      </c>
      <c r="K131" s="3">
        <v>1304</v>
      </c>
      <c r="L131" s="3">
        <f t="shared" ref="L131:L194" si="24">IF(J131=0,10000,K131/J131)</f>
        <v>130.4</v>
      </c>
      <c r="M131" s="3">
        <f t="shared" ref="M131:M194" si="25">IF(J131=10,K131/J131,"")</f>
        <v>130.4</v>
      </c>
      <c r="N131" s="3">
        <v>10</v>
      </c>
      <c r="O131" s="3">
        <v>1480</v>
      </c>
      <c r="P131" s="3">
        <f t="shared" ref="P131:P194" si="26">IF(N131=0,10000,O131/N131)</f>
        <v>148</v>
      </c>
      <c r="Q131" s="3">
        <f t="shared" ref="Q131:Q194" si="27">IF(N131=10,O131/N131,"")</f>
        <v>148</v>
      </c>
      <c r="R131" s="3">
        <v>10</v>
      </c>
      <c r="S131" s="3">
        <v>1384</v>
      </c>
      <c r="T131" s="3">
        <f t="shared" ref="T131:T194" si="28">IF(R131=0,10000,S131/R131)</f>
        <v>138.4</v>
      </c>
      <c r="U131" s="3">
        <f t="shared" ref="U131:U194" si="29">IF(R131=10,S131/R131,"")</f>
        <v>138.4</v>
      </c>
      <c r="V131" s="3"/>
    </row>
    <row r="132" spans="2:22" x14ac:dyDescent="0.25">
      <c r="B132" s="3">
        <v>10</v>
      </c>
      <c r="C132" s="3">
        <v>1571</v>
      </c>
      <c r="D132" s="3">
        <f t="shared" si="20"/>
        <v>157.1</v>
      </c>
      <c r="E132" s="3">
        <f t="shared" si="21"/>
        <v>157.1</v>
      </c>
      <c r="F132" s="3">
        <v>10</v>
      </c>
      <c r="G132" s="3">
        <v>1359</v>
      </c>
      <c r="H132" s="3">
        <f t="shared" si="22"/>
        <v>135.9</v>
      </c>
      <c r="I132" s="3">
        <f t="shared" si="23"/>
        <v>135.9</v>
      </c>
      <c r="J132" s="3">
        <v>10</v>
      </c>
      <c r="K132" s="3">
        <v>1355</v>
      </c>
      <c r="L132" s="3">
        <f t="shared" si="24"/>
        <v>135.5</v>
      </c>
      <c r="M132" s="3">
        <f t="shared" si="25"/>
        <v>135.5</v>
      </c>
      <c r="N132" s="3">
        <v>10</v>
      </c>
      <c r="O132" s="3">
        <v>1318</v>
      </c>
      <c r="P132" s="3">
        <f t="shared" si="26"/>
        <v>131.80000000000001</v>
      </c>
      <c r="Q132" s="3">
        <f t="shared" si="27"/>
        <v>131.80000000000001</v>
      </c>
      <c r="R132" s="3">
        <v>10</v>
      </c>
      <c r="S132" s="3">
        <v>1387</v>
      </c>
      <c r="T132" s="3">
        <f t="shared" si="28"/>
        <v>138.69999999999999</v>
      </c>
      <c r="U132" s="3">
        <f t="shared" si="29"/>
        <v>138.69999999999999</v>
      </c>
      <c r="V132" s="3"/>
    </row>
    <row r="133" spans="2:22" x14ac:dyDescent="0.25">
      <c r="B133" s="3">
        <v>10</v>
      </c>
      <c r="C133" s="3">
        <v>1526</v>
      </c>
      <c r="D133" s="3">
        <f t="shared" si="20"/>
        <v>152.6</v>
      </c>
      <c r="E133" s="3">
        <f t="shared" si="21"/>
        <v>152.6</v>
      </c>
      <c r="F133" s="3">
        <v>10</v>
      </c>
      <c r="G133" s="3">
        <v>1500</v>
      </c>
      <c r="H133" s="3">
        <f t="shared" si="22"/>
        <v>150</v>
      </c>
      <c r="I133" s="3">
        <f t="shared" si="23"/>
        <v>150</v>
      </c>
      <c r="J133" s="3">
        <v>10</v>
      </c>
      <c r="K133" s="3">
        <v>1395</v>
      </c>
      <c r="L133" s="3">
        <f t="shared" si="24"/>
        <v>139.5</v>
      </c>
      <c r="M133" s="3">
        <f t="shared" si="25"/>
        <v>139.5</v>
      </c>
      <c r="N133" s="3">
        <v>10</v>
      </c>
      <c r="O133" s="3">
        <v>1259</v>
      </c>
      <c r="P133" s="3">
        <f t="shared" si="26"/>
        <v>125.9</v>
      </c>
      <c r="Q133" s="3">
        <f t="shared" si="27"/>
        <v>125.9</v>
      </c>
      <c r="R133" s="3">
        <v>10</v>
      </c>
      <c r="S133" s="3">
        <v>1387</v>
      </c>
      <c r="T133" s="3">
        <f t="shared" si="28"/>
        <v>138.69999999999999</v>
      </c>
      <c r="U133" s="3">
        <f t="shared" si="29"/>
        <v>138.69999999999999</v>
      </c>
      <c r="V133" s="3"/>
    </row>
    <row r="134" spans="2:22" x14ac:dyDescent="0.25">
      <c r="B134" s="3">
        <v>10</v>
      </c>
      <c r="C134" s="3">
        <v>1676</v>
      </c>
      <c r="D134" s="3">
        <f t="shared" si="20"/>
        <v>167.6</v>
      </c>
      <c r="E134" s="3">
        <f t="shared" si="21"/>
        <v>167.6</v>
      </c>
      <c r="F134" s="3">
        <v>10</v>
      </c>
      <c r="G134" s="3">
        <v>1579</v>
      </c>
      <c r="H134" s="3">
        <f t="shared" si="22"/>
        <v>157.9</v>
      </c>
      <c r="I134" s="3">
        <f t="shared" si="23"/>
        <v>157.9</v>
      </c>
      <c r="J134" s="3">
        <v>10</v>
      </c>
      <c r="K134" s="3">
        <v>1342</v>
      </c>
      <c r="L134" s="3">
        <f t="shared" si="24"/>
        <v>134.19999999999999</v>
      </c>
      <c r="M134" s="3">
        <f t="shared" si="25"/>
        <v>134.19999999999999</v>
      </c>
      <c r="N134" s="3">
        <v>10</v>
      </c>
      <c r="O134" s="3">
        <v>1390</v>
      </c>
      <c r="P134" s="3">
        <f t="shared" si="26"/>
        <v>139</v>
      </c>
      <c r="Q134" s="3">
        <f t="shared" si="27"/>
        <v>139</v>
      </c>
      <c r="R134" s="3">
        <v>10</v>
      </c>
      <c r="S134" s="3">
        <v>1442</v>
      </c>
      <c r="T134" s="3">
        <f t="shared" si="28"/>
        <v>144.19999999999999</v>
      </c>
      <c r="U134" s="3">
        <f t="shared" si="29"/>
        <v>144.19999999999999</v>
      </c>
      <c r="V134" s="3"/>
    </row>
    <row r="135" spans="2:22" x14ac:dyDescent="0.25">
      <c r="B135" s="3">
        <v>10</v>
      </c>
      <c r="C135" s="3">
        <v>1883</v>
      </c>
      <c r="D135" s="3">
        <f t="shared" si="20"/>
        <v>188.3</v>
      </c>
      <c r="E135" s="3">
        <f t="shared" si="21"/>
        <v>188.3</v>
      </c>
      <c r="F135" s="3">
        <v>10</v>
      </c>
      <c r="G135" s="3">
        <v>1453</v>
      </c>
      <c r="H135" s="3">
        <f t="shared" si="22"/>
        <v>145.30000000000001</v>
      </c>
      <c r="I135" s="3">
        <f t="shared" si="23"/>
        <v>145.30000000000001</v>
      </c>
      <c r="J135" s="3">
        <v>10</v>
      </c>
      <c r="K135" s="3">
        <v>1376</v>
      </c>
      <c r="L135" s="3">
        <f t="shared" si="24"/>
        <v>137.6</v>
      </c>
      <c r="M135" s="3">
        <f t="shared" si="25"/>
        <v>137.6</v>
      </c>
      <c r="N135" s="3">
        <v>10</v>
      </c>
      <c r="O135" s="3">
        <v>1414</v>
      </c>
      <c r="P135" s="3">
        <f t="shared" si="26"/>
        <v>141.4</v>
      </c>
      <c r="Q135" s="3">
        <f t="shared" si="27"/>
        <v>141.4</v>
      </c>
      <c r="R135" s="3">
        <v>10</v>
      </c>
      <c r="S135" s="3">
        <v>1430</v>
      </c>
      <c r="T135" s="3">
        <f t="shared" si="28"/>
        <v>143</v>
      </c>
      <c r="U135" s="3">
        <f t="shared" si="29"/>
        <v>143</v>
      </c>
      <c r="V135" s="3"/>
    </row>
    <row r="136" spans="2:22" x14ac:dyDescent="0.25">
      <c r="B136" s="3">
        <v>1</v>
      </c>
      <c r="C136" s="3">
        <v>1200</v>
      </c>
      <c r="D136" s="3">
        <f t="shared" si="20"/>
        <v>1200</v>
      </c>
      <c r="E136" s="3" t="str">
        <f t="shared" si="21"/>
        <v/>
      </c>
      <c r="F136" s="3">
        <v>10</v>
      </c>
      <c r="G136" s="3">
        <v>1368</v>
      </c>
      <c r="H136" s="3">
        <f t="shared" si="22"/>
        <v>136.80000000000001</v>
      </c>
      <c r="I136" s="3">
        <f t="shared" si="23"/>
        <v>136.80000000000001</v>
      </c>
      <c r="J136" s="3">
        <v>10</v>
      </c>
      <c r="K136" s="3">
        <v>1373</v>
      </c>
      <c r="L136" s="3">
        <f t="shared" si="24"/>
        <v>137.30000000000001</v>
      </c>
      <c r="M136" s="3">
        <f t="shared" si="25"/>
        <v>137.30000000000001</v>
      </c>
      <c r="N136" s="3">
        <v>10</v>
      </c>
      <c r="O136" s="3">
        <v>1455</v>
      </c>
      <c r="P136" s="3">
        <f t="shared" si="26"/>
        <v>145.5</v>
      </c>
      <c r="Q136" s="3">
        <f t="shared" si="27"/>
        <v>145.5</v>
      </c>
      <c r="R136" s="3">
        <v>10</v>
      </c>
      <c r="S136" s="3">
        <v>1342</v>
      </c>
      <c r="T136" s="3">
        <f t="shared" si="28"/>
        <v>134.19999999999999</v>
      </c>
      <c r="U136" s="3">
        <f t="shared" si="29"/>
        <v>134.19999999999999</v>
      </c>
      <c r="V136" s="3"/>
    </row>
    <row r="137" spans="2:22" x14ac:dyDescent="0.25">
      <c r="B137" s="3">
        <v>7</v>
      </c>
      <c r="C137" s="3">
        <v>2335</v>
      </c>
      <c r="D137" s="3">
        <f t="shared" si="20"/>
        <v>333.57142857142856</v>
      </c>
      <c r="E137" s="3" t="str">
        <f t="shared" si="21"/>
        <v/>
      </c>
      <c r="F137" s="3">
        <v>10</v>
      </c>
      <c r="G137" s="3">
        <v>1529</v>
      </c>
      <c r="H137" s="3">
        <f t="shared" si="22"/>
        <v>152.9</v>
      </c>
      <c r="I137" s="3">
        <f t="shared" si="23"/>
        <v>152.9</v>
      </c>
      <c r="J137" s="3">
        <v>10</v>
      </c>
      <c r="K137" s="3">
        <v>1385</v>
      </c>
      <c r="L137" s="3">
        <f t="shared" si="24"/>
        <v>138.5</v>
      </c>
      <c r="M137" s="3">
        <f t="shared" si="25"/>
        <v>138.5</v>
      </c>
      <c r="N137" s="3">
        <v>10</v>
      </c>
      <c r="O137" s="3">
        <v>1417</v>
      </c>
      <c r="P137" s="3">
        <f t="shared" si="26"/>
        <v>141.69999999999999</v>
      </c>
      <c r="Q137" s="3">
        <f t="shared" si="27"/>
        <v>141.69999999999999</v>
      </c>
      <c r="R137" s="3">
        <v>10</v>
      </c>
      <c r="S137" s="3">
        <v>1430</v>
      </c>
      <c r="T137" s="3">
        <f t="shared" si="28"/>
        <v>143</v>
      </c>
      <c r="U137" s="3">
        <f t="shared" si="29"/>
        <v>143</v>
      </c>
      <c r="V137" s="3"/>
    </row>
    <row r="138" spans="2:22" x14ac:dyDescent="0.25">
      <c r="B138" s="3">
        <v>10</v>
      </c>
      <c r="C138" s="3">
        <v>2412</v>
      </c>
      <c r="D138" s="3">
        <f t="shared" si="20"/>
        <v>241.2</v>
      </c>
      <c r="E138" s="3">
        <f t="shared" si="21"/>
        <v>241.2</v>
      </c>
      <c r="F138" s="3">
        <v>10</v>
      </c>
      <c r="G138" s="3">
        <v>1474</v>
      </c>
      <c r="H138" s="3">
        <f t="shared" si="22"/>
        <v>147.4</v>
      </c>
      <c r="I138" s="3">
        <f t="shared" si="23"/>
        <v>147.4</v>
      </c>
      <c r="J138" s="3">
        <v>10</v>
      </c>
      <c r="K138" s="3">
        <v>1500</v>
      </c>
      <c r="L138" s="3">
        <f t="shared" si="24"/>
        <v>150</v>
      </c>
      <c r="M138" s="3">
        <f t="shared" si="25"/>
        <v>150</v>
      </c>
      <c r="N138" s="3">
        <v>10</v>
      </c>
      <c r="O138" s="3">
        <v>1324</v>
      </c>
      <c r="P138" s="3">
        <f t="shared" si="26"/>
        <v>132.4</v>
      </c>
      <c r="Q138" s="3">
        <f t="shared" si="27"/>
        <v>132.4</v>
      </c>
      <c r="R138" s="3">
        <v>10</v>
      </c>
      <c r="S138" s="3">
        <v>1406</v>
      </c>
      <c r="T138" s="3">
        <f t="shared" si="28"/>
        <v>140.6</v>
      </c>
      <c r="U138" s="3">
        <f t="shared" si="29"/>
        <v>140.6</v>
      </c>
      <c r="V138" s="3"/>
    </row>
    <row r="139" spans="2:22" x14ac:dyDescent="0.25">
      <c r="B139" s="3">
        <v>10</v>
      </c>
      <c r="C139" s="3">
        <v>2396</v>
      </c>
      <c r="D139" s="3">
        <f t="shared" si="20"/>
        <v>239.6</v>
      </c>
      <c r="E139" s="3">
        <f t="shared" si="21"/>
        <v>239.6</v>
      </c>
      <c r="F139" s="3">
        <v>10</v>
      </c>
      <c r="G139" s="3">
        <v>1339</v>
      </c>
      <c r="H139" s="3">
        <f t="shared" si="22"/>
        <v>133.9</v>
      </c>
      <c r="I139" s="3">
        <f t="shared" si="23"/>
        <v>133.9</v>
      </c>
      <c r="J139" s="3">
        <v>10</v>
      </c>
      <c r="K139" s="3">
        <v>1427</v>
      </c>
      <c r="L139" s="3">
        <f t="shared" si="24"/>
        <v>142.69999999999999</v>
      </c>
      <c r="M139" s="3">
        <f t="shared" si="25"/>
        <v>142.69999999999999</v>
      </c>
      <c r="N139" s="3">
        <v>10</v>
      </c>
      <c r="O139" s="3">
        <v>1514</v>
      </c>
      <c r="P139" s="3">
        <f t="shared" si="26"/>
        <v>151.4</v>
      </c>
      <c r="Q139" s="3">
        <f t="shared" si="27"/>
        <v>151.4</v>
      </c>
      <c r="R139" s="3">
        <v>10</v>
      </c>
      <c r="S139" s="3">
        <v>1387</v>
      </c>
      <c r="T139" s="3">
        <f t="shared" si="28"/>
        <v>138.69999999999999</v>
      </c>
      <c r="U139" s="3">
        <f t="shared" si="29"/>
        <v>138.69999999999999</v>
      </c>
      <c r="V139" s="3"/>
    </row>
    <row r="140" spans="2:22" x14ac:dyDescent="0.25">
      <c r="B140" s="3">
        <v>7</v>
      </c>
      <c r="C140" s="3">
        <v>2503</v>
      </c>
      <c r="D140" s="3">
        <f t="shared" si="20"/>
        <v>357.57142857142856</v>
      </c>
      <c r="E140" s="3" t="str">
        <f t="shared" si="21"/>
        <v/>
      </c>
      <c r="F140" s="3">
        <v>10</v>
      </c>
      <c r="G140" s="3">
        <v>1459</v>
      </c>
      <c r="H140" s="3">
        <f t="shared" si="22"/>
        <v>145.9</v>
      </c>
      <c r="I140" s="3">
        <f t="shared" si="23"/>
        <v>145.9</v>
      </c>
      <c r="J140" s="3">
        <v>10</v>
      </c>
      <c r="K140" s="3">
        <v>1375</v>
      </c>
      <c r="L140" s="3">
        <f t="shared" si="24"/>
        <v>137.5</v>
      </c>
      <c r="M140" s="3">
        <f t="shared" si="25"/>
        <v>137.5</v>
      </c>
      <c r="N140" s="3">
        <v>10</v>
      </c>
      <c r="O140" s="3">
        <v>1514</v>
      </c>
      <c r="P140" s="3">
        <f t="shared" si="26"/>
        <v>151.4</v>
      </c>
      <c r="Q140" s="3">
        <f t="shared" si="27"/>
        <v>151.4</v>
      </c>
      <c r="R140" s="3">
        <v>10</v>
      </c>
      <c r="S140" s="3">
        <v>1475</v>
      </c>
      <c r="T140" s="3">
        <f t="shared" si="28"/>
        <v>147.5</v>
      </c>
      <c r="U140" s="3">
        <f t="shared" si="29"/>
        <v>147.5</v>
      </c>
      <c r="V140" s="3"/>
    </row>
    <row r="141" spans="2:22" x14ac:dyDescent="0.25">
      <c r="B141" s="3">
        <v>10</v>
      </c>
      <c r="C141" s="3">
        <v>1526</v>
      </c>
      <c r="D141" s="3">
        <f t="shared" si="20"/>
        <v>152.6</v>
      </c>
      <c r="E141" s="3">
        <f t="shared" si="21"/>
        <v>152.6</v>
      </c>
      <c r="F141" s="3">
        <v>10</v>
      </c>
      <c r="G141" s="3">
        <v>1404</v>
      </c>
      <c r="H141" s="3">
        <f t="shared" si="22"/>
        <v>140.4</v>
      </c>
      <c r="I141" s="3">
        <f t="shared" si="23"/>
        <v>140.4</v>
      </c>
      <c r="J141" s="3">
        <v>10</v>
      </c>
      <c r="K141" s="3">
        <v>1373</v>
      </c>
      <c r="L141" s="3">
        <f t="shared" si="24"/>
        <v>137.30000000000001</v>
      </c>
      <c r="M141" s="3">
        <f t="shared" si="25"/>
        <v>137.30000000000001</v>
      </c>
      <c r="N141" s="3">
        <v>10</v>
      </c>
      <c r="O141" s="3">
        <v>1419</v>
      </c>
      <c r="P141" s="3">
        <f t="shared" si="26"/>
        <v>141.9</v>
      </c>
      <c r="Q141" s="3">
        <f t="shared" si="27"/>
        <v>141.9</v>
      </c>
      <c r="R141" s="3">
        <v>10</v>
      </c>
      <c r="S141" s="3">
        <v>1387</v>
      </c>
      <c r="T141" s="3">
        <f t="shared" si="28"/>
        <v>138.69999999999999</v>
      </c>
      <c r="U141" s="3">
        <f t="shared" si="29"/>
        <v>138.69999999999999</v>
      </c>
      <c r="V141" s="3"/>
    </row>
    <row r="142" spans="2:22" x14ac:dyDescent="0.25">
      <c r="B142" s="3">
        <v>7</v>
      </c>
      <c r="C142" s="3">
        <v>2323</v>
      </c>
      <c r="D142" s="3">
        <f t="shared" si="20"/>
        <v>331.85714285714283</v>
      </c>
      <c r="E142" s="3" t="str">
        <f t="shared" si="21"/>
        <v/>
      </c>
      <c r="F142" s="3">
        <v>10</v>
      </c>
      <c r="G142" s="3">
        <v>1862</v>
      </c>
      <c r="H142" s="3">
        <f t="shared" si="22"/>
        <v>186.2</v>
      </c>
      <c r="I142" s="3">
        <f t="shared" si="23"/>
        <v>186.2</v>
      </c>
      <c r="J142" s="3">
        <v>4</v>
      </c>
      <c r="K142" s="3">
        <v>1849</v>
      </c>
      <c r="L142" s="3">
        <f t="shared" si="24"/>
        <v>462.25</v>
      </c>
      <c r="M142" s="3" t="str">
        <f t="shared" si="25"/>
        <v/>
      </c>
      <c r="N142" s="3">
        <v>10</v>
      </c>
      <c r="O142" s="3">
        <v>1614</v>
      </c>
      <c r="P142" s="3">
        <f t="shared" si="26"/>
        <v>161.4</v>
      </c>
      <c r="Q142" s="3">
        <f t="shared" si="27"/>
        <v>161.4</v>
      </c>
      <c r="R142" s="3">
        <v>10</v>
      </c>
      <c r="S142" s="3">
        <v>1674</v>
      </c>
      <c r="T142" s="3">
        <f t="shared" si="28"/>
        <v>167.4</v>
      </c>
      <c r="U142" s="3">
        <f t="shared" si="29"/>
        <v>167.4</v>
      </c>
      <c r="V142" s="3"/>
    </row>
    <row r="143" spans="2:22" x14ac:dyDescent="0.25">
      <c r="B143" s="3">
        <v>10</v>
      </c>
      <c r="C143" s="3">
        <v>2906</v>
      </c>
      <c r="D143" s="3">
        <f t="shared" si="20"/>
        <v>290.60000000000002</v>
      </c>
      <c r="E143" s="3">
        <f t="shared" si="21"/>
        <v>290.60000000000002</v>
      </c>
      <c r="F143" s="3">
        <v>10</v>
      </c>
      <c r="G143" s="3">
        <v>1778</v>
      </c>
      <c r="H143" s="3">
        <f t="shared" si="22"/>
        <v>177.8</v>
      </c>
      <c r="I143" s="3">
        <f t="shared" si="23"/>
        <v>177.8</v>
      </c>
      <c r="J143" s="3">
        <v>10</v>
      </c>
      <c r="K143" s="3">
        <v>1807</v>
      </c>
      <c r="L143" s="3">
        <f t="shared" si="24"/>
        <v>180.7</v>
      </c>
      <c r="M143" s="3">
        <f t="shared" si="25"/>
        <v>180.7</v>
      </c>
      <c r="N143" s="3">
        <v>10</v>
      </c>
      <c r="O143" s="3">
        <v>1684</v>
      </c>
      <c r="P143" s="3">
        <f t="shared" si="26"/>
        <v>168.4</v>
      </c>
      <c r="Q143" s="3">
        <f t="shared" si="27"/>
        <v>168.4</v>
      </c>
      <c r="R143" s="3">
        <v>10</v>
      </c>
      <c r="S143" s="3">
        <v>1723</v>
      </c>
      <c r="T143" s="3">
        <f t="shared" si="28"/>
        <v>172.3</v>
      </c>
      <c r="U143" s="3">
        <f t="shared" si="29"/>
        <v>172.3</v>
      </c>
      <c r="V143" s="3"/>
    </row>
    <row r="144" spans="2:22" x14ac:dyDescent="0.25">
      <c r="B144" s="3">
        <v>10</v>
      </c>
      <c r="C144" s="3">
        <v>2109</v>
      </c>
      <c r="D144" s="3">
        <f t="shared" si="20"/>
        <v>210.9</v>
      </c>
      <c r="E144" s="3">
        <f t="shared" si="21"/>
        <v>210.9</v>
      </c>
      <c r="F144" s="3">
        <v>10</v>
      </c>
      <c r="G144" s="3">
        <v>1822</v>
      </c>
      <c r="H144" s="3">
        <f t="shared" si="22"/>
        <v>182.2</v>
      </c>
      <c r="I144" s="3">
        <f t="shared" si="23"/>
        <v>182.2</v>
      </c>
      <c r="J144" s="3">
        <v>10</v>
      </c>
      <c r="K144" s="3">
        <v>1701</v>
      </c>
      <c r="L144" s="3">
        <f t="shared" si="24"/>
        <v>170.1</v>
      </c>
      <c r="M144" s="3">
        <f t="shared" si="25"/>
        <v>170.1</v>
      </c>
      <c r="N144" s="3">
        <v>10</v>
      </c>
      <c r="O144" s="3">
        <v>1779</v>
      </c>
      <c r="P144" s="3">
        <f t="shared" si="26"/>
        <v>177.9</v>
      </c>
      <c r="Q144" s="3">
        <f t="shared" si="27"/>
        <v>177.9</v>
      </c>
      <c r="R144" s="3">
        <v>10</v>
      </c>
      <c r="S144" s="3">
        <v>1723</v>
      </c>
      <c r="T144" s="3">
        <f t="shared" si="28"/>
        <v>172.3</v>
      </c>
      <c r="U144" s="3">
        <f t="shared" si="29"/>
        <v>172.3</v>
      </c>
      <c r="V144" s="3"/>
    </row>
    <row r="145" spans="2:22" x14ac:dyDescent="0.25">
      <c r="B145" s="3">
        <v>7</v>
      </c>
      <c r="C145" s="3">
        <v>2434</v>
      </c>
      <c r="D145" s="3">
        <f t="shared" si="20"/>
        <v>347.71428571428572</v>
      </c>
      <c r="E145" s="3" t="str">
        <f t="shared" si="21"/>
        <v/>
      </c>
      <c r="F145" s="3">
        <v>10</v>
      </c>
      <c r="G145" s="3">
        <v>2015</v>
      </c>
      <c r="H145" s="3">
        <f t="shared" si="22"/>
        <v>201.5</v>
      </c>
      <c r="I145" s="3">
        <f t="shared" si="23"/>
        <v>201.5</v>
      </c>
      <c r="J145" s="3">
        <v>10</v>
      </c>
      <c r="K145" s="3">
        <v>1772</v>
      </c>
      <c r="L145" s="3">
        <f t="shared" si="24"/>
        <v>177.2</v>
      </c>
      <c r="M145" s="3">
        <f t="shared" si="25"/>
        <v>177.2</v>
      </c>
      <c r="N145" s="3">
        <v>10</v>
      </c>
      <c r="O145" s="3">
        <v>1694</v>
      </c>
      <c r="P145" s="3">
        <f t="shared" si="26"/>
        <v>169.4</v>
      </c>
      <c r="Q145" s="3">
        <f t="shared" si="27"/>
        <v>169.4</v>
      </c>
      <c r="R145" s="3">
        <v>10</v>
      </c>
      <c r="S145" s="3">
        <v>1751</v>
      </c>
      <c r="T145" s="3">
        <f t="shared" si="28"/>
        <v>175.1</v>
      </c>
      <c r="U145" s="3">
        <f t="shared" si="29"/>
        <v>175.1</v>
      </c>
      <c r="V145" s="3"/>
    </row>
    <row r="146" spans="2:22" x14ac:dyDescent="0.25">
      <c r="B146" s="3">
        <v>10</v>
      </c>
      <c r="C146" s="3">
        <v>1785</v>
      </c>
      <c r="D146" s="3">
        <f t="shared" si="20"/>
        <v>178.5</v>
      </c>
      <c r="E146" s="3">
        <f t="shared" si="21"/>
        <v>178.5</v>
      </c>
      <c r="F146" s="3">
        <v>10</v>
      </c>
      <c r="G146" s="3">
        <v>1875</v>
      </c>
      <c r="H146" s="3">
        <f t="shared" si="22"/>
        <v>187.5</v>
      </c>
      <c r="I146" s="3">
        <f t="shared" si="23"/>
        <v>187.5</v>
      </c>
      <c r="J146" s="3">
        <v>10</v>
      </c>
      <c r="K146" s="3">
        <v>1709</v>
      </c>
      <c r="L146" s="3">
        <f t="shared" si="24"/>
        <v>170.9</v>
      </c>
      <c r="M146" s="3">
        <f t="shared" si="25"/>
        <v>170.9</v>
      </c>
      <c r="N146" s="3">
        <v>10</v>
      </c>
      <c r="O146" s="3">
        <v>1721</v>
      </c>
      <c r="P146" s="3">
        <f t="shared" si="26"/>
        <v>172.1</v>
      </c>
      <c r="Q146" s="3">
        <f t="shared" si="27"/>
        <v>172.1</v>
      </c>
      <c r="R146" s="3">
        <v>10</v>
      </c>
      <c r="S146" s="3">
        <v>1777</v>
      </c>
      <c r="T146" s="3">
        <f t="shared" si="28"/>
        <v>177.7</v>
      </c>
      <c r="U146" s="3">
        <f t="shared" si="29"/>
        <v>177.7</v>
      </c>
      <c r="V146" s="3"/>
    </row>
    <row r="147" spans="2:22" x14ac:dyDescent="0.25">
      <c r="B147" s="3">
        <v>10</v>
      </c>
      <c r="C147" s="3">
        <v>1871</v>
      </c>
      <c r="D147" s="3">
        <f t="shared" si="20"/>
        <v>187.1</v>
      </c>
      <c r="E147" s="3">
        <f t="shared" si="21"/>
        <v>187.1</v>
      </c>
      <c r="F147" s="3">
        <v>10</v>
      </c>
      <c r="G147" s="3">
        <v>1884</v>
      </c>
      <c r="H147" s="3">
        <f t="shared" si="22"/>
        <v>188.4</v>
      </c>
      <c r="I147" s="3">
        <f t="shared" si="23"/>
        <v>188.4</v>
      </c>
      <c r="J147" s="3">
        <v>10</v>
      </c>
      <c r="K147" s="3">
        <v>1828</v>
      </c>
      <c r="L147" s="3">
        <f t="shared" si="24"/>
        <v>182.8</v>
      </c>
      <c r="M147" s="3">
        <f t="shared" si="25"/>
        <v>182.8</v>
      </c>
      <c r="N147" s="3">
        <v>10</v>
      </c>
      <c r="O147" s="3">
        <v>1653</v>
      </c>
      <c r="P147" s="3">
        <f t="shared" si="26"/>
        <v>165.3</v>
      </c>
      <c r="Q147" s="3">
        <f t="shared" si="27"/>
        <v>165.3</v>
      </c>
      <c r="R147" s="3">
        <v>4</v>
      </c>
      <c r="S147" s="3">
        <v>1986</v>
      </c>
      <c r="T147" s="3">
        <f t="shared" si="28"/>
        <v>496.5</v>
      </c>
      <c r="U147" s="3" t="str">
        <f t="shared" si="29"/>
        <v/>
      </c>
      <c r="V147" s="3"/>
    </row>
    <row r="148" spans="2:22" x14ac:dyDescent="0.25">
      <c r="B148" s="3">
        <v>10</v>
      </c>
      <c r="C148" s="3">
        <v>1814</v>
      </c>
      <c r="D148" s="3">
        <f t="shared" si="20"/>
        <v>181.4</v>
      </c>
      <c r="E148" s="3">
        <f t="shared" si="21"/>
        <v>181.4</v>
      </c>
      <c r="F148" s="3">
        <v>10</v>
      </c>
      <c r="G148" s="3">
        <v>1887</v>
      </c>
      <c r="H148" s="3">
        <f t="shared" si="22"/>
        <v>188.7</v>
      </c>
      <c r="I148" s="3">
        <f t="shared" si="23"/>
        <v>188.7</v>
      </c>
      <c r="J148" s="3">
        <v>10</v>
      </c>
      <c r="K148" s="3">
        <v>1754</v>
      </c>
      <c r="L148" s="3">
        <f t="shared" si="24"/>
        <v>175.4</v>
      </c>
      <c r="M148" s="3">
        <f t="shared" si="25"/>
        <v>175.4</v>
      </c>
      <c r="N148" s="3">
        <v>10</v>
      </c>
      <c r="O148" s="3">
        <v>1533</v>
      </c>
      <c r="P148" s="3">
        <f t="shared" si="26"/>
        <v>153.30000000000001</v>
      </c>
      <c r="Q148" s="3">
        <f t="shared" si="27"/>
        <v>153.30000000000001</v>
      </c>
      <c r="R148" s="3">
        <v>10</v>
      </c>
      <c r="S148" s="3">
        <v>1730</v>
      </c>
      <c r="T148" s="3">
        <f t="shared" si="28"/>
        <v>173</v>
      </c>
      <c r="U148" s="3">
        <f t="shared" si="29"/>
        <v>173</v>
      </c>
      <c r="V148" s="3"/>
    </row>
    <row r="149" spans="2:22" x14ac:dyDescent="0.25">
      <c r="B149" s="3">
        <v>10</v>
      </c>
      <c r="C149" s="3">
        <v>1916</v>
      </c>
      <c r="D149" s="3">
        <f t="shared" si="20"/>
        <v>191.6</v>
      </c>
      <c r="E149" s="3">
        <f t="shared" si="21"/>
        <v>191.6</v>
      </c>
      <c r="F149" s="3">
        <v>10</v>
      </c>
      <c r="G149" s="3">
        <v>1762</v>
      </c>
      <c r="H149" s="3">
        <f t="shared" si="22"/>
        <v>176.2</v>
      </c>
      <c r="I149" s="3">
        <f t="shared" si="23"/>
        <v>176.2</v>
      </c>
      <c r="J149" s="3">
        <v>10</v>
      </c>
      <c r="K149" s="3">
        <v>1706</v>
      </c>
      <c r="L149" s="3">
        <f t="shared" si="24"/>
        <v>170.6</v>
      </c>
      <c r="M149" s="3">
        <f t="shared" si="25"/>
        <v>170.6</v>
      </c>
      <c r="N149" s="3">
        <v>10</v>
      </c>
      <c r="O149" s="3">
        <v>1595</v>
      </c>
      <c r="P149" s="3">
        <f t="shared" si="26"/>
        <v>159.5</v>
      </c>
      <c r="Q149" s="3">
        <f t="shared" si="27"/>
        <v>159.5</v>
      </c>
      <c r="R149" s="3">
        <v>4</v>
      </c>
      <c r="S149" s="3">
        <v>1986</v>
      </c>
      <c r="T149" s="3">
        <f t="shared" si="28"/>
        <v>496.5</v>
      </c>
      <c r="U149" s="3" t="str">
        <f t="shared" si="29"/>
        <v/>
      </c>
      <c r="V149" s="3"/>
    </row>
    <row r="150" spans="2:22" x14ac:dyDescent="0.25">
      <c r="B150" s="3">
        <v>10</v>
      </c>
      <c r="C150" s="3">
        <v>1917</v>
      </c>
      <c r="D150" s="3">
        <f t="shared" si="20"/>
        <v>191.7</v>
      </c>
      <c r="E150" s="3">
        <f t="shared" si="21"/>
        <v>191.7</v>
      </c>
      <c r="F150" s="3">
        <v>2</v>
      </c>
      <c r="G150" s="3">
        <v>1404</v>
      </c>
      <c r="H150" s="3">
        <f t="shared" si="22"/>
        <v>702</v>
      </c>
      <c r="I150" s="3" t="str">
        <f t="shared" si="23"/>
        <v/>
      </c>
      <c r="J150" s="3">
        <v>10</v>
      </c>
      <c r="K150" s="3">
        <v>1804</v>
      </c>
      <c r="L150" s="3">
        <f t="shared" si="24"/>
        <v>180.4</v>
      </c>
      <c r="M150" s="3">
        <f t="shared" si="25"/>
        <v>180.4</v>
      </c>
      <c r="N150" s="3">
        <v>10</v>
      </c>
      <c r="O150" s="3">
        <v>1624</v>
      </c>
      <c r="P150" s="3">
        <f t="shared" si="26"/>
        <v>162.4</v>
      </c>
      <c r="Q150" s="3">
        <f t="shared" si="27"/>
        <v>162.4</v>
      </c>
      <c r="R150" s="3">
        <v>10</v>
      </c>
      <c r="S150" s="3">
        <v>1740</v>
      </c>
      <c r="T150" s="3">
        <f t="shared" si="28"/>
        <v>174</v>
      </c>
      <c r="U150" s="3">
        <f t="shared" si="29"/>
        <v>174</v>
      </c>
      <c r="V150" s="3"/>
    </row>
    <row r="151" spans="2:22" x14ac:dyDescent="0.25">
      <c r="B151" s="3">
        <v>10</v>
      </c>
      <c r="C151" s="3">
        <v>1815</v>
      </c>
      <c r="D151" s="3">
        <f t="shared" si="20"/>
        <v>181.5</v>
      </c>
      <c r="E151" s="3">
        <f t="shared" si="21"/>
        <v>181.5</v>
      </c>
      <c r="F151" s="3">
        <v>10</v>
      </c>
      <c r="G151" s="3">
        <v>1829</v>
      </c>
      <c r="H151" s="3">
        <f t="shared" si="22"/>
        <v>182.9</v>
      </c>
      <c r="I151" s="3">
        <f t="shared" si="23"/>
        <v>182.9</v>
      </c>
      <c r="J151" s="3">
        <v>10</v>
      </c>
      <c r="K151" s="3">
        <v>1745</v>
      </c>
      <c r="L151" s="3">
        <f t="shared" si="24"/>
        <v>174.5</v>
      </c>
      <c r="M151" s="3">
        <f t="shared" si="25"/>
        <v>174.5</v>
      </c>
      <c r="N151" s="3">
        <v>10</v>
      </c>
      <c r="O151" s="3">
        <v>1636</v>
      </c>
      <c r="P151" s="3">
        <f t="shared" si="26"/>
        <v>163.6</v>
      </c>
      <c r="Q151" s="3">
        <f t="shared" si="27"/>
        <v>163.6</v>
      </c>
      <c r="R151" s="3">
        <v>10</v>
      </c>
      <c r="S151" s="3">
        <v>1674</v>
      </c>
      <c r="T151" s="3">
        <f t="shared" si="28"/>
        <v>167.4</v>
      </c>
      <c r="U151" s="3">
        <f t="shared" si="29"/>
        <v>167.4</v>
      </c>
      <c r="V151" s="3"/>
    </row>
    <row r="152" spans="2:22" x14ac:dyDescent="0.25">
      <c r="B152" s="3">
        <v>10</v>
      </c>
      <c r="C152" s="3">
        <v>1875</v>
      </c>
      <c r="D152" s="3">
        <f t="shared" si="20"/>
        <v>187.5</v>
      </c>
      <c r="E152" s="3">
        <f t="shared" si="21"/>
        <v>187.5</v>
      </c>
      <c r="F152" s="3">
        <v>10</v>
      </c>
      <c r="G152" s="3">
        <v>1781</v>
      </c>
      <c r="H152" s="3">
        <f t="shared" si="22"/>
        <v>178.1</v>
      </c>
      <c r="I152" s="3">
        <f t="shared" si="23"/>
        <v>178.1</v>
      </c>
      <c r="J152" s="3">
        <v>10</v>
      </c>
      <c r="K152" s="3">
        <v>1752</v>
      </c>
      <c r="L152" s="3">
        <f t="shared" si="24"/>
        <v>175.2</v>
      </c>
      <c r="M152" s="3">
        <f t="shared" si="25"/>
        <v>175.2</v>
      </c>
      <c r="N152" s="3">
        <v>10</v>
      </c>
      <c r="O152" s="3">
        <v>1636</v>
      </c>
      <c r="P152" s="3">
        <f t="shared" si="26"/>
        <v>163.6</v>
      </c>
      <c r="Q152" s="3">
        <f t="shared" si="27"/>
        <v>163.6</v>
      </c>
      <c r="R152" s="3">
        <v>10</v>
      </c>
      <c r="S152" s="3">
        <v>1740</v>
      </c>
      <c r="T152" s="3">
        <f t="shared" si="28"/>
        <v>174</v>
      </c>
      <c r="U152" s="3">
        <f t="shared" si="29"/>
        <v>174</v>
      </c>
      <c r="V152" s="3"/>
    </row>
    <row r="153" spans="2:22" x14ac:dyDescent="0.25">
      <c r="B153" s="3">
        <v>10</v>
      </c>
      <c r="C153" s="3">
        <v>1848</v>
      </c>
      <c r="D153" s="3">
        <f t="shared" si="20"/>
        <v>184.8</v>
      </c>
      <c r="E153" s="3">
        <f t="shared" si="21"/>
        <v>184.8</v>
      </c>
      <c r="F153" s="3">
        <v>10</v>
      </c>
      <c r="G153" s="3">
        <v>1787</v>
      </c>
      <c r="H153" s="3">
        <f t="shared" si="22"/>
        <v>178.7</v>
      </c>
      <c r="I153" s="3">
        <f t="shared" si="23"/>
        <v>178.7</v>
      </c>
      <c r="J153" s="3">
        <v>10</v>
      </c>
      <c r="K153" s="3">
        <v>1655</v>
      </c>
      <c r="L153" s="3">
        <f t="shared" si="24"/>
        <v>165.5</v>
      </c>
      <c r="M153" s="3">
        <f t="shared" si="25"/>
        <v>165.5</v>
      </c>
      <c r="N153" s="3">
        <v>10</v>
      </c>
      <c r="O153" s="3">
        <v>1610</v>
      </c>
      <c r="P153" s="3">
        <f t="shared" si="26"/>
        <v>161</v>
      </c>
      <c r="Q153" s="3">
        <f t="shared" si="27"/>
        <v>161</v>
      </c>
      <c r="R153" s="3">
        <v>10</v>
      </c>
      <c r="S153" s="3">
        <v>1811</v>
      </c>
      <c r="T153" s="3">
        <f t="shared" si="28"/>
        <v>181.1</v>
      </c>
      <c r="U153" s="3">
        <f t="shared" si="29"/>
        <v>181.1</v>
      </c>
      <c r="V153" s="3"/>
    </row>
    <row r="154" spans="2:22" x14ac:dyDescent="0.25">
      <c r="B154" s="3">
        <v>10</v>
      </c>
      <c r="C154" s="3">
        <v>1919</v>
      </c>
      <c r="D154" s="3">
        <f t="shared" si="20"/>
        <v>191.9</v>
      </c>
      <c r="E154" s="3">
        <f t="shared" si="21"/>
        <v>191.9</v>
      </c>
      <c r="F154" s="3">
        <v>10</v>
      </c>
      <c r="G154" s="3">
        <v>1859</v>
      </c>
      <c r="H154" s="3">
        <f t="shared" si="22"/>
        <v>185.9</v>
      </c>
      <c r="I154" s="3">
        <f t="shared" si="23"/>
        <v>185.9</v>
      </c>
      <c r="J154" s="3">
        <v>10</v>
      </c>
      <c r="K154" s="3">
        <v>1675</v>
      </c>
      <c r="L154" s="3">
        <f t="shared" si="24"/>
        <v>167.5</v>
      </c>
      <c r="M154" s="3">
        <f t="shared" si="25"/>
        <v>167.5</v>
      </c>
      <c r="N154" s="3">
        <v>10</v>
      </c>
      <c r="O154" s="3">
        <v>1659</v>
      </c>
      <c r="P154" s="3">
        <f t="shared" si="26"/>
        <v>165.9</v>
      </c>
      <c r="Q154" s="3">
        <f t="shared" si="27"/>
        <v>165.9</v>
      </c>
      <c r="R154" s="3">
        <v>10</v>
      </c>
      <c r="S154" s="3">
        <v>1811</v>
      </c>
      <c r="T154" s="3">
        <f t="shared" si="28"/>
        <v>181.1</v>
      </c>
      <c r="U154" s="3">
        <f t="shared" si="29"/>
        <v>181.1</v>
      </c>
      <c r="V154" s="3"/>
    </row>
    <row r="155" spans="2:22" x14ac:dyDescent="0.25">
      <c r="B155" s="3">
        <v>10</v>
      </c>
      <c r="C155" s="3">
        <v>1818</v>
      </c>
      <c r="D155" s="3">
        <f t="shared" si="20"/>
        <v>181.8</v>
      </c>
      <c r="E155" s="3">
        <f t="shared" si="21"/>
        <v>181.8</v>
      </c>
      <c r="F155" s="3">
        <v>10</v>
      </c>
      <c r="G155" s="3">
        <v>2010</v>
      </c>
      <c r="H155" s="3">
        <f t="shared" si="22"/>
        <v>201</v>
      </c>
      <c r="I155" s="3">
        <f t="shared" si="23"/>
        <v>201</v>
      </c>
      <c r="J155" s="3">
        <v>10</v>
      </c>
      <c r="K155" s="3">
        <v>1647</v>
      </c>
      <c r="L155" s="3">
        <f t="shared" si="24"/>
        <v>164.7</v>
      </c>
      <c r="M155" s="3">
        <f t="shared" si="25"/>
        <v>164.7</v>
      </c>
      <c r="N155" s="3">
        <v>10</v>
      </c>
      <c r="O155" s="3">
        <v>1730</v>
      </c>
      <c r="P155" s="3">
        <f t="shared" si="26"/>
        <v>173</v>
      </c>
      <c r="Q155" s="3">
        <f t="shared" si="27"/>
        <v>173</v>
      </c>
      <c r="R155" s="3">
        <v>10</v>
      </c>
      <c r="S155" s="3">
        <v>1732</v>
      </c>
      <c r="T155" s="3">
        <f t="shared" si="28"/>
        <v>173.2</v>
      </c>
      <c r="U155" s="3">
        <f t="shared" si="29"/>
        <v>173.2</v>
      </c>
      <c r="V155" s="3"/>
    </row>
    <row r="156" spans="2:22" x14ac:dyDescent="0.25">
      <c r="B156" s="3">
        <v>10</v>
      </c>
      <c r="C156" s="3">
        <v>1778</v>
      </c>
      <c r="D156" s="3">
        <f t="shared" si="20"/>
        <v>177.8</v>
      </c>
      <c r="E156" s="3">
        <f t="shared" si="21"/>
        <v>177.8</v>
      </c>
      <c r="F156" s="3">
        <v>10</v>
      </c>
      <c r="G156" s="3">
        <v>1816</v>
      </c>
      <c r="H156" s="3">
        <f t="shared" si="22"/>
        <v>181.6</v>
      </c>
      <c r="I156" s="3">
        <f t="shared" si="23"/>
        <v>181.6</v>
      </c>
      <c r="J156" s="3">
        <v>10</v>
      </c>
      <c r="K156" s="3">
        <v>1720</v>
      </c>
      <c r="L156" s="3">
        <f t="shared" si="24"/>
        <v>172</v>
      </c>
      <c r="M156" s="3">
        <f t="shared" si="25"/>
        <v>172</v>
      </c>
      <c r="N156" s="3">
        <v>10</v>
      </c>
      <c r="O156" s="3">
        <v>1608</v>
      </c>
      <c r="P156" s="3">
        <f t="shared" si="26"/>
        <v>160.80000000000001</v>
      </c>
      <c r="Q156" s="3">
        <f t="shared" si="27"/>
        <v>160.80000000000001</v>
      </c>
      <c r="R156" s="3">
        <v>10</v>
      </c>
      <c r="S156" s="3">
        <v>1763</v>
      </c>
      <c r="T156" s="3">
        <f t="shared" si="28"/>
        <v>176.3</v>
      </c>
      <c r="U156" s="3">
        <f t="shared" si="29"/>
        <v>176.3</v>
      </c>
      <c r="V156" s="3"/>
    </row>
    <row r="157" spans="2:22" x14ac:dyDescent="0.25">
      <c r="B157" s="3">
        <v>4</v>
      </c>
      <c r="C157" s="3">
        <v>1901</v>
      </c>
      <c r="D157" s="3">
        <f t="shared" si="20"/>
        <v>475.25</v>
      </c>
      <c r="E157" s="3" t="str">
        <f t="shared" si="21"/>
        <v/>
      </c>
      <c r="F157" s="3">
        <v>10</v>
      </c>
      <c r="G157" s="3">
        <v>1907</v>
      </c>
      <c r="H157" s="3">
        <f t="shared" si="22"/>
        <v>190.7</v>
      </c>
      <c r="I157" s="3">
        <f t="shared" si="23"/>
        <v>190.7</v>
      </c>
      <c r="J157" s="3">
        <v>10</v>
      </c>
      <c r="K157" s="3">
        <v>1617</v>
      </c>
      <c r="L157" s="3">
        <f t="shared" si="24"/>
        <v>161.69999999999999</v>
      </c>
      <c r="M157" s="3">
        <f t="shared" si="25"/>
        <v>161.69999999999999</v>
      </c>
      <c r="N157" s="3">
        <v>10</v>
      </c>
      <c r="O157" s="3">
        <v>1653</v>
      </c>
      <c r="P157" s="3">
        <f t="shared" si="26"/>
        <v>165.3</v>
      </c>
      <c r="Q157" s="3">
        <f t="shared" si="27"/>
        <v>165.3</v>
      </c>
      <c r="R157" s="3">
        <v>10</v>
      </c>
      <c r="S157" s="3">
        <v>1896</v>
      </c>
      <c r="T157" s="3">
        <f t="shared" si="28"/>
        <v>189.6</v>
      </c>
      <c r="U157" s="3">
        <f t="shared" si="29"/>
        <v>189.6</v>
      </c>
      <c r="V157" s="3"/>
    </row>
    <row r="158" spans="2:22" x14ac:dyDescent="0.25">
      <c r="B158" s="3">
        <v>10</v>
      </c>
      <c r="C158" s="3">
        <v>1826</v>
      </c>
      <c r="D158" s="3">
        <f t="shared" si="20"/>
        <v>182.6</v>
      </c>
      <c r="E158" s="3">
        <f t="shared" si="21"/>
        <v>182.6</v>
      </c>
      <c r="F158" s="3">
        <v>10</v>
      </c>
      <c r="G158" s="3">
        <v>2042</v>
      </c>
      <c r="H158" s="3">
        <f t="shared" si="22"/>
        <v>204.2</v>
      </c>
      <c r="I158" s="3">
        <f t="shared" si="23"/>
        <v>204.2</v>
      </c>
      <c r="J158" s="3">
        <v>10</v>
      </c>
      <c r="K158" s="3">
        <v>1675</v>
      </c>
      <c r="L158" s="3">
        <f t="shared" si="24"/>
        <v>167.5</v>
      </c>
      <c r="M158" s="3">
        <f t="shared" si="25"/>
        <v>167.5</v>
      </c>
      <c r="N158" s="3">
        <v>10</v>
      </c>
      <c r="O158" s="3">
        <v>1625</v>
      </c>
      <c r="P158" s="3">
        <f t="shared" si="26"/>
        <v>162.5</v>
      </c>
      <c r="Q158" s="3">
        <f t="shared" si="27"/>
        <v>162.5</v>
      </c>
      <c r="R158" s="3">
        <v>10</v>
      </c>
      <c r="S158" s="3">
        <v>1723</v>
      </c>
      <c r="T158" s="3">
        <f t="shared" si="28"/>
        <v>172.3</v>
      </c>
      <c r="U158" s="3">
        <f t="shared" si="29"/>
        <v>172.3</v>
      </c>
      <c r="V158" s="3"/>
    </row>
    <row r="159" spans="2:22" x14ac:dyDescent="0.25">
      <c r="B159" s="3">
        <v>10</v>
      </c>
      <c r="C159" s="3">
        <v>1893</v>
      </c>
      <c r="D159" s="3">
        <f t="shared" si="20"/>
        <v>189.3</v>
      </c>
      <c r="E159" s="3">
        <f t="shared" si="21"/>
        <v>189.3</v>
      </c>
      <c r="F159" s="3">
        <v>10</v>
      </c>
      <c r="G159" s="3">
        <v>1884</v>
      </c>
      <c r="H159" s="3">
        <f t="shared" si="22"/>
        <v>188.4</v>
      </c>
      <c r="I159" s="3">
        <f t="shared" si="23"/>
        <v>188.4</v>
      </c>
      <c r="J159" s="3">
        <v>10</v>
      </c>
      <c r="K159" s="3">
        <v>1663</v>
      </c>
      <c r="L159" s="3">
        <f t="shared" si="24"/>
        <v>166.3</v>
      </c>
      <c r="M159" s="3">
        <f t="shared" si="25"/>
        <v>166.3</v>
      </c>
      <c r="N159" s="3">
        <v>10</v>
      </c>
      <c r="O159" s="3">
        <v>1592</v>
      </c>
      <c r="P159" s="3">
        <f t="shared" si="26"/>
        <v>159.19999999999999</v>
      </c>
      <c r="Q159" s="3">
        <f t="shared" si="27"/>
        <v>159.19999999999999</v>
      </c>
      <c r="R159" s="3">
        <v>10</v>
      </c>
      <c r="S159" s="3">
        <v>1795</v>
      </c>
      <c r="T159" s="3">
        <f t="shared" si="28"/>
        <v>179.5</v>
      </c>
      <c r="U159" s="3">
        <f t="shared" si="29"/>
        <v>179.5</v>
      </c>
      <c r="V159" s="3"/>
    </row>
    <row r="160" spans="2:22" x14ac:dyDescent="0.25">
      <c r="B160" s="3">
        <v>3</v>
      </c>
      <c r="C160" s="3">
        <v>1698</v>
      </c>
      <c r="D160" s="3">
        <f t="shared" si="20"/>
        <v>566</v>
      </c>
      <c r="E160" s="3" t="str">
        <f t="shared" si="21"/>
        <v/>
      </c>
      <c r="F160" s="3">
        <v>10</v>
      </c>
      <c r="G160" s="3">
        <v>1850</v>
      </c>
      <c r="H160" s="3">
        <f t="shared" si="22"/>
        <v>185</v>
      </c>
      <c r="I160" s="3">
        <f t="shared" si="23"/>
        <v>185</v>
      </c>
      <c r="J160" s="3">
        <v>10</v>
      </c>
      <c r="K160" s="3">
        <v>1745</v>
      </c>
      <c r="L160" s="3">
        <f t="shared" si="24"/>
        <v>174.5</v>
      </c>
      <c r="M160" s="3">
        <f t="shared" si="25"/>
        <v>174.5</v>
      </c>
      <c r="N160" s="3">
        <v>10</v>
      </c>
      <c r="O160" s="3">
        <v>1646</v>
      </c>
      <c r="P160" s="3">
        <f t="shared" si="26"/>
        <v>164.6</v>
      </c>
      <c r="Q160" s="3">
        <f t="shared" si="27"/>
        <v>164.6</v>
      </c>
      <c r="R160" s="3">
        <v>10</v>
      </c>
      <c r="S160" s="3">
        <v>1748</v>
      </c>
      <c r="T160" s="3">
        <f t="shared" si="28"/>
        <v>174.8</v>
      </c>
      <c r="U160" s="3">
        <f t="shared" si="29"/>
        <v>174.8</v>
      </c>
      <c r="V160" s="3"/>
    </row>
    <row r="161" spans="2:22" x14ac:dyDescent="0.25">
      <c r="B161" s="3">
        <v>10</v>
      </c>
      <c r="C161" s="3">
        <v>1823</v>
      </c>
      <c r="D161" s="3">
        <f t="shared" si="20"/>
        <v>182.3</v>
      </c>
      <c r="E161" s="3">
        <f t="shared" si="21"/>
        <v>182.3</v>
      </c>
      <c r="F161" s="3">
        <v>10</v>
      </c>
      <c r="G161" s="3">
        <v>1995</v>
      </c>
      <c r="H161" s="3">
        <f t="shared" si="22"/>
        <v>199.5</v>
      </c>
      <c r="I161" s="3">
        <f t="shared" si="23"/>
        <v>199.5</v>
      </c>
      <c r="J161" s="3">
        <v>10</v>
      </c>
      <c r="K161" s="3">
        <v>1727</v>
      </c>
      <c r="L161" s="3">
        <f t="shared" si="24"/>
        <v>172.7</v>
      </c>
      <c r="M161" s="3">
        <f t="shared" si="25"/>
        <v>172.7</v>
      </c>
      <c r="N161" s="3">
        <v>10</v>
      </c>
      <c r="O161" s="3">
        <v>1645</v>
      </c>
      <c r="P161" s="3">
        <f t="shared" si="26"/>
        <v>164.5</v>
      </c>
      <c r="Q161" s="3">
        <f t="shared" si="27"/>
        <v>164.5</v>
      </c>
      <c r="R161" s="3">
        <v>10</v>
      </c>
      <c r="S161" s="3">
        <v>1829</v>
      </c>
      <c r="T161" s="3">
        <f t="shared" si="28"/>
        <v>182.9</v>
      </c>
      <c r="U161" s="3">
        <f t="shared" si="29"/>
        <v>182.9</v>
      </c>
      <c r="V161" s="3"/>
    </row>
    <row r="162" spans="2:22" x14ac:dyDescent="0.25">
      <c r="B162" s="3">
        <v>10</v>
      </c>
      <c r="C162" s="3">
        <v>2175</v>
      </c>
      <c r="D162" s="3">
        <f t="shared" si="20"/>
        <v>217.5</v>
      </c>
      <c r="E162" s="3">
        <f t="shared" si="21"/>
        <v>217.5</v>
      </c>
      <c r="F162" s="3">
        <v>10</v>
      </c>
      <c r="G162" s="3">
        <v>2884</v>
      </c>
      <c r="H162" s="3">
        <f t="shared" si="22"/>
        <v>288.39999999999998</v>
      </c>
      <c r="I162" s="3">
        <f t="shared" si="23"/>
        <v>288.39999999999998</v>
      </c>
      <c r="J162" s="3">
        <v>10</v>
      </c>
      <c r="K162" s="3">
        <v>2149</v>
      </c>
      <c r="L162" s="3">
        <f t="shared" si="24"/>
        <v>214.9</v>
      </c>
      <c r="M162" s="3">
        <f t="shared" si="25"/>
        <v>214.9</v>
      </c>
      <c r="N162" s="3">
        <v>10</v>
      </c>
      <c r="O162" s="3">
        <v>1845</v>
      </c>
      <c r="P162" s="3">
        <f t="shared" si="26"/>
        <v>184.5</v>
      </c>
      <c r="Q162" s="3">
        <f t="shared" si="27"/>
        <v>184.5</v>
      </c>
      <c r="R162" s="3">
        <v>10</v>
      </c>
      <c r="S162" s="3">
        <v>2307</v>
      </c>
      <c r="T162" s="3">
        <f t="shared" si="28"/>
        <v>230.7</v>
      </c>
      <c r="U162" s="3">
        <f t="shared" si="29"/>
        <v>230.7</v>
      </c>
      <c r="V162" s="3"/>
    </row>
    <row r="163" spans="2:22" x14ac:dyDescent="0.25">
      <c r="B163" s="3">
        <v>10</v>
      </c>
      <c r="C163" s="3">
        <v>2618</v>
      </c>
      <c r="D163" s="3">
        <f t="shared" si="20"/>
        <v>261.8</v>
      </c>
      <c r="E163" s="3">
        <f t="shared" si="21"/>
        <v>261.8</v>
      </c>
      <c r="F163" s="3">
        <v>10</v>
      </c>
      <c r="G163" s="3">
        <v>2088</v>
      </c>
      <c r="H163" s="3">
        <f t="shared" si="22"/>
        <v>208.8</v>
      </c>
      <c r="I163" s="3">
        <f t="shared" si="23"/>
        <v>208.8</v>
      </c>
      <c r="J163" s="3">
        <v>4</v>
      </c>
      <c r="K163" s="3">
        <v>1782</v>
      </c>
      <c r="L163" s="3">
        <f t="shared" si="24"/>
        <v>445.5</v>
      </c>
      <c r="M163" s="3" t="str">
        <f t="shared" si="25"/>
        <v/>
      </c>
      <c r="N163" s="3">
        <v>10</v>
      </c>
      <c r="O163" s="3">
        <v>1787</v>
      </c>
      <c r="P163" s="3">
        <f t="shared" si="26"/>
        <v>178.7</v>
      </c>
      <c r="Q163" s="3">
        <f t="shared" si="27"/>
        <v>178.7</v>
      </c>
      <c r="R163" s="3">
        <v>10</v>
      </c>
      <c r="S163" s="3">
        <v>2154</v>
      </c>
      <c r="T163" s="3">
        <f t="shared" si="28"/>
        <v>215.4</v>
      </c>
      <c r="U163" s="3">
        <f t="shared" si="29"/>
        <v>215.4</v>
      </c>
      <c r="V163" s="3"/>
    </row>
    <row r="164" spans="2:22" x14ac:dyDescent="0.25">
      <c r="B164" s="3">
        <v>0</v>
      </c>
      <c r="C164" s="3">
        <v>1000</v>
      </c>
      <c r="D164" s="3">
        <f t="shared" si="20"/>
        <v>10000</v>
      </c>
      <c r="E164" s="3" t="str">
        <f t="shared" si="21"/>
        <v/>
      </c>
      <c r="F164" s="3">
        <v>5</v>
      </c>
      <c r="G164" s="3">
        <v>2129</v>
      </c>
      <c r="H164" s="3">
        <f t="shared" si="22"/>
        <v>425.8</v>
      </c>
      <c r="I164" s="3" t="str">
        <f t="shared" si="23"/>
        <v/>
      </c>
      <c r="J164" s="3">
        <v>10</v>
      </c>
      <c r="K164" s="3">
        <v>2405</v>
      </c>
      <c r="L164" s="3">
        <f t="shared" si="24"/>
        <v>240.5</v>
      </c>
      <c r="M164" s="3">
        <f t="shared" si="25"/>
        <v>240.5</v>
      </c>
      <c r="N164" s="3">
        <v>10</v>
      </c>
      <c r="O164" s="3">
        <v>1665</v>
      </c>
      <c r="P164" s="3">
        <f t="shared" si="26"/>
        <v>166.5</v>
      </c>
      <c r="Q164" s="3">
        <f t="shared" si="27"/>
        <v>166.5</v>
      </c>
      <c r="R164" s="3">
        <v>10</v>
      </c>
      <c r="S164" s="3">
        <v>2165</v>
      </c>
      <c r="T164" s="3">
        <f t="shared" si="28"/>
        <v>216.5</v>
      </c>
      <c r="U164" s="3">
        <f t="shared" si="29"/>
        <v>216.5</v>
      </c>
      <c r="V164" s="3"/>
    </row>
    <row r="165" spans="2:22" x14ac:dyDescent="0.25">
      <c r="B165" s="3">
        <v>0</v>
      </c>
      <c r="C165" s="3">
        <v>1000</v>
      </c>
      <c r="D165" s="3">
        <f t="shared" si="20"/>
        <v>10000</v>
      </c>
      <c r="E165" s="3" t="str">
        <f t="shared" si="21"/>
        <v/>
      </c>
      <c r="F165" s="3">
        <v>10</v>
      </c>
      <c r="G165" s="3">
        <v>2151</v>
      </c>
      <c r="H165" s="3">
        <f t="shared" si="22"/>
        <v>215.1</v>
      </c>
      <c r="I165" s="3">
        <f t="shared" si="23"/>
        <v>215.1</v>
      </c>
      <c r="J165" s="3">
        <v>10</v>
      </c>
      <c r="K165" s="3">
        <v>2280</v>
      </c>
      <c r="L165" s="3">
        <f t="shared" si="24"/>
        <v>228</v>
      </c>
      <c r="M165" s="3">
        <f t="shared" si="25"/>
        <v>228</v>
      </c>
      <c r="N165" s="3">
        <v>10</v>
      </c>
      <c r="O165" s="3">
        <v>1896</v>
      </c>
      <c r="P165" s="3">
        <f t="shared" si="26"/>
        <v>189.6</v>
      </c>
      <c r="Q165" s="3">
        <f t="shared" si="27"/>
        <v>189.6</v>
      </c>
      <c r="R165" s="3">
        <v>10</v>
      </c>
      <c r="S165" s="3">
        <v>1932</v>
      </c>
      <c r="T165" s="3">
        <f t="shared" si="28"/>
        <v>193.2</v>
      </c>
      <c r="U165" s="3">
        <f t="shared" si="29"/>
        <v>193.2</v>
      </c>
      <c r="V165" s="3"/>
    </row>
    <row r="166" spans="2:22" x14ac:dyDescent="0.25">
      <c r="B166" s="3">
        <v>0</v>
      </c>
      <c r="C166" s="3">
        <v>1000</v>
      </c>
      <c r="D166" s="3">
        <f t="shared" si="20"/>
        <v>10000</v>
      </c>
      <c r="E166" s="3" t="str">
        <f t="shared" si="21"/>
        <v/>
      </c>
      <c r="F166" s="3">
        <v>10</v>
      </c>
      <c r="G166" s="3">
        <v>2122</v>
      </c>
      <c r="H166" s="3">
        <f t="shared" si="22"/>
        <v>212.2</v>
      </c>
      <c r="I166" s="3">
        <f t="shared" si="23"/>
        <v>212.2</v>
      </c>
      <c r="J166" s="3">
        <v>10</v>
      </c>
      <c r="K166" s="3">
        <v>2072</v>
      </c>
      <c r="L166" s="3">
        <f t="shared" si="24"/>
        <v>207.2</v>
      </c>
      <c r="M166" s="3">
        <f t="shared" si="25"/>
        <v>207.2</v>
      </c>
      <c r="N166" s="3">
        <v>10</v>
      </c>
      <c r="O166" s="3">
        <v>1916</v>
      </c>
      <c r="P166" s="3">
        <f t="shared" si="26"/>
        <v>191.6</v>
      </c>
      <c r="Q166" s="3">
        <f t="shared" si="27"/>
        <v>191.6</v>
      </c>
      <c r="R166" s="3">
        <v>10</v>
      </c>
      <c r="S166" s="3">
        <v>2077</v>
      </c>
      <c r="T166" s="3">
        <f t="shared" si="28"/>
        <v>207.7</v>
      </c>
      <c r="U166" s="3">
        <f t="shared" si="29"/>
        <v>207.7</v>
      </c>
      <c r="V166" s="3"/>
    </row>
    <row r="167" spans="2:22" x14ac:dyDescent="0.25">
      <c r="B167" s="3">
        <v>1</v>
      </c>
      <c r="C167" s="3">
        <v>1260</v>
      </c>
      <c r="D167" s="3">
        <f t="shared" si="20"/>
        <v>1260</v>
      </c>
      <c r="E167" s="3" t="str">
        <f t="shared" si="21"/>
        <v/>
      </c>
      <c r="F167" s="3">
        <v>10</v>
      </c>
      <c r="G167" s="3">
        <v>2021</v>
      </c>
      <c r="H167" s="3">
        <f t="shared" si="22"/>
        <v>202.1</v>
      </c>
      <c r="I167" s="3">
        <f t="shared" si="23"/>
        <v>202.1</v>
      </c>
      <c r="J167" s="3">
        <v>10</v>
      </c>
      <c r="K167" s="3">
        <v>2295</v>
      </c>
      <c r="L167" s="3">
        <f t="shared" si="24"/>
        <v>229.5</v>
      </c>
      <c r="M167" s="3">
        <f t="shared" si="25"/>
        <v>229.5</v>
      </c>
      <c r="N167" s="3">
        <v>10</v>
      </c>
      <c r="O167" s="3">
        <v>1901</v>
      </c>
      <c r="P167" s="3">
        <f t="shared" si="26"/>
        <v>190.1</v>
      </c>
      <c r="Q167" s="3">
        <f t="shared" si="27"/>
        <v>190.1</v>
      </c>
      <c r="R167" s="3">
        <v>10</v>
      </c>
      <c r="S167" s="3">
        <v>2040</v>
      </c>
      <c r="T167" s="3">
        <f t="shared" si="28"/>
        <v>204</v>
      </c>
      <c r="U167" s="3">
        <f t="shared" si="29"/>
        <v>204</v>
      </c>
      <c r="V167" s="3"/>
    </row>
    <row r="168" spans="2:22" x14ac:dyDescent="0.25">
      <c r="B168" s="3">
        <v>4</v>
      </c>
      <c r="C168" s="3">
        <v>2674</v>
      </c>
      <c r="D168" s="3">
        <f t="shared" si="20"/>
        <v>668.5</v>
      </c>
      <c r="E168" s="3" t="str">
        <f t="shared" si="21"/>
        <v/>
      </c>
      <c r="F168" s="3">
        <v>10</v>
      </c>
      <c r="G168" s="3">
        <v>2080</v>
      </c>
      <c r="H168" s="3">
        <f t="shared" si="22"/>
        <v>208</v>
      </c>
      <c r="I168" s="3">
        <f t="shared" si="23"/>
        <v>208</v>
      </c>
      <c r="J168" s="3">
        <v>10</v>
      </c>
      <c r="K168" s="3">
        <v>2156</v>
      </c>
      <c r="L168" s="3">
        <f t="shared" si="24"/>
        <v>215.6</v>
      </c>
      <c r="M168" s="3">
        <f t="shared" si="25"/>
        <v>215.6</v>
      </c>
      <c r="N168" s="3">
        <v>10</v>
      </c>
      <c r="O168" s="3">
        <v>1917</v>
      </c>
      <c r="P168" s="3">
        <f t="shared" si="26"/>
        <v>191.7</v>
      </c>
      <c r="Q168" s="3">
        <f t="shared" si="27"/>
        <v>191.7</v>
      </c>
      <c r="R168" s="3">
        <v>10</v>
      </c>
      <c r="S168" s="3">
        <v>1956</v>
      </c>
      <c r="T168" s="3">
        <f t="shared" si="28"/>
        <v>195.6</v>
      </c>
      <c r="U168" s="3">
        <f t="shared" si="29"/>
        <v>195.6</v>
      </c>
      <c r="V168" s="3"/>
    </row>
    <row r="169" spans="2:22" x14ac:dyDescent="0.25">
      <c r="B169" s="3">
        <v>10</v>
      </c>
      <c r="C169" s="3">
        <v>2835</v>
      </c>
      <c r="D169" s="3">
        <f t="shared" si="20"/>
        <v>283.5</v>
      </c>
      <c r="E169" s="3">
        <f t="shared" si="21"/>
        <v>283.5</v>
      </c>
      <c r="F169" s="3">
        <v>10</v>
      </c>
      <c r="G169" s="3">
        <v>2272</v>
      </c>
      <c r="H169" s="3">
        <f t="shared" si="22"/>
        <v>227.2</v>
      </c>
      <c r="I169" s="3">
        <f t="shared" si="23"/>
        <v>227.2</v>
      </c>
      <c r="J169" s="3">
        <v>10</v>
      </c>
      <c r="K169" s="3">
        <v>2515</v>
      </c>
      <c r="L169" s="3">
        <f t="shared" si="24"/>
        <v>251.5</v>
      </c>
      <c r="M169" s="3">
        <f t="shared" si="25"/>
        <v>251.5</v>
      </c>
      <c r="N169" s="3">
        <v>10</v>
      </c>
      <c r="O169" s="3">
        <v>1825</v>
      </c>
      <c r="P169" s="3">
        <f t="shared" si="26"/>
        <v>182.5</v>
      </c>
      <c r="Q169" s="3">
        <f t="shared" si="27"/>
        <v>182.5</v>
      </c>
      <c r="R169" s="3">
        <v>10</v>
      </c>
      <c r="S169" s="3">
        <v>2190</v>
      </c>
      <c r="T169" s="3">
        <f t="shared" si="28"/>
        <v>219</v>
      </c>
      <c r="U169" s="3">
        <f t="shared" si="29"/>
        <v>219</v>
      </c>
      <c r="V169" s="3"/>
    </row>
    <row r="170" spans="2:22" x14ac:dyDescent="0.25">
      <c r="B170" s="3">
        <v>10</v>
      </c>
      <c r="C170" s="3">
        <v>3297</v>
      </c>
      <c r="D170" s="3">
        <f t="shared" si="20"/>
        <v>329.7</v>
      </c>
      <c r="E170" s="3">
        <f t="shared" si="21"/>
        <v>329.7</v>
      </c>
      <c r="F170" s="3">
        <v>10</v>
      </c>
      <c r="G170" s="3">
        <v>2404</v>
      </c>
      <c r="H170" s="3">
        <f t="shared" si="22"/>
        <v>240.4</v>
      </c>
      <c r="I170" s="3">
        <f t="shared" si="23"/>
        <v>240.4</v>
      </c>
      <c r="J170" s="3">
        <v>10</v>
      </c>
      <c r="K170" s="3">
        <v>2138</v>
      </c>
      <c r="L170" s="3">
        <f t="shared" si="24"/>
        <v>213.8</v>
      </c>
      <c r="M170" s="3">
        <f t="shared" si="25"/>
        <v>213.8</v>
      </c>
      <c r="N170" s="3">
        <v>10</v>
      </c>
      <c r="O170" s="3">
        <v>2000</v>
      </c>
      <c r="P170" s="3">
        <f t="shared" si="26"/>
        <v>200</v>
      </c>
      <c r="Q170" s="3">
        <f t="shared" si="27"/>
        <v>200</v>
      </c>
      <c r="R170" s="3">
        <v>10</v>
      </c>
      <c r="S170" s="3">
        <v>1988</v>
      </c>
      <c r="T170" s="3">
        <f t="shared" si="28"/>
        <v>198.8</v>
      </c>
      <c r="U170" s="3">
        <f t="shared" si="29"/>
        <v>198.8</v>
      </c>
      <c r="V170" s="3"/>
    </row>
    <row r="171" spans="2:22" x14ac:dyDescent="0.25">
      <c r="B171" s="3">
        <v>6</v>
      </c>
      <c r="C171" s="3">
        <v>2520</v>
      </c>
      <c r="D171" s="3">
        <f t="shared" si="20"/>
        <v>420</v>
      </c>
      <c r="E171" s="3" t="str">
        <f t="shared" si="21"/>
        <v/>
      </c>
      <c r="F171" s="3">
        <v>10</v>
      </c>
      <c r="G171" s="3">
        <v>2311</v>
      </c>
      <c r="H171" s="3">
        <f t="shared" si="22"/>
        <v>231.1</v>
      </c>
      <c r="I171" s="3">
        <f t="shared" si="23"/>
        <v>231.1</v>
      </c>
      <c r="J171" s="3">
        <v>0</v>
      </c>
      <c r="K171" s="3">
        <v>1000</v>
      </c>
      <c r="L171" s="3">
        <f t="shared" si="24"/>
        <v>10000</v>
      </c>
      <c r="M171" s="3" t="str">
        <f t="shared" si="25"/>
        <v/>
      </c>
      <c r="N171" s="3">
        <v>10</v>
      </c>
      <c r="O171" s="3">
        <v>1968</v>
      </c>
      <c r="P171" s="3">
        <f t="shared" si="26"/>
        <v>196.8</v>
      </c>
      <c r="Q171" s="3">
        <f t="shared" si="27"/>
        <v>196.8</v>
      </c>
      <c r="R171" s="3">
        <v>10</v>
      </c>
      <c r="S171" s="3">
        <v>2363</v>
      </c>
      <c r="T171" s="3">
        <f t="shared" si="28"/>
        <v>236.3</v>
      </c>
      <c r="U171" s="3">
        <f t="shared" si="29"/>
        <v>236.3</v>
      </c>
      <c r="V171" s="3"/>
    </row>
    <row r="172" spans="2:22" x14ac:dyDescent="0.25">
      <c r="B172" s="3">
        <v>1</v>
      </c>
      <c r="C172" s="3">
        <v>1261</v>
      </c>
      <c r="D172" s="3">
        <f t="shared" si="20"/>
        <v>1261</v>
      </c>
      <c r="E172" s="3" t="str">
        <f t="shared" si="21"/>
        <v/>
      </c>
      <c r="F172" s="3">
        <v>0</v>
      </c>
      <c r="G172" s="3">
        <v>1000</v>
      </c>
      <c r="H172" s="3">
        <f t="shared" si="22"/>
        <v>10000</v>
      </c>
      <c r="I172" s="3" t="str">
        <f t="shared" si="23"/>
        <v/>
      </c>
      <c r="J172" s="3">
        <v>1</v>
      </c>
      <c r="K172" s="3">
        <v>1223</v>
      </c>
      <c r="L172" s="3">
        <f t="shared" si="24"/>
        <v>1223</v>
      </c>
      <c r="M172" s="3" t="str">
        <f t="shared" si="25"/>
        <v/>
      </c>
      <c r="N172" s="3">
        <v>10</v>
      </c>
      <c r="O172" s="3">
        <v>1766</v>
      </c>
      <c r="P172" s="3">
        <f t="shared" si="26"/>
        <v>176.6</v>
      </c>
      <c r="Q172" s="3">
        <f t="shared" si="27"/>
        <v>176.6</v>
      </c>
      <c r="R172" s="3">
        <v>10</v>
      </c>
      <c r="S172" s="3">
        <v>2076</v>
      </c>
      <c r="T172" s="3">
        <f t="shared" si="28"/>
        <v>207.6</v>
      </c>
      <c r="U172" s="3">
        <f t="shared" si="29"/>
        <v>207.6</v>
      </c>
      <c r="V172" s="3"/>
    </row>
    <row r="173" spans="2:22" x14ac:dyDescent="0.25">
      <c r="B173" s="3">
        <v>0</v>
      </c>
      <c r="C173" s="3">
        <v>1000</v>
      </c>
      <c r="D173" s="3">
        <f t="shared" si="20"/>
        <v>10000</v>
      </c>
      <c r="E173" s="3" t="str">
        <f t="shared" si="21"/>
        <v/>
      </c>
      <c r="F173" s="3">
        <v>10</v>
      </c>
      <c r="G173" s="3">
        <v>2124</v>
      </c>
      <c r="H173" s="3">
        <f t="shared" si="22"/>
        <v>212.4</v>
      </c>
      <c r="I173" s="3">
        <f t="shared" si="23"/>
        <v>212.4</v>
      </c>
      <c r="J173" s="3">
        <v>10</v>
      </c>
      <c r="K173" s="3">
        <v>2565</v>
      </c>
      <c r="L173" s="3">
        <f t="shared" si="24"/>
        <v>256.5</v>
      </c>
      <c r="M173" s="3">
        <f t="shared" si="25"/>
        <v>256.5</v>
      </c>
      <c r="N173" s="3">
        <v>10</v>
      </c>
      <c r="O173" s="3">
        <v>2383</v>
      </c>
      <c r="P173" s="3">
        <f t="shared" si="26"/>
        <v>238.3</v>
      </c>
      <c r="Q173" s="3">
        <f t="shared" si="27"/>
        <v>238.3</v>
      </c>
      <c r="R173" s="3">
        <v>10</v>
      </c>
      <c r="S173" s="3">
        <v>2011</v>
      </c>
      <c r="T173" s="3">
        <f t="shared" si="28"/>
        <v>201.1</v>
      </c>
      <c r="U173" s="3">
        <f t="shared" si="29"/>
        <v>201.1</v>
      </c>
      <c r="V173" s="3"/>
    </row>
    <row r="174" spans="2:22" x14ac:dyDescent="0.25">
      <c r="B174" s="3">
        <v>6</v>
      </c>
      <c r="C174" s="3">
        <v>3383</v>
      </c>
      <c r="D174" s="3">
        <f t="shared" si="20"/>
        <v>563.83333333333337</v>
      </c>
      <c r="E174" s="3" t="str">
        <f t="shared" si="21"/>
        <v/>
      </c>
      <c r="F174" s="3">
        <v>10</v>
      </c>
      <c r="G174" s="3">
        <v>2741</v>
      </c>
      <c r="H174" s="3">
        <f t="shared" si="22"/>
        <v>274.10000000000002</v>
      </c>
      <c r="I174" s="3">
        <f t="shared" si="23"/>
        <v>274.10000000000002</v>
      </c>
      <c r="J174" s="3">
        <v>0</v>
      </c>
      <c r="K174" s="3">
        <v>1000</v>
      </c>
      <c r="L174" s="3">
        <f t="shared" si="24"/>
        <v>10000</v>
      </c>
      <c r="M174" s="3" t="str">
        <f t="shared" si="25"/>
        <v/>
      </c>
      <c r="N174" s="3">
        <v>10</v>
      </c>
      <c r="O174" s="3">
        <v>1869</v>
      </c>
      <c r="P174" s="3">
        <f t="shared" si="26"/>
        <v>186.9</v>
      </c>
      <c r="Q174" s="3">
        <f t="shared" si="27"/>
        <v>186.9</v>
      </c>
      <c r="R174" s="3">
        <v>10</v>
      </c>
      <c r="S174" s="3">
        <v>2192</v>
      </c>
      <c r="T174" s="3">
        <f t="shared" si="28"/>
        <v>219.2</v>
      </c>
      <c r="U174" s="3">
        <f t="shared" si="29"/>
        <v>219.2</v>
      </c>
      <c r="V174" s="3"/>
    </row>
    <row r="175" spans="2:22" x14ac:dyDescent="0.25">
      <c r="B175" s="3">
        <v>1</v>
      </c>
      <c r="C175" s="3">
        <v>1264</v>
      </c>
      <c r="D175" s="3">
        <f t="shared" si="20"/>
        <v>1264</v>
      </c>
      <c r="E175" s="3" t="str">
        <f t="shared" si="21"/>
        <v/>
      </c>
      <c r="F175" s="3">
        <v>5</v>
      </c>
      <c r="G175" s="3">
        <v>2062</v>
      </c>
      <c r="H175" s="3">
        <f t="shared" si="22"/>
        <v>412.4</v>
      </c>
      <c r="I175" s="3" t="str">
        <f t="shared" si="23"/>
        <v/>
      </c>
      <c r="J175" s="3">
        <v>10</v>
      </c>
      <c r="K175" s="3">
        <v>2251</v>
      </c>
      <c r="L175" s="3">
        <f t="shared" si="24"/>
        <v>225.1</v>
      </c>
      <c r="M175" s="3">
        <f t="shared" si="25"/>
        <v>225.1</v>
      </c>
      <c r="N175" s="3">
        <v>10</v>
      </c>
      <c r="O175" s="3">
        <v>2067</v>
      </c>
      <c r="P175" s="3">
        <f t="shared" si="26"/>
        <v>206.7</v>
      </c>
      <c r="Q175" s="3">
        <f t="shared" si="27"/>
        <v>206.7</v>
      </c>
      <c r="R175" s="3">
        <v>10</v>
      </c>
      <c r="S175" s="3">
        <v>2202</v>
      </c>
      <c r="T175" s="3">
        <f t="shared" si="28"/>
        <v>220.2</v>
      </c>
      <c r="U175" s="3">
        <f t="shared" si="29"/>
        <v>220.2</v>
      </c>
      <c r="V175" s="3"/>
    </row>
    <row r="176" spans="2:22" x14ac:dyDescent="0.25">
      <c r="B176" s="3">
        <v>10</v>
      </c>
      <c r="C176" s="3">
        <v>3436</v>
      </c>
      <c r="D176" s="3">
        <f t="shared" si="20"/>
        <v>343.6</v>
      </c>
      <c r="E176" s="3">
        <f t="shared" si="21"/>
        <v>343.6</v>
      </c>
      <c r="F176" s="3">
        <v>10</v>
      </c>
      <c r="G176" s="3">
        <v>2362</v>
      </c>
      <c r="H176" s="3">
        <f t="shared" si="22"/>
        <v>236.2</v>
      </c>
      <c r="I176" s="3">
        <f t="shared" si="23"/>
        <v>236.2</v>
      </c>
      <c r="J176" s="3">
        <v>10</v>
      </c>
      <c r="K176" s="3">
        <v>2528</v>
      </c>
      <c r="L176" s="3">
        <f t="shared" si="24"/>
        <v>252.8</v>
      </c>
      <c r="M176" s="3">
        <f t="shared" si="25"/>
        <v>252.8</v>
      </c>
      <c r="N176" s="3">
        <v>10</v>
      </c>
      <c r="O176" s="3">
        <v>1996</v>
      </c>
      <c r="P176" s="3">
        <f t="shared" si="26"/>
        <v>199.6</v>
      </c>
      <c r="Q176" s="3">
        <f t="shared" si="27"/>
        <v>199.6</v>
      </c>
      <c r="R176" s="3">
        <v>10</v>
      </c>
      <c r="S176" s="3">
        <v>1956</v>
      </c>
      <c r="T176" s="3">
        <f t="shared" si="28"/>
        <v>195.6</v>
      </c>
      <c r="U176" s="3">
        <f t="shared" si="29"/>
        <v>195.6</v>
      </c>
      <c r="V176" s="3"/>
    </row>
    <row r="177" spans="2:24" x14ac:dyDescent="0.25">
      <c r="B177" s="3">
        <v>10</v>
      </c>
      <c r="C177" s="3">
        <v>3063</v>
      </c>
      <c r="D177" s="3">
        <f t="shared" si="20"/>
        <v>306.3</v>
      </c>
      <c r="E177" s="3">
        <f t="shared" si="21"/>
        <v>306.3</v>
      </c>
      <c r="F177" s="3">
        <v>10</v>
      </c>
      <c r="G177" s="3">
        <v>2600</v>
      </c>
      <c r="H177" s="3">
        <f t="shared" si="22"/>
        <v>260</v>
      </c>
      <c r="I177" s="3">
        <f t="shared" si="23"/>
        <v>260</v>
      </c>
      <c r="J177" s="3">
        <v>10</v>
      </c>
      <c r="K177" s="3">
        <v>2448</v>
      </c>
      <c r="L177" s="3">
        <f t="shared" si="24"/>
        <v>244.8</v>
      </c>
      <c r="M177" s="3">
        <f t="shared" si="25"/>
        <v>244.8</v>
      </c>
      <c r="N177" s="3">
        <v>10</v>
      </c>
      <c r="O177" s="3">
        <v>1948</v>
      </c>
      <c r="P177" s="3">
        <f t="shared" si="26"/>
        <v>194.8</v>
      </c>
      <c r="Q177" s="3">
        <f t="shared" si="27"/>
        <v>194.8</v>
      </c>
      <c r="R177" s="3">
        <v>10</v>
      </c>
      <c r="S177" s="3">
        <v>2224</v>
      </c>
      <c r="T177" s="3">
        <f t="shared" si="28"/>
        <v>222.4</v>
      </c>
      <c r="U177" s="3">
        <f t="shared" si="29"/>
        <v>222.4</v>
      </c>
      <c r="V177" s="3"/>
    </row>
    <row r="178" spans="2:24" x14ac:dyDescent="0.25">
      <c r="B178" s="3">
        <v>1</v>
      </c>
      <c r="C178" s="3">
        <v>1268</v>
      </c>
      <c r="D178" s="3">
        <f t="shared" si="20"/>
        <v>1268</v>
      </c>
      <c r="E178" s="3" t="str">
        <f t="shared" si="21"/>
        <v/>
      </c>
      <c r="F178" s="3">
        <v>10</v>
      </c>
      <c r="G178" s="3">
        <v>2103</v>
      </c>
      <c r="H178" s="3">
        <f t="shared" si="22"/>
        <v>210.3</v>
      </c>
      <c r="I178" s="3">
        <f t="shared" si="23"/>
        <v>210.3</v>
      </c>
      <c r="J178" s="3">
        <v>10</v>
      </c>
      <c r="K178" s="3">
        <v>2151</v>
      </c>
      <c r="L178" s="3">
        <f t="shared" si="24"/>
        <v>215.1</v>
      </c>
      <c r="M178" s="3">
        <f t="shared" si="25"/>
        <v>215.1</v>
      </c>
      <c r="N178" s="3">
        <v>10</v>
      </c>
      <c r="O178" s="3">
        <v>2065</v>
      </c>
      <c r="P178" s="3">
        <f t="shared" si="26"/>
        <v>206.5</v>
      </c>
      <c r="Q178" s="3">
        <f t="shared" si="27"/>
        <v>206.5</v>
      </c>
      <c r="R178" s="3">
        <v>10</v>
      </c>
      <c r="S178" s="3">
        <v>2593</v>
      </c>
      <c r="T178" s="3">
        <f t="shared" si="28"/>
        <v>259.3</v>
      </c>
      <c r="U178" s="3">
        <f t="shared" si="29"/>
        <v>259.3</v>
      </c>
      <c r="V178" s="3"/>
    </row>
    <row r="179" spans="2:24" x14ac:dyDescent="0.25">
      <c r="B179" s="3">
        <v>1</v>
      </c>
      <c r="C179" s="3">
        <v>1673</v>
      </c>
      <c r="D179" s="3">
        <f t="shared" si="20"/>
        <v>1673</v>
      </c>
      <c r="E179" s="3" t="str">
        <f t="shared" si="21"/>
        <v/>
      </c>
      <c r="F179" s="3">
        <v>6</v>
      </c>
      <c r="G179" s="3">
        <v>2252</v>
      </c>
      <c r="H179" s="3">
        <f t="shared" si="22"/>
        <v>375.33333333333331</v>
      </c>
      <c r="I179" s="3" t="str">
        <f t="shared" si="23"/>
        <v/>
      </c>
      <c r="J179" s="3">
        <v>1</v>
      </c>
      <c r="K179" s="3">
        <v>1248</v>
      </c>
      <c r="L179" s="3">
        <f t="shared" si="24"/>
        <v>1248</v>
      </c>
      <c r="M179" s="3" t="str">
        <f t="shared" si="25"/>
        <v/>
      </c>
      <c r="N179" s="3">
        <v>10</v>
      </c>
      <c r="O179" s="3">
        <v>2055</v>
      </c>
      <c r="P179" s="3">
        <f t="shared" si="26"/>
        <v>205.5</v>
      </c>
      <c r="Q179" s="3">
        <f t="shared" si="27"/>
        <v>205.5</v>
      </c>
      <c r="R179" s="3">
        <v>10</v>
      </c>
      <c r="S179" s="3">
        <v>1947</v>
      </c>
      <c r="T179" s="3">
        <f t="shared" si="28"/>
        <v>194.7</v>
      </c>
      <c r="U179" s="3">
        <f t="shared" si="29"/>
        <v>194.7</v>
      </c>
      <c r="V179" s="3"/>
    </row>
    <row r="180" spans="2:24" x14ac:dyDescent="0.25">
      <c r="B180" s="3">
        <v>1</v>
      </c>
      <c r="C180" s="3">
        <v>1991</v>
      </c>
      <c r="D180" s="3">
        <f t="shared" si="20"/>
        <v>1991</v>
      </c>
      <c r="E180" s="3" t="str">
        <f t="shared" si="21"/>
        <v/>
      </c>
      <c r="F180" s="3">
        <v>10</v>
      </c>
      <c r="G180" s="3">
        <v>2404</v>
      </c>
      <c r="H180" s="3">
        <f t="shared" si="22"/>
        <v>240.4</v>
      </c>
      <c r="I180" s="3">
        <f t="shared" si="23"/>
        <v>240.4</v>
      </c>
      <c r="J180" s="3">
        <v>0</v>
      </c>
      <c r="K180" s="3">
        <v>1000</v>
      </c>
      <c r="L180" s="3">
        <f t="shared" si="24"/>
        <v>10000</v>
      </c>
      <c r="M180" s="3" t="str">
        <f t="shared" si="25"/>
        <v/>
      </c>
      <c r="N180" s="3">
        <v>10</v>
      </c>
      <c r="O180" s="3">
        <v>2049</v>
      </c>
      <c r="P180" s="3">
        <f t="shared" si="26"/>
        <v>204.9</v>
      </c>
      <c r="Q180" s="3">
        <f t="shared" si="27"/>
        <v>204.9</v>
      </c>
      <c r="R180" s="3">
        <v>10</v>
      </c>
      <c r="S180" s="3">
        <v>2272</v>
      </c>
      <c r="T180" s="3">
        <f t="shared" si="28"/>
        <v>227.2</v>
      </c>
      <c r="U180" s="3">
        <f t="shared" si="29"/>
        <v>227.2</v>
      </c>
      <c r="V180" s="3"/>
    </row>
    <row r="181" spans="2:24" x14ac:dyDescent="0.25">
      <c r="B181" s="3">
        <v>10</v>
      </c>
      <c r="C181" s="3">
        <v>3167</v>
      </c>
      <c r="D181" s="3">
        <f t="shared" si="20"/>
        <v>316.7</v>
      </c>
      <c r="E181" s="3">
        <f t="shared" si="21"/>
        <v>316.7</v>
      </c>
      <c r="F181" s="3">
        <v>5</v>
      </c>
      <c r="G181" s="3">
        <v>2096</v>
      </c>
      <c r="H181" s="3">
        <f t="shared" si="22"/>
        <v>419.2</v>
      </c>
      <c r="I181" s="3" t="str">
        <f t="shared" si="23"/>
        <v/>
      </c>
      <c r="J181" s="3">
        <v>10</v>
      </c>
      <c r="K181" s="3">
        <v>2036</v>
      </c>
      <c r="L181" s="3">
        <f t="shared" si="24"/>
        <v>203.6</v>
      </c>
      <c r="M181" s="3">
        <f t="shared" si="25"/>
        <v>203.6</v>
      </c>
      <c r="N181" s="3">
        <v>10</v>
      </c>
      <c r="O181" s="3">
        <v>1948</v>
      </c>
      <c r="P181" s="3">
        <f t="shared" si="26"/>
        <v>194.8</v>
      </c>
      <c r="Q181" s="3">
        <f t="shared" si="27"/>
        <v>194.8</v>
      </c>
      <c r="R181" s="3">
        <v>10</v>
      </c>
      <c r="S181" s="3">
        <v>2149</v>
      </c>
      <c r="T181" s="3">
        <f t="shared" si="28"/>
        <v>214.9</v>
      </c>
      <c r="U181" s="3">
        <f t="shared" si="29"/>
        <v>214.9</v>
      </c>
      <c r="V181" s="3"/>
      <c r="X181" s="1" t="s">
        <v>89</v>
      </c>
    </row>
    <row r="182" spans="2:24" x14ac:dyDescent="0.25">
      <c r="B182" s="3">
        <v>10</v>
      </c>
      <c r="C182" s="3">
        <v>1317</v>
      </c>
      <c r="D182" s="3">
        <f t="shared" si="20"/>
        <v>131.69999999999999</v>
      </c>
      <c r="E182" s="3">
        <f t="shared" si="21"/>
        <v>131.69999999999999</v>
      </c>
      <c r="F182" s="3">
        <v>10</v>
      </c>
      <c r="G182" s="3">
        <v>1200</v>
      </c>
      <c r="H182" s="3">
        <f t="shared" si="22"/>
        <v>120</v>
      </c>
      <c r="I182" s="3">
        <f t="shared" si="23"/>
        <v>120</v>
      </c>
      <c r="J182" s="3">
        <v>10</v>
      </c>
      <c r="K182" s="3">
        <v>1193</v>
      </c>
      <c r="L182" s="3">
        <f t="shared" si="24"/>
        <v>119.3</v>
      </c>
      <c r="M182" s="3">
        <f t="shared" si="25"/>
        <v>119.3</v>
      </c>
      <c r="N182" s="3">
        <v>10</v>
      </c>
      <c r="O182" s="3">
        <v>1214</v>
      </c>
      <c r="P182" s="3">
        <f t="shared" si="26"/>
        <v>121.4</v>
      </c>
      <c r="Q182" s="3">
        <f t="shared" si="27"/>
        <v>121.4</v>
      </c>
      <c r="R182" s="3">
        <v>10</v>
      </c>
      <c r="S182" s="3">
        <v>1257</v>
      </c>
      <c r="T182" s="3">
        <f t="shared" si="28"/>
        <v>125.7</v>
      </c>
      <c r="U182" s="3">
        <f t="shared" si="29"/>
        <v>125.7</v>
      </c>
      <c r="V182" s="3"/>
    </row>
    <row r="183" spans="2:24" x14ac:dyDescent="0.25">
      <c r="B183" s="3">
        <v>10</v>
      </c>
      <c r="C183" s="3">
        <v>1507</v>
      </c>
      <c r="D183" s="3">
        <f t="shared" si="20"/>
        <v>150.69999999999999</v>
      </c>
      <c r="E183" s="3">
        <f t="shared" si="21"/>
        <v>150.69999999999999</v>
      </c>
      <c r="F183" s="3">
        <v>10</v>
      </c>
      <c r="G183" s="3">
        <v>1163</v>
      </c>
      <c r="H183" s="3">
        <f t="shared" si="22"/>
        <v>116.3</v>
      </c>
      <c r="I183" s="3">
        <f t="shared" si="23"/>
        <v>116.3</v>
      </c>
      <c r="J183" s="3">
        <v>10</v>
      </c>
      <c r="K183" s="3">
        <v>1148</v>
      </c>
      <c r="L183" s="3">
        <f t="shared" si="24"/>
        <v>114.8</v>
      </c>
      <c r="M183" s="3">
        <f t="shared" si="25"/>
        <v>114.8</v>
      </c>
      <c r="N183" s="3">
        <v>10</v>
      </c>
      <c r="O183" s="3">
        <v>1186</v>
      </c>
      <c r="P183" s="3">
        <f t="shared" si="26"/>
        <v>118.6</v>
      </c>
      <c r="Q183" s="3">
        <f t="shared" si="27"/>
        <v>118.6</v>
      </c>
      <c r="R183" s="3">
        <v>10</v>
      </c>
      <c r="S183" s="3">
        <v>1208</v>
      </c>
      <c r="T183" s="3">
        <f t="shared" si="28"/>
        <v>120.8</v>
      </c>
      <c r="U183" s="3">
        <f t="shared" si="29"/>
        <v>120.8</v>
      </c>
      <c r="V183" s="3"/>
    </row>
    <row r="184" spans="2:24" x14ac:dyDescent="0.25">
      <c r="B184" s="3">
        <v>10</v>
      </c>
      <c r="C184" s="3">
        <v>1324</v>
      </c>
      <c r="D184" s="3">
        <f t="shared" si="20"/>
        <v>132.4</v>
      </c>
      <c r="E184" s="3">
        <f t="shared" si="21"/>
        <v>132.4</v>
      </c>
      <c r="F184" s="3">
        <v>10</v>
      </c>
      <c r="G184" s="3">
        <v>1195</v>
      </c>
      <c r="H184" s="3">
        <f t="shared" si="22"/>
        <v>119.5</v>
      </c>
      <c r="I184" s="3">
        <f t="shared" si="23"/>
        <v>119.5</v>
      </c>
      <c r="J184" s="3">
        <v>10</v>
      </c>
      <c r="K184" s="3">
        <v>1160</v>
      </c>
      <c r="L184" s="3">
        <f t="shared" si="24"/>
        <v>116</v>
      </c>
      <c r="M184" s="3">
        <f t="shared" si="25"/>
        <v>116</v>
      </c>
      <c r="N184" s="3">
        <v>10</v>
      </c>
      <c r="O184" s="3">
        <v>1207</v>
      </c>
      <c r="P184" s="3">
        <f t="shared" si="26"/>
        <v>120.7</v>
      </c>
      <c r="Q184" s="3">
        <f t="shared" si="27"/>
        <v>120.7</v>
      </c>
      <c r="R184" s="3">
        <v>10</v>
      </c>
      <c r="S184" s="3">
        <v>1212</v>
      </c>
      <c r="T184" s="3">
        <f t="shared" si="28"/>
        <v>121.2</v>
      </c>
      <c r="U184" s="3">
        <f t="shared" si="29"/>
        <v>121.2</v>
      </c>
      <c r="V184" s="3"/>
    </row>
    <row r="185" spans="2:24" x14ac:dyDescent="0.25">
      <c r="B185" s="3">
        <v>10</v>
      </c>
      <c r="C185" s="3">
        <v>1340</v>
      </c>
      <c r="D185" s="3">
        <f t="shared" si="20"/>
        <v>134</v>
      </c>
      <c r="E185" s="3">
        <f t="shared" si="21"/>
        <v>134</v>
      </c>
      <c r="F185" s="3">
        <v>10</v>
      </c>
      <c r="G185" s="3">
        <v>1181</v>
      </c>
      <c r="H185" s="3">
        <f t="shared" si="22"/>
        <v>118.1</v>
      </c>
      <c r="I185" s="3">
        <f t="shared" si="23"/>
        <v>118.1</v>
      </c>
      <c r="J185" s="3">
        <v>10</v>
      </c>
      <c r="K185" s="3">
        <v>1167</v>
      </c>
      <c r="L185" s="3">
        <f t="shared" si="24"/>
        <v>116.7</v>
      </c>
      <c r="M185" s="3">
        <f t="shared" si="25"/>
        <v>116.7</v>
      </c>
      <c r="N185" s="3">
        <v>10</v>
      </c>
      <c r="O185" s="3">
        <v>1219</v>
      </c>
      <c r="P185" s="3">
        <f t="shared" si="26"/>
        <v>121.9</v>
      </c>
      <c r="Q185" s="3">
        <f t="shared" si="27"/>
        <v>121.9</v>
      </c>
      <c r="R185" s="3">
        <v>10</v>
      </c>
      <c r="S185" s="3">
        <v>1208</v>
      </c>
      <c r="T185" s="3">
        <f t="shared" si="28"/>
        <v>120.8</v>
      </c>
      <c r="U185" s="3">
        <f t="shared" si="29"/>
        <v>120.8</v>
      </c>
      <c r="V185" s="3"/>
    </row>
    <row r="186" spans="2:24" x14ac:dyDescent="0.25">
      <c r="B186" s="3">
        <v>10</v>
      </c>
      <c r="C186" s="3">
        <v>1297</v>
      </c>
      <c r="D186" s="3">
        <f t="shared" si="20"/>
        <v>129.69999999999999</v>
      </c>
      <c r="E186" s="3">
        <f t="shared" si="21"/>
        <v>129.69999999999999</v>
      </c>
      <c r="F186" s="3">
        <v>10</v>
      </c>
      <c r="G186" s="3">
        <v>1168</v>
      </c>
      <c r="H186" s="3">
        <f t="shared" si="22"/>
        <v>116.8</v>
      </c>
      <c r="I186" s="3">
        <f t="shared" si="23"/>
        <v>116.8</v>
      </c>
      <c r="J186" s="3">
        <v>10</v>
      </c>
      <c r="K186" s="3">
        <v>1167</v>
      </c>
      <c r="L186" s="3">
        <f t="shared" si="24"/>
        <v>116.7</v>
      </c>
      <c r="M186" s="3">
        <f t="shared" si="25"/>
        <v>116.7</v>
      </c>
      <c r="N186" s="3">
        <v>10</v>
      </c>
      <c r="O186" s="3">
        <v>1199</v>
      </c>
      <c r="P186" s="3">
        <f t="shared" si="26"/>
        <v>119.9</v>
      </c>
      <c r="Q186" s="3">
        <f t="shared" si="27"/>
        <v>119.9</v>
      </c>
      <c r="R186" s="3">
        <v>10</v>
      </c>
      <c r="S186" s="3">
        <v>1257</v>
      </c>
      <c r="T186" s="3">
        <f t="shared" si="28"/>
        <v>125.7</v>
      </c>
      <c r="U186" s="3">
        <f t="shared" si="29"/>
        <v>125.7</v>
      </c>
      <c r="V186" s="3"/>
    </row>
    <row r="187" spans="2:24" x14ac:dyDescent="0.25">
      <c r="B187" s="3">
        <v>10</v>
      </c>
      <c r="C187" s="3">
        <v>1292</v>
      </c>
      <c r="D187" s="3">
        <f t="shared" si="20"/>
        <v>129.19999999999999</v>
      </c>
      <c r="E187" s="3">
        <f t="shared" si="21"/>
        <v>129.19999999999999</v>
      </c>
      <c r="F187" s="3">
        <v>10</v>
      </c>
      <c r="G187" s="3">
        <v>1215</v>
      </c>
      <c r="H187" s="3">
        <f t="shared" si="22"/>
        <v>121.5</v>
      </c>
      <c r="I187" s="3">
        <f t="shared" si="23"/>
        <v>121.5</v>
      </c>
      <c r="J187" s="3">
        <v>10</v>
      </c>
      <c r="K187" s="3">
        <v>1176</v>
      </c>
      <c r="L187" s="3">
        <f t="shared" si="24"/>
        <v>117.6</v>
      </c>
      <c r="M187" s="3">
        <f t="shared" si="25"/>
        <v>117.6</v>
      </c>
      <c r="N187" s="3">
        <v>10</v>
      </c>
      <c r="O187" s="3">
        <v>1218</v>
      </c>
      <c r="P187" s="3">
        <f t="shared" si="26"/>
        <v>121.8</v>
      </c>
      <c r="Q187" s="3">
        <f t="shared" si="27"/>
        <v>121.8</v>
      </c>
      <c r="R187" s="3">
        <v>10</v>
      </c>
      <c r="S187" s="3">
        <v>1256</v>
      </c>
      <c r="T187" s="3">
        <f t="shared" si="28"/>
        <v>125.6</v>
      </c>
      <c r="U187" s="3">
        <f t="shared" si="29"/>
        <v>125.6</v>
      </c>
      <c r="V187" s="3"/>
    </row>
    <row r="188" spans="2:24" x14ac:dyDescent="0.25">
      <c r="B188" s="3">
        <v>10</v>
      </c>
      <c r="C188" s="3">
        <v>1349</v>
      </c>
      <c r="D188" s="3">
        <f t="shared" si="20"/>
        <v>134.9</v>
      </c>
      <c r="E188" s="3">
        <f t="shared" si="21"/>
        <v>134.9</v>
      </c>
      <c r="F188" s="3">
        <v>10</v>
      </c>
      <c r="G188" s="3">
        <v>1201</v>
      </c>
      <c r="H188" s="3">
        <f t="shared" si="22"/>
        <v>120.1</v>
      </c>
      <c r="I188" s="3">
        <f t="shared" si="23"/>
        <v>120.1</v>
      </c>
      <c r="J188" s="3">
        <v>10</v>
      </c>
      <c r="K188" s="3">
        <v>1186</v>
      </c>
      <c r="L188" s="3">
        <f t="shared" si="24"/>
        <v>118.6</v>
      </c>
      <c r="M188" s="3">
        <f t="shared" si="25"/>
        <v>118.6</v>
      </c>
      <c r="N188" s="3">
        <v>10</v>
      </c>
      <c r="O188" s="3">
        <v>1217</v>
      </c>
      <c r="P188" s="3">
        <f t="shared" si="26"/>
        <v>121.7</v>
      </c>
      <c r="Q188" s="3">
        <f t="shared" si="27"/>
        <v>121.7</v>
      </c>
      <c r="R188" s="3">
        <v>10</v>
      </c>
      <c r="S188" s="3">
        <v>1257</v>
      </c>
      <c r="T188" s="3">
        <f t="shared" si="28"/>
        <v>125.7</v>
      </c>
      <c r="U188" s="3">
        <f t="shared" si="29"/>
        <v>125.7</v>
      </c>
      <c r="V188" s="3"/>
    </row>
    <row r="189" spans="2:24" x14ac:dyDescent="0.25">
      <c r="B189" s="3">
        <v>10</v>
      </c>
      <c r="C189" s="3">
        <v>1290</v>
      </c>
      <c r="D189" s="3">
        <f t="shared" si="20"/>
        <v>129</v>
      </c>
      <c r="E189" s="3">
        <f t="shared" si="21"/>
        <v>129</v>
      </c>
      <c r="F189" s="3">
        <v>10</v>
      </c>
      <c r="G189" s="3">
        <v>1153</v>
      </c>
      <c r="H189" s="3">
        <f t="shared" si="22"/>
        <v>115.3</v>
      </c>
      <c r="I189" s="3">
        <f t="shared" si="23"/>
        <v>115.3</v>
      </c>
      <c r="J189" s="3">
        <v>10</v>
      </c>
      <c r="K189" s="3">
        <v>1166</v>
      </c>
      <c r="L189" s="3">
        <f t="shared" si="24"/>
        <v>116.6</v>
      </c>
      <c r="M189" s="3">
        <f t="shared" si="25"/>
        <v>116.6</v>
      </c>
      <c r="N189" s="3">
        <v>10</v>
      </c>
      <c r="O189" s="3">
        <v>1221</v>
      </c>
      <c r="P189" s="3">
        <f t="shared" si="26"/>
        <v>122.1</v>
      </c>
      <c r="Q189" s="3">
        <f t="shared" si="27"/>
        <v>122.1</v>
      </c>
      <c r="R189" s="3">
        <v>10</v>
      </c>
      <c r="S189" s="3">
        <v>1257</v>
      </c>
      <c r="T189" s="3">
        <f t="shared" si="28"/>
        <v>125.7</v>
      </c>
      <c r="U189" s="3">
        <f t="shared" si="29"/>
        <v>125.7</v>
      </c>
      <c r="V189" s="3"/>
    </row>
    <row r="190" spans="2:24" x14ac:dyDescent="0.25">
      <c r="B190" s="3">
        <v>10</v>
      </c>
      <c r="C190" s="3">
        <v>1544</v>
      </c>
      <c r="D190" s="3">
        <f t="shared" si="20"/>
        <v>154.4</v>
      </c>
      <c r="E190" s="3">
        <f t="shared" si="21"/>
        <v>154.4</v>
      </c>
      <c r="F190" s="3">
        <v>10</v>
      </c>
      <c r="G190" s="3">
        <v>1203</v>
      </c>
      <c r="H190" s="3">
        <f t="shared" si="22"/>
        <v>120.3</v>
      </c>
      <c r="I190" s="3">
        <f t="shared" si="23"/>
        <v>120.3</v>
      </c>
      <c r="J190" s="3">
        <v>10</v>
      </c>
      <c r="K190" s="3">
        <v>1176</v>
      </c>
      <c r="L190" s="3">
        <f t="shared" si="24"/>
        <v>117.6</v>
      </c>
      <c r="M190" s="3">
        <f t="shared" si="25"/>
        <v>117.6</v>
      </c>
      <c r="N190" s="3">
        <v>10</v>
      </c>
      <c r="O190" s="3">
        <v>1170</v>
      </c>
      <c r="P190" s="3">
        <f t="shared" si="26"/>
        <v>117</v>
      </c>
      <c r="Q190" s="3">
        <f t="shared" si="27"/>
        <v>117</v>
      </c>
      <c r="R190" s="3">
        <v>10</v>
      </c>
      <c r="S190" s="3">
        <v>1330</v>
      </c>
      <c r="T190" s="3">
        <f t="shared" si="28"/>
        <v>133</v>
      </c>
      <c r="U190" s="3">
        <f t="shared" si="29"/>
        <v>133</v>
      </c>
      <c r="V190" s="3"/>
    </row>
    <row r="191" spans="2:24" x14ac:dyDescent="0.25">
      <c r="B191" s="3">
        <v>10</v>
      </c>
      <c r="C191" s="3">
        <v>1356</v>
      </c>
      <c r="D191" s="3">
        <f t="shared" si="20"/>
        <v>135.6</v>
      </c>
      <c r="E191" s="3">
        <f t="shared" si="21"/>
        <v>135.6</v>
      </c>
      <c r="F191" s="3">
        <v>10</v>
      </c>
      <c r="G191" s="3">
        <v>1191</v>
      </c>
      <c r="H191" s="3">
        <f t="shared" si="22"/>
        <v>119.1</v>
      </c>
      <c r="I191" s="3">
        <f t="shared" si="23"/>
        <v>119.1</v>
      </c>
      <c r="J191" s="3">
        <v>10</v>
      </c>
      <c r="K191" s="3">
        <v>1188</v>
      </c>
      <c r="L191" s="3">
        <f t="shared" si="24"/>
        <v>118.8</v>
      </c>
      <c r="M191" s="3">
        <f t="shared" si="25"/>
        <v>118.8</v>
      </c>
      <c r="N191" s="3">
        <v>10</v>
      </c>
      <c r="O191" s="3">
        <v>1202</v>
      </c>
      <c r="P191" s="3">
        <f t="shared" si="26"/>
        <v>120.2</v>
      </c>
      <c r="Q191" s="3">
        <f t="shared" si="27"/>
        <v>120.2</v>
      </c>
      <c r="R191" s="3">
        <v>10</v>
      </c>
      <c r="S191" s="3">
        <v>1311</v>
      </c>
      <c r="T191" s="3">
        <f t="shared" si="28"/>
        <v>131.1</v>
      </c>
      <c r="U191" s="3">
        <f t="shared" si="29"/>
        <v>131.1</v>
      </c>
      <c r="V191" s="3"/>
    </row>
    <row r="192" spans="2:24" x14ac:dyDescent="0.25">
      <c r="B192" s="3">
        <v>10</v>
      </c>
      <c r="C192" s="3">
        <v>1367</v>
      </c>
      <c r="D192" s="3">
        <f t="shared" si="20"/>
        <v>136.69999999999999</v>
      </c>
      <c r="E192" s="3">
        <f t="shared" si="21"/>
        <v>136.69999999999999</v>
      </c>
      <c r="F192" s="3">
        <v>10</v>
      </c>
      <c r="G192" s="3">
        <v>1195</v>
      </c>
      <c r="H192" s="3">
        <f t="shared" si="22"/>
        <v>119.5</v>
      </c>
      <c r="I192" s="3">
        <f t="shared" si="23"/>
        <v>119.5</v>
      </c>
      <c r="J192" s="3">
        <v>10</v>
      </c>
      <c r="K192" s="3">
        <v>1177</v>
      </c>
      <c r="L192" s="3">
        <f t="shared" si="24"/>
        <v>117.7</v>
      </c>
      <c r="M192" s="3">
        <f t="shared" si="25"/>
        <v>117.7</v>
      </c>
      <c r="N192" s="3">
        <v>10</v>
      </c>
      <c r="O192" s="3">
        <v>1221</v>
      </c>
      <c r="P192" s="3">
        <f t="shared" si="26"/>
        <v>122.1</v>
      </c>
      <c r="Q192" s="3">
        <f t="shared" si="27"/>
        <v>122.1</v>
      </c>
      <c r="R192" s="3">
        <v>10</v>
      </c>
      <c r="S192" s="3">
        <v>1263</v>
      </c>
      <c r="T192" s="3">
        <f t="shared" si="28"/>
        <v>126.3</v>
      </c>
      <c r="U192" s="3">
        <f t="shared" si="29"/>
        <v>126.3</v>
      </c>
      <c r="V192" s="3"/>
    </row>
    <row r="193" spans="1:22" x14ac:dyDescent="0.25">
      <c r="B193" s="3">
        <v>10</v>
      </c>
      <c r="C193" s="3">
        <v>1505</v>
      </c>
      <c r="D193" s="3">
        <f t="shared" si="20"/>
        <v>150.5</v>
      </c>
      <c r="E193" s="3">
        <f t="shared" si="21"/>
        <v>150.5</v>
      </c>
      <c r="F193" s="3">
        <v>10</v>
      </c>
      <c r="G193" s="3">
        <v>1199</v>
      </c>
      <c r="H193" s="3">
        <f t="shared" si="22"/>
        <v>119.9</v>
      </c>
      <c r="I193" s="3">
        <f t="shared" si="23"/>
        <v>119.9</v>
      </c>
      <c r="J193" s="3">
        <v>10</v>
      </c>
      <c r="K193" s="3">
        <v>1163</v>
      </c>
      <c r="L193" s="3">
        <f t="shared" si="24"/>
        <v>116.3</v>
      </c>
      <c r="M193" s="3">
        <f t="shared" si="25"/>
        <v>116.3</v>
      </c>
      <c r="N193" s="3">
        <v>10</v>
      </c>
      <c r="O193" s="3">
        <v>1189</v>
      </c>
      <c r="P193" s="3">
        <f t="shared" si="26"/>
        <v>118.9</v>
      </c>
      <c r="Q193" s="3">
        <f t="shared" si="27"/>
        <v>118.9</v>
      </c>
      <c r="R193" s="3">
        <v>10</v>
      </c>
      <c r="S193" s="3">
        <v>1257</v>
      </c>
      <c r="T193" s="3">
        <f t="shared" si="28"/>
        <v>125.7</v>
      </c>
      <c r="U193" s="3">
        <f t="shared" si="29"/>
        <v>125.7</v>
      </c>
      <c r="V193" s="3"/>
    </row>
    <row r="194" spans="1:22" x14ac:dyDescent="0.25">
      <c r="B194" s="3">
        <v>10</v>
      </c>
      <c r="C194" s="3">
        <v>1307</v>
      </c>
      <c r="D194" s="3">
        <f t="shared" si="20"/>
        <v>130.69999999999999</v>
      </c>
      <c r="E194" s="3">
        <f t="shared" si="21"/>
        <v>130.69999999999999</v>
      </c>
      <c r="F194" s="3">
        <v>10</v>
      </c>
      <c r="G194" s="3">
        <v>1193</v>
      </c>
      <c r="H194" s="3">
        <f t="shared" si="22"/>
        <v>119.3</v>
      </c>
      <c r="I194" s="3">
        <f t="shared" si="23"/>
        <v>119.3</v>
      </c>
      <c r="J194" s="3">
        <v>10</v>
      </c>
      <c r="K194" s="3">
        <v>1155</v>
      </c>
      <c r="L194" s="3">
        <f t="shared" si="24"/>
        <v>115.5</v>
      </c>
      <c r="M194" s="3">
        <f t="shared" si="25"/>
        <v>115.5</v>
      </c>
      <c r="N194" s="3">
        <v>10</v>
      </c>
      <c r="O194" s="3">
        <v>1199</v>
      </c>
      <c r="P194" s="3">
        <f t="shared" si="26"/>
        <v>119.9</v>
      </c>
      <c r="Q194" s="3">
        <f t="shared" si="27"/>
        <v>119.9</v>
      </c>
      <c r="R194" s="3">
        <v>10</v>
      </c>
      <c r="S194" s="3">
        <v>1251</v>
      </c>
      <c r="T194" s="3">
        <f t="shared" si="28"/>
        <v>125.1</v>
      </c>
      <c r="U194" s="3">
        <f t="shared" si="29"/>
        <v>125.1</v>
      </c>
      <c r="V194" s="3"/>
    </row>
    <row r="195" spans="1:22" x14ac:dyDescent="0.25">
      <c r="B195" s="3">
        <v>10</v>
      </c>
      <c r="C195" s="3">
        <v>1352</v>
      </c>
      <c r="D195" s="3">
        <f t="shared" ref="D195:D201" si="30">IF(B195=0,10000,C195/B195)</f>
        <v>135.19999999999999</v>
      </c>
      <c r="E195" s="3">
        <f t="shared" ref="E195:E201" si="31">IF(B195=10,C195/B195,"")</f>
        <v>135.19999999999999</v>
      </c>
      <c r="F195" s="3">
        <v>10</v>
      </c>
      <c r="G195" s="3">
        <v>1183</v>
      </c>
      <c r="H195" s="3">
        <f t="shared" ref="H195:H201" si="32">IF(F195=0,10000,G195/F195)</f>
        <v>118.3</v>
      </c>
      <c r="I195" s="3">
        <f t="shared" ref="I195:I201" si="33">IF(F195=10,G195/F195,"")</f>
        <v>118.3</v>
      </c>
      <c r="J195" s="3">
        <v>10</v>
      </c>
      <c r="K195" s="3">
        <v>1162</v>
      </c>
      <c r="L195" s="3">
        <f t="shared" ref="L195:L201" si="34">IF(J195=0,10000,K195/J195)</f>
        <v>116.2</v>
      </c>
      <c r="M195" s="3">
        <f t="shared" ref="M195:M201" si="35">IF(J195=10,K195/J195,"")</f>
        <v>116.2</v>
      </c>
      <c r="N195" s="3">
        <v>10</v>
      </c>
      <c r="O195" s="3">
        <v>1206</v>
      </c>
      <c r="P195" s="3">
        <f t="shared" ref="P195:P201" si="36">IF(N195=0,10000,O195/N195)</f>
        <v>120.6</v>
      </c>
      <c r="Q195" s="3">
        <f t="shared" ref="Q195:Q201" si="37">IF(N195=10,O195/N195,"")</f>
        <v>120.6</v>
      </c>
      <c r="R195" s="3">
        <v>10</v>
      </c>
      <c r="S195" s="3">
        <v>1261</v>
      </c>
      <c r="T195" s="3">
        <f t="shared" ref="T195:T201" si="38">IF(R195=0,10000,S195/R195)</f>
        <v>126.1</v>
      </c>
      <c r="U195" s="3">
        <f t="shared" ref="U195:U201" si="39">IF(R195=10,S195/R195,"")</f>
        <v>126.1</v>
      </c>
      <c r="V195" s="3"/>
    </row>
    <row r="196" spans="1:22" x14ac:dyDescent="0.25">
      <c r="B196" s="3">
        <v>10</v>
      </c>
      <c r="C196" s="3">
        <v>1334</v>
      </c>
      <c r="D196" s="3">
        <f t="shared" si="30"/>
        <v>133.4</v>
      </c>
      <c r="E196" s="3">
        <f t="shared" si="31"/>
        <v>133.4</v>
      </c>
      <c r="F196" s="3">
        <v>10</v>
      </c>
      <c r="G196" s="3">
        <v>1181</v>
      </c>
      <c r="H196" s="3">
        <f t="shared" si="32"/>
        <v>118.1</v>
      </c>
      <c r="I196" s="3">
        <f t="shared" si="33"/>
        <v>118.1</v>
      </c>
      <c r="J196" s="3">
        <v>10</v>
      </c>
      <c r="K196" s="3">
        <v>1178</v>
      </c>
      <c r="L196" s="3">
        <f t="shared" si="34"/>
        <v>117.8</v>
      </c>
      <c r="M196" s="3">
        <f t="shared" si="35"/>
        <v>117.8</v>
      </c>
      <c r="N196" s="3">
        <v>10</v>
      </c>
      <c r="O196" s="3">
        <v>1200</v>
      </c>
      <c r="P196" s="3">
        <f t="shared" si="36"/>
        <v>120</v>
      </c>
      <c r="Q196" s="3">
        <f t="shared" si="37"/>
        <v>120</v>
      </c>
      <c r="R196" s="3">
        <v>10</v>
      </c>
      <c r="S196" s="3">
        <v>1257</v>
      </c>
      <c r="T196" s="3">
        <f t="shared" si="38"/>
        <v>125.7</v>
      </c>
      <c r="U196" s="3">
        <f t="shared" si="39"/>
        <v>125.7</v>
      </c>
      <c r="V196" s="3"/>
    </row>
    <row r="197" spans="1:22" x14ac:dyDescent="0.25">
      <c r="B197" s="3">
        <v>10</v>
      </c>
      <c r="C197" s="3">
        <v>1364</v>
      </c>
      <c r="D197" s="3">
        <f t="shared" si="30"/>
        <v>136.4</v>
      </c>
      <c r="E197" s="3">
        <f t="shared" si="31"/>
        <v>136.4</v>
      </c>
      <c r="F197" s="3">
        <v>10</v>
      </c>
      <c r="G197" s="3">
        <v>1177</v>
      </c>
      <c r="H197" s="3">
        <f t="shared" si="32"/>
        <v>117.7</v>
      </c>
      <c r="I197" s="3">
        <f t="shared" si="33"/>
        <v>117.7</v>
      </c>
      <c r="J197" s="3">
        <v>10</v>
      </c>
      <c r="K197" s="3">
        <v>1184</v>
      </c>
      <c r="L197" s="3">
        <f t="shared" si="34"/>
        <v>118.4</v>
      </c>
      <c r="M197" s="3">
        <f t="shared" si="35"/>
        <v>118.4</v>
      </c>
      <c r="N197" s="3">
        <v>10</v>
      </c>
      <c r="O197" s="3">
        <v>1211</v>
      </c>
      <c r="P197" s="3">
        <f t="shared" si="36"/>
        <v>121.1</v>
      </c>
      <c r="Q197" s="3">
        <f t="shared" si="37"/>
        <v>121.1</v>
      </c>
      <c r="R197" s="3">
        <v>10</v>
      </c>
      <c r="S197" s="3">
        <v>1243</v>
      </c>
      <c r="T197" s="3">
        <f t="shared" si="38"/>
        <v>124.3</v>
      </c>
      <c r="U197" s="3">
        <f t="shared" si="39"/>
        <v>124.3</v>
      </c>
      <c r="V197" s="3"/>
    </row>
    <row r="198" spans="1:22" x14ac:dyDescent="0.25">
      <c r="B198" s="3">
        <v>10</v>
      </c>
      <c r="C198" s="3">
        <v>1347</v>
      </c>
      <c r="D198" s="3">
        <f t="shared" si="30"/>
        <v>134.69999999999999</v>
      </c>
      <c r="E198" s="3">
        <f t="shared" si="31"/>
        <v>134.69999999999999</v>
      </c>
      <c r="F198" s="3">
        <v>10</v>
      </c>
      <c r="G198" s="3">
        <v>1198</v>
      </c>
      <c r="H198" s="3">
        <f t="shared" si="32"/>
        <v>119.8</v>
      </c>
      <c r="I198" s="3">
        <f t="shared" si="33"/>
        <v>119.8</v>
      </c>
      <c r="J198" s="3">
        <v>10</v>
      </c>
      <c r="K198" s="3">
        <v>1187</v>
      </c>
      <c r="L198" s="3">
        <f t="shared" si="34"/>
        <v>118.7</v>
      </c>
      <c r="M198" s="3">
        <f t="shared" si="35"/>
        <v>118.7</v>
      </c>
      <c r="N198" s="3">
        <v>10</v>
      </c>
      <c r="O198" s="3">
        <v>1202</v>
      </c>
      <c r="P198" s="3">
        <f t="shared" si="36"/>
        <v>120.2</v>
      </c>
      <c r="Q198" s="3">
        <f t="shared" si="37"/>
        <v>120.2</v>
      </c>
      <c r="R198" s="3">
        <v>10</v>
      </c>
      <c r="S198" s="3">
        <v>1263</v>
      </c>
      <c r="T198" s="3">
        <f t="shared" si="38"/>
        <v>126.3</v>
      </c>
      <c r="U198" s="3">
        <f t="shared" si="39"/>
        <v>126.3</v>
      </c>
      <c r="V198" s="3"/>
    </row>
    <row r="199" spans="1:22" x14ac:dyDescent="0.25">
      <c r="B199" s="3">
        <v>10</v>
      </c>
      <c r="C199" s="3">
        <v>1338</v>
      </c>
      <c r="D199" s="3">
        <f t="shared" si="30"/>
        <v>133.80000000000001</v>
      </c>
      <c r="E199" s="3">
        <f t="shared" si="31"/>
        <v>133.80000000000001</v>
      </c>
      <c r="F199" s="3">
        <v>10</v>
      </c>
      <c r="G199" s="3">
        <v>1175</v>
      </c>
      <c r="H199" s="3">
        <f t="shared" si="32"/>
        <v>117.5</v>
      </c>
      <c r="I199" s="3">
        <f t="shared" si="33"/>
        <v>117.5</v>
      </c>
      <c r="J199" s="3">
        <v>10</v>
      </c>
      <c r="K199" s="3">
        <v>1185</v>
      </c>
      <c r="L199" s="3">
        <f t="shared" si="34"/>
        <v>118.5</v>
      </c>
      <c r="M199" s="3">
        <f t="shared" si="35"/>
        <v>118.5</v>
      </c>
      <c r="N199" s="3">
        <v>10</v>
      </c>
      <c r="O199" s="3">
        <v>1185</v>
      </c>
      <c r="P199" s="3">
        <f t="shared" si="36"/>
        <v>118.5</v>
      </c>
      <c r="Q199" s="3">
        <f t="shared" si="37"/>
        <v>118.5</v>
      </c>
      <c r="R199" s="3">
        <v>10</v>
      </c>
      <c r="S199" s="3">
        <v>1208</v>
      </c>
      <c r="T199" s="3">
        <f t="shared" si="38"/>
        <v>120.8</v>
      </c>
      <c r="U199" s="3">
        <f t="shared" si="39"/>
        <v>120.8</v>
      </c>
      <c r="V199" s="3"/>
    </row>
    <row r="200" spans="1:22" x14ac:dyDescent="0.25">
      <c r="B200" s="3">
        <v>10</v>
      </c>
      <c r="C200" s="3">
        <v>1350</v>
      </c>
      <c r="D200" s="3">
        <f t="shared" si="30"/>
        <v>135</v>
      </c>
      <c r="E200" s="3">
        <f t="shared" si="31"/>
        <v>135</v>
      </c>
      <c r="F200" s="3">
        <v>10</v>
      </c>
      <c r="G200" s="3">
        <v>1183</v>
      </c>
      <c r="H200" s="3">
        <f t="shared" si="32"/>
        <v>118.3</v>
      </c>
      <c r="I200" s="3">
        <f t="shared" si="33"/>
        <v>118.3</v>
      </c>
      <c r="J200" s="3">
        <v>10</v>
      </c>
      <c r="K200" s="3">
        <v>1175</v>
      </c>
      <c r="L200" s="3">
        <f t="shared" si="34"/>
        <v>117.5</v>
      </c>
      <c r="M200" s="3">
        <f t="shared" si="35"/>
        <v>117.5</v>
      </c>
      <c r="N200" s="3">
        <v>10</v>
      </c>
      <c r="O200" s="3">
        <v>1198</v>
      </c>
      <c r="P200" s="3">
        <f t="shared" si="36"/>
        <v>119.8</v>
      </c>
      <c r="Q200" s="3">
        <f t="shared" si="37"/>
        <v>119.8</v>
      </c>
      <c r="R200" s="3">
        <v>10</v>
      </c>
      <c r="S200" s="3">
        <v>1311</v>
      </c>
      <c r="T200" s="3">
        <f t="shared" si="38"/>
        <v>131.1</v>
      </c>
      <c r="U200" s="3">
        <f t="shared" si="39"/>
        <v>131.1</v>
      </c>
      <c r="V200" s="3"/>
    </row>
    <row r="201" spans="1:22" x14ac:dyDescent="0.25">
      <c r="B201" s="3">
        <v>10</v>
      </c>
      <c r="C201" s="3">
        <v>1381</v>
      </c>
      <c r="D201" s="3">
        <f t="shared" si="30"/>
        <v>138.1</v>
      </c>
      <c r="E201" s="3">
        <f t="shared" si="31"/>
        <v>138.1</v>
      </c>
      <c r="F201" s="3">
        <v>10</v>
      </c>
      <c r="G201" s="3">
        <v>1182</v>
      </c>
      <c r="H201" s="3">
        <f t="shared" si="32"/>
        <v>118.2</v>
      </c>
      <c r="I201" s="3">
        <f t="shared" si="33"/>
        <v>118.2</v>
      </c>
      <c r="J201" s="3">
        <v>10</v>
      </c>
      <c r="K201" s="3">
        <v>1177</v>
      </c>
      <c r="L201" s="3">
        <f t="shared" si="34"/>
        <v>117.7</v>
      </c>
      <c r="M201" s="3">
        <f t="shared" si="35"/>
        <v>117.7</v>
      </c>
      <c r="N201" s="3">
        <v>10</v>
      </c>
      <c r="O201" s="3">
        <v>1217</v>
      </c>
      <c r="P201" s="3">
        <f t="shared" si="36"/>
        <v>121.7</v>
      </c>
      <c r="Q201" s="3">
        <f t="shared" si="37"/>
        <v>121.7</v>
      </c>
      <c r="R201" s="3">
        <v>10</v>
      </c>
      <c r="S201" s="3">
        <v>1303</v>
      </c>
      <c r="T201" s="3">
        <f t="shared" si="38"/>
        <v>130.30000000000001</v>
      </c>
      <c r="U201" s="3">
        <f t="shared" si="39"/>
        <v>130.30000000000001</v>
      </c>
      <c r="V201" s="3"/>
    </row>
    <row r="202" spans="1:22" x14ac:dyDescent="0.25">
      <c r="A202" s="1" t="s">
        <v>5</v>
      </c>
      <c r="B202" s="3">
        <f>AVERAGE(B2:B201)</f>
        <v>7.66</v>
      </c>
      <c r="C202" s="3">
        <f t="shared" ref="C202:S202" si="40">AVERAGE(C2:C201)</f>
        <v>1692.2249999999999</v>
      </c>
      <c r="D202" s="3">
        <f>AVERAGE(D2:D201)</f>
        <v>868.17102579365155</v>
      </c>
      <c r="E202" s="3">
        <f>AVERAGE(E2:E201)</f>
        <v>168.3719696969697</v>
      </c>
      <c r="F202" s="3">
        <f t="shared" si="40"/>
        <v>9.6150000000000002</v>
      </c>
      <c r="G202" s="3">
        <f t="shared" si="40"/>
        <v>1575.9649999999999</v>
      </c>
      <c r="H202" s="3">
        <f>AVERAGE(H2:H201)</f>
        <v>225.23400000000015</v>
      </c>
      <c r="I202" s="3">
        <f>AVERAGE(I2:I201)</f>
        <v>156.50588235294123</v>
      </c>
      <c r="J202" s="3">
        <f t="shared" si="40"/>
        <v>9.6150000000000002</v>
      </c>
      <c r="K202" s="3">
        <f t="shared" si="40"/>
        <v>1458.7249999999999</v>
      </c>
      <c r="L202" s="3">
        <f>AVERAGE(L2:L201)</f>
        <v>314.76046428571431</v>
      </c>
      <c r="M202" s="3">
        <f>AVERAGE(M2:M201)</f>
        <v>145.94947368421049</v>
      </c>
      <c r="N202" s="3">
        <f t="shared" si="40"/>
        <v>10</v>
      </c>
      <c r="O202" s="3">
        <f t="shared" si="40"/>
        <v>1433.62</v>
      </c>
      <c r="P202" s="3">
        <f>AVERAGE(P2:P201)</f>
        <v>143.36200000000005</v>
      </c>
      <c r="Q202" s="3">
        <f>AVERAGE(Q2:Q201)</f>
        <v>143.36200000000005</v>
      </c>
      <c r="R202" s="3">
        <f t="shared" si="40"/>
        <v>9.94</v>
      </c>
      <c r="S202" s="3">
        <f t="shared" si="40"/>
        <v>1508.18</v>
      </c>
      <c r="T202" s="3">
        <f>AVERAGE(T2:T201)</f>
        <v>153.79700000000003</v>
      </c>
      <c r="U202" s="3">
        <f>AVERAGE(U2:U201)</f>
        <v>150.33535353535356</v>
      </c>
      <c r="V202" s="3"/>
    </row>
    <row r="203" spans="1:22" x14ac:dyDescent="0.25">
      <c r="A203" s="1" t="s">
        <v>6</v>
      </c>
      <c r="B203" s="3">
        <f>STDEV(B2:B201)</f>
        <v>3.6054676513490755</v>
      </c>
      <c r="C203" s="3">
        <f t="shared" ref="C203:T203" si="41">STDEV(C2:C201)</f>
        <v>558.88059725215419</v>
      </c>
      <c r="D203" s="3">
        <f t="shared" si="41"/>
        <v>2233.8296765370014</v>
      </c>
      <c r="E203" s="3">
        <f>STDEVA(E2:E201)</f>
        <v>89.425375530066773</v>
      </c>
      <c r="F203" s="3">
        <f t="shared" si="41"/>
        <v>1.548795933692074</v>
      </c>
      <c r="G203" s="3">
        <f t="shared" si="41"/>
        <v>395.21999951302485</v>
      </c>
      <c r="H203" s="3">
        <f t="shared" si="41"/>
        <v>702.09671790638583</v>
      </c>
      <c r="I203" s="3">
        <f>STDEVA(I2:I201)</f>
        <v>54.31759213252527</v>
      </c>
      <c r="J203" s="3">
        <f t="shared" si="41"/>
        <v>1.7641815902613549</v>
      </c>
      <c r="K203" s="3">
        <f t="shared" si="41"/>
        <v>334.7958492550228</v>
      </c>
      <c r="L203" s="3">
        <f t="shared" si="41"/>
        <v>1205.9839376885209</v>
      </c>
      <c r="M203" s="3">
        <f>STDEVA(M2:M201)</f>
        <v>45.164682426576192</v>
      </c>
      <c r="N203" s="3">
        <f t="shared" si="41"/>
        <v>0</v>
      </c>
      <c r="O203" s="3">
        <f t="shared" si="41"/>
        <v>262.49467206844719</v>
      </c>
      <c r="P203" s="3">
        <f t="shared" si="41"/>
        <v>26.249467206844532</v>
      </c>
      <c r="Q203" s="3">
        <f>STDEVA(Q2:Q201)</f>
        <v>26.249467206844532</v>
      </c>
      <c r="R203" s="3">
        <f t="shared" si="41"/>
        <v>0.59849056364647124</v>
      </c>
      <c r="S203" s="3">
        <f t="shared" si="41"/>
        <v>296.27278887392879</v>
      </c>
      <c r="T203" s="3">
        <f t="shared" si="41"/>
        <v>45.242413406606246</v>
      </c>
      <c r="U203" s="3">
        <f>STDEVA(U2:U201)</f>
        <v>32.855279988391089</v>
      </c>
      <c r="V203" s="3"/>
    </row>
    <row r="204" spans="1:22" x14ac:dyDescent="0.25">
      <c r="A204" s="1" t="s">
        <v>7</v>
      </c>
      <c r="B204" s="3">
        <f>B203/SQRT(200)</f>
        <v>0.25494506256176663</v>
      </c>
      <c r="C204" s="3">
        <f t="shared" ref="C204:S204" si="42">C203/SQRT(200)</f>
        <v>39.518826019058594</v>
      </c>
      <c r="D204" s="3">
        <f>D203/SQRT(200)</f>
        <v>157.95561122950656</v>
      </c>
      <c r="E204" s="3">
        <f>E203/SQRT(COUNTA(E2:E201)-COUNTBLANK(E2:E201))</f>
        <v>7.7834798776160223</v>
      </c>
      <c r="F204" s="3">
        <f t="shared" si="42"/>
        <v>0.10951641073878159</v>
      </c>
      <c r="G204" s="3">
        <f t="shared" si="42"/>
        <v>27.946274171620388</v>
      </c>
      <c r="H204" s="3">
        <f>H203/SQRT(200)</f>
        <v>49.645735028042395</v>
      </c>
      <c r="I204" s="3">
        <f>I203/SQRT(COUNTA(I2:I201)-COUNTBLANK(I2:I201))</f>
        <v>3.9720957271500512</v>
      </c>
      <c r="J204" s="3">
        <f t="shared" si="42"/>
        <v>0.12474647657182712</v>
      </c>
      <c r="K204" s="3">
        <f t="shared" si="42"/>
        <v>23.673641532133576</v>
      </c>
      <c r="L204" s="3">
        <f>L203/SQRT(200)</f>
        <v>85.275942034160792</v>
      </c>
      <c r="M204" s="3">
        <f>M203/SQRT(COUNTA(M2:M201)-COUNTBLANK(M2:M201))</f>
        <v>3.2765904444242038</v>
      </c>
      <c r="N204" s="3">
        <f t="shared" si="42"/>
        <v>0</v>
      </c>
      <c r="O204" s="3">
        <f t="shared" si="42"/>
        <v>18.561176264493803</v>
      </c>
      <c r="P204" s="3">
        <f>P203/SQRT(200)</f>
        <v>1.8561176264493671</v>
      </c>
      <c r="Q204" s="3">
        <f>Q203/SQRT(COUNTA(Q2:Q201)-COUNTBLANK(Q2:Q201))</f>
        <v>1.8561176264493671</v>
      </c>
      <c r="R204" s="3">
        <f t="shared" si="42"/>
        <v>4.2319673603057884E-2</v>
      </c>
      <c r="S204" s="3">
        <f t="shared" si="42"/>
        <v>20.949649809380535</v>
      </c>
      <c r="T204" s="3">
        <f>T203/SQRT(200)</f>
        <v>3.1991217317056444</v>
      </c>
      <c r="U204" s="3">
        <f>U203/SQRT(COUNTA(U2:U201)-COUNTBLANK(U2:U201))</f>
        <v>2.3349230765297109</v>
      </c>
      <c r="V204" s="3"/>
    </row>
    <row r="205" spans="1:22" x14ac:dyDescent="0.25">
      <c r="A205" s="1"/>
      <c r="T205" s="3"/>
      <c r="U205" s="3"/>
      <c r="V205" s="3"/>
    </row>
    <row r="207" spans="1:22" x14ac:dyDescent="0.25">
      <c r="A207" s="1" t="s">
        <v>8</v>
      </c>
      <c r="B207" s="3">
        <f t="shared" ref="B207:T207" si="43">AVERAGE(B2:B21)</f>
        <v>8.8000000000000007</v>
      </c>
      <c r="C207" s="3">
        <f t="shared" si="43"/>
        <v>1641.65</v>
      </c>
      <c r="D207" s="3">
        <f t="shared" si="43"/>
        <v>246.35999999999999</v>
      </c>
      <c r="E207" s="3">
        <f t="shared" si="43"/>
        <v>160.99375000000001</v>
      </c>
      <c r="F207" s="3">
        <f t="shared" si="43"/>
        <v>9.6</v>
      </c>
      <c r="G207" s="3">
        <f t="shared" si="43"/>
        <v>1493.65</v>
      </c>
      <c r="H207" s="3">
        <f t="shared" si="43"/>
        <v>161.63833333333332</v>
      </c>
      <c r="I207" s="3">
        <f t="shared" ref="I207" si="44">AVERAGE(I2:I21)</f>
        <v>145.50555555555553</v>
      </c>
      <c r="J207" s="3">
        <f t="shared" si="43"/>
        <v>10</v>
      </c>
      <c r="K207" s="3">
        <f t="shared" si="43"/>
        <v>1351.3</v>
      </c>
      <c r="L207" s="3">
        <f t="shared" si="43"/>
        <v>135.12999999999997</v>
      </c>
      <c r="M207" s="3">
        <f t="shared" ref="M207" si="45">AVERAGE(M2:M21)</f>
        <v>135.12999999999997</v>
      </c>
      <c r="N207" s="3">
        <f t="shared" si="43"/>
        <v>10</v>
      </c>
      <c r="O207" s="3">
        <f t="shared" si="43"/>
        <v>1357.6</v>
      </c>
      <c r="P207" s="3">
        <f t="shared" si="43"/>
        <v>135.76</v>
      </c>
      <c r="Q207" s="3">
        <f t="shared" ref="Q207" si="46">AVERAGE(Q2:Q21)</f>
        <v>135.76</v>
      </c>
      <c r="R207" s="3">
        <f t="shared" si="43"/>
        <v>10</v>
      </c>
      <c r="S207" s="3">
        <f t="shared" si="43"/>
        <v>1391.65</v>
      </c>
      <c r="T207" s="3">
        <f t="shared" si="43"/>
        <v>139.16499999999996</v>
      </c>
      <c r="U207" s="3">
        <f t="shared" ref="U207" si="47">AVERAGE(U2:U21)</f>
        <v>139.16499999999996</v>
      </c>
      <c r="V207" s="3"/>
    </row>
    <row r="208" spans="1:22" x14ac:dyDescent="0.25">
      <c r="A208" s="1" t="s">
        <v>9</v>
      </c>
      <c r="B208" s="3">
        <f t="shared" ref="B208:T208" si="48">STDEV(B1:B21)</f>
        <v>2.6076809620810599</v>
      </c>
      <c r="C208" s="3">
        <f t="shared" si="48"/>
        <v>322.39192803660228</v>
      </c>
      <c r="D208" s="3">
        <f t="shared" si="48"/>
        <v>237.12957905575146</v>
      </c>
      <c r="E208" s="3">
        <f t="shared" si="48"/>
        <v>22.884651879953577</v>
      </c>
      <c r="F208" s="3">
        <f t="shared" si="48"/>
        <v>1.2311740225021839</v>
      </c>
      <c r="G208" s="3">
        <f t="shared" si="48"/>
        <v>149.12667698796781</v>
      </c>
      <c r="H208" s="3">
        <f t="shared" si="48"/>
        <v>50.467385420963431</v>
      </c>
      <c r="I208" s="3">
        <f t="shared" ref="I208" si="49">STDEV(I1:I21)</f>
        <v>9.5307843157424692</v>
      </c>
      <c r="J208" s="3">
        <f t="shared" si="48"/>
        <v>0</v>
      </c>
      <c r="K208" s="3">
        <f t="shared" si="48"/>
        <v>31.456067944457324</v>
      </c>
      <c r="L208" s="3">
        <f t="shared" si="48"/>
        <v>3.1456067944457335</v>
      </c>
      <c r="M208" s="3">
        <f t="shared" ref="M208" si="50">STDEV(M1:M21)</f>
        <v>3.1456067944457335</v>
      </c>
      <c r="N208" s="3">
        <f t="shared" si="48"/>
        <v>0</v>
      </c>
      <c r="O208" s="3">
        <f t="shared" si="48"/>
        <v>30.234870074486061</v>
      </c>
      <c r="P208" s="3">
        <f t="shared" si="48"/>
        <v>3.0234870074486073</v>
      </c>
      <c r="Q208" s="3">
        <f t="shared" ref="Q208" si="51">STDEV(Q1:Q21)</f>
        <v>3.0234870074486073</v>
      </c>
      <c r="R208" s="3">
        <f t="shared" si="48"/>
        <v>0</v>
      </c>
      <c r="S208" s="3">
        <f t="shared" si="48"/>
        <v>29.583556954924525</v>
      </c>
      <c r="T208" s="3">
        <f t="shared" si="48"/>
        <v>2.958355695492453</v>
      </c>
      <c r="U208" s="3">
        <f t="shared" ref="U208" si="52">STDEV(U1:U21)</f>
        <v>2.958355695492453</v>
      </c>
      <c r="V208" s="3"/>
    </row>
    <row r="209" spans="1:22" x14ac:dyDescent="0.25">
      <c r="A209" s="1" t="s">
        <v>10</v>
      </c>
      <c r="B209" s="3">
        <f>B208/SQRT(200)</f>
        <v>0.18439088914585777</v>
      </c>
      <c r="C209" s="3">
        <f t="shared" ref="C209:T209" si="53">C208/SQRT(200)</f>
        <v>22.79655185144869</v>
      </c>
      <c r="D209" s="3">
        <f>D208/SQRT(200)</f>
        <v>16.767593337023335</v>
      </c>
      <c r="E209" s="3">
        <f>E208/SQRT(COUNTA(E1:E21)-COUNTBLANK(E1:E21))</f>
        <v>5.5503433474434329</v>
      </c>
      <c r="F209" s="3">
        <f t="shared" si="53"/>
        <v>8.7057150013201329E-2</v>
      </c>
      <c r="G209" s="3">
        <f t="shared" si="53"/>
        <v>10.544848455400791</v>
      </c>
      <c r="H209" s="3">
        <f t="shared" si="53"/>
        <v>3.5685830459918346</v>
      </c>
      <c r="I209" s="3">
        <f>I208/SQRT(COUNTA(I1:I21)-COUNTBLANK(I1:I21))</f>
        <v>2.1865118781580981</v>
      </c>
      <c r="J209" s="3">
        <f t="shared" si="53"/>
        <v>0</v>
      </c>
      <c r="K209" s="3">
        <f t="shared" si="53"/>
        <v>2.2242798952990555</v>
      </c>
      <c r="L209" s="3">
        <f t="shared" si="53"/>
        <v>0.22242798952990564</v>
      </c>
      <c r="M209" s="3">
        <f>M208/SQRT(COUNTA(M1:M21)-COUNTBLANK(M1:M21))</f>
        <v>0.68642767819595096</v>
      </c>
      <c r="N209" s="3">
        <f t="shared" si="53"/>
        <v>0</v>
      </c>
      <c r="O209" s="3">
        <f t="shared" si="53"/>
        <v>2.1379281657963309</v>
      </c>
      <c r="P209" s="3">
        <f t="shared" si="53"/>
        <v>0.21379281657963317</v>
      </c>
      <c r="Q209" s="3">
        <f>Q208/SQRT(COUNTA(Q1:Q21)-COUNTBLANK(Q1:Q21))</f>
        <v>0.65977895592136926</v>
      </c>
      <c r="R209" s="3">
        <f t="shared" si="53"/>
        <v>0</v>
      </c>
      <c r="S209" s="3">
        <f t="shared" si="53"/>
        <v>2.091873373444558</v>
      </c>
      <c r="T209" s="3">
        <f t="shared" si="53"/>
        <v>0.20918733734445585</v>
      </c>
      <c r="U209" s="3">
        <f>U208/SQRT(COUNTA(U1:U21)-COUNTBLANK(U1:U21))</f>
        <v>0.64556613843799504</v>
      </c>
      <c r="V209" s="3"/>
    </row>
    <row r="210" spans="1:22" x14ac:dyDescent="0.25">
      <c r="A210" s="1" t="s">
        <v>112</v>
      </c>
      <c r="E210" s="3">
        <f>10*MIN(E2:E21)</f>
        <v>1405</v>
      </c>
      <c r="I210" s="3">
        <f>10*MIN(I2:I21)</f>
        <v>1371</v>
      </c>
      <c r="M210" s="3">
        <f>10*MIN(M2:M21)</f>
        <v>1295</v>
      </c>
      <c r="Q210" s="3">
        <f>10*MIN(Q2:Q21)</f>
        <v>1302</v>
      </c>
      <c r="T210" s="3"/>
      <c r="U210" s="3">
        <f>10*MIN(U2:U21)</f>
        <v>1331</v>
      </c>
      <c r="V210" s="3">
        <f>MIN(E210:U210)</f>
        <v>1295</v>
      </c>
    </row>
    <row r="211" spans="1:22" x14ac:dyDescent="0.25">
      <c r="T211" s="3"/>
      <c r="U211" s="3"/>
      <c r="V211" s="3"/>
    </row>
    <row r="212" spans="1:22" x14ac:dyDescent="0.25">
      <c r="A212" s="1" t="s">
        <v>11</v>
      </c>
      <c r="B212" s="3">
        <f t="shared" ref="B212:U212" si="54">AVERAGE(B22:B41)</f>
        <v>9.85</v>
      </c>
      <c r="C212" s="3">
        <f t="shared" si="54"/>
        <v>1261.75</v>
      </c>
      <c r="D212" s="3">
        <f t="shared" si="54"/>
        <v>129.88</v>
      </c>
      <c r="E212" s="3">
        <f t="shared" ref="E212" si="55">AVERAGE(E22:E41)</f>
        <v>123.71578947368421</v>
      </c>
      <c r="F212" s="3">
        <f t="shared" si="54"/>
        <v>9.5500000000000007</v>
      </c>
      <c r="G212" s="3">
        <f t="shared" si="54"/>
        <v>1078.0999999999999</v>
      </c>
      <c r="H212" s="3">
        <f t="shared" si="54"/>
        <v>158.07500000000002</v>
      </c>
      <c r="I212" s="3">
        <f t="shared" si="54"/>
        <v>107.60526315789475</v>
      </c>
      <c r="J212" s="3">
        <f t="shared" si="54"/>
        <v>9.5500000000000007</v>
      </c>
      <c r="K212" s="3">
        <f t="shared" si="54"/>
        <v>1018.35</v>
      </c>
      <c r="L212" s="3">
        <f t="shared" si="54"/>
        <v>152.27999999999997</v>
      </c>
      <c r="M212" s="3">
        <f t="shared" si="54"/>
        <v>101.29473684210525</v>
      </c>
      <c r="N212" s="3">
        <f t="shared" si="54"/>
        <v>10</v>
      </c>
      <c r="O212" s="3">
        <f t="shared" si="54"/>
        <v>1038.95</v>
      </c>
      <c r="P212" s="3">
        <f t="shared" si="54"/>
        <v>103.89500000000002</v>
      </c>
      <c r="Q212" s="3">
        <f t="shared" si="54"/>
        <v>103.89500000000002</v>
      </c>
      <c r="R212" s="3">
        <f t="shared" si="54"/>
        <v>10</v>
      </c>
      <c r="S212" s="3">
        <f t="shared" si="54"/>
        <v>1113.1500000000001</v>
      </c>
      <c r="T212" s="3">
        <f t="shared" si="54"/>
        <v>111.31500000000001</v>
      </c>
      <c r="U212" s="3">
        <f t="shared" si="54"/>
        <v>111.31500000000001</v>
      </c>
      <c r="V212" s="3"/>
    </row>
    <row r="213" spans="1:22" x14ac:dyDescent="0.25">
      <c r="A213" s="1" t="s">
        <v>12</v>
      </c>
      <c r="B213" s="3">
        <f t="shared" ref="B213:U213" si="56">STDEV(B22:B41)</f>
        <v>0.67082039324993703</v>
      </c>
      <c r="C213" s="3">
        <f t="shared" si="56"/>
        <v>253.18785931648296</v>
      </c>
      <c r="D213" s="3">
        <f t="shared" si="56"/>
        <v>35.777596636060302</v>
      </c>
      <c r="E213" s="3">
        <f t="shared" ref="E213" si="57">STDEV(E22:E41)</f>
        <v>23.430328473960081</v>
      </c>
      <c r="F213" s="3">
        <f t="shared" si="56"/>
        <v>2.0124611797498115</v>
      </c>
      <c r="G213" s="3">
        <f t="shared" si="56"/>
        <v>163.36040233983147</v>
      </c>
      <c r="H213" s="3">
        <f t="shared" si="56"/>
        <v>226.29607730860727</v>
      </c>
      <c r="I213" s="3">
        <f t="shared" si="56"/>
        <v>16.757302676220124</v>
      </c>
      <c r="J213" s="3">
        <f t="shared" si="56"/>
        <v>2.0124611797498115</v>
      </c>
      <c r="K213" s="3">
        <f t="shared" si="56"/>
        <v>42.326145957067091</v>
      </c>
      <c r="L213" s="3">
        <f t="shared" si="56"/>
        <v>228.03951088860853</v>
      </c>
      <c r="M213" s="3">
        <f t="shared" si="56"/>
        <v>3.5704767319739337</v>
      </c>
      <c r="N213" s="3">
        <f t="shared" si="56"/>
        <v>0</v>
      </c>
      <c r="O213" s="3">
        <f t="shared" si="56"/>
        <v>108.51993510774615</v>
      </c>
      <c r="P213" s="3">
        <f t="shared" si="56"/>
        <v>10.851993510774475</v>
      </c>
      <c r="Q213" s="3">
        <f t="shared" si="56"/>
        <v>10.851993510774475</v>
      </c>
      <c r="R213" s="3">
        <f t="shared" si="56"/>
        <v>0</v>
      </c>
      <c r="S213" s="3">
        <f t="shared" si="56"/>
        <v>32.799671050982077</v>
      </c>
      <c r="T213" s="3">
        <f t="shared" si="56"/>
        <v>3.2799671050982058</v>
      </c>
      <c r="U213" s="3">
        <f t="shared" si="56"/>
        <v>3.2799671050982058</v>
      </c>
      <c r="V213" s="3"/>
    </row>
    <row r="214" spans="1:22" x14ac:dyDescent="0.25">
      <c r="A214" s="1" t="s">
        <v>13</v>
      </c>
      <c r="B214" s="3">
        <f>B213/SQRT(200)</f>
        <v>4.7434164902525694E-2</v>
      </c>
      <c r="C214" s="3">
        <f t="shared" ref="C214:T214" si="58">C213/SQRT(200)</f>
        <v>17.903085223679067</v>
      </c>
      <c r="D214" s="3">
        <f>D213/SQRT(200)</f>
        <v>2.5298581195915251</v>
      </c>
      <c r="E214" s="3">
        <f>E213/SQRT(COUNTA(E22:E41)-COUNTBLANK(E22:E41))</f>
        <v>5.3752860016818707</v>
      </c>
      <c r="F214" s="3">
        <f t="shared" si="58"/>
        <v>0.14230249470757711</v>
      </c>
      <c r="G214" s="3">
        <f t="shared" si="58"/>
        <v>11.551324827185757</v>
      </c>
      <c r="H214" s="3">
        <f t="shared" si="58"/>
        <v>16.001549082083141</v>
      </c>
      <c r="I214" s="3">
        <f>I213/SQRT(COUNTA(I22:I41)-COUNTBLANK(I22:I41))</f>
        <v>3.8443888911561683</v>
      </c>
      <c r="J214" s="3">
        <f t="shared" si="58"/>
        <v>0.14230249470757711</v>
      </c>
      <c r="K214" s="3">
        <f t="shared" si="58"/>
        <v>2.9929104827733712</v>
      </c>
      <c r="L214" s="3">
        <f t="shared" si="58"/>
        <v>16.124828452779862</v>
      </c>
      <c r="M214" s="3">
        <f>M213/SQRT(COUNTA(M22:M41)-COUNTBLANK(M22:M41))</f>
        <v>0.819123539733565</v>
      </c>
      <c r="N214" s="3">
        <f t="shared" si="58"/>
        <v>0</v>
      </c>
      <c r="O214" s="3">
        <f t="shared" si="58"/>
        <v>7.6735182008611389</v>
      </c>
      <c r="P214" s="3">
        <f t="shared" si="58"/>
        <v>0.76735182008610403</v>
      </c>
      <c r="Q214" s="3">
        <f>Q213/SQRT(COUNTA(Q22:Q41)-COUNTBLANK(Q22:Q41))</f>
        <v>2.426579518147832</v>
      </c>
      <c r="R214" s="3">
        <f t="shared" si="58"/>
        <v>0</v>
      </c>
      <c r="S214" s="3">
        <f t="shared" si="58"/>
        <v>2.3192869820837521</v>
      </c>
      <c r="T214" s="3">
        <f t="shared" si="58"/>
        <v>0.23192869820837506</v>
      </c>
      <c r="U214" s="3">
        <f>U213/SQRT(COUNTA(U22:U41)-COUNTBLANK(U22:U41))</f>
        <v>0.73342294109627848</v>
      </c>
      <c r="V214" s="3"/>
    </row>
    <row r="215" spans="1:22" x14ac:dyDescent="0.25">
      <c r="A215" s="1" t="s">
        <v>113</v>
      </c>
      <c r="E215" s="3">
        <f>10*MIN(E22:E41)</f>
        <v>1035</v>
      </c>
      <c r="I215" s="3">
        <f>10*MIN(M22:M41)</f>
        <v>981</v>
      </c>
      <c r="M215" s="3">
        <f>10*MIN(Q22:Q41)</f>
        <v>988</v>
      </c>
      <c r="Q215" s="3">
        <f>10*MIN(Q22:Q41)</f>
        <v>988</v>
      </c>
      <c r="T215" s="3"/>
      <c r="U215" s="3">
        <f>10*MIN(U22:U41)</f>
        <v>1049</v>
      </c>
      <c r="V215" s="3">
        <f>MIN(E215:U215)</f>
        <v>981</v>
      </c>
    </row>
    <row r="216" spans="1:22" x14ac:dyDescent="0.25">
      <c r="T216" s="3"/>
      <c r="U216" s="3"/>
      <c r="V216" s="3"/>
    </row>
    <row r="217" spans="1:22" x14ac:dyDescent="0.25">
      <c r="A217" s="1" t="s">
        <v>14</v>
      </c>
      <c r="B217" s="3">
        <f t="shared" ref="B217:U217" si="59">AVERAGE(B42:B61)</f>
        <v>8.75</v>
      </c>
      <c r="C217" s="3">
        <f t="shared" si="59"/>
        <v>1425.8</v>
      </c>
      <c r="D217" s="3">
        <f t="shared" si="59"/>
        <v>181.91500000000002</v>
      </c>
      <c r="E217" s="3">
        <f t="shared" ref="E217" si="60">AVERAGE(E42:E61)</f>
        <v>137.66</v>
      </c>
      <c r="F217" s="3">
        <f t="shared" si="59"/>
        <v>10</v>
      </c>
      <c r="G217" s="3">
        <f t="shared" si="59"/>
        <v>1278.95</v>
      </c>
      <c r="H217" s="3">
        <f t="shared" si="59"/>
        <v>127.89499999999995</v>
      </c>
      <c r="I217" s="3">
        <f t="shared" si="59"/>
        <v>127.89499999999995</v>
      </c>
      <c r="J217" s="3">
        <f t="shared" si="59"/>
        <v>10</v>
      </c>
      <c r="K217" s="3">
        <f t="shared" si="59"/>
        <v>1226.55</v>
      </c>
      <c r="L217" s="3">
        <f t="shared" si="59"/>
        <v>122.65500000000002</v>
      </c>
      <c r="M217" s="3">
        <f t="shared" si="59"/>
        <v>122.65500000000002</v>
      </c>
      <c r="N217" s="3">
        <f t="shared" si="59"/>
        <v>10</v>
      </c>
      <c r="O217" s="3">
        <f t="shared" si="59"/>
        <v>1220.95</v>
      </c>
      <c r="P217" s="3">
        <f t="shared" si="59"/>
        <v>122.09499999999998</v>
      </c>
      <c r="Q217" s="3">
        <f t="shared" si="59"/>
        <v>122.09499999999998</v>
      </c>
      <c r="R217" s="3">
        <f t="shared" si="59"/>
        <v>10</v>
      </c>
      <c r="S217" s="3">
        <f t="shared" si="59"/>
        <v>1315.65</v>
      </c>
      <c r="T217" s="3">
        <f t="shared" si="59"/>
        <v>131.565</v>
      </c>
      <c r="U217" s="3">
        <f t="shared" si="59"/>
        <v>131.565</v>
      </c>
      <c r="V217" s="3"/>
    </row>
    <row r="218" spans="1:22" x14ac:dyDescent="0.25">
      <c r="A218" s="1" t="s">
        <v>15</v>
      </c>
      <c r="B218" s="3">
        <f t="shared" ref="B218:U218" si="61">STDEV(B42:B61)</f>
        <v>2.2213082915965963</v>
      </c>
      <c r="C218" s="3">
        <f t="shared" si="61"/>
        <v>100.55666116803579</v>
      </c>
      <c r="D218" s="3">
        <f t="shared" si="61"/>
        <v>78.806927794585775</v>
      </c>
      <c r="E218" s="3">
        <f t="shared" ref="E218" si="62">STDEV(E42:E61)</f>
        <v>5.7435429583390176</v>
      </c>
      <c r="F218" s="3">
        <f t="shared" si="61"/>
        <v>0</v>
      </c>
      <c r="G218" s="3">
        <f t="shared" si="61"/>
        <v>88.788023730088355</v>
      </c>
      <c r="H218" s="3">
        <f t="shared" si="61"/>
        <v>8.8788023730088366</v>
      </c>
      <c r="I218" s="3">
        <f t="shared" si="61"/>
        <v>8.8788023730088366</v>
      </c>
      <c r="J218" s="3">
        <f t="shared" si="61"/>
        <v>0</v>
      </c>
      <c r="K218" s="3">
        <f t="shared" si="61"/>
        <v>39.800125627942435</v>
      </c>
      <c r="L218" s="3">
        <f t="shared" si="61"/>
        <v>3.9800125627942444</v>
      </c>
      <c r="M218" s="3">
        <f t="shared" si="61"/>
        <v>3.9800125627942444</v>
      </c>
      <c r="N218" s="3">
        <f t="shared" si="61"/>
        <v>0</v>
      </c>
      <c r="O218" s="3">
        <f t="shared" si="61"/>
        <v>32.579417138012637</v>
      </c>
      <c r="P218" s="3">
        <f t="shared" si="61"/>
        <v>3.257941713801265</v>
      </c>
      <c r="Q218" s="3">
        <f t="shared" si="61"/>
        <v>3.257941713801265</v>
      </c>
      <c r="R218" s="3">
        <f t="shared" si="61"/>
        <v>0</v>
      </c>
      <c r="S218" s="3">
        <f t="shared" si="61"/>
        <v>37.998995831607523</v>
      </c>
      <c r="T218" s="3">
        <f t="shared" si="61"/>
        <v>3.7998995831607543</v>
      </c>
      <c r="U218" s="3">
        <f t="shared" si="61"/>
        <v>3.7998995831607543</v>
      </c>
      <c r="V218" s="3"/>
    </row>
    <row r="219" spans="1:22" x14ac:dyDescent="0.25">
      <c r="A219" s="1" t="s">
        <v>16</v>
      </c>
      <c r="B219" s="3">
        <f>B218/SQRT(200)</f>
        <v>0.1570702156093858</v>
      </c>
      <c r="C219" s="3">
        <f t="shared" ref="C219:T219" si="63">C218/SQRT(200)</f>
        <v>7.1104297005396075</v>
      </c>
      <c r="D219" s="3">
        <f>D218/SQRT(200)</f>
        <v>5.5724913048030214</v>
      </c>
      <c r="E219" s="3">
        <f>E218/SQRT(COUNTA(E42:E61)-COUNTBLANK(E42:E61))</f>
        <v>1.4829764150582596</v>
      </c>
      <c r="F219" s="3">
        <f t="shared" si="63"/>
        <v>0</v>
      </c>
      <c r="G219" s="3">
        <f t="shared" si="63"/>
        <v>6.2782613667697573</v>
      </c>
      <c r="H219" s="3">
        <f t="shared" si="63"/>
        <v>0.62782613667697584</v>
      </c>
      <c r="I219" s="3">
        <f>I218/SQRT(COUNTA(I42:I61)-COUNTBLANK(I42:I61))</f>
        <v>1.9853605664834202</v>
      </c>
      <c r="J219" s="3">
        <f t="shared" si="63"/>
        <v>0</v>
      </c>
      <c r="K219" s="3">
        <f t="shared" si="63"/>
        <v>2.8142938723594595</v>
      </c>
      <c r="L219" s="3">
        <f t="shared" si="63"/>
        <v>0.28142938723594602</v>
      </c>
      <c r="M219" s="3">
        <f>M218/SQRT(COUNTA(M42:M61)-COUNTBLANK(M42:M61))</f>
        <v>0.889957864171108</v>
      </c>
      <c r="N219" s="3">
        <f t="shared" si="63"/>
        <v>0</v>
      </c>
      <c r="O219" s="3">
        <f t="shared" si="63"/>
        <v>2.3037126785393958</v>
      </c>
      <c r="P219" s="3">
        <f t="shared" si="63"/>
        <v>0.23037126785393966</v>
      </c>
      <c r="Q219" s="3">
        <f>Q218/SQRT(COUNTA(Q42:Q61)-COUNTBLANK(Q42:Q61))</f>
        <v>0.72849791387917928</v>
      </c>
      <c r="R219" s="3">
        <f t="shared" si="63"/>
        <v>0</v>
      </c>
      <c r="S219" s="3">
        <f t="shared" si="63"/>
        <v>2.6869347630809033</v>
      </c>
      <c r="T219" s="3">
        <f t="shared" si="63"/>
        <v>0.26869347630809043</v>
      </c>
      <c r="U219" s="3">
        <f>U218/SQRT(COUNTA(U42:U61)-COUNTBLANK(U42:U61))</f>
        <v>0.84968337756205614</v>
      </c>
      <c r="V219" s="3"/>
    </row>
    <row r="220" spans="1:22" x14ac:dyDescent="0.25">
      <c r="A220" s="1" t="s">
        <v>114</v>
      </c>
      <c r="E220" s="3">
        <f>10*MIN(E42:E61)</f>
        <v>1273</v>
      </c>
      <c r="I220" s="3">
        <f>10*MIN(I42:I61)</f>
        <v>1183</v>
      </c>
      <c r="M220" s="3">
        <f>10*MIN(M42:M61)</f>
        <v>1147</v>
      </c>
      <c r="Q220" s="3">
        <f>10*MIN(Q42:Q61)</f>
        <v>1169</v>
      </c>
      <c r="T220" s="3"/>
      <c r="U220" s="3">
        <f>10*MIN(U42:U61)</f>
        <v>1225</v>
      </c>
      <c r="V220" s="3">
        <f>MIN(E220:U220)</f>
        <v>1147</v>
      </c>
    </row>
    <row r="221" spans="1:22" x14ac:dyDescent="0.25">
      <c r="T221" s="3"/>
      <c r="U221" s="3"/>
      <c r="V221" s="3"/>
    </row>
    <row r="222" spans="1:22" x14ac:dyDescent="0.25">
      <c r="A222" s="1" t="s">
        <v>17</v>
      </c>
      <c r="B222" s="3">
        <f t="shared" ref="B222:U222" si="64">AVERAGE(B62:B81)</f>
        <v>9.35</v>
      </c>
      <c r="C222" s="3">
        <f t="shared" si="64"/>
        <v>1747.25</v>
      </c>
      <c r="D222" s="3">
        <f t="shared" si="64"/>
        <v>200.38000000000002</v>
      </c>
      <c r="E222" s="3">
        <f>AVERAGE(E62:E81)</f>
        <v>168.99411764705883</v>
      </c>
      <c r="F222" s="3">
        <f t="shared" si="64"/>
        <v>9.75</v>
      </c>
      <c r="G222" s="3">
        <f t="shared" si="64"/>
        <v>1521.1</v>
      </c>
      <c r="H222" s="3">
        <f t="shared" si="64"/>
        <v>160.55500000000001</v>
      </c>
      <c r="I222" s="3">
        <f t="shared" si="64"/>
        <v>151.22631578947369</v>
      </c>
      <c r="J222" s="3">
        <f t="shared" si="64"/>
        <v>10</v>
      </c>
      <c r="K222" s="3">
        <f t="shared" si="64"/>
        <v>1392.35</v>
      </c>
      <c r="L222" s="3">
        <f t="shared" si="64"/>
        <v>139.23500000000001</v>
      </c>
      <c r="M222" s="3">
        <f t="shared" si="64"/>
        <v>139.23500000000001</v>
      </c>
      <c r="N222" s="3">
        <f t="shared" si="64"/>
        <v>10</v>
      </c>
      <c r="O222" s="3">
        <f t="shared" si="64"/>
        <v>1365.7</v>
      </c>
      <c r="P222" s="3">
        <f t="shared" si="64"/>
        <v>136.57</v>
      </c>
      <c r="Q222" s="3">
        <f t="shared" si="64"/>
        <v>136.57</v>
      </c>
      <c r="R222" s="3">
        <f t="shared" si="64"/>
        <v>10</v>
      </c>
      <c r="S222" s="3">
        <f t="shared" si="64"/>
        <v>1387.25</v>
      </c>
      <c r="T222" s="3">
        <f t="shared" si="64"/>
        <v>138.72499999999997</v>
      </c>
      <c r="U222" s="3">
        <f t="shared" si="64"/>
        <v>138.72499999999997</v>
      </c>
      <c r="V222" s="3"/>
    </row>
    <row r="223" spans="1:22" x14ac:dyDescent="0.25">
      <c r="A223" s="1" t="s">
        <v>18</v>
      </c>
      <c r="B223" s="3">
        <f t="shared" ref="B223:U223" si="65">STDEV(B62:B81)</f>
        <v>1.7252002172135505</v>
      </c>
      <c r="C223" s="3">
        <f t="shared" si="65"/>
        <v>344.14514609238262</v>
      </c>
      <c r="D223" s="3">
        <f t="shared" si="65"/>
        <v>83.556565145698457</v>
      </c>
      <c r="E223" s="3">
        <f t="shared" ref="E223" si="66">STDEV(E62:E81)</f>
        <v>30.193427898059113</v>
      </c>
      <c r="F223" s="3">
        <f t="shared" si="65"/>
        <v>1.1180339887498949</v>
      </c>
      <c r="G223" s="3">
        <f t="shared" si="65"/>
        <v>116.65825032298852</v>
      </c>
      <c r="H223" s="3">
        <f t="shared" si="65"/>
        <v>43.138851398710067</v>
      </c>
      <c r="I223" s="3">
        <f t="shared" si="65"/>
        <v>11.276812103962278</v>
      </c>
      <c r="J223" s="3">
        <f t="shared" si="65"/>
        <v>0</v>
      </c>
      <c r="K223" s="3">
        <f t="shared" si="65"/>
        <v>51.212945526240574</v>
      </c>
      <c r="L223" s="3">
        <f t="shared" si="65"/>
        <v>5.1212945526240574</v>
      </c>
      <c r="M223" s="3">
        <f t="shared" si="65"/>
        <v>5.1212945526240574</v>
      </c>
      <c r="N223" s="3">
        <f t="shared" si="65"/>
        <v>0</v>
      </c>
      <c r="O223" s="3">
        <f t="shared" si="65"/>
        <v>38.008447814441958</v>
      </c>
      <c r="P223" s="3">
        <f t="shared" si="65"/>
        <v>3.8008447814441908</v>
      </c>
      <c r="Q223" s="3">
        <f t="shared" si="65"/>
        <v>3.8008447814441908</v>
      </c>
      <c r="R223" s="3">
        <f t="shared" si="65"/>
        <v>0</v>
      </c>
      <c r="S223" s="3">
        <f t="shared" si="65"/>
        <v>28.906154871820711</v>
      </c>
      <c r="T223" s="3">
        <f t="shared" si="65"/>
        <v>2.8906154871820684</v>
      </c>
      <c r="U223" s="3">
        <f t="shared" si="65"/>
        <v>2.8906154871820684</v>
      </c>
      <c r="V223" s="3"/>
    </row>
    <row r="224" spans="1:22" x14ac:dyDescent="0.25">
      <c r="A224" s="1" t="s">
        <v>19</v>
      </c>
      <c r="B224" s="3">
        <f>B223/SQRT(200)</f>
        <v>0.12199007724962063</v>
      </c>
      <c r="C224" s="3">
        <f t="shared" ref="C224:T224" si="67">C223/SQRT(200)</f>
        <v>24.334736651435882</v>
      </c>
      <c r="D224" s="3">
        <f>D223/SQRT(200)</f>
        <v>5.9083413827178903</v>
      </c>
      <c r="E224" s="3">
        <f>E223/SQRT(COUNTA(E62:E81)-COUNTBLANK(E62:E81))</f>
        <v>7.3229819072452198</v>
      </c>
      <c r="F224" s="3">
        <f t="shared" si="67"/>
        <v>7.9056941504209485E-2</v>
      </c>
      <c r="G224" s="3">
        <f t="shared" si="67"/>
        <v>8.2489839884742935</v>
      </c>
      <c r="H224" s="3">
        <f t="shared" si="67"/>
        <v>3.0503774356626669</v>
      </c>
      <c r="I224" s="3">
        <f>I223/SQRT(COUNTA(I62:I81)-COUNTBLANK(I62:I81))</f>
        <v>2.5870781245509393</v>
      </c>
      <c r="J224" s="3">
        <f t="shared" si="67"/>
        <v>0</v>
      </c>
      <c r="K224" s="3">
        <f t="shared" si="67"/>
        <v>3.621302106614197</v>
      </c>
      <c r="L224" s="3">
        <f t="shared" si="67"/>
        <v>0.3621302106614197</v>
      </c>
      <c r="M224" s="3">
        <f>M223/SQRT(COUNTA(M62:M81)-COUNTBLANK(M62:M81))</f>
        <v>1.1451562752466766</v>
      </c>
      <c r="N224" s="3">
        <f t="shared" si="67"/>
        <v>0</v>
      </c>
      <c r="O224" s="3">
        <f t="shared" si="67"/>
        <v>2.6876031191966918</v>
      </c>
      <c r="P224" s="3">
        <f t="shared" si="67"/>
        <v>0.26876031191966882</v>
      </c>
      <c r="Q224" s="3">
        <f>Q223/SQRT(COUNTA(Q62:Q81)-COUNTBLANK(Q62:Q81))</f>
        <v>0.8498947303234542</v>
      </c>
      <c r="R224" s="3">
        <f t="shared" si="67"/>
        <v>0</v>
      </c>
      <c r="S224" s="3">
        <f t="shared" si="67"/>
        <v>2.0439738127892979</v>
      </c>
      <c r="T224" s="3">
        <f t="shared" si="67"/>
        <v>0.20439738127892962</v>
      </c>
      <c r="U224" s="3">
        <f>U223/SQRT(COUNTA(U62:U81)-COUNTBLANK(U62:U81))</f>
        <v>0.64636127261527765</v>
      </c>
      <c r="V224" s="3"/>
    </row>
    <row r="225" spans="1:22" x14ac:dyDescent="0.25">
      <c r="A225" s="1" t="s">
        <v>115</v>
      </c>
      <c r="E225" s="3">
        <f>10*MIN(E62:E81)</f>
        <v>1469</v>
      </c>
      <c r="I225" s="3">
        <f>10*MIN(I62:I81)</f>
        <v>1413</v>
      </c>
      <c r="M225" s="3">
        <f>10*MIN(M62:M81)</f>
        <v>1283</v>
      </c>
      <c r="Q225" s="3">
        <f>10*MIN(Q62:Q81)</f>
        <v>1324</v>
      </c>
      <c r="T225" s="3"/>
      <c r="U225" s="3">
        <f>10*MIN(U62:U81)</f>
        <v>1360</v>
      </c>
      <c r="V225" s="3">
        <f>MIN(E225:U225)</f>
        <v>1283</v>
      </c>
    </row>
    <row r="226" spans="1:22" x14ac:dyDescent="0.25">
      <c r="T226" s="3"/>
      <c r="U226" s="3"/>
      <c r="V226" s="3"/>
    </row>
    <row r="227" spans="1:22" x14ac:dyDescent="0.25">
      <c r="A227" s="1" t="s">
        <v>20</v>
      </c>
      <c r="B227" s="3">
        <f t="shared" ref="B227:U227" si="68">AVERAGE(B82:B101)</f>
        <v>2.9</v>
      </c>
      <c r="C227" s="3">
        <f t="shared" si="68"/>
        <v>1889.55</v>
      </c>
      <c r="D227" s="3">
        <f t="shared" si="68"/>
        <v>3881.2359523809523</v>
      </c>
      <c r="E227" s="3">
        <f t="shared" ref="E227" si="69">AVERAGE(E82:E101)</f>
        <v>320.2</v>
      </c>
      <c r="F227" s="3">
        <f t="shared" si="68"/>
        <v>9.3000000000000007</v>
      </c>
      <c r="G227" s="3">
        <f t="shared" si="68"/>
        <v>2067.5500000000002</v>
      </c>
      <c r="H227" s="3">
        <f t="shared" si="68"/>
        <v>243.69166666666666</v>
      </c>
      <c r="I227" s="3">
        <f t="shared" si="68"/>
        <v>212.13888888888886</v>
      </c>
      <c r="J227" s="3">
        <f t="shared" si="68"/>
        <v>10</v>
      </c>
      <c r="K227" s="3">
        <f t="shared" si="68"/>
        <v>1738.75</v>
      </c>
      <c r="L227" s="3">
        <f t="shared" si="68"/>
        <v>173.875</v>
      </c>
      <c r="M227" s="3">
        <f t="shared" si="68"/>
        <v>173.875</v>
      </c>
      <c r="N227" s="3">
        <f t="shared" si="68"/>
        <v>10</v>
      </c>
      <c r="O227" s="3">
        <f t="shared" si="68"/>
        <v>1678.7</v>
      </c>
      <c r="P227" s="3">
        <f t="shared" si="68"/>
        <v>167.86999999999998</v>
      </c>
      <c r="Q227" s="3">
        <f t="shared" si="68"/>
        <v>167.86999999999998</v>
      </c>
      <c r="R227" s="3">
        <f t="shared" si="68"/>
        <v>10</v>
      </c>
      <c r="S227" s="3">
        <f t="shared" si="68"/>
        <v>1749.9</v>
      </c>
      <c r="T227" s="3">
        <f t="shared" si="68"/>
        <v>174.98999999999995</v>
      </c>
      <c r="U227" s="3">
        <f t="shared" si="68"/>
        <v>174.98999999999995</v>
      </c>
      <c r="V227" s="3"/>
    </row>
    <row r="228" spans="1:22" x14ac:dyDescent="0.25">
      <c r="A228" s="1" t="s">
        <v>21</v>
      </c>
      <c r="B228" s="3">
        <f t="shared" ref="B228:U228" si="70">STDEV(B82:B101)</f>
        <v>2.8078836383147703</v>
      </c>
      <c r="C228" s="3">
        <f t="shared" si="70"/>
        <v>833.0280512747014</v>
      </c>
      <c r="D228" s="3">
        <f t="shared" si="70"/>
        <v>4608.2742189725022</v>
      </c>
      <c r="E228" s="3" t="e">
        <f t="shared" ref="E228" si="71">STDEV(E82:E101)</f>
        <v>#DIV/0!</v>
      </c>
      <c r="F228" s="3">
        <f t="shared" si="70"/>
        <v>2.1545545393788244</v>
      </c>
      <c r="G228" s="3">
        <f t="shared" si="70"/>
        <v>293.37625832259943</v>
      </c>
      <c r="H228" s="3">
        <f t="shared" si="70"/>
        <v>100.1085480310692</v>
      </c>
      <c r="I228" s="3">
        <f t="shared" si="70"/>
        <v>25.585477013081814</v>
      </c>
      <c r="J228" s="3">
        <f t="shared" si="70"/>
        <v>0</v>
      </c>
      <c r="K228" s="3">
        <f t="shared" si="70"/>
        <v>91.418571762842006</v>
      </c>
      <c r="L228" s="3">
        <f t="shared" si="70"/>
        <v>9.1418571762842031</v>
      </c>
      <c r="M228" s="3">
        <f t="shared" si="70"/>
        <v>9.1418571762842031</v>
      </c>
      <c r="N228" s="3">
        <f t="shared" si="70"/>
        <v>0</v>
      </c>
      <c r="O228" s="3">
        <f t="shared" si="70"/>
        <v>67.22945782913915</v>
      </c>
      <c r="P228" s="3">
        <f t="shared" si="70"/>
        <v>6.7229457829139152</v>
      </c>
      <c r="Q228" s="3">
        <f t="shared" si="70"/>
        <v>6.7229457829139152</v>
      </c>
      <c r="R228" s="3">
        <f t="shared" si="70"/>
        <v>0</v>
      </c>
      <c r="S228" s="3">
        <f t="shared" si="70"/>
        <v>53.773305840841061</v>
      </c>
      <c r="T228" s="3">
        <f t="shared" si="70"/>
        <v>5.3773305840841097</v>
      </c>
      <c r="U228" s="3">
        <f t="shared" si="70"/>
        <v>5.3773305840841097</v>
      </c>
      <c r="V228" s="3"/>
    </row>
    <row r="229" spans="1:22" x14ac:dyDescent="0.25">
      <c r="A229" s="1" t="s">
        <v>22</v>
      </c>
      <c r="B229" s="3">
        <f>B228/SQRT(200)</f>
        <v>0.1985473561435129</v>
      </c>
      <c r="C229" s="3">
        <f t="shared" ref="C229:T229" si="72">C228/SQRT(200)</f>
        <v>58.903978397495635</v>
      </c>
      <c r="D229" s="3">
        <f>D228/SQRT(200)</f>
        <v>325.85419498025971</v>
      </c>
      <c r="E229" s="3" t="e">
        <f>E228/SQRT(COUNTA(E82:E101)-COUNTBLANK(E82:E101))</f>
        <v>#DIV/0!</v>
      </c>
      <c r="F229" s="3">
        <f t="shared" si="72"/>
        <v>0.15235001252310248</v>
      </c>
      <c r="G229" s="3">
        <f t="shared" si="72"/>
        <v>20.744834169904635</v>
      </c>
      <c r="H229" s="3">
        <f t="shared" si="72"/>
        <v>7.0787433167508231</v>
      </c>
      <c r="I229" s="3">
        <f>I228/SQRT(COUNTA(I82:I101)-COUNTBLANK(I82:I101))</f>
        <v>6.0305547652808951</v>
      </c>
      <c r="J229" s="3">
        <f t="shared" si="72"/>
        <v>0</v>
      </c>
      <c r="K229" s="3">
        <f t="shared" si="72"/>
        <v>6.4642692019894614</v>
      </c>
      <c r="L229" s="3">
        <f t="shared" si="72"/>
        <v>0.64642692019894632</v>
      </c>
      <c r="M229" s="3">
        <f>M228/SQRT(COUNTA(M82:M101)-COUNTBLANK(M82:M101))</f>
        <v>2.0441814086765757</v>
      </c>
      <c r="N229" s="3">
        <f t="shared" si="72"/>
        <v>0</v>
      </c>
      <c r="O229" s="3">
        <f t="shared" si="72"/>
        <v>4.7538405526479321</v>
      </c>
      <c r="P229" s="3">
        <f t="shared" si="72"/>
        <v>0.47538405526479321</v>
      </c>
      <c r="Q229" s="3">
        <f>Q228/SQRT(COUNTA(Q82:Q101)-COUNTBLANK(Q82:Q101))</f>
        <v>1.5032963779641058</v>
      </c>
      <c r="R229" s="3">
        <f t="shared" si="72"/>
        <v>0</v>
      </c>
      <c r="S229" s="3">
        <f t="shared" si="72"/>
        <v>3.8023469206876896</v>
      </c>
      <c r="T229" s="3">
        <f t="shared" si="72"/>
        <v>0.3802346920687692</v>
      </c>
      <c r="U229" s="3">
        <f>U228/SQRT(COUNTA(U82:U101)-COUNTBLANK(U82:U101))</f>
        <v>1.2024076723500718</v>
      </c>
      <c r="V229" s="3"/>
    </row>
    <row r="230" spans="1:22" x14ac:dyDescent="0.25">
      <c r="A230" s="1" t="s">
        <v>116</v>
      </c>
      <c r="E230" s="3">
        <f>10*MIN(E82:E101)</f>
        <v>3202</v>
      </c>
      <c r="I230" s="3">
        <f>10*MIN(I82:I101)</f>
        <v>1827</v>
      </c>
      <c r="M230" s="3">
        <f>10*MIN(M82:M101)</f>
        <v>1591</v>
      </c>
      <c r="Q230" s="3">
        <f>10*MIN(Q82:Q101)</f>
        <v>1567</v>
      </c>
      <c r="T230" s="3"/>
      <c r="U230" s="3">
        <f>10*MIN(U82:U101)</f>
        <v>1667</v>
      </c>
      <c r="V230" s="3">
        <f>MIN(E230:U230)</f>
        <v>1567</v>
      </c>
    </row>
    <row r="231" spans="1:22" x14ac:dyDescent="0.25">
      <c r="T231" s="3"/>
      <c r="U231" s="3"/>
      <c r="V231" s="3"/>
    </row>
    <row r="232" spans="1:22" x14ac:dyDescent="0.25">
      <c r="A232" s="1" t="s">
        <v>23</v>
      </c>
      <c r="B232" s="3">
        <f t="shared" ref="B232:U232" si="73">AVERAGE(B102:B121)</f>
        <v>4.45</v>
      </c>
      <c r="C232" s="3">
        <f t="shared" si="73"/>
        <v>1588.55</v>
      </c>
      <c r="D232" s="3">
        <f t="shared" si="73"/>
        <v>771.83513888888888</v>
      </c>
      <c r="E232" s="3">
        <f>AVERAGE(E102:E121)</f>
        <v>207.38333333333335</v>
      </c>
      <c r="F232" s="3">
        <f t="shared" si="73"/>
        <v>9.8000000000000007</v>
      </c>
      <c r="G232" s="3">
        <f t="shared" si="73"/>
        <v>1637.95</v>
      </c>
      <c r="H232" s="3">
        <f t="shared" si="73"/>
        <v>170.22833333333332</v>
      </c>
      <c r="I232" s="3">
        <f t="shared" si="73"/>
        <v>162.25789473684208</v>
      </c>
      <c r="J232" s="3">
        <f t="shared" si="73"/>
        <v>9.6</v>
      </c>
      <c r="K232" s="3">
        <f t="shared" si="73"/>
        <v>1600.5</v>
      </c>
      <c r="L232" s="3">
        <f t="shared" si="73"/>
        <v>175.05714285714288</v>
      </c>
      <c r="M232" s="3">
        <f t="shared" si="73"/>
        <v>154.4</v>
      </c>
      <c r="N232" s="3">
        <f t="shared" si="73"/>
        <v>10</v>
      </c>
      <c r="O232" s="3">
        <f t="shared" si="73"/>
        <v>1482.15</v>
      </c>
      <c r="P232" s="3">
        <f t="shared" si="73"/>
        <v>148.21500000000003</v>
      </c>
      <c r="Q232" s="3">
        <f t="shared" si="73"/>
        <v>148.21500000000003</v>
      </c>
      <c r="R232" s="3">
        <f t="shared" si="73"/>
        <v>10</v>
      </c>
      <c r="S232" s="3">
        <f t="shared" si="73"/>
        <v>1551.5</v>
      </c>
      <c r="T232" s="3">
        <f t="shared" si="73"/>
        <v>155.14999999999995</v>
      </c>
      <c r="U232" s="3">
        <f t="shared" si="73"/>
        <v>155.14999999999995</v>
      </c>
      <c r="V232" s="3"/>
    </row>
    <row r="233" spans="1:22" x14ac:dyDescent="0.25">
      <c r="A233" s="1" t="s">
        <v>24</v>
      </c>
      <c r="B233" s="3">
        <f t="shared" ref="B233:U233" si="74">STDEV(B102:B121)</f>
        <v>4.3585970702799122</v>
      </c>
      <c r="C233" s="3">
        <f t="shared" si="74"/>
        <v>641.46915871220767</v>
      </c>
      <c r="D233" s="3">
        <f t="shared" si="74"/>
        <v>446.18946692698239</v>
      </c>
      <c r="E233" s="3">
        <f t="shared" ref="E233" si="75">STDEV(E102:E121)</f>
        <v>25.722085192819183</v>
      </c>
      <c r="F233" s="3">
        <f t="shared" si="74"/>
        <v>0.89442719099991552</v>
      </c>
      <c r="G233" s="3">
        <f t="shared" si="74"/>
        <v>106.07220728303307</v>
      </c>
      <c r="H233" s="3">
        <f t="shared" si="74"/>
        <v>36.548831830677244</v>
      </c>
      <c r="I233" s="3">
        <f t="shared" si="74"/>
        <v>8.2996864592367228</v>
      </c>
      <c r="J233" s="3">
        <f t="shared" si="74"/>
        <v>1.2732056517228256</v>
      </c>
      <c r="K233" s="3">
        <f t="shared" si="74"/>
        <v>186.90540810513582</v>
      </c>
      <c r="L233" s="3">
        <f t="shared" si="74"/>
        <v>66.550919264835244</v>
      </c>
      <c r="M233" s="3">
        <f t="shared" si="74"/>
        <v>7.2084101208649489</v>
      </c>
      <c r="N233" s="3">
        <f t="shared" si="74"/>
        <v>0</v>
      </c>
      <c r="O233" s="3">
        <f t="shared" si="74"/>
        <v>51.972943365805847</v>
      </c>
      <c r="P233" s="3">
        <f t="shared" si="74"/>
        <v>5.1972943365805842</v>
      </c>
      <c r="Q233" s="3">
        <f t="shared" si="74"/>
        <v>5.1972943365805842</v>
      </c>
      <c r="R233" s="3">
        <f t="shared" si="74"/>
        <v>0</v>
      </c>
      <c r="S233" s="3">
        <f t="shared" si="74"/>
        <v>28.879969383275796</v>
      </c>
      <c r="T233" s="3">
        <f t="shared" si="74"/>
        <v>2.8879969383275803</v>
      </c>
      <c r="U233" s="3">
        <f t="shared" si="74"/>
        <v>2.8879969383275803</v>
      </c>
      <c r="V233" s="3"/>
    </row>
    <row r="234" spans="1:22" x14ac:dyDescent="0.25">
      <c r="A234" s="1" t="s">
        <v>25</v>
      </c>
      <c r="B234" s="3">
        <f>B233/SQRT(200)</f>
        <v>0.30819935448547447</v>
      </c>
      <c r="C234" s="3">
        <f t="shared" ref="C234:T234" si="76">C233/SQRT(200)</f>
        <v>45.358719204743174</v>
      </c>
      <c r="D234" s="3">
        <f>D233/SQRT(200)</f>
        <v>31.550359775808001</v>
      </c>
      <c r="E234" s="3">
        <f>E233/SQRT(COUNTA(E102:E121)-COUNTBLANK(E102:E121))</f>
        <v>10.500997307134277</v>
      </c>
      <c r="F234" s="3">
        <f t="shared" si="76"/>
        <v>6.3245553203367555E-2</v>
      </c>
      <c r="G234" s="3">
        <f t="shared" si="76"/>
        <v>7.5004377065257772</v>
      </c>
      <c r="H234" s="3">
        <f t="shared" si="76"/>
        <v>2.5843926831918616</v>
      </c>
      <c r="I234" s="3">
        <f>I233/SQRT(COUNTA(I102:I121)-COUNTBLANK(I102:I121))</f>
        <v>1.9040786599413568</v>
      </c>
      <c r="J234" s="3">
        <f t="shared" si="76"/>
        <v>9.0029235017824769E-2</v>
      </c>
      <c r="K234" s="3">
        <f t="shared" si="76"/>
        <v>13.216208151158064</v>
      </c>
      <c r="L234" s="3">
        <f t="shared" si="76"/>
        <v>4.7058606306363444</v>
      </c>
      <c r="M234" s="3">
        <f>M233/SQRT(COUNTA(M102:M121)-COUNTBLANK(M102:M121))</f>
        <v>1.6990385593457822</v>
      </c>
      <c r="N234" s="3">
        <f t="shared" si="76"/>
        <v>0</v>
      </c>
      <c r="O234" s="3">
        <f t="shared" si="76"/>
        <v>3.6750420692185699</v>
      </c>
      <c r="P234" s="3">
        <f t="shared" si="76"/>
        <v>0.36750420692185698</v>
      </c>
      <c r="Q234" s="3">
        <f>Q233/SQRT(COUNTA(Q102:Q121)-COUNTBLANK(Q102:Q121))</f>
        <v>1.1621503435668858</v>
      </c>
      <c r="R234" s="3">
        <f t="shared" si="76"/>
        <v>0</v>
      </c>
      <c r="S234" s="3">
        <f t="shared" si="76"/>
        <v>2.0421222191374189</v>
      </c>
      <c r="T234" s="3">
        <f t="shared" si="76"/>
        <v>0.20421222191374194</v>
      </c>
      <c r="U234" s="3">
        <f>U233/SQRT(COUNTA(U102:U121)-COUNTBLANK(U102:U121))</f>
        <v>0.64577574729117371</v>
      </c>
      <c r="V234" s="3"/>
    </row>
    <row r="235" spans="1:22" x14ac:dyDescent="0.25">
      <c r="A235" s="1" t="s">
        <v>117</v>
      </c>
      <c r="E235" s="3">
        <f>10*MIN(E102:E121)</f>
        <v>1853</v>
      </c>
      <c r="I235" s="3">
        <f>10*MIN(I102:I121)</f>
        <v>1534</v>
      </c>
      <c r="M235" s="3">
        <f>10*MIN(M102:M121)</f>
        <v>1443</v>
      </c>
      <c r="Q235" s="3">
        <f>10*MIN(Q102:Q121)</f>
        <v>1429</v>
      </c>
      <c r="T235" s="3"/>
      <c r="U235" s="3">
        <f>10*MIN(U102:U121)</f>
        <v>1516</v>
      </c>
      <c r="V235" s="3">
        <f>MIN(E235:U235)</f>
        <v>1429</v>
      </c>
    </row>
    <row r="236" spans="1:22" x14ac:dyDescent="0.25">
      <c r="T236" s="3"/>
      <c r="U236" s="3"/>
      <c r="V236" s="3"/>
    </row>
    <row r="237" spans="1:22" x14ac:dyDescent="0.25">
      <c r="A237" s="1" t="s">
        <v>26</v>
      </c>
      <c r="B237" s="3">
        <f t="shared" ref="B237:U237" si="77">AVERAGE(B122:B141)</f>
        <v>8.85</v>
      </c>
      <c r="C237" s="3">
        <f t="shared" si="77"/>
        <v>1946.95</v>
      </c>
      <c r="D237" s="3">
        <f t="shared" si="77"/>
        <v>271.7714285714286</v>
      </c>
      <c r="E237" s="3">
        <f>AVERAGE(E122:E141)</f>
        <v>194.65333333333331</v>
      </c>
      <c r="F237" s="3">
        <f t="shared" si="77"/>
        <v>10</v>
      </c>
      <c r="G237" s="3">
        <f t="shared" si="77"/>
        <v>1432.8</v>
      </c>
      <c r="H237" s="3">
        <f t="shared" si="77"/>
        <v>143.28000000000003</v>
      </c>
      <c r="I237" s="3">
        <f t="shared" si="77"/>
        <v>143.28000000000003</v>
      </c>
      <c r="J237" s="3">
        <f t="shared" si="77"/>
        <v>10</v>
      </c>
      <c r="K237" s="3">
        <f t="shared" si="77"/>
        <v>1396.3</v>
      </c>
      <c r="L237" s="3">
        <f t="shared" si="77"/>
        <v>139.63000000000002</v>
      </c>
      <c r="M237" s="3">
        <f t="shared" si="77"/>
        <v>139.63000000000002</v>
      </c>
      <c r="N237" s="3">
        <f t="shared" si="77"/>
        <v>10</v>
      </c>
      <c r="O237" s="3">
        <f t="shared" si="77"/>
        <v>1397.95</v>
      </c>
      <c r="P237" s="3">
        <f t="shared" si="77"/>
        <v>139.79500000000002</v>
      </c>
      <c r="Q237" s="3">
        <f t="shared" si="77"/>
        <v>139.79500000000002</v>
      </c>
      <c r="R237" s="3">
        <f t="shared" si="77"/>
        <v>10</v>
      </c>
      <c r="S237" s="3">
        <f t="shared" si="77"/>
        <v>1393.9</v>
      </c>
      <c r="T237" s="3">
        <f t="shared" si="77"/>
        <v>139.38999999999999</v>
      </c>
      <c r="U237" s="3">
        <f t="shared" si="77"/>
        <v>139.38999999999999</v>
      </c>
      <c r="V237" s="3"/>
    </row>
    <row r="238" spans="1:22" x14ac:dyDescent="0.25">
      <c r="A238" s="1" t="s">
        <v>27</v>
      </c>
      <c r="B238" s="3">
        <f t="shared" ref="B238:U238" si="78">STDEV(B122:B141)</f>
        <v>2.368099393362133</v>
      </c>
      <c r="C238" s="3">
        <f t="shared" si="78"/>
        <v>422.45977385582637</v>
      </c>
      <c r="D238" s="3">
        <f t="shared" si="78"/>
        <v>228.16615283062811</v>
      </c>
      <c r="E238" s="3">
        <f t="shared" ref="E238" si="79">STDEV(E122:E141)</f>
        <v>40.442902726589573</v>
      </c>
      <c r="F238" s="3">
        <f t="shared" si="78"/>
        <v>0</v>
      </c>
      <c r="G238" s="3">
        <f t="shared" si="78"/>
        <v>73.412031137882792</v>
      </c>
      <c r="H238" s="3">
        <f t="shared" si="78"/>
        <v>7.3412031137882821</v>
      </c>
      <c r="I238" s="3">
        <f t="shared" si="78"/>
        <v>7.3412031137882821</v>
      </c>
      <c r="J238" s="3">
        <f t="shared" si="78"/>
        <v>0</v>
      </c>
      <c r="K238" s="3">
        <f t="shared" si="78"/>
        <v>59.872759819646305</v>
      </c>
      <c r="L238" s="3">
        <f t="shared" si="78"/>
        <v>5.9872759819646308</v>
      </c>
      <c r="M238" s="3">
        <f t="shared" si="78"/>
        <v>5.9872759819646308</v>
      </c>
      <c r="N238" s="3">
        <f t="shared" si="78"/>
        <v>0</v>
      </c>
      <c r="O238" s="3">
        <f t="shared" si="78"/>
        <v>86.610729249052227</v>
      </c>
      <c r="P238" s="3">
        <f t="shared" si="78"/>
        <v>8.6610729249052234</v>
      </c>
      <c r="Q238" s="3">
        <f t="shared" si="78"/>
        <v>8.6610729249052234</v>
      </c>
      <c r="R238" s="3">
        <f t="shared" si="78"/>
        <v>0</v>
      </c>
      <c r="S238" s="3">
        <f t="shared" si="78"/>
        <v>35.644295328617225</v>
      </c>
      <c r="T238" s="3">
        <f t="shared" si="78"/>
        <v>3.564429532861725</v>
      </c>
      <c r="U238" s="3">
        <f t="shared" si="78"/>
        <v>3.564429532861725</v>
      </c>
      <c r="V238" s="3"/>
    </row>
    <row r="239" spans="1:22" x14ac:dyDescent="0.25">
      <c r="A239" s="1" t="s">
        <v>28</v>
      </c>
      <c r="B239" s="3">
        <f>B238/SQRT(200)</f>
        <v>0.16744991395701136</v>
      </c>
      <c r="C239" s="3">
        <f t="shared" ref="C239:T239" si="80">C238/SQRT(200)</f>
        <v>29.872417087199015</v>
      </c>
      <c r="D239" s="3">
        <f>D238/SQRT(200)</f>
        <v>16.13378339037833</v>
      </c>
      <c r="E239" s="3">
        <f>E238/SQRT(COUNTA(E122:E141)-COUNTBLANK(E122:E141))</f>
        <v>10.442312582157863</v>
      </c>
      <c r="F239" s="3">
        <f t="shared" si="80"/>
        <v>0</v>
      </c>
      <c r="G239" s="3">
        <f t="shared" si="80"/>
        <v>5.19101450382749</v>
      </c>
      <c r="H239" s="3">
        <f t="shared" si="80"/>
        <v>0.51910145038274924</v>
      </c>
      <c r="I239" s="3">
        <f>I238/SQRT(COUNTA(I122:I141)-COUNTBLANK(I122:I141))</f>
        <v>1.6415429199063722</v>
      </c>
      <c r="J239" s="3">
        <f t="shared" si="80"/>
        <v>0</v>
      </c>
      <c r="K239" s="3">
        <f t="shared" si="80"/>
        <v>4.2336434476825353</v>
      </c>
      <c r="L239" s="3">
        <f t="shared" si="80"/>
        <v>0.42336434476825358</v>
      </c>
      <c r="M239" s="3">
        <f>M238/SQRT(COUNTA(M122:M141)-COUNTBLANK(M122:M141))</f>
        <v>1.3387956095724718</v>
      </c>
      <c r="N239" s="3">
        <f t="shared" si="80"/>
        <v>0</v>
      </c>
      <c r="O239" s="3">
        <f t="shared" si="80"/>
        <v>6.1243033975516878</v>
      </c>
      <c r="P239" s="3">
        <f t="shared" si="80"/>
        <v>0.61243033975516892</v>
      </c>
      <c r="Q239" s="3">
        <f>Q238/SQRT(COUNTA(Q122:Q141)-COUNTBLANK(Q122:Q141))</f>
        <v>1.9366747818171011</v>
      </c>
      <c r="R239" s="3">
        <f t="shared" si="80"/>
        <v>0</v>
      </c>
      <c r="S239" s="3">
        <f t="shared" si="80"/>
        <v>2.5204322937481218</v>
      </c>
      <c r="T239" s="3">
        <f t="shared" si="80"/>
        <v>0.25204322937481233</v>
      </c>
      <c r="U239" s="3">
        <f>U238/SQRT(COUNTA(U122:U141)-COUNTBLANK(U122:U141))</f>
        <v>0.79703067364866376</v>
      </c>
      <c r="V239" s="3"/>
    </row>
    <row r="240" spans="1:22" x14ac:dyDescent="0.25">
      <c r="A240" s="1" t="s">
        <v>118</v>
      </c>
      <c r="E240" s="3">
        <f>10*MIN(E122:E141)</f>
        <v>1526</v>
      </c>
      <c r="I240" s="3">
        <f>10*MIN(I122:I141)</f>
        <v>1339</v>
      </c>
      <c r="M240" s="3">
        <f>10*MIN(M122:M141)</f>
        <v>1304</v>
      </c>
      <c r="Q240" s="3">
        <f>10*MIN(Q122:Q141)</f>
        <v>1231</v>
      </c>
      <c r="T240" s="3"/>
      <c r="U240" s="3">
        <f>10*MIN(U122:U141)</f>
        <v>1331</v>
      </c>
      <c r="V240" s="3">
        <f>MIN(E240:U240)</f>
        <v>1231</v>
      </c>
    </row>
    <row r="241" spans="1:22" x14ac:dyDescent="0.25">
      <c r="T241" s="3"/>
      <c r="U241" s="3"/>
      <c r="V241" s="3"/>
    </row>
    <row r="242" spans="1:22" x14ac:dyDescent="0.25">
      <c r="A242" s="1" t="s">
        <v>29</v>
      </c>
      <c r="B242" s="3">
        <f t="shared" ref="B242:U242" si="81">AVERAGE(B142:B161)</f>
        <v>9.0500000000000007</v>
      </c>
      <c r="C242" s="3">
        <f t="shared" si="81"/>
        <v>1963.45</v>
      </c>
      <c r="D242" s="3">
        <f t="shared" si="81"/>
        <v>240.60607142857148</v>
      </c>
      <c r="E242" s="3">
        <f t="shared" ref="E242" si="82">AVERAGE(E142:E161)</f>
        <v>193.20625000000004</v>
      </c>
      <c r="F242" s="3">
        <f t="shared" si="81"/>
        <v>9.6</v>
      </c>
      <c r="G242" s="3">
        <f t="shared" si="81"/>
        <v>1852.45</v>
      </c>
      <c r="H242" s="3">
        <f t="shared" si="81"/>
        <v>213.32499999999999</v>
      </c>
      <c r="I242" s="3">
        <f t="shared" si="81"/>
        <v>187.60526315789474</v>
      </c>
      <c r="J242" s="3">
        <f t="shared" si="81"/>
        <v>9.6999999999999993</v>
      </c>
      <c r="K242" s="3">
        <f t="shared" si="81"/>
        <v>1727.55</v>
      </c>
      <c r="L242" s="3">
        <f t="shared" si="81"/>
        <v>186.6225</v>
      </c>
      <c r="M242" s="3">
        <f t="shared" si="81"/>
        <v>172.1157894736842</v>
      </c>
      <c r="N242" s="3">
        <f t="shared" si="81"/>
        <v>10</v>
      </c>
      <c r="O242" s="3">
        <f t="shared" si="81"/>
        <v>1646.85</v>
      </c>
      <c r="P242" s="3">
        <f t="shared" si="81"/>
        <v>164.685</v>
      </c>
      <c r="Q242" s="3">
        <f t="shared" si="81"/>
        <v>164.685</v>
      </c>
      <c r="R242" s="3">
        <f t="shared" si="81"/>
        <v>9.4</v>
      </c>
      <c r="S242" s="3">
        <f t="shared" si="81"/>
        <v>1780.6</v>
      </c>
      <c r="T242" s="3">
        <f t="shared" si="81"/>
        <v>207.85</v>
      </c>
      <c r="U242" s="3">
        <f t="shared" si="81"/>
        <v>175.7777777777778</v>
      </c>
      <c r="V242" s="3"/>
    </row>
    <row r="243" spans="1:22" x14ac:dyDescent="0.25">
      <c r="A243" s="1" t="s">
        <v>30</v>
      </c>
      <c r="B243" s="3">
        <f t="shared" ref="B243:U243" si="83">STDEV(B142:B161)</f>
        <v>2.1144863753590255</v>
      </c>
      <c r="C243" s="3">
        <f t="shared" si="83"/>
        <v>285.25823480894633</v>
      </c>
      <c r="D243" s="3">
        <f t="shared" si="83"/>
        <v>109.48163222282039</v>
      </c>
      <c r="E243" s="3">
        <f t="shared" ref="E243" si="84">STDEV(E142:E161)</f>
        <v>27.144710196770454</v>
      </c>
      <c r="F243" s="3">
        <f t="shared" si="83"/>
        <v>1.788854381999831</v>
      </c>
      <c r="G243" s="3">
        <f t="shared" si="83"/>
        <v>134.03239003668989</v>
      </c>
      <c r="H243" s="3">
        <f t="shared" si="83"/>
        <v>115.31837337060433</v>
      </c>
      <c r="I243" s="3">
        <f t="shared" si="83"/>
        <v>8.4864908128029857</v>
      </c>
      <c r="J243" s="3">
        <f t="shared" si="83"/>
        <v>1.3416407864998747</v>
      </c>
      <c r="K243" s="3">
        <f t="shared" si="83"/>
        <v>63.29253302595896</v>
      </c>
      <c r="L243" s="3">
        <f t="shared" si="83"/>
        <v>65.121276487149643</v>
      </c>
      <c r="M243" s="3">
        <f t="shared" si="83"/>
        <v>5.801653323540604</v>
      </c>
      <c r="N243" s="3">
        <f t="shared" si="83"/>
        <v>0</v>
      </c>
      <c r="O243" s="3">
        <f t="shared" si="83"/>
        <v>55.034223801864279</v>
      </c>
      <c r="P243" s="3">
        <f t="shared" si="83"/>
        <v>5.5034223801864268</v>
      </c>
      <c r="Q243" s="3">
        <f t="shared" si="83"/>
        <v>5.5034223801864268</v>
      </c>
      <c r="R243" s="3">
        <f t="shared" si="83"/>
        <v>1.8467610337532767</v>
      </c>
      <c r="S243" s="3">
        <f t="shared" si="83"/>
        <v>87.435630458550534</v>
      </c>
      <c r="T243" s="3">
        <f t="shared" si="83"/>
        <v>98.853413539548853</v>
      </c>
      <c r="U243" s="3">
        <f t="shared" si="83"/>
        <v>5.5040686080235259</v>
      </c>
      <c r="V243" s="3"/>
    </row>
    <row r="244" spans="1:22" x14ac:dyDescent="0.25">
      <c r="A244" s="1" t="s">
        <v>31</v>
      </c>
      <c r="B244" s="3">
        <f>B243/SQRT(200)</f>
        <v>0.14951676547429305</v>
      </c>
      <c r="C244" s="3">
        <f t="shared" ref="C244:T244" si="85">C243/SQRT(200)</f>
        <v>20.17080322227104</v>
      </c>
      <c r="D244" s="3">
        <f>D243/SQRT(200)</f>
        <v>7.7415204560127933</v>
      </c>
      <c r="E244" s="3">
        <f>E243/SQRT(COUNTA(E142:E161)-COUNTBLANK(E142:E161))</f>
        <v>6.7861775491926135</v>
      </c>
      <c r="F244" s="3">
        <f t="shared" si="85"/>
        <v>0.12649110640673511</v>
      </c>
      <c r="G244" s="3">
        <f t="shared" si="85"/>
        <v>9.4775211893583666</v>
      </c>
      <c r="H244" s="3">
        <f t="shared" si="85"/>
        <v>8.1542403805756507</v>
      </c>
      <c r="I244" s="3">
        <f>I243/SQRT(COUNTA(I142:I161)-COUNTBLANK(I142:I161))</f>
        <v>1.9469345178049771</v>
      </c>
      <c r="J244" s="3">
        <f t="shared" si="85"/>
        <v>9.4868329805051443E-2</v>
      </c>
      <c r="K244" s="3">
        <f t="shared" si="85"/>
        <v>4.4754579301129089</v>
      </c>
      <c r="L244" s="3">
        <f t="shared" si="85"/>
        <v>4.6047696203587583</v>
      </c>
      <c r="M244" s="3">
        <f>M243/SQRT(COUNTA(M142:M161)-COUNTBLANK(M142:M161))</f>
        <v>1.3309905548826513</v>
      </c>
      <c r="N244" s="3">
        <f t="shared" si="85"/>
        <v>0</v>
      </c>
      <c r="O244" s="3">
        <f t="shared" si="85"/>
        <v>3.8915072847636329</v>
      </c>
      <c r="P244" s="3">
        <f t="shared" si="85"/>
        <v>0.38915072847636323</v>
      </c>
      <c r="Q244" s="3">
        <f>Q243/SQRT(COUNTA(Q142:Q161)-COUNTBLANK(Q142:Q161))</f>
        <v>1.2306026550990541</v>
      </c>
      <c r="R244" s="3">
        <f t="shared" si="85"/>
        <v>0.13058572501980206</v>
      </c>
      <c r="S244" s="3">
        <f t="shared" si="85"/>
        <v>6.182632721456212</v>
      </c>
      <c r="T244" s="3">
        <f t="shared" si="85"/>
        <v>6.9899919057253062</v>
      </c>
      <c r="U244" s="3">
        <f>U243/SQRT(COUNTA(U142:U161)-COUNTBLANK(U142:U161))</f>
        <v>1.2973214122831456</v>
      </c>
      <c r="V244" s="3"/>
    </row>
    <row r="245" spans="1:22" x14ac:dyDescent="0.25">
      <c r="A245" s="1" t="s">
        <v>119</v>
      </c>
      <c r="E245" s="3">
        <f>10*MIN(E142:E161)</f>
        <v>1778</v>
      </c>
      <c r="I245" s="3">
        <f>10*MIN(I142:I161)</f>
        <v>1762</v>
      </c>
      <c r="M245" s="3">
        <f>10*MIN(M142:M161)</f>
        <v>1617</v>
      </c>
      <c r="Q245" s="3">
        <f>10*MIN(Q142:Q161)</f>
        <v>1533</v>
      </c>
      <c r="T245" s="3"/>
      <c r="U245" s="3">
        <f>10*MIN(U142:U161)</f>
        <v>1674</v>
      </c>
      <c r="V245" s="3">
        <f>MIN(E245:U245)</f>
        <v>1533</v>
      </c>
    </row>
    <row r="246" spans="1:22" x14ac:dyDescent="0.25">
      <c r="T246" s="3"/>
      <c r="U246" s="3"/>
      <c r="V246" s="3"/>
    </row>
    <row r="247" spans="1:22" x14ac:dyDescent="0.25">
      <c r="A247" s="1" t="s">
        <v>32</v>
      </c>
      <c r="B247" s="3">
        <f t="shared" ref="B247:U247" si="86">AVERAGE(B162:B181)</f>
        <v>4.5999999999999996</v>
      </c>
      <c r="C247" s="3">
        <f t="shared" si="86"/>
        <v>2094.25</v>
      </c>
      <c r="D247" s="3">
        <f t="shared" si="86"/>
        <v>2621.4216666666666</v>
      </c>
      <c r="E247" s="3">
        <f>AVERAGE(E162:E181)</f>
        <v>294.15714285714284</v>
      </c>
      <c r="F247" s="3">
        <f t="shared" si="86"/>
        <v>8.5500000000000007</v>
      </c>
      <c r="G247" s="3">
        <f t="shared" si="86"/>
        <v>2210.3000000000002</v>
      </c>
      <c r="H247" s="3">
        <f t="shared" si="86"/>
        <v>754.97166666666669</v>
      </c>
      <c r="I247" s="3">
        <f t="shared" si="86"/>
        <v>231.11333333333332</v>
      </c>
      <c r="J247" s="3">
        <f t="shared" si="86"/>
        <v>7.3</v>
      </c>
      <c r="K247" s="3">
        <f t="shared" si="86"/>
        <v>1962.1</v>
      </c>
      <c r="L247" s="3">
        <f t="shared" si="86"/>
        <v>1805.7699999999998</v>
      </c>
      <c r="M247" s="3">
        <f t="shared" si="86"/>
        <v>228.49285714285716</v>
      </c>
      <c r="N247" s="3">
        <f t="shared" si="86"/>
        <v>10</v>
      </c>
      <c r="O247" s="3">
        <f t="shared" si="86"/>
        <v>1943.3</v>
      </c>
      <c r="P247" s="3">
        <f t="shared" si="86"/>
        <v>194.33</v>
      </c>
      <c r="Q247" s="3">
        <f t="shared" si="86"/>
        <v>194.33</v>
      </c>
      <c r="R247" s="3">
        <f t="shared" si="86"/>
        <v>10</v>
      </c>
      <c r="S247" s="3">
        <f t="shared" si="86"/>
        <v>2139.6999999999998</v>
      </c>
      <c r="T247" s="3">
        <f t="shared" si="86"/>
        <v>213.96999999999994</v>
      </c>
      <c r="U247" s="3">
        <f t="shared" si="86"/>
        <v>213.96999999999994</v>
      </c>
      <c r="V247" s="3"/>
    </row>
    <row r="248" spans="1:22" x14ac:dyDescent="0.25">
      <c r="A248" s="1" t="s">
        <v>33</v>
      </c>
      <c r="B248" s="3">
        <f t="shared" ref="B248:U248" si="87">STDEV(B162:B181)</f>
        <v>4.4176678772497384</v>
      </c>
      <c r="C248" s="3">
        <f t="shared" si="87"/>
        <v>920.06555115440153</v>
      </c>
      <c r="D248" s="3">
        <f t="shared" si="87"/>
        <v>3820.0821123607225</v>
      </c>
      <c r="E248" s="3">
        <f t="shared" ref="E248" si="88">STDEV(E162:E181)</f>
        <v>43.589748685627903</v>
      </c>
      <c r="F248" s="3">
        <f t="shared" si="87"/>
        <v>2.799906013460189</v>
      </c>
      <c r="G248" s="3">
        <f t="shared" si="87"/>
        <v>370.32391227140619</v>
      </c>
      <c r="H248" s="3">
        <f t="shared" si="87"/>
        <v>2177.3836125971079</v>
      </c>
      <c r="I248" s="3">
        <f t="shared" si="87"/>
        <v>25.979576227344126</v>
      </c>
      <c r="J248" s="3">
        <f t="shared" si="87"/>
        <v>4.3054433111194443</v>
      </c>
      <c r="K248" s="3">
        <f t="shared" si="87"/>
        <v>549.60654826406198</v>
      </c>
      <c r="L248" s="3">
        <f t="shared" si="87"/>
        <v>3544.9791767037441</v>
      </c>
      <c r="M248" s="3">
        <f t="shared" si="87"/>
        <v>17.859945054860543</v>
      </c>
      <c r="N248" s="3">
        <f t="shared" si="87"/>
        <v>0</v>
      </c>
      <c r="O248" s="3">
        <f t="shared" si="87"/>
        <v>148.9793698187066</v>
      </c>
      <c r="P248" s="3">
        <f t="shared" si="87"/>
        <v>14.897936981870663</v>
      </c>
      <c r="Q248" s="3">
        <f t="shared" si="87"/>
        <v>14.897936981870663</v>
      </c>
      <c r="R248" s="3">
        <f t="shared" si="87"/>
        <v>0</v>
      </c>
      <c r="S248" s="3">
        <f t="shared" si="87"/>
        <v>165.95658912403633</v>
      </c>
      <c r="T248" s="3">
        <f t="shared" si="87"/>
        <v>16.595658912403636</v>
      </c>
      <c r="U248" s="3">
        <f t="shared" si="87"/>
        <v>16.595658912403636</v>
      </c>
      <c r="V248" s="3"/>
    </row>
    <row r="249" spans="1:22" x14ac:dyDescent="0.25">
      <c r="A249" s="1" t="s">
        <v>34</v>
      </c>
      <c r="B249" s="3">
        <f>B248/SQRT(200)</f>
        <v>0.31237629130332706</v>
      </c>
      <c r="C249" s="3">
        <f t="shared" ref="C249:T249" si="89">C248/SQRT(200)</f>
        <v>65.058459035741564</v>
      </c>
      <c r="D249" s="3">
        <f>D248/SQRT(200)</f>
        <v>270.12059663396974</v>
      </c>
      <c r="E249" s="3">
        <f>E248/SQRT(COUNTA(E162:E181)-COUNTBLANK(E162:E181))</f>
        <v>16.475376390568005</v>
      </c>
      <c r="F249" s="3">
        <f t="shared" si="89"/>
        <v>0.19798325288026924</v>
      </c>
      <c r="G249" s="3">
        <f t="shared" si="89"/>
        <v>26.185854960264344</v>
      </c>
      <c r="H249" s="3">
        <f t="shared" si="89"/>
        <v>153.96427177118775</v>
      </c>
      <c r="I249" s="3">
        <f>I248/SQRT(COUNTA(I162:I181)-COUNTBLANK(I162:I181))</f>
        <v>6.7078977380019937</v>
      </c>
      <c r="J249" s="3">
        <f t="shared" si="89"/>
        <v>0.30444081613068213</v>
      </c>
      <c r="K249" s="3">
        <f t="shared" si="89"/>
        <v>38.863051726204972</v>
      </c>
      <c r="L249" s="3">
        <f t="shared" si="89"/>
        <v>250.66788150123216</v>
      </c>
      <c r="M249" s="3">
        <f>M248/SQRT(COUNTA(M162:M181)-COUNTBLANK(M162:M181))</f>
        <v>4.7732710958496911</v>
      </c>
      <c r="N249" s="3">
        <f t="shared" si="89"/>
        <v>0</v>
      </c>
      <c r="O249" s="3">
        <f t="shared" si="89"/>
        <v>10.53443226557059</v>
      </c>
      <c r="P249" s="3">
        <f t="shared" si="89"/>
        <v>1.0534432265570592</v>
      </c>
      <c r="Q249" s="3">
        <f>Q248/SQRT(COUNTA(Q162:Q181)-COUNTBLANK(Q162:Q181))</f>
        <v>3.3312799815970853</v>
      </c>
      <c r="R249" s="3">
        <f t="shared" si="89"/>
        <v>0</v>
      </c>
      <c r="S249" s="3">
        <f t="shared" si="89"/>
        <v>11.734902955219573</v>
      </c>
      <c r="T249" s="3">
        <f t="shared" si="89"/>
        <v>1.1734902955219575</v>
      </c>
      <c r="U249" s="3">
        <f>U248/SQRT(COUNTA(U162:U181)-COUNTBLANK(U162:U181))</f>
        <v>3.7109021459534755</v>
      </c>
      <c r="V249" s="3"/>
    </row>
    <row r="250" spans="1:22" x14ac:dyDescent="0.25">
      <c r="A250" s="1" t="s">
        <v>120</v>
      </c>
      <c r="E250" s="3">
        <f>10*MIN(E162:E181)</f>
        <v>2175</v>
      </c>
      <c r="I250" s="3">
        <f>10*MIN(I162:I181)</f>
        <v>2021</v>
      </c>
      <c r="M250" s="3">
        <f>10*MIN(M162:M181)</f>
        <v>2036</v>
      </c>
      <c r="Q250" s="3">
        <f>10*MIN(Q162:Q181)</f>
        <v>1665</v>
      </c>
      <c r="T250" s="3"/>
      <c r="U250" s="3">
        <f>10*MIN(U162:U181)</f>
        <v>1932</v>
      </c>
      <c r="V250" s="3">
        <f>MIN(E250:U250)</f>
        <v>1665</v>
      </c>
    </row>
    <row r="251" spans="1:22" x14ac:dyDescent="0.25">
      <c r="T251" s="3"/>
      <c r="U251" s="3"/>
      <c r="V251" s="3"/>
    </row>
    <row r="252" spans="1:22" x14ac:dyDescent="0.25">
      <c r="A252" s="1" t="s">
        <v>35</v>
      </c>
      <c r="B252" s="3">
        <f t="shared" ref="B252:U252" si="90">AVERAGE(B182:B201)</f>
        <v>10</v>
      </c>
      <c r="C252" s="3">
        <f t="shared" si="90"/>
        <v>1363.05</v>
      </c>
      <c r="D252" s="3">
        <f t="shared" si="90"/>
        <v>136.30500000000001</v>
      </c>
      <c r="E252" s="3">
        <f>AVERAGE(E182:E201)</f>
        <v>136.30500000000001</v>
      </c>
      <c r="F252" s="3">
        <f t="shared" si="90"/>
        <v>10</v>
      </c>
      <c r="G252" s="3">
        <f t="shared" si="90"/>
        <v>1186.8</v>
      </c>
      <c r="H252" s="3">
        <f t="shared" si="90"/>
        <v>118.67999999999998</v>
      </c>
      <c r="I252" s="3">
        <f t="shared" si="90"/>
        <v>118.67999999999998</v>
      </c>
      <c r="J252" s="3">
        <f t="shared" si="90"/>
        <v>10</v>
      </c>
      <c r="K252" s="3">
        <f t="shared" si="90"/>
        <v>1173.5</v>
      </c>
      <c r="L252" s="3">
        <f t="shared" si="90"/>
        <v>117.35</v>
      </c>
      <c r="M252" s="3">
        <f t="shared" si="90"/>
        <v>117.35</v>
      </c>
      <c r="N252" s="3">
        <f t="shared" si="90"/>
        <v>10</v>
      </c>
      <c r="O252" s="3">
        <f t="shared" si="90"/>
        <v>1204.05</v>
      </c>
      <c r="P252" s="3">
        <f t="shared" si="90"/>
        <v>120.405</v>
      </c>
      <c r="Q252" s="3">
        <f t="shared" si="90"/>
        <v>120.405</v>
      </c>
      <c r="R252" s="3">
        <f t="shared" si="90"/>
        <v>10</v>
      </c>
      <c r="S252" s="3">
        <f t="shared" si="90"/>
        <v>1258.5</v>
      </c>
      <c r="T252" s="3">
        <f t="shared" si="90"/>
        <v>125.85000000000002</v>
      </c>
      <c r="U252" s="3">
        <f t="shared" si="90"/>
        <v>125.85000000000002</v>
      </c>
      <c r="V252" s="3"/>
    </row>
    <row r="253" spans="1:22" x14ac:dyDescent="0.25">
      <c r="A253" s="1" t="s">
        <v>36</v>
      </c>
      <c r="B253" s="3">
        <f t="shared" ref="B253:U253" si="91">STDEV(B182:B201)</f>
        <v>0</v>
      </c>
      <c r="C253" s="3">
        <f t="shared" si="91"/>
        <v>71.923552251130161</v>
      </c>
      <c r="D253" s="3">
        <f t="shared" si="91"/>
        <v>7.1923552251130189</v>
      </c>
      <c r="E253" s="3">
        <f t="shared" ref="E253" si="92">STDEV(E182:E201)</f>
        <v>7.1923552251130189</v>
      </c>
      <c r="F253" s="3">
        <f t="shared" si="91"/>
        <v>0</v>
      </c>
      <c r="G253" s="3">
        <f t="shared" si="91"/>
        <v>15.07036129207539</v>
      </c>
      <c r="H253" s="3">
        <f t="shared" si="91"/>
        <v>1.5070361292075394</v>
      </c>
      <c r="I253" s="3">
        <f t="shared" si="91"/>
        <v>1.5070361292075394</v>
      </c>
      <c r="J253" s="3">
        <f t="shared" si="91"/>
        <v>0</v>
      </c>
      <c r="K253" s="3">
        <f t="shared" si="91"/>
        <v>12.115670583348267</v>
      </c>
      <c r="L253" s="3">
        <f t="shared" si="91"/>
        <v>1.2115670583348266</v>
      </c>
      <c r="M253" s="3">
        <f t="shared" si="91"/>
        <v>1.2115670583348266</v>
      </c>
      <c r="N253" s="3">
        <f t="shared" si="91"/>
        <v>0</v>
      </c>
      <c r="O253" s="3">
        <f t="shared" si="91"/>
        <v>13.907495139407082</v>
      </c>
      <c r="P253" s="3">
        <f t="shared" si="91"/>
        <v>1.390749513940708</v>
      </c>
      <c r="Q253" s="3">
        <f t="shared" si="91"/>
        <v>1.390749513940708</v>
      </c>
      <c r="R253" s="3">
        <f t="shared" si="91"/>
        <v>0</v>
      </c>
      <c r="S253" s="3">
        <f t="shared" si="91"/>
        <v>34.62657938636157</v>
      </c>
      <c r="T253" s="3">
        <f t="shared" si="91"/>
        <v>3.4626579386361578</v>
      </c>
      <c r="U253" s="3">
        <f t="shared" si="91"/>
        <v>3.4626579386361578</v>
      </c>
      <c r="V253" s="3"/>
    </row>
    <row r="254" spans="1:22" x14ac:dyDescent="0.25">
      <c r="A254" s="1" t="s">
        <v>37</v>
      </c>
      <c r="B254" s="3">
        <f>B253/SQRT(200)</f>
        <v>0</v>
      </c>
      <c r="C254" s="3">
        <f t="shared" ref="C254:T254" si="93">C253/SQRT(200)</f>
        <v>5.0857631523799114</v>
      </c>
      <c r="D254" s="3">
        <f>D253/SQRT(200)</f>
        <v>0.50857631523799129</v>
      </c>
      <c r="E254" s="3">
        <f>E253/SQRT(COUNTA(E182:E201)-COUNTBLANK(E182:E201))</f>
        <v>1.6082595201678511</v>
      </c>
      <c r="F254" s="3">
        <f t="shared" si="93"/>
        <v>0</v>
      </c>
      <c r="G254" s="3">
        <f t="shared" si="93"/>
        <v>1.0656354664557768</v>
      </c>
      <c r="H254" s="3">
        <f t="shared" si="93"/>
        <v>0.10656354664557771</v>
      </c>
      <c r="I254" s="3">
        <f>I253/SQRT(COUNTA(I182:I201)-COUNTBLANK(I182:I201))</f>
        <v>0.33698352294562139</v>
      </c>
      <c r="J254" s="3">
        <f t="shared" si="93"/>
        <v>0</v>
      </c>
      <c r="K254" s="3">
        <f t="shared" si="93"/>
        <v>0.85670728281079334</v>
      </c>
      <c r="L254" s="3">
        <f t="shared" si="93"/>
        <v>8.5670728281079328E-2</v>
      </c>
      <c r="M254" s="3">
        <f>M253/SQRT(COUNTA(M182:M201)-COUNTBLANK(M182:M201))</f>
        <v>0.2709146301736125</v>
      </c>
      <c r="N254" s="3">
        <f t="shared" si="93"/>
        <v>0</v>
      </c>
      <c r="O254" s="3">
        <f t="shared" si="93"/>
        <v>0.9834084122393697</v>
      </c>
      <c r="P254" s="3">
        <f t="shared" si="93"/>
        <v>9.8340841223936951E-2</v>
      </c>
      <c r="Q254" s="3">
        <f>Q253/SQRT(COUNTA(Q182:Q201)-COUNTBLANK(Q182:Q201))</f>
        <v>0.31098104528462145</v>
      </c>
      <c r="R254" s="3">
        <f t="shared" si="93"/>
        <v>0</v>
      </c>
      <c r="S254" s="3">
        <f t="shared" si="93"/>
        <v>2.4484689093390588</v>
      </c>
      <c r="T254" s="3">
        <f t="shared" si="93"/>
        <v>0.24484689093390594</v>
      </c>
      <c r="U254" s="3">
        <f>U253/SQRT(COUNTA(U182:U201)-COUNTBLANK(U182:U201))</f>
        <v>0.77427385336197441</v>
      </c>
      <c r="V254" s="3"/>
    </row>
    <row r="255" spans="1:22" x14ac:dyDescent="0.25">
      <c r="A255" s="1" t="s">
        <v>121</v>
      </c>
      <c r="E255" s="3">
        <f>10*MIN(E182:E201)</f>
        <v>1290</v>
      </c>
      <c r="I255" s="3">
        <f>10*MIN(I182:I201)</f>
        <v>1153</v>
      </c>
      <c r="M255" s="3">
        <f>10*MIN(M182:M201)</f>
        <v>1148</v>
      </c>
      <c r="Q255" s="3">
        <f>10*MIN(Q182:Q201)</f>
        <v>1170</v>
      </c>
      <c r="U255" s="3">
        <f>10*MIN(U182:U201)</f>
        <v>1208</v>
      </c>
      <c r="V255" s="3">
        <f>MIN(E255:U255)</f>
        <v>1148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zoomScale="70" zoomScaleNormal="70" workbookViewId="0">
      <pane ySplit="1" topLeftCell="A2" activePane="bottomLeft" state="frozen"/>
      <selection pane="bottomLeft" activeCell="U201" sqref="B2:U201"/>
    </sheetView>
  </sheetViews>
  <sheetFormatPr defaultRowHeight="15" x14ac:dyDescent="0.25"/>
  <cols>
    <col min="1" max="1" width="18.28515625" bestFit="1" customWidth="1"/>
    <col min="2" max="3" width="10.5703125" style="3" bestFit="1" customWidth="1"/>
    <col min="4" max="4" width="10.140625" style="3" bestFit="1" customWidth="1"/>
    <col min="5" max="5" width="12.140625" style="3" bestFit="1" customWidth="1"/>
    <col min="6" max="7" width="11" style="3" bestFit="1" customWidth="1"/>
    <col min="8" max="8" width="10.28515625" style="3" bestFit="1" customWidth="1"/>
    <col min="9" max="9" width="12.5703125" style="3" bestFit="1" customWidth="1"/>
    <col min="10" max="11" width="12" style="3" bestFit="1" customWidth="1"/>
    <col min="12" max="12" width="11.42578125" style="3" bestFit="1" customWidth="1"/>
    <col min="13" max="13" width="13.5703125" style="3" bestFit="1" customWidth="1"/>
    <col min="14" max="15" width="12" style="3" bestFit="1" customWidth="1"/>
    <col min="16" max="16" width="11.42578125" style="3" bestFit="1" customWidth="1"/>
    <col min="17" max="17" width="13.5703125" style="3" bestFit="1" customWidth="1"/>
    <col min="18" max="19" width="12.42578125" style="3" bestFit="1" customWidth="1"/>
    <col min="20" max="20" width="11.7109375" bestFit="1" customWidth="1"/>
    <col min="21" max="21" width="14" bestFit="1" customWidth="1"/>
    <col min="22" max="22" width="14" customWidth="1"/>
  </cols>
  <sheetData>
    <row r="1" spans="2:22" s="1" customFormat="1" x14ac:dyDescent="0.25">
      <c r="B1" s="2" t="s">
        <v>38</v>
      </c>
      <c r="C1" s="2" t="s">
        <v>38</v>
      </c>
      <c r="D1" s="2" t="s">
        <v>53</v>
      </c>
      <c r="E1" s="2" t="s">
        <v>84</v>
      </c>
      <c r="F1" s="2" t="s">
        <v>39</v>
      </c>
      <c r="G1" s="2" t="s">
        <v>39</v>
      </c>
      <c r="H1" s="2" t="s">
        <v>54</v>
      </c>
      <c r="I1" s="2" t="s">
        <v>85</v>
      </c>
      <c r="J1" s="2" t="s">
        <v>40</v>
      </c>
      <c r="K1" s="2" t="s">
        <v>40</v>
      </c>
      <c r="L1" s="2" t="s">
        <v>55</v>
      </c>
      <c r="M1" s="2" t="s">
        <v>86</v>
      </c>
      <c r="N1" s="2" t="s">
        <v>41</v>
      </c>
      <c r="O1" s="2" t="s">
        <v>41</v>
      </c>
      <c r="P1" s="2" t="s">
        <v>56</v>
      </c>
      <c r="Q1" s="2" t="s">
        <v>87</v>
      </c>
      <c r="R1" s="2" t="s">
        <v>42</v>
      </c>
      <c r="S1" s="2" t="s">
        <v>42</v>
      </c>
      <c r="T1" s="1" t="s">
        <v>57</v>
      </c>
      <c r="U1" s="2" t="s">
        <v>88</v>
      </c>
      <c r="V1" s="2" t="s">
        <v>122</v>
      </c>
    </row>
    <row r="2" spans="2:22" x14ac:dyDescent="0.25">
      <c r="B2">
        <v>0</v>
      </c>
      <c r="C2">
        <v>1000</v>
      </c>
      <c r="D2" s="3">
        <f>IF(B2=0,10000,C2/B2)</f>
        <v>10000</v>
      </c>
      <c r="E2" s="3" t="str">
        <f>IF(B2=10,C2/B2,"")</f>
        <v/>
      </c>
      <c r="F2">
        <v>10</v>
      </c>
      <c r="G2">
        <v>1501</v>
      </c>
      <c r="H2" s="3">
        <f>IF(F2=0,10000,G2/F2)</f>
        <v>150.1</v>
      </c>
      <c r="I2" s="3">
        <f>IF(F2=10,G2/F2,"")</f>
        <v>150.1</v>
      </c>
      <c r="J2">
        <v>10</v>
      </c>
      <c r="K2">
        <v>1486</v>
      </c>
      <c r="L2" s="3">
        <f>IF(J2=0,10000,K2/J2)</f>
        <v>148.6</v>
      </c>
      <c r="M2" s="3">
        <f>IF(J2=10,K2/J2,"")</f>
        <v>148.6</v>
      </c>
      <c r="N2">
        <v>10</v>
      </c>
      <c r="O2">
        <v>1462</v>
      </c>
      <c r="P2" s="3">
        <f>IF(N2=0,10000,O2/N2)</f>
        <v>146.19999999999999</v>
      </c>
      <c r="Q2" s="3">
        <f>IF(N2=10,O2/N2,"")</f>
        <v>146.19999999999999</v>
      </c>
      <c r="R2">
        <v>10</v>
      </c>
      <c r="S2">
        <v>1445</v>
      </c>
      <c r="T2" s="3">
        <f>IF(R2=0,10000,S2/R2)</f>
        <v>144.5</v>
      </c>
      <c r="U2" s="3">
        <f>IF(R2=10,S2/R2,"")</f>
        <v>144.5</v>
      </c>
      <c r="V2" s="3"/>
    </row>
    <row r="3" spans="2:22" x14ac:dyDescent="0.25">
      <c r="B3">
        <v>0</v>
      </c>
      <c r="C3">
        <v>1000</v>
      </c>
      <c r="D3" s="3">
        <f t="shared" ref="D3:D66" si="0">IF(B3=0,10000,C3/B3)</f>
        <v>10000</v>
      </c>
      <c r="E3" s="3" t="str">
        <f t="shared" ref="E3:E66" si="1">IF(B3=10,C3/B3,"")</f>
        <v/>
      </c>
      <c r="F3">
        <v>10</v>
      </c>
      <c r="G3">
        <v>1587</v>
      </c>
      <c r="H3" s="3">
        <f t="shared" ref="H3:H66" si="2">IF(F3=0,10000,G3/F3)</f>
        <v>158.69999999999999</v>
      </c>
      <c r="I3" s="3">
        <f t="shared" ref="I3:I66" si="3">IF(F3=10,G3/F3,"")</f>
        <v>158.69999999999999</v>
      </c>
      <c r="J3">
        <v>10</v>
      </c>
      <c r="K3">
        <v>1477</v>
      </c>
      <c r="L3" s="3">
        <f t="shared" ref="L3:L66" si="4">IF(J3=0,10000,K3/J3)</f>
        <v>147.69999999999999</v>
      </c>
      <c r="M3" s="3">
        <f t="shared" ref="M3:M66" si="5">IF(J3=10,K3/J3,"")</f>
        <v>147.69999999999999</v>
      </c>
      <c r="N3">
        <v>10</v>
      </c>
      <c r="O3">
        <v>1416</v>
      </c>
      <c r="P3" s="3">
        <f t="shared" ref="P3:P66" si="6">IF(N3=0,10000,O3/N3)</f>
        <v>141.6</v>
      </c>
      <c r="Q3" s="3">
        <f t="shared" ref="Q3:Q66" si="7">IF(N3=10,O3/N3,"")</f>
        <v>141.6</v>
      </c>
      <c r="R3">
        <v>10</v>
      </c>
      <c r="S3">
        <v>1467</v>
      </c>
      <c r="T3" s="3">
        <f t="shared" ref="T3:T66" si="8">IF(R3=0,10000,S3/R3)</f>
        <v>146.69999999999999</v>
      </c>
      <c r="U3" s="3">
        <f t="shared" ref="U3:U66" si="9">IF(R3=10,S3/R3,"")</f>
        <v>146.69999999999999</v>
      </c>
      <c r="V3" s="3"/>
    </row>
    <row r="4" spans="2:22" x14ac:dyDescent="0.25">
      <c r="B4">
        <v>1</v>
      </c>
      <c r="C4">
        <v>1189</v>
      </c>
      <c r="D4" s="3">
        <f t="shared" si="0"/>
        <v>1189</v>
      </c>
      <c r="E4" s="3" t="str">
        <f t="shared" si="1"/>
        <v/>
      </c>
      <c r="F4">
        <v>10</v>
      </c>
      <c r="G4">
        <v>1548</v>
      </c>
      <c r="H4" s="3">
        <f t="shared" si="2"/>
        <v>154.80000000000001</v>
      </c>
      <c r="I4" s="3">
        <f t="shared" si="3"/>
        <v>154.80000000000001</v>
      </c>
      <c r="J4">
        <v>10</v>
      </c>
      <c r="K4">
        <v>1497</v>
      </c>
      <c r="L4" s="3">
        <f t="shared" si="4"/>
        <v>149.69999999999999</v>
      </c>
      <c r="M4" s="3">
        <f t="shared" si="5"/>
        <v>149.69999999999999</v>
      </c>
      <c r="N4">
        <v>10</v>
      </c>
      <c r="O4">
        <v>1451</v>
      </c>
      <c r="P4" s="3">
        <f t="shared" si="6"/>
        <v>145.1</v>
      </c>
      <c r="Q4" s="3">
        <f t="shared" si="7"/>
        <v>145.1</v>
      </c>
      <c r="R4">
        <v>10</v>
      </c>
      <c r="S4">
        <v>1426</v>
      </c>
      <c r="T4" s="3">
        <f t="shared" si="8"/>
        <v>142.6</v>
      </c>
      <c r="U4" s="3">
        <f t="shared" si="9"/>
        <v>142.6</v>
      </c>
      <c r="V4" s="3"/>
    </row>
    <row r="5" spans="2:22" x14ac:dyDescent="0.25">
      <c r="B5">
        <v>0</v>
      </c>
      <c r="C5">
        <v>1000</v>
      </c>
      <c r="D5" s="3">
        <f t="shared" si="0"/>
        <v>10000</v>
      </c>
      <c r="E5" s="3" t="str">
        <f t="shared" si="1"/>
        <v/>
      </c>
      <c r="F5">
        <v>10</v>
      </c>
      <c r="G5">
        <v>1547</v>
      </c>
      <c r="H5" s="3">
        <f t="shared" si="2"/>
        <v>154.69999999999999</v>
      </c>
      <c r="I5" s="3">
        <f t="shared" si="3"/>
        <v>154.69999999999999</v>
      </c>
      <c r="J5">
        <v>10</v>
      </c>
      <c r="K5">
        <v>1416</v>
      </c>
      <c r="L5" s="3">
        <f t="shared" si="4"/>
        <v>141.6</v>
      </c>
      <c r="M5" s="3">
        <f t="shared" si="5"/>
        <v>141.6</v>
      </c>
      <c r="N5">
        <v>10</v>
      </c>
      <c r="O5">
        <v>1434</v>
      </c>
      <c r="P5" s="3">
        <f t="shared" si="6"/>
        <v>143.4</v>
      </c>
      <c r="Q5" s="3">
        <f t="shared" si="7"/>
        <v>143.4</v>
      </c>
      <c r="R5">
        <v>10</v>
      </c>
      <c r="S5">
        <v>1427</v>
      </c>
      <c r="T5" s="3">
        <f t="shared" si="8"/>
        <v>142.69999999999999</v>
      </c>
      <c r="U5" s="3">
        <f t="shared" si="9"/>
        <v>142.69999999999999</v>
      </c>
      <c r="V5" s="3"/>
    </row>
    <row r="6" spans="2:22" x14ac:dyDescent="0.25">
      <c r="B6">
        <v>0</v>
      </c>
      <c r="C6">
        <v>1000</v>
      </c>
      <c r="D6" s="3">
        <f t="shared" si="0"/>
        <v>10000</v>
      </c>
      <c r="E6" s="3" t="str">
        <f t="shared" si="1"/>
        <v/>
      </c>
      <c r="F6">
        <v>10</v>
      </c>
      <c r="G6">
        <v>1521</v>
      </c>
      <c r="H6" s="3">
        <f t="shared" si="2"/>
        <v>152.1</v>
      </c>
      <c r="I6" s="3">
        <f t="shared" si="3"/>
        <v>152.1</v>
      </c>
      <c r="J6">
        <v>10</v>
      </c>
      <c r="K6">
        <v>1523</v>
      </c>
      <c r="L6" s="3">
        <f t="shared" si="4"/>
        <v>152.30000000000001</v>
      </c>
      <c r="M6" s="3">
        <f t="shared" si="5"/>
        <v>152.30000000000001</v>
      </c>
      <c r="N6">
        <v>10</v>
      </c>
      <c r="O6">
        <v>1373</v>
      </c>
      <c r="P6" s="3">
        <f t="shared" si="6"/>
        <v>137.30000000000001</v>
      </c>
      <c r="Q6" s="3">
        <f t="shared" si="7"/>
        <v>137.30000000000001</v>
      </c>
      <c r="R6">
        <v>10</v>
      </c>
      <c r="S6">
        <v>1472</v>
      </c>
      <c r="T6" s="3">
        <f t="shared" si="8"/>
        <v>147.19999999999999</v>
      </c>
      <c r="U6" s="3">
        <f t="shared" si="9"/>
        <v>147.19999999999999</v>
      </c>
      <c r="V6" s="3"/>
    </row>
    <row r="7" spans="2:22" x14ac:dyDescent="0.25">
      <c r="B7">
        <v>0</v>
      </c>
      <c r="C7">
        <v>1000</v>
      </c>
      <c r="D7" s="3">
        <f t="shared" si="0"/>
        <v>10000</v>
      </c>
      <c r="E7" s="3" t="str">
        <f t="shared" si="1"/>
        <v/>
      </c>
      <c r="F7">
        <v>10</v>
      </c>
      <c r="G7">
        <v>1581</v>
      </c>
      <c r="H7" s="3">
        <f t="shared" si="2"/>
        <v>158.1</v>
      </c>
      <c r="I7" s="3">
        <f t="shared" si="3"/>
        <v>158.1</v>
      </c>
      <c r="J7">
        <v>10</v>
      </c>
      <c r="K7">
        <v>1509</v>
      </c>
      <c r="L7" s="3">
        <f t="shared" si="4"/>
        <v>150.9</v>
      </c>
      <c r="M7" s="3">
        <f t="shared" si="5"/>
        <v>150.9</v>
      </c>
      <c r="N7">
        <v>10</v>
      </c>
      <c r="O7">
        <v>1352</v>
      </c>
      <c r="P7" s="3">
        <f t="shared" si="6"/>
        <v>135.19999999999999</v>
      </c>
      <c r="Q7" s="3">
        <f t="shared" si="7"/>
        <v>135.19999999999999</v>
      </c>
      <c r="R7">
        <v>10</v>
      </c>
      <c r="S7">
        <v>1407</v>
      </c>
      <c r="T7" s="3">
        <f t="shared" si="8"/>
        <v>140.69999999999999</v>
      </c>
      <c r="U7" s="3">
        <f t="shared" si="9"/>
        <v>140.69999999999999</v>
      </c>
      <c r="V7" s="3"/>
    </row>
    <row r="8" spans="2:22" x14ac:dyDescent="0.25">
      <c r="B8">
        <v>0</v>
      </c>
      <c r="C8">
        <v>1000</v>
      </c>
      <c r="D8" s="3">
        <f t="shared" si="0"/>
        <v>10000</v>
      </c>
      <c r="E8" s="3" t="str">
        <f t="shared" si="1"/>
        <v/>
      </c>
      <c r="F8">
        <v>10</v>
      </c>
      <c r="G8">
        <v>1534</v>
      </c>
      <c r="H8" s="3">
        <f t="shared" si="2"/>
        <v>153.4</v>
      </c>
      <c r="I8" s="3">
        <f t="shared" si="3"/>
        <v>153.4</v>
      </c>
      <c r="J8">
        <v>10</v>
      </c>
      <c r="K8">
        <v>1477</v>
      </c>
      <c r="L8" s="3">
        <f t="shared" si="4"/>
        <v>147.69999999999999</v>
      </c>
      <c r="M8" s="3">
        <f t="shared" si="5"/>
        <v>147.69999999999999</v>
      </c>
      <c r="N8">
        <v>10</v>
      </c>
      <c r="O8">
        <v>1327</v>
      </c>
      <c r="P8" s="3">
        <f t="shared" si="6"/>
        <v>132.69999999999999</v>
      </c>
      <c r="Q8" s="3">
        <f t="shared" si="7"/>
        <v>132.69999999999999</v>
      </c>
      <c r="R8">
        <v>10</v>
      </c>
      <c r="S8">
        <v>1404</v>
      </c>
      <c r="T8" s="3">
        <f t="shared" si="8"/>
        <v>140.4</v>
      </c>
      <c r="U8" s="3">
        <f t="shared" si="9"/>
        <v>140.4</v>
      </c>
      <c r="V8" s="3"/>
    </row>
    <row r="9" spans="2:22" x14ac:dyDescent="0.25">
      <c r="B9">
        <v>0</v>
      </c>
      <c r="C9">
        <v>1000</v>
      </c>
      <c r="D9" s="3">
        <f t="shared" si="0"/>
        <v>10000</v>
      </c>
      <c r="E9" s="3" t="str">
        <f t="shared" si="1"/>
        <v/>
      </c>
      <c r="F9">
        <v>10</v>
      </c>
      <c r="G9">
        <v>1619</v>
      </c>
      <c r="H9" s="3">
        <f t="shared" si="2"/>
        <v>161.9</v>
      </c>
      <c r="I9" s="3">
        <f t="shared" si="3"/>
        <v>161.9</v>
      </c>
      <c r="J9">
        <v>10</v>
      </c>
      <c r="K9">
        <v>1500</v>
      </c>
      <c r="L9" s="3">
        <f t="shared" si="4"/>
        <v>150</v>
      </c>
      <c r="M9" s="3">
        <f t="shared" si="5"/>
        <v>150</v>
      </c>
      <c r="N9">
        <v>10</v>
      </c>
      <c r="O9">
        <v>1399</v>
      </c>
      <c r="P9" s="3">
        <f t="shared" si="6"/>
        <v>139.9</v>
      </c>
      <c r="Q9" s="3">
        <f t="shared" si="7"/>
        <v>139.9</v>
      </c>
      <c r="R9">
        <v>10</v>
      </c>
      <c r="S9">
        <v>1527</v>
      </c>
      <c r="T9" s="3">
        <f t="shared" si="8"/>
        <v>152.69999999999999</v>
      </c>
      <c r="U9" s="3">
        <f t="shared" si="9"/>
        <v>152.69999999999999</v>
      </c>
      <c r="V9" s="3"/>
    </row>
    <row r="10" spans="2:22" x14ac:dyDescent="0.25">
      <c r="B10">
        <v>0</v>
      </c>
      <c r="C10">
        <v>1000</v>
      </c>
      <c r="D10" s="3">
        <f t="shared" si="0"/>
        <v>10000</v>
      </c>
      <c r="E10" s="3" t="str">
        <f t="shared" si="1"/>
        <v/>
      </c>
      <c r="F10">
        <v>10</v>
      </c>
      <c r="G10">
        <v>1713</v>
      </c>
      <c r="H10" s="3">
        <f t="shared" si="2"/>
        <v>171.3</v>
      </c>
      <c r="I10" s="3">
        <f t="shared" si="3"/>
        <v>171.3</v>
      </c>
      <c r="J10">
        <v>10</v>
      </c>
      <c r="K10">
        <v>1521</v>
      </c>
      <c r="L10" s="3">
        <f t="shared" si="4"/>
        <v>152.1</v>
      </c>
      <c r="M10" s="3">
        <f t="shared" si="5"/>
        <v>152.1</v>
      </c>
      <c r="N10">
        <v>10</v>
      </c>
      <c r="O10">
        <v>1311</v>
      </c>
      <c r="P10" s="3">
        <f t="shared" si="6"/>
        <v>131.1</v>
      </c>
      <c r="Q10" s="3">
        <f t="shared" si="7"/>
        <v>131.1</v>
      </c>
      <c r="R10">
        <v>10</v>
      </c>
      <c r="S10">
        <v>1508</v>
      </c>
      <c r="T10" s="3">
        <f t="shared" si="8"/>
        <v>150.80000000000001</v>
      </c>
      <c r="U10" s="3">
        <f t="shared" si="9"/>
        <v>150.80000000000001</v>
      </c>
      <c r="V10" s="3"/>
    </row>
    <row r="11" spans="2:22" x14ac:dyDescent="0.25">
      <c r="B11">
        <v>0</v>
      </c>
      <c r="C11">
        <v>1000</v>
      </c>
      <c r="D11" s="3">
        <f t="shared" si="0"/>
        <v>10000</v>
      </c>
      <c r="E11" s="3" t="str">
        <f t="shared" si="1"/>
        <v/>
      </c>
      <c r="F11">
        <v>10</v>
      </c>
      <c r="G11">
        <v>1601</v>
      </c>
      <c r="H11" s="3">
        <f t="shared" si="2"/>
        <v>160.1</v>
      </c>
      <c r="I11" s="3">
        <f t="shared" si="3"/>
        <v>160.1</v>
      </c>
      <c r="J11">
        <v>10</v>
      </c>
      <c r="K11">
        <v>1418</v>
      </c>
      <c r="L11" s="3">
        <f t="shared" si="4"/>
        <v>141.80000000000001</v>
      </c>
      <c r="M11" s="3">
        <f t="shared" si="5"/>
        <v>141.80000000000001</v>
      </c>
      <c r="N11">
        <v>10</v>
      </c>
      <c r="O11">
        <v>1399</v>
      </c>
      <c r="P11" s="3">
        <f t="shared" si="6"/>
        <v>139.9</v>
      </c>
      <c r="Q11" s="3">
        <f t="shared" si="7"/>
        <v>139.9</v>
      </c>
      <c r="R11">
        <v>10</v>
      </c>
      <c r="S11">
        <v>1420</v>
      </c>
      <c r="T11" s="3">
        <f t="shared" si="8"/>
        <v>142</v>
      </c>
      <c r="U11" s="3">
        <f t="shared" si="9"/>
        <v>142</v>
      </c>
      <c r="V11" s="3"/>
    </row>
    <row r="12" spans="2:22" x14ac:dyDescent="0.25">
      <c r="B12">
        <v>0</v>
      </c>
      <c r="C12">
        <v>1000</v>
      </c>
      <c r="D12" s="3">
        <f t="shared" si="0"/>
        <v>10000</v>
      </c>
      <c r="E12" s="3" t="str">
        <f t="shared" si="1"/>
        <v/>
      </c>
      <c r="F12">
        <v>10</v>
      </c>
      <c r="G12">
        <v>1453</v>
      </c>
      <c r="H12" s="3">
        <f t="shared" si="2"/>
        <v>145.30000000000001</v>
      </c>
      <c r="I12" s="3">
        <f t="shared" si="3"/>
        <v>145.30000000000001</v>
      </c>
      <c r="J12">
        <v>10</v>
      </c>
      <c r="K12">
        <v>1393</v>
      </c>
      <c r="L12" s="3">
        <f t="shared" si="4"/>
        <v>139.30000000000001</v>
      </c>
      <c r="M12" s="3">
        <f t="shared" si="5"/>
        <v>139.30000000000001</v>
      </c>
      <c r="N12">
        <v>10</v>
      </c>
      <c r="O12">
        <v>1460</v>
      </c>
      <c r="P12" s="3">
        <f t="shared" si="6"/>
        <v>146</v>
      </c>
      <c r="Q12" s="3">
        <f t="shared" si="7"/>
        <v>146</v>
      </c>
      <c r="R12">
        <v>10</v>
      </c>
      <c r="S12">
        <v>1393</v>
      </c>
      <c r="T12" s="3">
        <f t="shared" si="8"/>
        <v>139.30000000000001</v>
      </c>
      <c r="U12" s="3">
        <f t="shared" si="9"/>
        <v>139.30000000000001</v>
      </c>
      <c r="V12" s="3"/>
    </row>
    <row r="13" spans="2:22" x14ac:dyDescent="0.25">
      <c r="B13">
        <v>1</v>
      </c>
      <c r="C13">
        <v>1189</v>
      </c>
      <c r="D13" s="3">
        <f t="shared" si="0"/>
        <v>1189</v>
      </c>
      <c r="E13" s="3" t="str">
        <f t="shared" si="1"/>
        <v/>
      </c>
      <c r="F13">
        <v>10</v>
      </c>
      <c r="G13">
        <v>1710</v>
      </c>
      <c r="H13" s="3">
        <f t="shared" si="2"/>
        <v>171</v>
      </c>
      <c r="I13" s="3">
        <f t="shared" si="3"/>
        <v>171</v>
      </c>
      <c r="J13">
        <v>10</v>
      </c>
      <c r="K13">
        <v>1454</v>
      </c>
      <c r="L13" s="3">
        <f t="shared" si="4"/>
        <v>145.4</v>
      </c>
      <c r="M13" s="3">
        <f t="shared" si="5"/>
        <v>145.4</v>
      </c>
      <c r="N13">
        <v>10</v>
      </c>
      <c r="O13">
        <v>1372</v>
      </c>
      <c r="P13" s="3">
        <f t="shared" si="6"/>
        <v>137.19999999999999</v>
      </c>
      <c r="Q13" s="3">
        <f t="shared" si="7"/>
        <v>137.19999999999999</v>
      </c>
      <c r="R13">
        <v>10</v>
      </c>
      <c r="S13">
        <v>1480</v>
      </c>
      <c r="T13" s="3">
        <f t="shared" si="8"/>
        <v>148</v>
      </c>
      <c r="U13" s="3">
        <f t="shared" si="9"/>
        <v>148</v>
      </c>
      <c r="V13" s="3"/>
    </row>
    <row r="14" spans="2:22" x14ac:dyDescent="0.25">
      <c r="B14">
        <v>0</v>
      </c>
      <c r="C14">
        <v>1000</v>
      </c>
      <c r="D14" s="3">
        <f t="shared" si="0"/>
        <v>10000</v>
      </c>
      <c r="E14" s="3" t="str">
        <f t="shared" si="1"/>
        <v/>
      </c>
      <c r="F14">
        <v>10</v>
      </c>
      <c r="G14">
        <v>1631</v>
      </c>
      <c r="H14" s="3">
        <f t="shared" si="2"/>
        <v>163.1</v>
      </c>
      <c r="I14" s="3">
        <f t="shared" si="3"/>
        <v>163.1</v>
      </c>
      <c r="J14">
        <v>10</v>
      </c>
      <c r="K14">
        <v>1431</v>
      </c>
      <c r="L14" s="3">
        <f t="shared" si="4"/>
        <v>143.1</v>
      </c>
      <c r="M14" s="3">
        <f t="shared" si="5"/>
        <v>143.1</v>
      </c>
      <c r="N14">
        <v>10</v>
      </c>
      <c r="O14">
        <v>1389</v>
      </c>
      <c r="P14" s="3">
        <f t="shared" si="6"/>
        <v>138.9</v>
      </c>
      <c r="Q14" s="3">
        <f t="shared" si="7"/>
        <v>138.9</v>
      </c>
      <c r="R14">
        <v>10</v>
      </c>
      <c r="S14">
        <v>1507</v>
      </c>
      <c r="T14" s="3">
        <f t="shared" si="8"/>
        <v>150.69999999999999</v>
      </c>
      <c r="U14" s="3">
        <f t="shared" si="9"/>
        <v>150.69999999999999</v>
      </c>
      <c r="V14" s="3"/>
    </row>
    <row r="15" spans="2:22" x14ac:dyDescent="0.25">
      <c r="B15">
        <v>1</v>
      </c>
      <c r="C15">
        <v>1189</v>
      </c>
      <c r="D15" s="3">
        <f t="shared" si="0"/>
        <v>1189</v>
      </c>
      <c r="E15" s="3" t="str">
        <f t="shared" si="1"/>
        <v/>
      </c>
      <c r="F15">
        <v>10</v>
      </c>
      <c r="G15">
        <v>1653</v>
      </c>
      <c r="H15" s="3">
        <f t="shared" si="2"/>
        <v>165.3</v>
      </c>
      <c r="I15" s="3">
        <f t="shared" si="3"/>
        <v>165.3</v>
      </c>
      <c r="J15">
        <v>10</v>
      </c>
      <c r="K15">
        <v>1411</v>
      </c>
      <c r="L15" s="3">
        <f t="shared" si="4"/>
        <v>141.1</v>
      </c>
      <c r="M15" s="3">
        <f t="shared" si="5"/>
        <v>141.1</v>
      </c>
      <c r="N15">
        <v>10</v>
      </c>
      <c r="O15">
        <v>1371</v>
      </c>
      <c r="P15" s="3">
        <f t="shared" si="6"/>
        <v>137.1</v>
      </c>
      <c r="Q15" s="3">
        <f t="shared" si="7"/>
        <v>137.1</v>
      </c>
      <c r="R15">
        <v>10</v>
      </c>
      <c r="S15">
        <v>1410</v>
      </c>
      <c r="T15" s="3">
        <f t="shared" si="8"/>
        <v>141</v>
      </c>
      <c r="U15" s="3">
        <f t="shared" si="9"/>
        <v>141</v>
      </c>
      <c r="V15" s="3"/>
    </row>
    <row r="16" spans="2:22" x14ac:dyDescent="0.25">
      <c r="B16">
        <v>0</v>
      </c>
      <c r="C16">
        <v>1000</v>
      </c>
      <c r="D16" s="3">
        <f t="shared" si="0"/>
        <v>10000</v>
      </c>
      <c r="E16" s="3" t="str">
        <f t="shared" si="1"/>
        <v/>
      </c>
      <c r="F16">
        <v>10</v>
      </c>
      <c r="G16">
        <v>1719</v>
      </c>
      <c r="H16" s="3">
        <f t="shared" si="2"/>
        <v>171.9</v>
      </c>
      <c r="I16" s="3">
        <f t="shared" si="3"/>
        <v>171.9</v>
      </c>
      <c r="J16">
        <v>10</v>
      </c>
      <c r="K16">
        <v>1559</v>
      </c>
      <c r="L16" s="3">
        <f t="shared" si="4"/>
        <v>155.9</v>
      </c>
      <c r="M16" s="3">
        <f t="shared" si="5"/>
        <v>155.9</v>
      </c>
      <c r="N16">
        <v>10</v>
      </c>
      <c r="O16">
        <v>1581</v>
      </c>
      <c r="P16" s="3">
        <f t="shared" si="6"/>
        <v>158.1</v>
      </c>
      <c r="Q16" s="3">
        <f t="shared" si="7"/>
        <v>158.1</v>
      </c>
      <c r="R16">
        <v>10</v>
      </c>
      <c r="S16">
        <v>1494</v>
      </c>
      <c r="T16" s="3">
        <f t="shared" si="8"/>
        <v>149.4</v>
      </c>
      <c r="U16" s="3">
        <f t="shared" si="9"/>
        <v>149.4</v>
      </c>
      <c r="V16" s="3"/>
    </row>
    <row r="17" spans="2:22" x14ac:dyDescent="0.25">
      <c r="B17">
        <v>1</v>
      </c>
      <c r="C17">
        <v>1215</v>
      </c>
      <c r="D17" s="3">
        <f t="shared" si="0"/>
        <v>1215</v>
      </c>
      <c r="E17" s="3" t="str">
        <f t="shared" si="1"/>
        <v/>
      </c>
      <c r="F17">
        <v>10</v>
      </c>
      <c r="G17">
        <v>1539</v>
      </c>
      <c r="H17" s="3">
        <f t="shared" si="2"/>
        <v>153.9</v>
      </c>
      <c r="I17" s="3">
        <f t="shared" si="3"/>
        <v>153.9</v>
      </c>
      <c r="J17">
        <v>10</v>
      </c>
      <c r="K17">
        <v>1531</v>
      </c>
      <c r="L17" s="3">
        <f t="shared" si="4"/>
        <v>153.1</v>
      </c>
      <c r="M17" s="3">
        <f t="shared" si="5"/>
        <v>153.1</v>
      </c>
      <c r="N17">
        <v>10</v>
      </c>
      <c r="O17">
        <v>1389</v>
      </c>
      <c r="P17" s="3">
        <f t="shared" si="6"/>
        <v>138.9</v>
      </c>
      <c r="Q17" s="3">
        <f t="shared" si="7"/>
        <v>138.9</v>
      </c>
      <c r="R17">
        <v>10</v>
      </c>
      <c r="S17">
        <v>1461</v>
      </c>
      <c r="T17" s="3">
        <f t="shared" si="8"/>
        <v>146.1</v>
      </c>
      <c r="U17" s="3">
        <f t="shared" si="9"/>
        <v>146.1</v>
      </c>
      <c r="V17" s="3"/>
    </row>
    <row r="18" spans="2:22" x14ac:dyDescent="0.25">
      <c r="B18">
        <v>0</v>
      </c>
      <c r="C18">
        <v>1000</v>
      </c>
      <c r="D18" s="3">
        <f t="shared" si="0"/>
        <v>10000</v>
      </c>
      <c r="E18" s="3" t="str">
        <f t="shared" si="1"/>
        <v/>
      </c>
      <c r="F18">
        <v>10</v>
      </c>
      <c r="G18">
        <v>1553</v>
      </c>
      <c r="H18" s="3">
        <f t="shared" si="2"/>
        <v>155.30000000000001</v>
      </c>
      <c r="I18" s="3">
        <f t="shared" si="3"/>
        <v>155.30000000000001</v>
      </c>
      <c r="J18">
        <v>10</v>
      </c>
      <c r="K18">
        <v>1476</v>
      </c>
      <c r="L18" s="3">
        <f t="shared" si="4"/>
        <v>147.6</v>
      </c>
      <c r="M18" s="3">
        <f t="shared" si="5"/>
        <v>147.6</v>
      </c>
      <c r="N18">
        <v>10</v>
      </c>
      <c r="O18">
        <v>1414</v>
      </c>
      <c r="P18" s="3">
        <f t="shared" si="6"/>
        <v>141.4</v>
      </c>
      <c r="Q18" s="3">
        <f t="shared" si="7"/>
        <v>141.4</v>
      </c>
      <c r="R18">
        <v>10</v>
      </c>
      <c r="S18">
        <v>1543</v>
      </c>
      <c r="T18" s="3">
        <f t="shared" si="8"/>
        <v>154.30000000000001</v>
      </c>
      <c r="U18" s="3">
        <f t="shared" si="9"/>
        <v>154.30000000000001</v>
      </c>
      <c r="V18" s="3"/>
    </row>
    <row r="19" spans="2:22" x14ac:dyDescent="0.25">
      <c r="B19">
        <v>0</v>
      </c>
      <c r="C19">
        <v>1000</v>
      </c>
      <c r="D19" s="3">
        <f t="shared" si="0"/>
        <v>10000</v>
      </c>
      <c r="E19" s="3" t="str">
        <f t="shared" si="1"/>
        <v/>
      </c>
      <c r="F19">
        <v>10</v>
      </c>
      <c r="G19">
        <v>1623</v>
      </c>
      <c r="H19" s="3">
        <f t="shared" si="2"/>
        <v>162.30000000000001</v>
      </c>
      <c r="I19" s="3">
        <f t="shared" si="3"/>
        <v>162.30000000000001</v>
      </c>
      <c r="J19">
        <v>10</v>
      </c>
      <c r="K19">
        <v>1403</v>
      </c>
      <c r="L19" s="3">
        <f t="shared" si="4"/>
        <v>140.30000000000001</v>
      </c>
      <c r="M19" s="3">
        <f t="shared" si="5"/>
        <v>140.30000000000001</v>
      </c>
      <c r="N19">
        <v>10</v>
      </c>
      <c r="O19">
        <v>1539</v>
      </c>
      <c r="P19" s="3">
        <f t="shared" si="6"/>
        <v>153.9</v>
      </c>
      <c r="Q19" s="3">
        <f t="shared" si="7"/>
        <v>153.9</v>
      </c>
      <c r="R19">
        <v>10</v>
      </c>
      <c r="S19">
        <v>1507</v>
      </c>
      <c r="T19" s="3">
        <f t="shared" si="8"/>
        <v>150.69999999999999</v>
      </c>
      <c r="U19" s="3">
        <f t="shared" si="9"/>
        <v>150.69999999999999</v>
      </c>
      <c r="V19" s="3"/>
    </row>
    <row r="20" spans="2:22" x14ac:dyDescent="0.25">
      <c r="B20">
        <v>1</v>
      </c>
      <c r="C20">
        <v>1335</v>
      </c>
      <c r="D20" s="3">
        <f t="shared" si="0"/>
        <v>1335</v>
      </c>
      <c r="E20" s="3" t="str">
        <f t="shared" si="1"/>
        <v/>
      </c>
      <c r="F20">
        <v>10</v>
      </c>
      <c r="G20">
        <v>1599</v>
      </c>
      <c r="H20" s="3">
        <f t="shared" si="2"/>
        <v>159.9</v>
      </c>
      <c r="I20" s="3">
        <f t="shared" si="3"/>
        <v>159.9</v>
      </c>
      <c r="J20">
        <v>10</v>
      </c>
      <c r="K20">
        <v>1468</v>
      </c>
      <c r="L20" s="3">
        <f t="shared" si="4"/>
        <v>146.80000000000001</v>
      </c>
      <c r="M20" s="3">
        <f t="shared" si="5"/>
        <v>146.80000000000001</v>
      </c>
      <c r="N20">
        <v>10</v>
      </c>
      <c r="O20">
        <v>1499</v>
      </c>
      <c r="P20" s="3">
        <f t="shared" si="6"/>
        <v>149.9</v>
      </c>
      <c r="Q20" s="3">
        <f t="shared" si="7"/>
        <v>149.9</v>
      </c>
      <c r="R20">
        <v>10</v>
      </c>
      <c r="S20">
        <v>1481</v>
      </c>
      <c r="T20" s="3">
        <f t="shared" si="8"/>
        <v>148.1</v>
      </c>
      <c r="U20" s="3">
        <f t="shared" si="9"/>
        <v>148.1</v>
      </c>
      <c r="V20" s="3"/>
    </row>
    <row r="21" spans="2:22" x14ac:dyDescent="0.25">
      <c r="B21">
        <v>0</v>
      </c>
      <c r="C21">
        <v>1000</v>
      </c>
      <c r="D21" s="3">
        <f t="shared" si="0"/>
        <v>10000</v>
      </c>
      <c r="E21" s="3" t="str">
        <f t="shared" si="1"/>
        <v/>
      </c>
      <c r="F21">
        <v>10</v>
      </c>
      <c r="G21">
        <v>1577</v>
      </c>
      <c r="H21" s="3">
        <f t="shared" si="2"/>
        <v>157.69999999999999</v>
      </c>
      <c r="I21" s="3">
        <f t="shared" si="3"/>
        <v>157.69999999999999</v>
      </c>
      <c r="J21">
        <v>10</v>
      </c>
      <c r="K21">
        <v>1428</v>
      </c>
      <c r="L21" s="3">
        <f t="shared" si="4"/>
        <v>142.80000000000001</v>
      </c>
      <c r="M21" s="3">
        <f t="shared" si="5"/>
        <v>142.80000000000001</v>
      </c>
      <c r="N21">
        <v>10</v>
      </c>
      <c r="O21">
        <v>1430</v>
      </c>
      <c r="P21" s="3">
        <f t="shared" si="6"/>
        <v>143</v>
      </c>
      <c r="Q21" s="3">
        <f t="shared" si="7"/>
        <v>143</v>
      </c>
      <c r="R21">
        <v>10</v>
      </c>
      <c r="S21">
        <v>1454</v>
      </c>
      <c r="T21" s="3">
        <f t="shared" si="8"/>
        <v>145.4</v>
      </c>
      <c r="U21" s="3">
        <f t="shared" si="9"/>
        <v>145.4</v>
      </c>
      <c r="V21" s="3"/>
    </row>
    <row r="22" spans="2:22" x14ac:dyDescent="0.25">
      <c r="B22">
        <v>0</v>
      </c>
      <c r="C22">
        <v>1000</v>
      </c>
      <c r="D22" s="3">
        <f t="shared" si="0"/>
        <v>10000</v>
      </c>
      <c r="E22" s="3" t="str">
        <f t="shared" si="1"/>
        <v/>
      </c>
      <c r="F22">
        <v>10</v>
      </c>
      <c r="G22">
        <v>1092</v>
      </c>
      <c r="H22" s="3">
        <f t="shared" si="2"/>
        <v>109.2</v>
      </c>
      <c r="I22" s="3">
        <f t="shared" si="3"/>
        <v>109.2</v>
      </c>
      <c r="J22">
        <v>10</v>
      </c>
      <c r="K22">
        <v>1088</v>
      </c>
      <c r="L22" s="3">
        <f t="shared" si="4"/>
        <v>108.8</v>
      </c>
      <c r="M22" s="3">
        <f t="shared" si="5"/>
        <v>108.8</v>
      </c>
      <c r="N22">
        <v>10</v>
      </c>
      <c r="O22">
        <v>1110</v>
      </c>
      <c r="P22" s="3">
        <f t="shared" si="6"/>
        <v>111</v>
      </c>
      <c r="Q22" s="3">
        <f t="shared" si="7"/>
        <v>111</v>
      </c>
      <c r="R22">
        <v>10</v>
      </c>
      <c r="S22">
        <v>1122</v>
      </c>
      <c r="T22" s="3">
        <f t="shared" si="8"/>
        <v>112.2</v>
      </c>
      <c r="U22" s="3">
        <f t="shared" si="9"/>
        <v>112.2</v>
      </c>
      <c r="V22" s="3"/>
    </row>
    <row r="23" spans="2:22" x14ac:dyDescent="0.25">
      <c r="B23">
        <v>0</v>
      </c>
      <c r="C23">
        <v>1000</v>
      </c>
      <c r="D23" s="3">
        <f t="shared" si="0"/>
        <v>10000</v>
      </c>
      <c r="E23" s="3" t="str">
        <f t="shared" si="1"/>
        <v/>
      </c>
      <c r="F23">
        <v>10</v>
      </c>
      <c r="G23">
        <v>1172</v>
      </c>
      <c r="H23" s="3">
        <f t="shared" si="2"/>
        <v>117.2</v>
      </c>
      <c r="I23" s="3">
        <f t="shared" si="3"/>
        <v>117.2</v>
      </c>
      <c r="J23">
        <v>10</v>
      </c>
      <c r="K23">
        <v>1111</v>
      </c>
      <c r="L23" s="3">
        <f t="shared" si="4"/>
        <v>111.1</v>
      </c>
      <c r="M23" s="3">
        <f t="shared" si="5"/>
        <v>111.1</v>
      </c>
      <c r="N23">
        <v>10</v>
      </c>
      <c r="O23">
        <v>1208</v>
      </c>
      <c r="P23" s="3">
        <f t="shared" si="6"/>
        <v>120.8</v>
      </c>
      <c r="Q23" s="3">
        <f t="shared" si="7"/>
        <v>120.8</v>
      </c>
      <c r="R23">
        <v>10</v>
      </c>
      <c r="S23">
        <v>1152</v>
      </c>
      <c r="T23" s="3">
        <f t="shared" si="8"/>
        <v>115.2</v>
      </c>
      <c r="U23" s="3">
        <f t="shared" si="9"/>
        <v>115.2</v>
      </c>
      <c r="V23" s="3"/>
    </row>
    <row r="24" spans="2:22" x14ac:dyDescent="0.25">
      <c r="B24">
        <v>0</v>
      </c>
      <c r="C24">
        <v>1000</v>
      </c>
      <c r="D24" s="3">
        <f t="shared" si="0"/>
        <v>10000</v>
      </c>
      <c r="E24" s="3" t="str">
        <f t="shared" si="1"/>
        <v/>
      </c>
      <c r="F24">
        <v>10</v>
      </c>
      <c r="G24">
        <v>1085</v>
      </c>
      <c r="H24" s="3">
        <f t="shared" si="2"/>
        <v>108.5</v>
      </c>
      <c r="I24" s="3">
        <f t="shared" si="3"/>
        <v>108.5</v>
      </c>
      <c r="J24">
        <v>10</v>
      </c>
      <c r="K24">
        <v>1099</v>
      </c>
      <c r="L24" s="3">
        <f t="shared" si="4"/>
        <v>109.9</v>
      </c>
      <c r="M24" s="3">
        <f t="shared" si="5"/>
        <v>109.9</v>
      </c>
      <c r="N24">
        <v>10</v>
      </c>
      <c r="O24">
        <v>1059</v>
      </c>
      <c r="P24" s="3">
        <f t="shared" si="6"/>
        <v>105.9</v>
      </c>
      <c r="Q24" s="3">
        <f t="shared" si="7"/>
        <v>105.9</v>
      </c>
      <c r="R24">
        <v>10</v>
      </c>
      <c r="S24">
        <v>1112</v>
      </c>
      <c r="T24" s="3">
        <f t="shared" si="8"/>
        <v>111.2</v>
      </c>
      <c r="U24" s="3">
        <f t="shared" si="9"/>
        <v>111.2</v>
      </c>
      <c r="V24" s="3"/>
    </row>
    <row r="25" spans="2:22" x14ac:dyDescent="0.25">
      <c r="B25">
        <v>0</v>
      </c>
      <c r="C25">
        <v>1000</v>
      </c>
      <c r="D25" s="3">
        <f t="shared" si="0"/>
        <v>10000</v>
      </c>
      <c r="E25" s="3" t="str">
        <f t="shared" si="1"/>
        <v/>
      </c>
      <c r="F25">
        <v>10</v>
      </c>
      <c r="G25">
        <v>1111</v>
      </c>
      <c r="H25" s="3">
        <f t="shared" si="2"/>
        <v>111.1</v>
      </c>
      <c r="I25" s="3">
        <f t="shared" si="3"/>
        <v>111.1</v>
      </c>
      <c r="J25">
        <v>10</v>
      </c>
      <c r="K25">
        <v>1047</v>
      </c>
      <c r="L25" s="3">
        <f t="shared" si="4"/>
        <v>104.7</v>
      </c>
      <c r="M25" s="3">
        <f t="shared" si="5"/>
        <v>104.7</v>
      </c>
      <c r="N25">
        <v>10</v>
      </c>
      <c r="O25">
        <v>1186</v>
      </c>
      <c r="P25" s="3">
        <f t="shared" si="6"/>
        <v>118.6</v>
      </c>
      <c r="Q25" s="3">
        <f t="shared" si="7"/>
        <v>118.6</v>
      </c>
      <c r="R25">
        <v>10</v>
      </c>
      <c r="S25">
        <v>1061</v>
      </c>
      <c r="T25" s="3">
        <f t="shared" si="8"/>
        <v>106.1</v>
      </c>
      <c r="U25" s="3">
        <f t="shared" si="9"/>
        <v>106.1</v>
      </c>
      <c r="V25" s="3"/>
    </row>
    <row r="26" spans="2:22" x14ac:dyDescent="0.25">
      <c r="B26">
        <v>0</v>
      </c>
      <c r="C26">
        <v>1000</v>
      </c>
      <c r="D26" s="3">
        <f t="shared" si="0"/>
        <v>10000</v>
      </c>
      <c r="E26" s="3" t="str">
        <f t="shared" si="1"/>
        <v/>
      </c>
      <c r="F26">
        <v>10</v>
      </c>
      <c r="G26">
        <v>1130</v>
      </c>
      <c r="H26" s="3">
        <f t="shared" si="2"/>
        <v>113</v>
      </c>
      <c r="I26" s="3">
        <f t="shared" si="3"/>
        <v>113</v>
      </c>
      <c r="J26">
        <v>10</v>
      </c>
      <c r="K26">
        <v>1035</v>
      </c>
      <c r="L26" s="3">
        <f t="shared" si="4"/>
        <v>103.5</v>
      </c>
      <c r="M26" s="3">
        <f t="shared" si="5"/>
        <v>103.5</v>
      </c>
      <c r="N26">
        <v>10</v>
      </c>
      <c r="O26">
        <v>1057</v>
      </c>
      <c r="P26" s="3">
        <f t="shared" si="6"/>
        <v>105.7</v>
      </c>
      <c r="Q26" s="3">
        <f t="shared" si="7"/>
        <v>105.7</v>
      </c>
      <c r="R26">
        <v>10</v>
      </c>
      <c r="S26">
        <v>1253</v>
      </c>
      <c r="T26" s="3">
        <f t="shared" si="8"/>
        <v>125.3</v>
      </c>
      <c r="U26" s="3">
        <f t="shared" si="9"/>
        <v>125.3</v>
      </c>
      <c r="V26" s="3"/>
    </row>
    <row r="27" spans="2:22" x14ac:dyDescent="0.25">
      <c r="B27">
        <v>0</v>
      </c>
      <c r="C27">
        <v>1000</v>
      </c>
      <c r="D27" s="3">
        <f t="shared" si="0"/>
        <v>10000</v>
      </c>
      <c r="E27" s="3" t="str">
        <f t="shared" si="1"/>
        <v/>
      </c>
      <c r="F27">
        <v>10</v>
      </c>
      <c r="G27">
        <v>1234</v>
      </c>
      <c r="H27" s="3">
        <f t="shared" si="2"/>
        <v>123.4</v>
      </c>
      <c r="I27" s="3">
        <f t="shared" si="3"/>
        <v>123.4</v>
      </c>
      <c r="J27">
        <v>10</v>
      </c>
      <c r="K27">
        <v>1065</v>
      </c>
      <c r="L27" s="3">
        <f t="shared" si="4"/>
        <v>106.5</v>
      </c>
      <c r="M27" s="3">
        <f t="shared" si="5"/>
        <v>106.5</v>
      </c>
      <c r="N27">
        <v>10</v>
      </c>
      <c r="O27">
        <v>1105</v>
      </c>
      <c r="P27" s="3">
        <f t="shared" si="6"/>
        <v>110.5</v>
      </c>
      <c r="Q27" s="3">
        <f t="shared" si="7"/>
        <v>110.5</v>
      </c>
      <c r="R27">
        <v>10</v>
      </c>
      <c r="S27">
        <v>1101</v>
      </c>
      <c r="T27" s="3">
        <f t="shared" si="8"/>
        <v>110.1</v>
      </c>
      <c r="U27" s="3">
        <f t="shared" si="9"/>
        <v>110.1</v>
      </c>
      <c r="V27" s="3"/>
    </row>
    <row r="28" spans="2:22" x14ac:dyDescent="0.25">
      <c r="B28">
        <v>0</v>
      </c>
      <c r="C28">
        <v>1000</v>
      </c>
      <c r="D28" s="3">
        <f t="shared" si="0"/>
        <v>10000</v>
      </c>
      <c r="E28" s="3" t="str">
        <f t="shared" si="1"/>
        <v/>
      </c>
      <c r="F28">
        <v>10</v>
      </c>
      <c r="G28">
        <v>1136</v>
      </c>
      <c r="H28" s="3">
        <f t="shared" si="2"/>
        <v>113.6</v>
      </c>
      <c r="I28" s="3">
        <f t="shared" si="3"/>
        <v>113.6</v>
      </c>
      <c r="J28">
        <v>10</v>
      </c>
      <c r="K28">
        <v>1108</v>
      </c>
      <c r="L28" s="3">
        <f t="shared" si="4"/>
        <v>110.8</v>
      </c>
      <c r="M28" s="3">
        <f t="shared" si="5"/>
        <v>110.8</v>
      </c>
      <c r="N28">
        <v>10</v>
      </c>
      <c r="O28">
        <v>1070</v>
      </c>
      <c r="P28" s="3">
        <f t="shared" si="6"/>
        <v>107</v>
      </c>
      <c r="Q28" s="3">
        <f t="shared" si="7"/>
        <v>107</v>
      </c>
      <c r="R28">
        <v>10</v>
      </c>
      <c r="S28">
        <v>1136</v>
      </c>
      <c r="T28" s="3">
        <f t="shared" si="8"/>
        <v>113.6</v>
      </c>
      <c r="U28" s="3">
        <f t="shared" si="9"/>
        <v>113.6</v>
      </c>
      <c r="V28" s="3"/>
    </row>
    <row r="29" spans="2:22" x14ac:dyDescent="0.25">
      <c r="B29">
        <v>0</v>
      </c>
      <c r="C29">
        <v>1000</v>
      </c>
      <c r="D29" s="3">
        <f t="shared" si="0"/>
        <v>10000</v>
      </c>
      <c r="E29" s="3" t="str">
        <f t="shared" si="1"/>
        <v/>
      </c>
      <c r="F29">
        <v>10</v>
      </c>
      <c r="G29">
        <v>1075</v>
      </c>
      <c r="H29" s="3">
        <f t="shared" si="2"/>
        <v>107.5</v>
      </c>
      <c r="I29" s="3">
        <f t="shared" si="3"/>
        <v>107.5</v>
      </c>
      <c r="J29">
        <v>10</v>
      </c>
      <c r="K29">
        <v>1073</v>
      </c>
      <c r="L29" s="3">
        <f t="shared" si="4"/>
        <v>107.3</v>
      </c>
      <c r="M29" s="3">
        <f t="shared" si="5"/>
        <v>107.3</v>
      </c>
      <c r="N29">
        <v>10</v>
      </c>
      <c r="O29">
        <v>1138</v>
      </c>
      <c r="P29" s="3">
        <f t="shared" si="6"/>
        <v>113.8</v>
      </c>
      <c r="Q29" s="3">
        <f t="shared" si="7"/>
        <v>113.8</v>
      </c>
      <c r="R29">
        <v>10</v>
      </c>
      <c r="S29">
        <v>1182</v>
      </c>
      <c r="T29" s="3">
        <f t="shared" si="8"/>
        <v>118.2</v>
      </c>
      <c r="U29" s="3">
        <f t="shared" si="9"/>
        <v>118.2</v>
      </c>
      <c r="V29" s="3"/>
    </row>
    <row r="30" spans="2:22" x14ac:dyDescent="0.25">
      <c r="B30">
        <v>0</v>
      </c>
      <c r="C30">
        <v>1000</v>
      </c>
      <c r="D30" s="3">
        <f t="shared" si="0"/>
        <v>10000</v>
      </c>
      <c r="E30" s="3" t="str">
        <f t="shared" si="1"/>
        <v/>
      </c>
      <c r="F30">
        <v>10</v>
      </c>
      <c r="G30">
        <v>1181</v>
      </c>
      <c r="H30" s="3">
        <f t="shared" si="2"/>
        <v>118.1</v>
      </c>
      <c r="I30" s="3">
        <f t="shared" si="3"/>
        <v>118.1</v>
      </c>
      <c r="J30">
        <v>10</v>
      </c>
      <c r="K30">
        <v>1091</v>
      </c>
      <c r="L30" s="3">
        <f t="shared" si="4"/>
        <v>109.1</v>
      </c>
      <c r="M30" s="3">
        <f t="shared" si="5"/>
        <v>109.1</v>
      </c>
      <c r="N30">
        <v>10</v>
      </c>
      <c r="O30">
        <v>1085</v>
      </c>
      <c r="P30" s="3">
        <f t="shared" si="6"/>
        <v>108.5</v>
      </c>
      <c r="Q30" s="3">
        <f t="shared" si="7"/>
        <v>108.5</v>
      </c>
      <c r="R30">
        <v>10</v>
      </c>
      <c r="S30">
        <v>1086</v>
      </c>
      <c r="T30" s="3">
        <f t="shared" si="8"/>
        <v>108.6</v>
      </c>
      <c r="U30" s="3">
        <f t="shared" si="9"/>
        <v>108.6</v>
      </c>
      <c r="V30" s="3"/>
    </row>
    <row r="31" spans="2:22" x14ac:dyDescent="0.25">
      <c r="B31">
        <v>0</v>
      </c>
      <c r="C31">
        <v>1000</v>
      </c>
      <c r="D31" s="3">
        <f t="shared" si="0"/>
        <v>10000</v>
      </c>
      <c r="E31" s="3" t="str">
        <f t="shared" si="1"/>
        <v/>
      </c>
      <c r="F31">
        <v>10</v>
      </c>
      <c r="G31">
        <v>1151</v>
      </c>
      <c r="H31" s="3">
        <f t="shared" si="2"/>
        <v>115.1</v>
      </c>
      <c r="I31" s="3">
        <f t="shared" si="3"/>
        <v>115.1</v>
      </c>
      <c r="J31">
        <v>10</v>
      </c>
      <c r="K31">
        <v>1119</v>
      </c>
      <c r="L31" s="3">
        <f t="shared" si="4"/>
        <v>111.9</v>
      </c>
      <c r="M31" s="3">
        <f t="shared" si="5"/>
        <v>111.9</v>
      </c>
      <c r="N31">
        <v>10</v>
      </c>
      <c r="O31">
        <v>1085</v>
      </c>
      <c r="P31" s="3">
        <f t="shared" si="6"/>
        <v>108.5</v>
      </c>
      <c r="Q31" s="3">
        <f t="shared" si="7"/>
        <v>108.5</v>
      </c>
      <c r="R31">
        <v>10</v>
      </c>
      <c r="S31">
        <v>1077</v>
      </c>
      <c r="T31" s="3">
        <f t="shared" si="8"/>
        <v>107.7</v>
      </c>
      <c r="U31" s="3">
        <f t="shared" si="9"/>
        <v>107.7</v>
      </c>
      <c r="V31" s="3"/>
    </row>
    <row r="32" spans="2:22" x14ac:dyDescent="0.25">
      <c r="B32">
        <v>0</v>
      </c>
      <c r="C32">
        <v>1000</v>
      </c>
      <c r="D32" s="3">
        <f t="shared" si="0"/>
        <v>10000</v>
      </c>
      <c r="E32" s="3" t="str">
        <f t="shared" si="1"/>
        <v/>
      </c>
      <c r="F32">
        <v>10</v>
      </c>
      <c r="G32">
        <v>1411</v>
      </c>
      <c r="H32" s="3">
        <f t="shared" si="2"/>
        <v>141.1</v>
      </c>
      <c r="I32" s="3">
        <f t="shared" si="3"/>
        <v>141.1</v>
      </c>
      <c r="J32">
        <v>10</v>
      </c>
      <c r="K32">
        <v>1086</v>
      </c>
      <c r="L32" s="3">
        <f t="shared" si="4"/>
        <v>108.6</v>
      </c>
      <c r="M32" s="3">
        <f t="shared" si="5"/>
        <v>108.6</v>
      </c>
      <c r="N32">
        <v>10</v>
      </c>
      <c r="O32">
        <v>1269</v>
      </c>
      <c r="P32" s="3">
        <f t="shared" si="6"/>
        <v>126.9</v>
      </c>
      <c r="Q32" s="3">
        <f t="shared" si="7"/>
        <v>126.9</v>
      </c>
      <c r="R32">
        <v>10</v>
      </c>
      <c r="S32">
        <v>1070</v>
      </c>
      <c r="T32" s="3">
        <f t="shared" si="8"/>
        <v>107</v>
      </c>
      <c r="U32" s="3">
        <f t="shared" si="9"/>
        <v>107</v>
      </c>
      <c r="V32" s="3"/>
    </row>
    <row r="33" spans="2:22" x14ac:dyDescent="0.25">
      <c r="B33">
        <v>0</v>
      </c>
      <c r="C33">
        <v>1000</v>
      </c>
      <c r="D33" s="3">
        <f t="shared" si="0"/>
        <v>10000</v>
      </c>
      <c r="E33" s="3" t="str">
        <f t="shared" si="1"/>
        <v/>
      </c>
      <c r="F33">
        <v>10</v>
      </c>
      <c r="G33">
        <v>1188</v>
      </c>
      <c r="H33" s="3">
        <f t="shared" si="2"/>
        <v>118.8</v>
      </c>
      <c r="I33" s="3">
        <f t="shared" si="3"/>
        <v>118.8</v>
      </c>
      <c r="J33">
        <v>10</v>
      </c>
      <c r="K33">
        <v>1068</v>
      </c>
      <c r="L33" s="3">
        <f t="shared" si="4"/>
        <v>106.8</v>
      </c>
      <c r="M33" s="3">
        <f t="shared" si="5"/>
        <v>106.8</v>
      </c>
      <c r="N33">
        <v>10</v>
      </c>
      <c r="O33">
        <v>1079</v>
      </c>
      <c r="P33" s="3">
        <f t="shared" si="6"/>
        <v>107.9</v>
      </c>
      <c r="Q33" s="3">
        <f t="shared" si="7"/>
        <v>107.9</v>
      </c>
      <c r="R33">
        <v>10</v>
      </c>
      <c r="S33">
        <v>1095</v>
      </c>
      <c r="T33" s="3">
        <f t="shared" si="8"/>
        <v>109.5</v>
      </c>
      <c r="U33" s="3">
        <f t="shared" si="9"/>
        <v>109.5</v>
      </c>
      <c r="V33" s="3"/>
    </row>
    <row r="34" spans="2:22" x14ac:dyDescent="0.25">
      <c r="B34">
        <v>0</v>
      </c>
      <c r="C34">
        <v>1000</v>
      </c>
      <c r="D34" s="3">
        <f t="shared" si="0"/>
        <v>10000</v>
      </c>
      <c r="E34" s="3" t="str">
        <f t="shared" si="1"/>
        <v/>
      </c>
      <c r="F34">
        <v>10</v>
      </c>
      <c r="G34">
        <v>1059</v>
      </c>
      <c r="H34" s="3">
        <f t="shared" si="2"/>
        <v>105.9</v>
      </c>
      <c r="I34" s="3">
        <f t="shared" si="3"/>
        <v>105.9</v>
      </c>
      <c r="J34">
        <v>10</v>
      </c>
      <c r="K34">
        <v>1075</v>
      </c>
      <c r="L34" s="3">
        <f t="shared" si="4"/>
        <v>107.5</v>
      </c>
      <c r="M34" s="3">
        <f t="shared" si="5"/>
        <v>107.5</v>
      </c>
      <c r="N34">
        <v>10</v>
      </c>
      <c r="O34">
        <v>1042</v>
      </c>
      <c r="P34" s="3">
        <f t="shared" si="6"/>
        <v>104.2</v>
      </c>
      <c r="Q34" s="3">
        <f t="shared" si="7"/>
        <v>104.2</v>
      </c>
      <c r="R34">
        <v>10</v>
      </c>
      <c r="S34">
        <v>1148</v>
      </c>
      <c r="T34" s="3">
        <f t="shared" si="8"/>
        <v>114.8</v>
      </c>
      <c r="U34" s="3">
        <f t="shared" si="9"/>
        <v>114.8</v>
      </c>
      <c r="V34" s="3"/>
    </row>
    <row r="35" spans="2:22" x14ac:dyDescent="0.25">
      <c r="B35">
        <v>0</v>
      </c>
      <c r="C35">
        <v>1000</v>
      </c>
      <c r="D35" s="3">
        <f t="shared" si="0"/>
        <v>10000</v>
      </c>
      <c r="E35" s="3" t="str">
        <f t="shared" si="1"/>
        <v/>
      </c>
      <c r="F35">
        <v>10</v>
      </c>
      <c r="G35">
        <v>1141</v>
      </c>
      <c r="H35" s="3">
        <f t="shared" si="2"/>
        <v>114.1</v>
      </c>
      <c r="I35" s="3">
        <f t="shared" si="3"/>
        <v>114.1</v>
      </c>
      <c r="J35">
        <v>10</v>
      </c>
      <c r="K35">
        <v>1052</v>
      </c>
      <c r="L35" s="3">
        <f t="shared" si="4"/>
        <v>105.2</v>
      </c>
      <c r="M35" s="3">
        <f t="shared" si="5"/>
        <v>105.2</v>
      </c>
      <c r="N35">
        <v>10</v>
      </c>
      <c r="O35">
        <v>1138</v>
      </c>
      <c r="P35" s="3">
        <f t="shared" si="6"/>
        <v>113.8</v>
      </c>
      <c r="Q35" s="3">
        <f t="shared" si="7"/>
        <v>113.8</v>
      </c>
      <c r="R35">
        <v>10</v>
      </c>
      <c r="S35">
        <v>1079</v>
      </c>
      <c r="T35" s="3">
        <f t="shared" si="8"/>
        <v>107.9</v>
      </c>
      <c r="U35" s="3">
        <f t="shared" si="9"/>
        <v>107.9</v>
      </c>
      <c r="V35" s="3"/>
    </row>
    <row r="36" spans="2:22" x14ac:dyDescent="0.25">
      <c r="B36">
        <v>0</v>
      </c>
      <c r="C36">
        <v>1000</v>
      </c>
      <c r="D36" s="3">
        <f t="shared" si="0"/>
        <v>10000</v>
      </c>
      <c r="E36" s="3" t="str">
        <f t="shared" si="1"/>
        <v/>
      </c>
      <c r="F36">
        <v>10</v>
      </c>
      <c r="G36">
        <v>1128</v>
      </c>
      <c r="H36" s="3">
        <f t="shared" si="2"/>
        <v>112.8</v>
      </c>
      <c r="I36" s="3">
        <f t="shared" si="3"/>
        <v>112.8</v>
      </c>
      <c r="J36">
        <v>10</v>
      </c>
      <c r="K36">
        <v>1038</v>
      </c>
      <c r="L36" s="3">
        <f t="shared" si="4"/>
        <v>103.8</v>
      </c>
      <c r="M36" s="3">
        <f t="shared" si="5"/>
        <v>103.8</v>
      </c>
      <c r="N36">
        <v>10</v>
      </c>
      <c r="O36">
        <v>1091</v>
      </c>
      <c r="P36" s="3">
        <f t="shared" si="6"/>
        <v>109.1</v>
      </c>
      <c r="Q36" s="3">
        <f t="shared" si="7"/>
        <v>109.1</v>
      </c>
      <c r="R36">
        <v>10</v>
      </c>
      <c r="S36">
        <v>1135</v>
      </c>
      <c r="T36" s="3">
        <f t="shared" si="8"/>
        <v>113.5</v>
      </c>
      <c r="U36" s="3">
        <f t="shared" si="9"/>
        <v>113.5</v>
      </c>
      <c r="V36" s="3"/>
    </row>
    <row r="37" spans="2:22" x14ac:dyDescent="0.25">
      <c r="B37">
        <v>0</v>
      </c>
      <c r="C37">
        <v>1000</v>
      </c>
      <c r="D37" s="3">
        <f t="shared" si="0"/>
        <v>10000</v>
      </c>
      <c r="E37" s="3" t="str">
        <f t="shared" si="1"/>
        <v/>
      </c>
      <c r="F37">
        <v>10</v>
      </c>
      <c r="G37">
        <v>1044</v>
      </c>
      <c r="H37" s="3">
        <f t="shared" si="2"/>
        <v>104.4</v>
      </c>
      <c r="I37" s="3">
        <f t="shared" si="3"/>
        <v>104.4</v>
      </c>
      <c r="J37">
        <v>10</v>
      </c>
      <c r="K37">
        <v>1044</v>
      </c>
      <c r="L37" s="3">
        <f t="shared" si="4"/>
        <v>104.4</v>
      </c>
      <c r="M37" s="3">
        <f t="shared" si="5"/>
        <v>104.4</v>
      </c>
      <c r="N37">
        <v>10</v>
      </c>
      <c r="O37">
        <v>1124</v>
      </c>
      <c r="P37" s="3">
        <f t="shared" si="6"/>
        <v>112.4</v>
      </c>
      <c r="Q37" s="3">
        <f t="shared" si="7"/>
        <v>112.4</v>
      </c>
      <c r="R37">
        <v>10</v>
      </c>
      <c r="S37">
        <v>1174</v>
      </c>
      <c r="T37" s="3">
        <f t="shared" si="8"/>
        <v>117.4</v>
      </c>
      <c r="U37" s="3">
        <f t="shared" si="9"/>
        <v>117.4</v>
      </c>
      <c r="V37" s="3"/>
    </row>
    <row r="38" spans="2:22" x14ac:dyDescent="0.25">
      <c r="B38">
        <v>0</v>
      </c>
      <c r="C38">
        <v>1000</v>
      </c>
      <c r="D38" s="3">
        <f t="shared" si="0"/>
        <v>10000</v>
      </c>
      <c r="E38" s="3" t="str">
        <f t="shared" si="1"/>
        <v/>
      </c>
      <c r="F38">
        <v>10</v>
      </c>
      <c r="G38">
        <v>1271</v>
      </c>
      <c r="H38" s="3">
        <f t="shared" si="2"/>
        <v>127.1</v>
      </c>
      <c r="I38" s="3">
        <f t="shared" si="3"/>
        <v>127.1</v>
      </c>
      <c r="J38">
        <v>10</v>
      </c>
      <c r="K38">
        <v>1102</v>
      </c>
      <c r="L38" s="3">
        <f t="shared" si="4"/>
        <v>110.2</v>
      </c>
      <c r="M38" s="3">
        <f t="shared" si="5"/>
        <v>110.2</v>
      </c>
      <c r="N38">
        <v>10</v>
      </c>
      <c r="O38">
        <v>1069</v>
      </c>
      <c r="P38" s="3">
        <f t="shared" si="6"/>
        <v>106.9</v>
      </c>
      <c r="Q38" s="3">
        <f t="shared" si="7"/>
        <v>106.9</v>
      </c>
      <c r="R38">
        <v>10</v>
      </c>
      <c r="S38">
        <v>1171</v>
      </c>
      <c r="T38" s="3">
        <f t="shared" si="8"/>
        <v>117.1</v>
      </c>
      <c r="U38" s="3">
        <f t="shared" si="9"/>
        <v>117.1</v>
      </c>
      <c r="V38" s="3"/>
    </row>
    <row r="39" spans="2:22" x14ac:dyDescent="0.25">
      <c r="B39">
        <v>0</v>
      </c>
      <c r="C39">
        <v>1000</v>
      </c>
      <c r="D39" s="3">
        <f t="shared" si="0"/>
        <v>10000</v>
      </c>
      <c r="E39" s="3" t="str">
        <f t="shared" si="1"/>
        <v/>
      </c>
      <c r="F39">
        <v>10</v>
      </c>
      <c r="G39">
        <v>1279</v>
      </c>
      <c r="H39" s="3">
        <f t="shared" si="2"/>
        <v>127.9</v>
      </c>
      <c r="I39" s="3">
        <f t="shared" si="3"/>
        <v>127.9</v>
      </c>
      <c r="J39">
        <v>10</v>
      </c>
      <c r="K39">
        <v>1191</v>
      </c>
      <c r="L39" s="3">
        <f t="shared" si="4"/>
        <v>119.1</v>
      </c>
      <c r="M39" s="3">
        <f t="shared" si="5"/>
        <v>119.1</v>
      </c>
      <c r="N39">
        <v>10</v>
      </c>
      <c r="O39">
        <v>1116</v>
      </c>
      <c r="P39" s="3">
        <f t="shared" si="6"/>
        <v>111.6</v>
      </c>
      <c r="Q39" s="3">
        <f t="shared" si="7"/>
        <v>111.6</v>
      </c>
      <c r="R39">
        <v>10</v>
      </c>
      <c r="S39">
        <v>1173</v>
      </c>
      <c r="T39" s="3">
        <f t="shared" si="8"/>
        <v>117.3</v>
      </c>
      <c r="U39" s="3">
        <f t="shared" si="9"/>
        <v>117.3</v>
      </c>
      <c r="V39" s="3"/>
    </row>
    <row r="40" spans="2:22" x14ac:dyDescent="0.25">
      <c r="B40">
        <v>0</v>
      </c>
      <c r="C40">
        <v>1000</v>
      </c>
      <c r="D40" s="3">
        <f t="shared" si="0"/>
        <v>10000</v>
      </c>
      <c r="E40" s="3" t="str">
        <f t="shared" si="1"/>
        <v/>
      </c>
      <c r="F40">
        <v>10</v>
      </c>
      <c r="G40">
        <v>1180</v>
      </c>
      <c r="H40" s="3">
        <f t="shared" si="2"/>
        <v>118</v>
      </c>
      <c r="I40" s="3">
        <f t="shared" si="3"/>
        <v>118</v>
      </c>
      <c r="J40">
        <v>10</v>
      </c>
      <c r="K40">
        <v>1183</v>
      </c>
      <c r="L40" s="3">
        <f t="shared" si="4"/>
        <v>118.3</v>
      </c>
      <c r="M40" s="3">
        <f t="shared" si="5"/>
        <v>118.3</v>
      </c>
      <c r="N40">
        <v>10</v>
      </c>
      <c r="O40">
        <v>1061</v>
      </c>
      <c r="P40" s="3">
        <f t="shared" si="6"/>
        <v>106.1</v>
      </c>
      <c r="Q40" s="3">
        <f t="shared" si="7"/>
        <v>106.1</v>
      </c>
      <c r="R40">
        <v>10</v>
      </c>
      <c r="S40">
        <v>1155</v>
      </c>
      <c r="T40" s="3">
        <f t="shared" si="8"/>
        <v>115.5</v>
      </c>
      <c r="U40" s="3">
        <f t="shared" si="9"/>
        <v>115.5</v>
      </c>
      <c r="V40" s="3"/>
    </row>
    <row r="41" spans="2:22" x14ac:dyDescent="0.25">
      <c r="B41">
        <v>0</v>
      </c>
      <c r="C41">
        <v>1000</v>
      </c>
      <c r="D41" s="3">
        <f t="shared" si="0"/>
        <v>10000</v>
      </c>
      <c r="E41" s="3" t="str">
        <f t="shared" si="1"/>
        <v/>
      </c>
      <c r="F41">
        <v>10</v>
      </c>
      <c r="G41">
        <v>1157</v>
      </c>
      <c r="H41" s="3">
        <f t="shared" si="2"/>
        <v>115.7</v>
      </c>
      <c r="I41" s="3">
        <f t="shared" si="3"/>
        <v>115.7</v>
      </c>
      <c r="J41">
        <v>10</v>
      </c>
      <c r="K41">
        <v>1097</v>
      </c>
      <c r="L41" s="3">
        <f t="shared" si="4"/>
        <v>109.7</v>
      </c>
      <c r="M41" s="3">
        <f t="shared" si="5"/>
        <v>109.7</v>
      </c>
      <c r="N41">
        <v>10</v>
      </c>
      <c r="O41">
        <v>1161</v>
      </c>
      <c r="P41" s="3">
        <f t="shared" si="6"/>
        <v>116.1</v>
      </c>
      <c r="Q41" s="3">
        <f t="shared" si="7"/>
        <v>116.1</v>
      </c>
      <c r="R41">
        <v>10</v>
      </c>
      <c r="S41">
        <v>1206</v>
      </c>
      <c r="T41" s="3">
        <f t="shared" si="8"/>
        <v>120.6</v>
      </c>
      <c r="U41" s="3">
        <f t="shared" si="9"/>
        <v>120.6</v>
      </c>
      <c r="V41" s="3"/>
    </row>
    <row r="42" spans="2:22" x14ac:dyDescent="0.25">
      <c r="B42">
        <v>0</v>
      </c>
      <c r="C42">
        <v>1000</v>
      </c>
      <c r="D42" s="3">
        <f t="shared" si="0"/>
        <v>10000</v>
      </c>
      <c r="E42" s="3" t="str">
        <f t="shared" si="1"/>
        <v/>
      </c>
      <c r="F42">
        <v>10</v>
      </c>
      <c r="G42">
        <v>1474</v>
      </c>
      <c r="H42" s="3">
        <f t="shared" si="2"/>
        <v>147.4</v>
      </c>
      <c r="I42" s="3">
        <f t="shared" si="3"/>
        <v>147.4</v>
      </c>
      <c r="J42">
        <v>10</v>
      </c>
      <c r="K42">
        <v>1265</v>
      </c>
      <c r="L42" s="3">
        <f t="shared" si="4"/>
        <v>126.5</v>
      </c>
      <c r="M42" s="3">
        <f t="shared" si="5"/>
        <v>126.5</v>
      </c>
      <c r="N42">
        <v>10</v>
      </c>
      <c r="O42">
        <v>1367</v>
      </c>
      <c r="P42" s="3">
        <f t="shared" si="6"/>
        <v>136.69999999999999</v>
      </c>
      <c r="Q42" s="3">
        <f t="shared" si="7"/>
        <v>136.69999999999999</v>
      </c>
      <c r="R42">
        <v>10</v>
      </c>
      <c r="S42">
        <v>1318</v>
      </c>
      <c r="T42" s="3">
        <f t="shared" si="8"/>
        <v>131.80000000000001</v>
      </c>
      <c r="U42" s="3">
        <f t="shared" si="9"/>
        <v>131.80000000000001</v>
      </c>
      <c r="V42" s="3"/>
    </row>
    <row r="43" spans="2:22" x14ac:dyDescent="0.25">
      <c r="B43">
        <v>0</v>
      </c>
      <c r="C43">
        <v>1000</v>
      </c>
      <c r="D43" s="3">
        <f t="shared" si="0"/>
        <v>10000</v>
      </c>
      <c r="E43" s="3" t="str">
        <f t="shared" si="1"/>
        <v/>
      </c>
      <c r="F43">
        <v>10</v>
      </c>
      <c r="G43">
        <v>1412</v>
      </c>
      <c r="H43" s="3">
        <f t="shared" si="2"/>
        <v>141.19999999999999</v>
      </c>
      <c r="I43" s="3">
        <f t="shared" si="3"/>
        <v>141.19999999999999</v>
      </c>
      <c r="J43">
        <v>10</v>
      </c>
      <c r="K43">
        <v>1267</v>
      </c>
      <c r="L43" s="3">
        <f t="shared" si="4"/>
        <v>126.7</v>
      </c>
      <c r="M43" s="3">
        <f t="shared" si="5"/>
        <v>126.7</v>
      </c>
      <c r="N43">
        <v>10</v>
      </c>
      <c r="O43">
        <v>1361</v>
      </c>
      <c r="P43" s="3">
        <f t="shared" si="6"/>
        <v>136.1</v>
      </c>
      <c r="Q43" s="3">
        <f t="shared" si="7"/>
        <v>136.1</v>
      </c>
      <c r="R43">
        <v>10</v>
      </c>
      <c r="S43">
        <v>1301</v>
      </c>
      <c r="T43" s="3">
        <f t="shared" si="8"/>
        <v>130.1</v>
      </c>
      <c r="U43" s="3">
        <f t="shared" si="9"/>
        <v>130.1</v>
      </c>
      <c r="V43" s="3"/>
    </row>
    <row r="44" spans="2:22" x14ac:dyDescent="0.25">
      <c r="B44">
        <v>0</v>
      </c>
      <c r="C44">
        <v>1000</v>
      </c>
      <c r="D44" s="3">
        <f t="shared" si="0"/>
        <v>10000</v>
      </c>
      <c r="E44" s="3" t="str">
        <f t="shared" si="1"/>
        <v/>
      </c>
      <c r="F44">
        <v>10</v>
      </c>
      <c r="G44">
        <v>1331</v>
      </c>
      <c r="H44" s="3">
        <f t="shared" si="2"/>
        <v>133.1</v>
      </c>
      <c r="I44" s="3">
        <f t="shared" si="3"/>
        <v>133.1</v>
      </c>
      <c r="J44">
        <v>10</v>
      </c>
      <c r="K44">
        <v>1275</v>
      </c>
      <c r="L44" s="3">
        <f t="shared" si="4"/>
        <v>127.5</v>
      </c>
      <c r="M44" s="3">
        <f t="shared" si="5"/>
        <v>127.5</v>
      </c>
      <c r="N44">
        <v>10</v>
      </c>
      <c r="O44">
        <v>1273</v>
      </c>
      <c r="P44" s="3">
        <f t="shared" si="6"/>
        <v>127.3</v>
      </c>
      <c r="Q44" s="3">
        <f t="shared" si="7"/>
        <v>127.3</v>
      </c>
      <c r="R44">
        <v>10</v>
      </c>
      <c r="S44">
        <v>1347</v>
      </c>
      <c r="T44" s="3">
        <f t="shared" si="8"/>
        <v>134.69999999999999</v>
      </c>
      <c r="U44" s="3">
        <f t="shared" si="9"/>
        <v>134.69999999999999</v>
      </c>
      <c r="V44" s="3"/>
    </row>
    <row r="45" spans="2:22" x14ac:dyDescent="0.25">
      <c r="B45">
        <v>0</v>
      </c>
      <c r="C45">
        <v>1000</v>
      </c>
      <c r="D45" s="3">
        <f t="shared" si="0"/>
        <v>10000</v>
      </c>
      <c r="E45" s="3" t="str">
        <f t="shared" si="1"/>
        <v/>
      </c>
      <c r="F45">
        <v>10</v>
      </c>
      <c r="G45">
        <v>1352</v>
      </c>
      <c r="H45" s="3">
        <f t="shared" si="2"/>
        <v>135.19999999999999</v>
      </c>
      <c r="I45" s="3">
        <f t="shared" si="3"/>
        <v>135.19999999999999</v>
      </c>
      <c r="J45">
        <v>10</v>
      </c>
      <c r="K45">
        <v>1358</v>
      </c>
      <c r="L45" s="3">
        <f t="shared" si="4"/>
        <v>135.80000000000001</v>
      </c>
      <c r="M45" s="3">
        <f t="shared" si="5"/>
        <v>135.80000000000001</v>
      </c>
      <c r="N45">
        <v>10</v>
      </c>
      <c r="O45">
        <v>1245</v>
      </c>
      <c r="P45" s="3">
        <f t="shared" si="6"/>
        <v>124.5</v>
      </c>
      <c r="Q45" s="3">
        <f t="shared" si="7"/>
        <v>124.5</v>
      </c>
      <c r="R45">
        <v>10</v>
      </c>
      <c r="S45">
        <v>1320</v>
      </c>
      <c r="T45" s="3">
        <f t="shared" si="8"/>
        <v>132</v>
      </c>
      <c r="U45" s="3">
        <f t="shared" si="9"/>
        <v>132</v>
      </c>
      <c r="V45" s="3"/>
    </row>
    <row r="46" spans="2:22" x14ac:dyDescent="0.25">
      <c r="B46">
        <v>0</v>
      </c>
      <c r="C46">
        <v>1000</v>
      </c>
      <c r="D46" s="3">
        <f t="shared" si="0"/>
        <v>10000</v>
      </c>
      <c r="E46" s="3" t="str">
        <f t="shared" si="1"/>
        <v/>
      </c>
      <c r="F46">
        <v>10</v>
      </c>
      <c r="G46">
        <v>1539</v>
      </c>
      <c r="H46" s="3">
        <f t="shared" si="2"/>
        <v>153.9</v>
      </c>
      <c r="I46" s="3">
        <f t="shared" si="3"/>
        <v>153.9</v>
      </c>
      <c r="J46">
        <v>10</v>
      </c>
      <c r="K46">
        <v>1255</v>
      </c>
      <c r="L46" s="3">
        <f t="shared" si="4"/>
        <v>125.5</v>
      </c>
      <c r="M46" s="3">
        <f t="shared" si="5"/>
        <v>125.5</v>
      </c>
      <c r="N46">
        <v>10</v>
      </c>
      <c r="O46">
        <v>1292</v>
      </c>
      <c r="P46" s="3">
        <f t="shared" si="6"/>
        <v>129.19999999999999</v>
      </c>
      <c r="Q46" s="3">
        <f t="shared" si="7"/>
        <v>129.19999999999999</v>
      </c>
      <c r="R46">
        <v>10</v>
      </c>
      <c r="S46">
        <v>1340</v>
      </c>
      <c r="T46" s="3">
        <f t="shared" si="8"/>
        <v>134</v>
      </c>
      <c r="U46" s="3">
        <f t="shared" si="9"/>
        <v>134</v>
      </c>
      <c r="V46" s="3"/>
    </row>
    <row r="47" spans="2:22" x14ac:dyDescent="0.25">
      <c r="B47">
        <v>0</v>
      </c>
      <c r="C47">
        <v>1000</v>
      </c>
      <c r="D47" s="3">
        <f t="shared" si="0"/>
        <v>10000</v>
      </c>
      <c r="E47" s="3" t="str">
        <f t="shared" si="1"/>
        <v/>
      </c>
      <c r="F47">
        <v>10</v>
      </c>
      <c r="G47">
        <v>1345</v>
      </c>
      <c r="H47" s="3">
        <f t="shared" si="2"/>
        <v>134.5</v>
      </c>
      <c r="I47" s="3">
        <f t="shared" si="3"/>
        <v>134.5</v>
      </c>
      <c r="J47">
        <v>10</v>
      </c>
      <c r="K47">
        <v>1263</v>
      </c>
      <c r="L47" s="3">
        <f t="shared" si="4"/>
        <v>126.3</v>
      </c>
      <c r="M47" s="3">
        <f t="shared" si="5"/>
        <v>126.3</v>
      </c>
      <c r="N47">
        <v>10</v>
      </c>
      <c r="O47">
        <v>1275</v>
      </c>
      <c r="P47" s="3">
        <f t="shared" si="6"/>
        <v>127.5</v>
      </c>
      <c r="Q47" s="3">
        <f t="shared" si="7"/>
        <v>127.5</v>
      </c>
      <c r="R47">
        <v>10</v>
      </c>
      <c r="S47">
        <v>1308</v>
      </c>
      <c r="T47" s="3">
        <f t="shared" si="8"/>
        <v>130.80000000000001</v>
      </c>
      <c r="U47" s="3">
        <f t="shared" si="9"/>
        <v>130.80000000000001</v>
      </c>
      <c r="V47" s="3"/>
    </row>
    <row r="48" spans="2:22" x14ac:dyDescent="0.25">
      <c r="B48">
        <v>0</v>
      </c>
      <c r="C48">
        <v>1000</v>
      </c>
      <c r="D48" s="3">
        <f t="shared" si="0"/>
        <v>10000</v>
      </c>
      <c r="E48" s="3" t="str">
        <f t="shared" si="1"/>
        <v/>
      </c>
      <c r="F48">
        <v>10</v>
      </c>
      <c r="G48">
        <v>1439</v>
      </c>
      <c r="H48" s="3">
        <f t="shared" si="2"/>
        <v>143.9</v>
      </c>
      <c r="I48" s="3">
        <f t="shared" si="3"/>
        <v>143.9</v>
      </c>
      <c r="J48">
        <v>10</v>
      </c>
      <c r="K48">
        <v>1373</v>
      </c>
      <c r="L48" s="3">
        <f t="shared" si="4"/>
        <v>137.30000000000001</v>
      </c>
      <c r="M48" s="3">
        <f t="shared" si="5"/>
        <v>137.30000000000001</v>
      </c>
      <c r="N48">
        <v>10</v>
      </c>
      <c r="O48">
        <v>1208</v>
      </c>
      <c r="P48" s="3">
        <f t="shared" si="6"/>
        <v>120.8</v>
      </c>
      <c r="Q48" s="3">
        <f t="shared" si="7"/>
        <v>120.8</v>
      </c>
      <c r="R48">
        <v>10</v>
      </c>
      <c r="S48">
        <v>1247</v>
      </c>
      <c r="T48" s="3">
        <f t="shared" si="8"/>
        <v>124.7</v>
      </c>
      <c r="U48" s="3">
        <f t="shared" si="9"/>
        <v>124.7</v>
      </c>
      <c r="V48" s="3"/>
    </row>
    <row r="49" spans="2:22" x14ac:dyDescent="0.25">
      <c r="B49">
        <v>0</v>
      </c>
      <c r="C49">
        <v>1000</v>
      </c>
      <c r="D49" s="3">
        <f t="shared" si="0"/>
        <v>10000</v>
      </c>
      <c r="E49" s="3" t="str">
        <f t="shared" si="1"/>
        <v/>
      </c>
      <c r="F49">
        <v>10</v>
      </c>
      <c r="G49">
        <v>1426</v>
      </c>
      <c r="H49" s="3">
        <f t="shared" si="2"/>
        <v>142.6</v>
      </c>
      <c r="I49" s="3">
        <f t="shared" si="3"/>
        <v>142.6</v>
      </c>
      <c r="J49">
        <v>10</v>
      </c>
      <c r="K49">
        <v>1256</v>
      </c>
      <c r="L49" s="3">
        <f t="shared" si="4"/>
        <v>125.6</v>
      </c>
      <c r="M49" s="3">
        <f t="shared" si="5"/>
        <v>125.6</v>
      </c>
      <c r="N49">
        <v>10</v>
      </c>
      <c r="O49">
        <v>1259</v>
      </c>
      <c r="P49" s="3">
        <f t="shared" si="6"/>
        <v>125.9</v>
      </c>
      <c r="Q49" s="3">
        <f t="shared" si="7"/>
        <v>125.9</v>
      </c>
      <c r="R49">
        <v>10</v>
      </c>
      <c r="S49">
        <v>1242</v>
      </c>
      <c r="T49" s="3">
        <f t="shared" si="8"/>
        <v>124.2</v>
      </c>
      <c r="U49" s="3">
        <f t="shared" si="9"/>
        <v>124.2</v>
      </c>
      <c r="V49" s="3"/>
    </row>
    <row r="50" spans="2:22" x14ac:dyDescent="0.25">
      <c r="B50">
        <v>0</v>
      </c>
      <c r="C50">
        <v>1000</v>
      </c>
      <c r="D50" s="3">
        <f t="shared" si="0"/>
        <v>10000</v>
      </c>
      <c r="E50" s="3" t="str">
        <f t="shared" si="1"/>
        <v/>
      </c>
      <c r="F50">
        <v>10</v>
      </c>
      <c r="G50">
        <v>1739</v>
      </c>
      <c r="H50" s="3">
        <f t="shared" si="2"/>
        <v>173.9</v>
      </c>
      <c r="I50" s="3">
        <f t="shared" si="3"/>
        <v>173.9</v>
      </c>
      <c r="J50">
        <v>10</v>
      </c>
      <c r="K50">
        <v>1352</v>
      </c>
      <c r="L50" s="3">
        <f t="shared" si="4"/>
        <v>135.19999999999999</v>
      </c>
      <c r="M50" s="3">
        <f t="shared" si="5"/>
        <v>135.19999999999999</v>
      </c>
      <c r="N50">
        <v>10</v>
      </c>
      <c r="O50">
        <v>1257</v>
      </c>
      <c r="P50" s="3">
        <f t="shared" si="6"/>
        <v>125.7</v>
      </c>
      <c r="Q50" s="3">
        <f t="shared" si="7"/>
        <v>125.7</v>
      </c>
      <c r="R50">
        <v>10</v>
      </c>
      <c r="S50">
        <v>1227</v>
      </c>
      <c r="T50" s="3">
        <f t="shared" si="8"/>
        <v>122.7</v>
      </c>
      <c r="U50" s="3">
        <f t="shared" si="9"/>
        <v>122.7</v>
      </c>
      <c r="V50" s="3"/>
    </row>
    <row r="51" spans="2:22" x14ac:dyDescent="0.25">
      <c r="B51">
        <v>0</v>
      </c>
      <c r="C51">
        <v>1000</v>
      </c>
      <c r="D51" s="3">
        <f t="shared" si="0"/>
        <v>10000</v>
      </c>
      <c r="E51" s="3" t="str">
        <f t="shared" si="1"/>
        <v/>
      </c>
      <c r="F51">
        <v>10</v>
      </c>
      <c r="G51">
        <v>1454</v>
      </c>
      <c r="H51" s="3">
        <f t="shared" si="2"/>
        <v>145.4</v>
      </c>
      <c r="I51" s="3">
        <f t="shared" si="3"/>
        <v>145.4</v>
      </c>
      <c r="J51">
        <v>10</v>
      </c>
      <c r="K51">
        <v>1430</v>
      </c>
      <c r="L51" s="3">
        <f t="shared" si="4"/>
        <v>143</v>
      </c>
      <c r="M51" s="3">
        <f t="shared" si="5"/>
        <v>143</v>
      </c>
      <c r="N51">
        <v>10</v>
      </c>
      <c r="O51">
        <v>1339</v>
      </c>
      <c r="P51" s="3">
        <f t="shared" si="6"/>
        <v>133.9</v>
      </c>
      <c r="Q51" s="3">
        <f t="shared" si="7"/>
        <v>133.9</v>
      </c>
      <c r="R51">
        <v>10</v>
      </c>
      <c r="S51">
        <v>1196</v>
      </c>
      <c r="T51" s="3">
        <f t="shared" si="8"/>
        <v>119.6</v>
      </c>
      <c r="U51" s="3">
        <f t="shared" si="9"/>
        <v>119.6</v>
      </c>
      <c r="V51" s="3"/>
    </row>
    <row r="52" spans="2:22" x14ac:dyDescent="0.25">
      <c r="B52">
        <v>0</v>
      </c>
      <c r="C52">
        <v>1000</v>
      </c>
      <c r="D52" s="3">
        <f t="shared" si="0"/>
        <v>10000</v>
      </c>
      <c r="E52" s="3" t="str">
        <f t="shared" si="1"/>
        <v/>
      </c>
      <c r="F52">
        <v>10</v>
      </c>
      <c r="G52">
        <v>1655</v>
      </c>
      <c r="H52" s="3">
        <f t="shared" si="2"/>
        <v>165.5</v>
      </c>
      <c r="I52" s="3">
        <f t="shared" si="3"/>
        <v>165.5</v>
      </c>
      <c r="J52">
        <v>10</v>
      </c>
      <c r="K52">
        <v>1297</v>
      </c>
      <c r="L52" s="3">
        <f t="shared" si="4"/>
        <v>129.69999999999999</v>
      </c>
      <c r="M52" s="3">
        <f t="shared" si="5"/>
        <v>129.69999999999999</v>
      </c>
      <c r="N52">
        <v>10</v>
      </c>
      <c r="O52">
        <v>1325</v>
      </c>
      <c r="P52" s="3">
        <f t="shared" si="6"/>
        <v>132.5</v>
      </c>
      <c r="Q52" s="3">
        <f t="shared" si="7"/>
        <v>132.5</v>
      </c>
      <c r="R52">
        <v>10</v>
      </c>
      <c r="S52">
        <v>1300</v>
      </c>
      <c r="T52" s="3">
        <f t="shared" si="8"/>
        <v>130</v>
      </c>
      <c r="U52" s="3">
        <f t="shared" si="9"/>
        <v>130</v>
      </c>
      <c r="V52" s="3"/>
    </row>
    <row r="53" spans="2:22" x14ac:dyDescent="0.25">
      <c r="B53">
        <v>2</v>
      </c>
      <c r="C53">
        <v>1413</v>
      </c>
      <c r="D53" s="3">
        <f t="shared" si="0"/>
        <v>706.5</v>
      </c>
      <c r="E53" s="3" t="str">
        <f t="shared" si="1"/>
        <v/>
      </c>
      <c r="F53">
        <v>10</v>
      </c>
      <c r="G53">
        <v>1525</v>
      </c>
      <c r="H53" s="3">
        <f t="shared" si="2"/>
        <v>152.5</v>
      </c>
      <c r="I53" s="3">
        <f t="shared" si="3"/>
        <v>152.5</v>
      </c>
      <c r="J53">
        <v>10</v>
      </c>
      <c r="K53">
        <v>1308</v>
      </c>
      <c r="L53" s="3">
        <f t="shared" si="4"/>
        <v>130.80000000000001</v>
      </c>
      <c r="M53" s="3">
        <f t="shared" si="5"/>
        <v>130.80000000000001</v>
      </c>
      <c r="N53">
        <v>10</v>
      </c>
      <c r="O53">
        <v>1296</v>
      </c>
      <c r="P53" s="3">
        <f t="shared" si="6"/>
        <v>129.6</v>
      </c>
      <c r="Q53" s="3">
        <f t="shared" si="7"/>
        <v>129.6</v>
      </c>
      <c r="R53">
        <v>10</v>
      </c>
      <c r="S53">
        <v>1383</v>
      </c>
      <c r="T53" s="3">
        <f t="shared" si="8"/>
        <v>138.30000000000001</v>
      </c>
      <c r="U53" s="3">
        <f t="shared" si="9"/>
        <v>138.30000000000001</v>
      </c>
      <c r="V53" s="3"/>
    </row>
    <row r="54" spans="2:22" x14ac:dyDescent="0.25">
      <c r="B54">
        <v>1</v>
      </c>
      <c r="C54">
        <v>1193</v>
      </c>
      <c r="D54" s="3">
        <f t="shared" si="0"/>
        <v>1193</v>
      </c>
      <c r="E54" s="3" t="str">
        <f t="shared" si="1"/>
        <v/>
      </c>
      <c r="F54">
        <v>10</v>
      </c>
      <c r="G54">
        <v>1487</v>
      </c>
      <c r="H54" s="3">
        <f t="shared" si="2"/>
        <v>148.69999999999999</v>
      </c>
      <c r="I54" s="3">
        <f t="shared" si="3"/>
        <v>148.69999999999999</v>
      </c>
      <c r="J54">
        <v>10</v>
      </c>
      <c r="K54">
        <v>1270</v>
      </c>
      <c r="L54" s="3">
        <f t="shared" si="4"/>
        <v>127</v>
      </c>
      <c r="M54" s="3">
        <f t="shared" si="5"/>
        <v>127</v>
      </c>
      <c r="N54">
        <v>10</v>
      </c>
      <c r="O54">
        <v>1323</v>
      </c>
      <c r="P54" s="3">
        <f t="shared" si="6"/>
        <v>132.30000000000001</v>
      </c>
      <c r="Q54" s="3">
        <f t="shared" si="7"/>
        <v>132.30000000000001</v>
      </c>
      <c r="R54">
        <v>10</v>
      </c>
      <c r="S54">
        <v>1333</v>
      </c>
      <c r="T54" s="3">
        <f t="shared" si="8"/>
        <v>133.30000000000001</v>
      </c>
      <c r="U54" s="3">
        <f t="shared" si="9"/>
        <v>133.30000000000001</v>
      </c>
      <c r="V54" s="3"/>
    </row>
    <row r="55" spans="2:22" x14ac:dyDescent="0.25">
      <c r="B55">
        <v>0</v>
      </c>
      <c r="C55">
        <v>1000</v>
      </c>
      <c r="D55" s="3">
        <f t="shared" si="0"/>
        <v>10000</v>
      </c>
      <c r="E55" s="3" t="str">
        <f t="shared" si="1"/>
        <v/>
      </c>
      <c r="F55">
        <v>10</v>
      </c>
      <c r="G55">
        <v>1526</v>
      </c>
      <c r="H55" s="3">
        <f t="shared" si="2"/>
        <v>152.6</v>
      </c>
      <c r="I55" s="3">
        <f t="shared" si="3"/>
        <v>152.6</v>
      </c>
      <c r="J55">
        <v>10</v>
      </c>
      <c r="K55">
        <v>1316</v>
      </c>
      <c r="L55" s="3">
        <f t="shared" si="4"/>
        <v>131.6</v>
      </c>
      <c r="M55" s="3">
        <f t="shared" si="5"/>
        <v>131.6</v>
      </c>
      <c r="N55">
        <v>10</v>
      </c>
      <c r="O55">
        <v>1323</v>
      </c>
      <c r="P55" s="3">
        <f t="shared" si="6"/>
        <v>132.30000000000001</v>
      </c>
      <c r="Q55" s="3">
        <f t="shared" si="7"/>
        <v>132.30000000000001</v>
      </c>
      <c r="R55">
        <v>10</v>
      </c>
      <c r="S55">
        <v>1290</v>
      </c>
      <c r="T55" s="3">
        <f t="shared" si="8"/>
        <v>129</v>
      </c>
      <c r="U55" s="3">
        <f t="shared" si="9"/>
        <v>129</v>
      </c>
      <c r="V55" s="3"/>
    </row>
    <row r="56" spans="2:22" x14ac:dyDescent="0.25">
      <c r="B56">
        <v>0</v>
      </c>
      <c r="C56">
        <v>1000</v>
      </c>
      <c r="D56" s="3">
        <f t="shared" si="0"/>
        <v>10000</v>
      </c>
      <c r="E56" s="3" t="str">
        <f t="shared" si="1"/>
        <v/>
      </c>
      <c r="F56">
        <v>10</v>
      </c>
      <c r="G56">
        <v>1405</v>
      </c>
      <c r="H56" s="3">
        <f t="shared" si="2"/>
        <v>140.5</v>
      </c>
      <c r="I56" s="3">
        <f t="shared" si="3"/>
        <v>140.5</v>
      </c>
      <c r="J56">
        <v>10</v>
      </c>
      <c r="K56">
        <v>1284</v>
      </c>
      <c r="L56" s="3">
        <f t="shared" si="4"/>
        <v>128.4</v>
      </c>
      <c r="M56" s="3">
        <f t="shared" si="5"/>
        <v>128.4</v>
      </c>
      <c r="N56">
        <v>10</v>
      </c>
      <c r="O56">
        <v>1288</v>
      </c>
      <c r="P56" s="3">
        <f t="shared" si="6"/>
        <v>128.80000000000001</v>
      </c>
      <c r="Q56" s="3">
        <f t="shared" si="7"/>
        <v>128.80000000000001</v>
      </c>
      <c r="R56">
        <v>10</v>
      </c>
      <c r="S56">
        <v>1304</v>
      </c>
      <c r="T56" s="3">
        <f t="shared" si="8"/>
        <v>130.4</v>
      </c>
      <c r="U56" s="3">
        <f t="shared" si="9"/>
        <v>130.4</v>
      </c>
      <c r="V56" s="3"/>
    </row>
    <row r="57" spans="2:22" x14ac:dyDescent="0.25">
      <c r="B57">
        <v>0</v>
      </c>
      <c r="C57">
        <v>1000</v>
      </c>
      <c r="D57" s="3">
        <f t="shared" si="0"/>
        <v>10000</v>
      </c>
      <c r="E57" s="3" t="str">
        <f t="shared" si="1"/>
        <v/>
      </c>
      <c r="F57">
        <v>10</v>
      </c>
      <c r="G57">
        <v>1515</v>
      </c>
      <c r="H57" s="3">
        <f t="shared" si="2"/>
        <v>151.5</v>
      </c>
      <c r="I57" s="3">
        <f t="shared" si="3"/>
        <v>151.5</v>
      </c>
      <c r="J57">
        <v>10</v>
      </c>
      <c r="K57">
        <v>1304</v>
      </c>
      <c r="L57" s="3">
        <f t="shared" si="4"/>
        <v>130.4</v>
      </c>
      <c r="M57" s="3">
        <f t="shared" si="5"/>
        <v>130.4</v>
      </c>
      <c r="N57">
        <v>10</v>
      </c>
      <c r="O57">
        <v>1292</v>
      </c>
      <c r="P57" s="3">
        <f t="shared" si="6"/>
        <v>129.19999999999999</v>
      </c>
      <c r="Q57" s="3">
        <f t="shared" si="7"/>
        <v>129.19999999999999</v>
      </c>
      <c r="R57">
        <v>10</v>
      </c>
      <c r="S57">
        <v>1244</v>
      </c>
      <c r="T57" s="3">
        <f t="shared" si="8"/>
        <v>124.4</v>
      </c>
      <c r="U57" s="3">
        <f t="shared" si="9"/>
        <v>124.4</v>
      </c>
      <c r="V57" s="3"/>
    </row>
    <row r="58" spans="2:22" x14ac:dyDescent="0.25">
      <c r="B58">
        <v>0</v>
      </c>
      <c r="C58">
        <v>1000</v>
      </c>
      <c r="D58" s="3">
        <f t="shared" si="0"/>
        <v>10000</v>
      </c>
      <c r="E58" s="3" t="str">
        <f t="shared" si="1"/>
        <v/>
      </c>
      <c r="F58">
        <v>10</v>
      </c>
      <c r="G58">
        <v>1693</v>
      </c>
      <c r="H58" s="3">
        <f t="shared" si="2"/>
        <v>169.3</v>
      </c>
      <c r="I58" s="3">
        <f t="shared" si="3"/>
        <v>169.3</v>
      </c>
      <c r="J58">
        <v>10</v>
      </c>
      <c r="K58">
        <v>1304</v>
      </c>
      <c r="L58" s="3">
        <f t="shared" si="4"/>
        <v>130.4</v>
      </c>
      <c r="M58" s="3">
        <f t="shared" si="5"/>
        <v>130.4</v>
      </c>
      <c r="N58">
        <v>10</v>
      </c>
      <c r="O58">
        <v>1295</v>
      </c>
      <c r="P58" s="3">
        <f t="shared" si="6"/>
        <v>129.5</v>
      </c>
      <c r="Q58" s="3">
        <f t="shared" si="7"/>
        <v>129.5</v>
      </c>
      <c r="R58">
        <v>10</v>
      </c>
      <c r="S58">
        <v>1273</v>
      </c>
      <c r="T58" s="3">
        <f t="shared" si="8"/>
        <v>127.3</v>
      </c>
      <c r="U58" s="3">
        <f t="shared" si="9"/>
        <v>127.3</v>
      </c>
      <c r="V58" s="3"/>
    </row>
    <row r="59" spans="2:22" x14ac:dyDescent="0.25">
      <c r="B59">
        <v>0</v>
      </c>
      <c r="C59">
        <v>1000</v>
      </c>
      <c r="D59" s="3">
        <f t="shared" si="0"/>
        <v>10000</v>
      </c>
      <c r="E59" s="3" t="str">
        <f t="shared" si="1"/>
        <v/>
      </c>
      <c r="F59">
        <v>10</v>
      </c>
      <c r="G59">
        <v>1436</v>
      </c>
      <c r="H59" s="3">
        <f t="shared" si="2"/>
        <v>143.6</v>
      </c>
      <c r="I59" s="3">
        <f t="shared" si="3"/>
        <v>143.6</v>
      </c>
      <c r="J59">
        <v>10</v>
      </c>
      <c r="K59">
        <v>1293</v>
      </c>
      <c r="L59" s="3">
        <f t="shared" si="4"/>
        <v>129.30000000000001</v>
      </c>
      <c r="M59" s="3">
        <f t="shared" si="5"/>
        <v>129.30000000000001</v>
      </c>
      <c r="N59">
        <v>10</v>
      </c>
      <c r="O59">
        <v>1425</v>
      </c>
      <c r="P59" s="3">
        <f t="shared" si="6"/>
        <v>142.5</v>
      </c>
      <c r="Q59" s="3">
        <f t="shared" si="7"/>
        <v>142.5</v>
      </c>
      <c r="R59">
        <v>10</v>
      </c>
      <c r="S59">
        <v>1279</v>
      </c>
      <c r="T59" s="3">
        <f t="shared" si="8"/>
        <v>127.9</v>
      </c>
      <c r="U59" s="3">
        <f t="shared" si="9"/>
        <v>127.9</v>
      </c>
      <c r="V59" s="3"/>
    </row>
    <row r="60" spans="2:22" x14ac:dyDescent="0.25">
      <c r="B60">
        <v>0</v>
      </c>
      <c r="C60">
        <v>1000</v>
      </c>
      <c r="D60" s="3">
        <f t="shared" si="0"/>
        <v>10000</v>
      </c>
      <c r="E60" s="3" t="str">
        <f t="shared" si="1"/>
        <v/>
      </c>
      <c r="F60">
        <v>10</v>
      </c>
      <c r="G60">
        <v>1460</v>
      </c>
      <c r="H60" s="3">
        <f t="shared" si="2"/>
        <v>146</v>
      </c>
      <c r="I60" s="3">
        <f t="shared" si="3"/>
        <v>146</v>
      </c>
      <c r="J60">
        <v>10</v>
      </c>
      <c r="K60">
        <v>1308</v>
      </c>
      <c r="L60" s="3">
        <f t="shared" si="4"/>
        <v>130.80000000000001</v>
      </c>
      <c r="M60" s="3">
        <f t="shared" si="5"/>
        <v>130.80000000000001</v>
      </c>
      <c r="N60">
        <v>10</v>
      </c>
      <c r="O60">
        <v>1274</v>
      </c>
      <c r="P60" s="3">
        <f t="shared" si="6"/>
        <v>127.4</v>
      </c>
      <c r="Q60" s="3">
        <f t="shared" si="7"/>
        <v>127.4</v>
      </c>
      <c r="R60">
        <v>10</v>
      </c>
      <c r="S60">
        <v>1293</v>
      </c>
      <c r="T60" s="3">
        <f t="shared" si="8"/>
        <v>129.30000000000001</v>
      </c>
      <c r="U60" s="3">
        <f t="shared" si="9"/>
        <v>129.30000000000001</v>
      </c>
      <c r="V60" s="3"/>
    </row>
    <row r="61" spans="2:22" x14ac:dyDescent="0.25">
      <c r="B61">
        <v>0</v>
      </c>
      <c r="C61">
        <v>1000</v>
      </c>
      <c r="D61" s="3">
        <f t="shared" si="0"/>
        <v>10000</v>
      </c>
      <c r="E61" s="3" t="str">
        <f t="shared" si="1"/>
        <v/>
      </c>
      <c r="F61">
        <v>10</v>
      </c>
      <c r="G61">
        <v>1453</v>
      </c>
      <c r="H61" s="3">
        <f t="shared" si="2"/>
        <v>145.30000000000001</v>
      </c>
      <c r="I61" s="3">
        <f t="shared" si="3"/>
        <v>145.30000000000001</v>
      </c>
      <c r="J61">
        <v>10</v>
      </c>
      <c r="K61">
        <v>1431</v>
      </c>
      <c r="L61" s="3">
        <f t="shared" si="4"/>
        <v>143.1</v>
      </c>
      <c r="M61" s="3">
        <f t="shared" si="5"/>
        <v>143.1</v>
      </c>
      <c r="N61">
        <v>10</v>
      </c>
      <c r="O61">
        <v>1256</v>
      </c>
      <c r="P61" s="3">
        <f t="shared" si="6"/>
        <v>125.6</v>
      </c>
      <c r="Q61" s="3">
        <f t="shared" si="7"/>
        <v>125.6</v>
      </c>
      <c r="R61">
        <v>10</v>
      </c>
      <c r="S61">
        <v>1301</v>
      </c>
      <c r="T61" s="3">
        <f t="shared" si="8"/>
        <v>130.1</v>
      </c>
      <c r="U61" s="3">
        <f t="shared" si="9"/>
        <v>130.1</v>
      </c>
      <c r="V61" s="3"/>
    </row>
    <row r="62" spans="2:22" x14ac:dyDescent="0.25">
      <c r="B62">
        <v>0</v>
      </c>
      <c r="C62">
        <v>1000</v>
      </c>
      <c r="D62" s="3">
        <f t="shared" si="0"/>
        <v>10000</v>
      </c>
      <c r="E62" s="3" t="str">
        <f t="shared" si="1"/>
        <v/>
      </c>
      <c r="F62">
        <v>10</v>
      </c>
      <c r="G62">
        <v>1528</v>
      </c>
      <c r="H62" s="3">
        <f t="shared" si="2"/>
        <v>152.80000000000001</v>
      </c>
      <c r="I62" s="3">
        <f t="shared" si="3"/>
        <v>152.80000000000001</v>
      </c>
      <c r="J62">
        <v>10</v>
      </c>
      <c r="K62">
        <v>1446</v>
      </c>
      <c r="L62" s="3">
        <f t="shared" si="4"/>
        <v>144.6</v>
      </c>
      <c r="M62" s="3">
        <f t="shared" si="5"/>
        <v>144.6</v>
      </c>
      <c r="N62">
        <v>10</v>
      </c>
      <c r="O62">
        <v>1397</v>
      </c>
      <c r="P62" s="3">
        <f t="shared" si="6"/>
        <v>139.69999999999999</v>
      </c>
      <c r="Q62" s="3">
        <f t="shared" si="7"/>
        <v>139.69999999999999</v>
      </c>
      <c r="R62">
        <v>10</v>
      </c>
      <c r="S62">
        <v>1480</v>
      </c>
      <c r="T62" s="3">
        <f t="shared" si="8"/>
        <v>148</v>
      </c>
      <c r="U62" s="3">
        <f t="shared" si="9"/>
        <v>148</v>
      </c>
      <c r="V62" s="3"/>
    </row>
    <row r="63" spans="2:22" x14ac:dyDescent="0.25">
      <c r="B63">
        <v>0</v>
      </c>
      <c r="C63">
        <v>1000</v>
      </c>
      <c r="D63" s="3">
        <f t="shared" si="0"/>
        <v>10000</v>
      </c>
      <c r="E63" s="3" t="str">
        <f t="shared" si="1"/>
        <v/>
      </c>
      <c r="F63">
        <v>10</v>
      </c>
      <c r="G63">
        <v>1574</v>
      </c>
      <c r="H63" s="3">
        <f t="shared" si="2"/>
        <v>157.4</v>
      </c>
      <c r="I63" s="3">
        <f t="shared" si="3"/>
        <v>157.4</v>
      </c>
      <c r="J63">
        <v>0</v>
      </c>
      <c r="K63">
        <v>1000</v>
      </c>
      <c r="L63" s="3">
        <f t="shared" si="4"/>
        <v>10000</v>
      </c>
      <c r="M63" s="3" t="str">
        <f t="shared" si="5"/>
        <v/>
      </c>
      <c r="N63">
        <v>10</v>
      </c>
      <c r="O63">
        <v>1437</v>
      </c>
      <c r="P63" s="3">
        <f t="shared" si="6"/>
        <v>143.69999999999999</v>
      </c>
      <c r="Q63" s="3">
        <f t="shared" si="7"/>
        <v>143.69999999999999</v>
      </c>
      <c r="R63">
        <v>10</v>
      </c>
      <c r="S63">
        <v>1484</v>
      </c>
      <c r="T63" s="3">
        <f t="shared" si="8"/>
        <v>148.4</v>
      </c>
      <c r="U63" s="3">
        <f t="shared" si="9"/>
        <v>148.4</v>
      </c>
      <c r="V63" s="3"/>
    </row>
    <row r="64" spans="2:22" x14ac:dyDescent="0.25">
      <c r="B64">
        <v>0</v>
      </c>
      <c r="C64">
        <v>1000</v>
      </c>
      <c r="D64" s="3">
        <f t="shared" si="0"/>
        <v>10000</v>
      </c>
      <c r="E64" s="3" t="str">
        <f t="shared" si="1"/>
        <v/>
      </c>
      <c r="F64">
        <v>10</v>
      </c>
      <c r="G64">
        <v>1509</v>
      </c>
      <c r="H64" s="3">
        <f t="shared" si="2"/>
        <v>150.9</v>
      </c>
      <c r="I64" s="3">
        <f t="shared" si="3"/>
        <v>150.9</v>
      </c>
      <c r="J64">
        <v>10</v>
      </c>
      <c r="K64">
        <v>1499</v>
      </c>
      <c r="L64" s="3">
        <f t="shared" si="4"/>
        <v>149.9</v>
      </c>
      <c r="M64" s="3">
        <f t="shared" si="5"/>
        <v>149.9</v>
      </c>
      <c r="N64">
        <v>10</v>
      </c>
      <c r="O64">
        <v>1427</v>
      </c>
      <c r="P64" s="3">
        <f t="shared" si="6"/>
        <v>142.69999999999999</v>
      </c>
      <c r="Q64" s="3">
        <f t="shared" si="7"/>
        <v>142.69999999999999</v>
      </c>
      <c r="R64">
        <v>10</v>
      </c>
      <c r="S64">
        <v>1594</v>
      </c>
      <c r="T64" s="3">
        <f t="shared" si="8"/>
        <v>159.4</v>
      </c>
      <c r="U64" s="3">
        <f t="shared" si="9"/>
        <v>159.4</v>
      </c>
      <c r="V64" s="3"/>
    </row>
    <row r="65" spans="2:24" x14ac:dyDescent="0.25">
      <c r="B65">
        <v>0</v>
      </c>
      <c r="C65">
        <v>1000</v>
      </c>
      <c r="D65" s="3">
        <f t="shared" si="0"/>
        <v>10000</v>
      </c>
      <c r="E65" s="3" t="str">
        <f t="shared" si="1"/>
        <v/>
      </c>
      <c r="F65">
        <v>10</v>
      </c>
      <c r="G65">
        <v>1594</v>
      </c>
      <c r="H65" s="3">
        <f t="shared" si="2"/>
        <v>159.4</v>
      </c>
      <c r="I65" s="3">
        <f t="shared" si="3"/>
        <v>159.4</v>
      </c>
      <c r="J65">
        <v>10</v>
      </c>
      <c r="K65">
        <v>1528</v>
      </c>
      <c r="L65" s="3">
        <f t="shared" si="4"/>
        <v>152.80000000000001</v>
      </c>
      <c r="M65" s="3">
        <f t="shared" si="5"/>
        <v>152.80000000000001</v>
      </c>
      <c r="N65">
        <v>10</v>
      </c>
      <c r="O65">
        <v>1417</v>
      </c>
      <c r="P65" s="3">
        <f t="shared" si="6"/>
        <v>141.69999999999999</v>
      </c>
      <c r="Q65" s="3">
        <f t="shared" si="7"/>
        <v>141.69999999999999</v>
      </c>
      <c r="R65">
        <v>10</v>
      </c>
      <c r="S65">
        <v>1542</v>
      </c>
      <c r="T65" s="3">
        <f t="shared" si="8"/>
        <v>154.19999999999999</v>
      </c>
      <c r="U65" s="3">
        <f t="shared" si="9"/>
        <v>154.19999999999999</v>
      </c>
      <c r="V65" s="3"/>
    </row>
    <row r="66" spans="2:24" x14ac:dyDescent="0.25">
      <c r="B66">
        <v>0</v>
      </c>
      <c r="C66">
        <v>1000</v>
      </c>
      <c r="D66" s="3">
        <f t="shared" si="0"/>
        <v>10000</v>
      </c>
      <c r="E66" s="3" t="str">
        <f t="shared" si="1"/>
        <v/>
      </c>
      <c r="F66">
        <v>10</v>
      </c>
      <c r="G66">
        <v>1644</v>
      </c>
      <c r="H66" s="3">
        <f t="shared" si="2"/>
        <v>164.4</v>
      </c>
      <c r="I66" s="3">
        <f t="shared" si="3"/>
        <v>164.4</v>
      </c>
      <c r="J66">
        <v>10</v>
      </c>
      <c r="K66">
        <v>1404</v>
      </c>
      <c r="L66" s="3">
        <f t="shared" si="4"/>
        <v>140.4</v>
      </c>
      <c r="M66" s="3">
        <f t="shared" si="5"/>
        <v>140.4</v>
      </c>
      <c r="N66">
        <v>10</v>
      </c>
      <c r="O66">
        <v>1450</v>
      </c>
      <c r="P66" s="3">
        <f t="shared" si="6"/>
        <v>145</v>
      </c>
      <c r="Q66" s="3">
        <f t="shared" si="7"/>
        <v>145</v>
      </c>
      <c r="R66">
        <v>10</v>
      </c>
      <c r="S66">
        <v>1584</v>
      </c>
      <c r="T66" s="3">
        <f t="shared" si="8"/>
        <v>158.4</v>
      </c>
      <c r="U66" s="3">
        <f t="shared" si="9"/>
        <v>158.4</v>
      </c>
      <c r="V66" s="3"/>
    </row>
    <row r="67" spans="2:24" x14ac:dyDescent="0.25">
      <c r="B67">
        <v>0</v>
      </c>
      <c r="C67">
        <v>1000</v>
      </c>
      <c r="D67" s="3">
        <f t="shared" ref="D67:D130" si="10">IF(B67=0,10000,C67/B67)</f>
        <v>10000</v>
      </c>
      <c r="E67" s="3" t="str">
        <f t="shared" ref="E67:E130" si="11">IF(B67=10,C67/B67,"")</f>
        <v/>
      </c>
      <c r="F67">
        <v>10</v>
      </c>
      <c r="G67">
        <v>1584</v>
      </c>
      <c r="H67" s="3">
        <f t="shared" ref="H67:H130" si="12">IF(F67=0,10000,G67/F67)</f>
        <v>158.4</v>
      </c>
      <c r="I67" s="3">
        <f t="shared" ref="I67:I130" si="13">IF(F67=10,G67/F67,"")</f>
        <v>158.4</v>
      </c>
      <c r="J67">
        <v>10</v>
      </c>
      <c r="K67">
        <v>1467</v>
      </c>
      <c r="L67" s="3">
        <f t="shared" ref="L67:L130" si="14">IF(J67=0,10000,K67/J67)</f>
        <v>146.69999999999999</v>
      </c>
      <c r="M67" s="3">
        <f t="shared" ref="M67:M130" si="15">IF(J67=10,K67/J67,"")</f>
        <v>146.69999999999999</v>
      </c>
      <c r="N67">
        <v>10</v>
      </c>
      <c r="O67">
        <v>1480</v>
      </c>
      <c r="P67" s="3">
        <f t="shared" ref="P67:P130" si="16">IF(N67=0,10000,O67/N67)</f>
        <v>148</v>
      </c>
      <c r="Q67" s="3">
        <f t="shared" ref="Q67:Q130" si="17">IF(N67=10,O67/N67,"")</f>
        <v>148</v>
      </c>
      <c r="R67">
        <v>10</v>
      </c>
      <c r="S67">
        <v>1470</v>
      </c>
      <c r="T67" s="3">
        <f t="shared" ref="T67:T130" si="18">IF(R67=0,10000,S67/R67)</f>
        <v>147</v>
      </c>
      <c r="U67" s="3">
        <f t="shared" ref="U67:U130" si="19">IF(R67=10,S67/R67,"")</f>
        <v>147</v>
      </c>
      <c r="V67" s="3"/>
    </row>
    <row r="68" spans="2:24" x14ac:dyDescent="0.25">
      <c r="B68">
        <v>0</v>
      </c>
      <c r="C68">
        <v>1000</v>
      </c>
      <c r="D68" s="3">
        <f t="shared" si="10"/>
        <v>10000</v>
      </c>
      <c r="E68" s="3" t="str">
        <f t="shared" si="11"/>
        <v/>
      </c>
      <c r="F68">
        <v>10</v>
      </c>
      <c r="G68">
        <v>1555</v>
      </c>
      <c r="H68" s="3">
        <f t="shared" si="12"/>
        <v>155.5</v>
      </c>
      <c r="I68" s="3">
        <f t="shared" si="13"/>
        <v>155.5</v>
      </c>
      <c r="J68">
        <v>10</v>
      </c>
      <c r="K68">
        <v>1488</v>
      </c>
      <c r="L68" s="3">
        <f t="shared" si="14"/>
        <v>148.80000000000001</v>
      </c>
      <c r="M68" s="3">
        <f t="shared" si="15"/>
        <v>148.80000000000001</v>
      </c>
      <c r="N68">
        <v>10</v>
      </c>
      <c r="O68">
        <v>1492</v>
      </c>
      <c r="P68" s="3">
        <f t="shared" si="16"/>
        <v>149.19999999999999</v>
      </c>
      <c r="Q68" s="3">
        <f t="shared" si="17"/>
        <v>149.19999999999999</v>
      </c>
      <c r="R68">
        <v>10</v>
      </c>
      <c r="S68">
        <v>1434</v>
      </c>
      <c r="T68" s="3">
        <f t="shared" si="18"/>
        <v>143.4</v>
      </c>
      <c r="U68" s="3">
        <f t="shared" si="19"/>
        <v>143.4</v>
      </c>
      <c r="V68" s="3"/>
    </row>
    <row r="69" spans="2:24" x14ac:dyDescent="0.25">
      <c r="B69">
        <v>0</v>
      </c>
      <c r="C69">
        <v>1000</v>
      </c>
      <c r="D69" s="3">
        <f t="shared" si="10"/>
        <v>10000</v>
      </c>
      <c r="E69" s="3" t="str">
        <f t="shared" si="11"/>
        <v/>
      </c>
      <c r="F69">
        <v>10</v>
      </c>
      <c r="G69">
        <v>1561</v>
      </c>
      <c r="H69" s="3">
        <f t="shared" si="12"/>
        <v>156.1</v>
      </c>
      <c r="I69" s="3">
        <f t="shared" si="13"/>
        <v>156.1</v>
      </c>
      <c r="J69">
        <v>10</v>
      </c>
      <c r="K69">
        <v>1409</v>
      </c>
      <c r="L69" s="3">
        <f t="shared" si="14"/>
        <v>140.9</v>
      </c>
      <c r="M69" s="3">
        <f t="shared" si="15"/>
        <v>140.9</v>
      </c>
      <c r="N69">
        <v>10</v>
      </c>
      <c r="O69">
        <v>1411</v>
      </c>
      <c r="P69" s="3">
        <f t="shared" si="16"/>
        <v>141.1</v>
      </c>
      <c r="Q69" s="3">
        <f t="shared" si="17"/>
        <v>141.1</v>
      </c>
      <c r="R69">
        <v>10</v>
      </c>
      <c r="S69">
        <v>1416</v>
      </c>
      <c r="T69" s="3">
        <f t="shared" si="18"/>
        <v>141.6</v>
      </c>
      <c r="U69" s="3">
        <f t="shared" si="19"/>
        <v>141.6</v>
      </c>
      <c r="V69" s="3"/>
    </row>
    <row r="70" spans="2:24" x14ac:dyDescent="0.25">
      <c r="B70">
        <v>0</v>
      </c>
      <c r="C70">
        <v>1000</v>
      </c>
      <c r="D70" s="3">
        <f t="shared" si="10"/>
        <v>10000</v>
      </c>
      <c r="E70" s="3" t="str">
        <f t="shared" si="11"/>
        <v/>
      </c>
      <c r="F70">
        <v>10</v>
      </c>
      <c r="G70">
        <v>1513</v>
      </c>
      <c r="H70" s="3">
        <f t="shared" si="12"/>
        <v>151.30000000000001</v>
      </c>
      <c r="I70" s="3">
        <f t="shared" si="13"/>
        <v>151.30000000000001</v>
      </c>
      <c r="J70">
        <v>10</v>
      </c>
      <c r="K70">
        <v>1457</v>
      </c>
      <c r="L70" s="3">
        <f t="shared" si="14"/>
        <v>145.69999999999999</v>
      </c>
      <c r="M70" s="3">
        <f t="shared" si="15"/>
        <v>145.69999999999999</v>
      </c>
      <c r="N70">
        <v>10</v>
      </c>
      <c r="O70">
        <v>1365</v>
      </c>
      <c r="P70" s="3">
        <f t="shared" si="16"/>
        <v>136.5</v>
      </c>
      <c r="Q70" s="3">
        <f t="shared" si="17"/>
        <v>136.5</v>
      </c>
      <c r="R70">
        <v>10</v>
      </c>
      <c r="S70">
        <v>1574</v>
      </c>
      <c r="T70" s="3">
        <f t="shared" si="18"/>
        <v>157.4</v>
      </c>
      <c r="U70" s="3">
        <f t="shared" si="19"/>
        <v>157.4</v>
      </c>
      <c r="V70" s="3"/>
    </row>
    <row r="71" spans="2:24" x14ac:dyDescent="0.25">
      <c r="B71">
        <v>0</v>
      </c>
      <c r="C71">
        <v>1000</v>
      </c>
      <c r="D71" s="3">
        <f t="shared" si="10"/>
        <v>10000</v>
      </c>
      <c r="E71" s="3" t="str">
        <f t="shared" si="11"/>
        <v/>
      </c>
      <c r="F71">
        <v>10</v>
      </c>
      <c r="G71">
        <v>1594</v>
      </c>
      <c r="H71" s="3">
        <f t="shared" si="12"/>
        <v>159.4</v>
      </c>
      <c r="I71" s="3">
        <f t="shared" si="13"/>
        <v>159.4</v>
      </c>
      <c r="J71">
        <v>10</v>
      </c>
      <c r="K71">
        <v>1473</v>
      </c>
      <c r="L71" s="3">
        <f t="shared" si="14"/>
        <v>147.30000000000001</v>
      </c>
      <c r="M71" s="3">
        <f t="shared" si="15"/>
        <v>147.30000000000001</v>
      </c>
      <c r="N71">
        <v>10</v>
      </c>
      <c r="O71">
        <v>1465</v>
      </c>
      <c r="P71" s="3">
        <f t="shared" si="16"/>
        <v>146.5</v>
      </c>
      <c r="Q71" s="3">
        <f t="shared" si="17"/>
        <v>146.5</v>
      </c>
      <c r="R71">
        <v>10</v>
      </c>
      <c r="S71">
        <v>1459</v>
      </c>
      <c r="T71" s="3">
        <f t="shared" si="18"/>
        <v>145.9</v>
      </c>
      <c r="U71" s="3">
        <f t="shared" si="19"/>
        <v>145.9</v>
      </c>
      <c r="V71" s="3"/>
    </row>
    <row r="72" spans="2:24" x14ac:dyDescent="0.25">
      <c r="B72">
        <v>0</v>
      </c>
      <c r="C72">
        <v>1000</v>
      </c>
      <c r="D72" s="3">
        <f t="shared" si="10"/>
        <v>10000</v>
      </c>
      <c r="E72" s="3" t="str">
        <f t="shared" si="11"/>
        <v/>
      </c>
      <c r="F72">
        <v>10</v>
      </c>
      <c r="G72">
        <v>1571</v>
      </c>
      <c r="H72" s="3">
        <f t="shared" si="12"/>
        <v>157.1</v>
      </c>
      <c r="I72" s="3">
        <f t="shared" si="13"/>
        <v>157.1</v>
      </c>
      <c r="J72">
        <v>10</v>
      </c>
      <c r="K72">
        <v>1510</v>
      </c>
      <c r="L72" s="3">
        <f t="shared" si="14"/>
        <v>151</v>
      </c>
      <c r="M72" s="3">
        <f t="shared" si="15"/>
        <v>151</v>
      </c>
      <c r="N72">
        <v>10</v>
      </c>
      <c r="O72">
        <v>1399</v>
      </c>
      <c r="P72" s="3">
        <f t="shared" si="16"/>
        <v>139.9</v>
      </c>
      <c r="Q72" s="3">
        <f t="shared" si="17"/>
        <v>139.9</v>
      </c>
      <c r="R72">
        <v>10</v>
      </c>
      <c r="S72">
        <v>1411</v>
      </c>
      <c r="T72" s="3">
        <f t="shared" si="18"/>
        <v>141.1</v>
      </c>
      <c r="U72" s="3">
        <f t="shared" si="19"/>
        <v>141.1</v>
      </c>
      <c r="V72" s="3"/>
    </row>
    <row r="73" spans="2:24" x14ac:dyDescent="0.25">
      <c r="B73">
        <v>0</v>
      </c>
      <c r="C73">
        <v>1000</v>
      </c>
      <c r="D73" s="3">
        <f t="shared" si="10"/>
        <v>10000</v>
      </c>
      <c r="E73" s="3" t="str">
        <f t="shared" si="11"/>
        <v/>
      </c>
      <c r="F73">
        <v>10</v>
      </c>
      <c r="G73">
        <v>1605</v>
      </c>
      <c r="H73" s="3">
        <f t="shared" si="12"/>
        <v>160.5</v>
      </c>
      <c r="I73" s="3">
        <f t="shared" si="13"/>
        <v>160.5</v>
      </c>
      <c r="J73">
        <v>10</v>
      </c>
      <c r="K73">
        <v>1400</v>
      </c>
      <c r="L73" s="3">
        <f t="shared" si="14"/>
        <v>140</v>
      </c>
      <c r="M73" s="3">
        <f t="shared" si="15"/>
        <v>140</v>
      </c>
      <c r="N73">
        <v>10</v>
      </c>
      <c r="O73">
        <v>1455</v>
      </c>
      <c r="P73" s="3">
        <f t="shared" si="16"/>
        <v>145.5</v>
      </c>
      <c r="Q73" s="3">
        <f t="shared" si="17"/>
        <v>145.5</v>
      </c>
      <c r="R73">
        <v>10</v>
      </c>
      <c r="S73">
        <v>1480</v>
      </c>
      <c r="T73" s="3">
        <f t="shared" si="18"/>
        <v>148</v>
      </c>
      <c r="U73" s="3">
        <f t="shared" si="19"/>
        <v>148</v>
      </c>
      <c r="V73" s="3"/>
    </row>
    <row r="74" spans="2:24" x14ac:dyDescent="0.25">
      <c r="B74">
        <v>0</v>
      </c>
      <c r="C74">
        <v>1000</v>
      </c>
      <c r="D74" s="3">
        <f t="shared" si="10"/>
        <v>10000</v>
      </c>
      <c r="E74" s="3" t="str">
        <f t="shared" si="11"/>
        <v/>
      </c>
      <c r="F74">
        <v>10</v>
      </c>
      <c r="G74">
        <v>1506</v>
      </c>
      <c r="H74" s="3">
        <f t="shared" si="12"/>
        <v>150.6</v>
      </c>
      <c r="I74" s="3">
        <f t="shared" si="13"/>
        <v>150.6</v>
      </c>
      <c r="J74">
        <v>10</v>
      </c>
      <c r="K74">
        <v>1406</v>
      </c>
      <c r="L74" s="3">
        <f t="shared" si="14"/>
        <v>140.6</v>
      </c>
      <c r="M74" s="3">
        <f t="shared" si="15"/>
        <v>140.6</v>
      </c>
      <c r="N74">
        <v>10</v>
      </c>
      <c r="O74">
        <v>1357</v>
      </c>
      <c r="P74" s="3">
        <f t="shared" si="16"/>
        <v>135.69999999999999</v>
      </c>
      <c r="Q74" s="3">
        <f t="shared" si="17"/>
        <v>135.69999999999999</v>
      </c>
      <c r="R74">
        <v>10</v>
      </c>
      <c r="S74">
        <v>1708</v>
      </c>
      <c r="T74" s="3">
        <f t="shared" si="18"/>
        <v>170.8</v>
      </c>
      <c r="U74" s="3">
        <f t="shared" si="19"/>
        <v>170.8</v>
      </c>
      <c r="V74" s="3"/>
    </row>
    <row r="75" spans="2:24" x14ac:dyDescent="0.25">
      <c r="B75">
        <v>0</v>
      </c>
      <c r="C75">
        <v>1000</v>
      </c>
      <c r="D75" s="3">
        <f t="shared" si="10"/>
        <v>10000</v>
      </c>
      <c r="E75" s="3" t="str">
        <f t="shared" si="11"/>
        <v/>
      </c>
      <c r="F75">
        <v>10</v>
      </c>
      <c r="G75">
        <v>1585</v>
      </c>
      <c r="H75" s="3">
        <f t="shared" si="12"/>
        <v>158.5</v>
      </c>
      <c r="I75" s="3">
        <f t="shared" si="13"/>
        <v>158.5</v>
      </c>
      <c r="J75">
        <v>10</v>
      </c>
      <c r="K75">
        <v>1513</v>
      </c>
      <c r="L75" s="3">
        <f t="shared" si="14"/>
        <v>151.30000000000001</v>
      </c>
      <c r="M75" s="3">
        <f t="shared" si="15"/>
        <v>151.30000000000001</v>
      </c>
      <c r="N75">
        <v>10</v>
      </c>
      <c r="O75">
        <v>1388</v>
      </c>
      <c r="P75" s="3">
        <f t="shared" si="16"/>
        <v>138.80000000000001</v>
      </c>
      <c r="Q75" s="3">
        <f t="shared" si="17"/>
        <v>138.80000000000001</v>
      </c>
      <c r="R75">
        <v>10</v>
      </c>
      <c r="S75">
        <v>1453</v>
      </c>
      <c r="T75" s="3">
        <f t="shared" si="18"/>
        <v>145.30000000000001</v>
      </c>
      <c r="U75" s="3">
        <f t="shared" si="19"/>
        <v>145.30000000000001</v>
      </c>
      <c r="V75" s="3"/>
    </row>
    <row r="76" spans="2:24" x14ac:dyDescent="0.25">
      <c r="B76">
        <v>0</v>
      </c>
      <c r="C76">
        <v>1000</v>
      </c>
      <c r="D76" s="3">
        <f t="shared" si="10"/>
        <v>10000</v>
      </c>
      <c r="E76" s="3" t="str">
        <f t="shared" si="11"/>
        <v/>
      </c>
      <c r="F76">
        <v>10</v>
      </c>
      <c r="G76">
        <v>1621</v>
      </c>
      <c r="H76" s="3">
        <f t="shared" si="12"/>
        <v>162.1</v>
      </c>
      <c r="I76" s="3">
        <f t="shared" si="13"/>
        <v>162.1</v>
      </c>
      <c r="J76">
        <v>10</v>
      </c>
      <c r="K76">
        <v>1476</v>
      </c>
      <c r="L76" s="3">
        <f t="shared" si="14"/>
        <v>147.6</v>
      </c>
      <c r="M76" s="3">
        <f t="shared" si="15"/>
        <v>147.6</v>
      </c>
      <c r="N76">
        <v>10</v>
      </c>
      <c r="O76">
        <v>1458</v>
      </c>
      <c r="P76" s="3">
        <f t="shared" si="16"/>
        <v>145.80000000000001</v>
      </c>
      <c r="Q76" s="3">
        <f t="shared" si="17"/>
        <v>145.80000000000001</v>
      </c>
      <c r="R76">
        <v>10</v>
      </c>
      <c r="S76">
        <v>1489</v>
      </c>
      <c r="T76" s="3">
        <f t="shared" si="18"/>
        <v>148.9</v>
      </c>
      <c r="U76" s="3">
        <f t="shared" si="19"/>
        <v>148.9</v>
      </c>
      <c r="V76" s="3"/>
    </row>
    <row r="77" spans="2:24" x14ac:dyDescent="0.25">
      <c r="B77">
        <v>0</v>
      </c>
      <c r="C77">
        <v>1000</v>
      </c>
      <c r="D77" s="3">
        <f t="shared" si="10"/>
        <v>10000</v>
      </c>
      <c r="E77" s="3" t="str">
        <f t="shared" si="11"/>
        <v/>
      </c>
      <c r="F77">
        <v>10</v>
      </c>
      <c r="G77">
        <v>1503</v>
      </c>
      <c r="H77" s="3">
        <f t="shared" si="12"/>
        <v>150.30000000000001</v>
      </c>
      <c r="I77" s="3">
        <f t="shared" si="13"/>
        <v>150.30000000000001</v>
      </c>
      <c r="J77">
        <v>10</v>
      </c>
      <c r="K77">
        <v>1578</v>
      </c>
      <c r="L77" s="3">
        <f t="shared" si="14"/>
        <v>157.80000000000001</v>
      </c>
      <c r="M77" s="3">
        <f t="shared" si="15"/>
        <v>157.80000000000001</v>
      </c>
      <c r="N77">
        <v>10</v>
      </c>
      <c r="O77">
        <v>1431</v>
      </c>
      <c r="P77" s="3">
        <f t="shared" si="16"/>
        <v>143.1</v>
      </c>
      <c r="Q77" s="3">
        <f t="shared" si="17"/>
        <v>143.1</v>
      </c>
      <c r="R77">
        <v>10</v>
      </c>
      <c r="S77">
        <v>1486</v>
      </c>
      <c r="T77" s="3">
        <f t="shared" si="18"/>
        <v>148.6</v>
      </c>
      <c r="U77" s="3">
        <f t="shared" si="19"/>
        <v>148.6</v>
      </c>
      <c r="V77" s="3"/>
      <c r="X77" s="1" t="s">
        <v>89</v>
      </c>
    </row>
    <row r="78" spans="2:24" x14ac:dyDescent="0.25">
      <c r="B78">
        <v>0</v>
      </c>
      <c r="C78">
        <v>1000</v>
      </c>
      <c r="D78" s="3">
        <f t="shared" si="10"/>
        <v>10000</v>
      </c>
      <c r="E78" s="3" t="str">
        <f t="shared" si="11"/>
        <v/>
      </c>
      <c r="F78">
        <v>10</v>
      </c>
      <c r="G78">
        <v>1532</v>
      </c>
      <c r="H78" s="3">
        <f t="shared" si="12"/>
        <v>153.19999999999999</v>
      </c>
      <c r="I78" s="3">
        <f t="shared" si="13"/>
        <v>153.19999999999999</v>
      </c>
      <c r="J78">
        <v>10</v>
      </c>
      <c r="K78">
        <v>1428</v>
      </c>
      <c r="L78" s="3">
        <f t="shared" si="14"/>
        <v>142.80000000000001</v>
      </c>
      <c r="M78" s="3">
        <f t="shared" si="15"/>
        <v>142.80000000000001</v>
      </c>
      <c r="N78">
        <v>10</v>
      </c>
      <c r="O78">
        <v>1418</v>
      </c>
      <c r="P78" s="3">
        <f t="shared" si="16"/>
        <v>141.80000000000001</v>
      </c>
      <c r="Q78" s="3">
        <f t="shared" si="17"/>
        <v>141.80000000000001</v>
      </c>
      <c r="R78">
        <v>10</v>
      </c>
      <c r="S78">
        <v>1422</v>
      </c>
      <c r="T78" s="3">
        <f t="shared" si="18"/>
        <v>142.19999999999999</v>
      </c>
      <c r="U78" s="3">
        <f t="shared" si="19"/>
        <v>142.19999999999999</v>
      </c>
      <c r="V78" s="3"/>
    </row>
    <row r="79" spans="2:24" x14ac:dyDescent="0.25">
      <c r="B79">
        <v>0</v>
      </c>
      <c r="C79">
        <v>1000</v>
      </c>
      <c r="D79" s="3">
        <f t="shared" si="10"/>
        <v>10000</v>
      </c>
      <c r="E79" s="3" t="str">
        <f t="shared" si="11"/>
        <v/>
      </c>
      <c r="F79">
        <v>10</v>
      </c>
      <c r="G79">
        <v>1607</v>
      </c>
      <c r="H79" s="3">
        <f t="shared" si="12"/>
        <v>160.69999999999999</v>
      </c>
      <c r="I79" s="3">
        <f t="shared" si="13"/>
        <v>160.69999999999999</v>
      </c>
      <c r="J79">
        <v>10</v>
      </c>
      <c r="K79">
        <v>1405</v>
      </c>
      <c r="L79" s="3">
        <f t="shared" si="14"/>
        <v>140.5</v>
      </c>
      <c r="M79" s="3">
        <f t="shared" si="15"/>
        <v>140.5</v>
      </c>
      <c r="N79">
        <v>10</v>
      </c>
      <c r="O79">
        <v>1360</v>
      </c>
      <c r="P79" s="3">
        <f t="shared" si="16"/>
        <v>136</v>
      </c>
      <c r="Q79" s="3">
        <f t="shared" si="17"/>
        <v>136</v>
      </c>
      <c r="R79">
        <v>10</v>
      </c>
      <c r="S79">
        <v>1502</v>
      </c>
      <c r="T79" s="3">
        <f t="shared" si="18"/>
        <v>150.19999999999999</v>
      </c>
      <c r="U79" s="3">
        <f t="shared" si="19"/>
        <v>150.19999999999999</v>
      </c>
      <c r="V79" s="3"/>
    </row>
    <row r="80" spans="2:24" x14ac:dyDescent="0.25">
      <c r="B80">
        <v>0</v>
      </c>
      <c r="C80">
        <v>1000</v>
      </c>
      <c r="D80" s="3">
        <f t="shared" si="10"/>
        <v>10000</v>
      </c>
      <c r="E80" s="3" t="str">
        <f t="shared" si="11"/>
        <v/>
      </c>
      <c r="F80">
        <v>10</v>
      </c>
      <c r="G80">
        <v>1593</v>
      </c>
      <c r="H80" s="3">
        <f t="shared" si="12"/>
        <v>159.30000000000001</v>
      </c>
      <c r="I80" s="3">
        <f t="shared" si="13"/>
        <v>159.30000000000001</v>
      </c>
      <c r="J80">
        <v>10</v>
      </c>
      <c r="K80">
        <v>1484</v>
      </c>
      <c r="L80" s="3">
        <f t="shared" si="14"/>
        <v>148.4</v>
      </c>
      <c r="M80" s="3">
        <f t="shared" si="15"/>
        <v>148.4</v>
      </c>
      <c r="N80">
        <v>10</v>
      </c>
      <c r="O80">
        <v>1462</v>
      </c>
      <c r="P80" s="3">
        <f t="shared" si="16"/>
        <v>146.19999999999999</v>
      </c>
      <c r="Q80" s="3">
        <f t="shared" si="17"/>
        <v>146.19999999999999</v>
      </c>
      <c r="R80">
        <v>10</v>
      </c>
      <c r="S80">
        <v>1453</v>
      </c>
      <c r="T80" s="3">
        <f t="shared" si="18"/>
        <v>145.30000000000001</v>
      </c>
      <c r="U80" s="3">
        <f t="shared" si="19"/>
        <v>145.30000000000001</v>
      </c>
      <c r="V80" s="3"/>
    </row>
    <row r="81" spans="2:22" x14ac:dyDescent="0.25">
      <c r="B81">
        <v>0</v>
      </c>
      <c r="C81">
        <v>1000</v>
      </c>
      <c r="D81" s="3">
        <f t="shared" si="10"/>
        <v>10000</v>
      </c>
      <c r="E81" s="3" t="str">
        <f t="shared" si="11"/>
        <v/>
      </c>
      <c r="F81">
        <v>10</v>
      </c>
      <c r="G81">
        <v>1652</v>
      </c>
      <c r="H81" s="3">
        <f t="shared" si="12"/>
        <v>165.2</v>
      </c>
      <c r="I81" s="3">
        <f t="shared" si="13"/>
        <v>165.2</v>
      </c>
      <c r="J81">
        <v>10</v>
      </c>
      <c r="K81">
        <v>1449</v>
      </c>
      <c r="L81" s="3">
        <f t="shared" si="14"/>
        <v>144.9</v>
      </c>
      <c r="M81" s="3">
        <f t="shared" si="15"/>
        <v>144.9</v>
      </c>
      <c r="N81">
        <v>10</v>
      </c>
      <c r="O81">
        <v>1474</v>
      </c>
      <c r="P81" s="3">
        <f t="shared" si="16"/>
        <v>147.4</v>
      </c>
      <c r="Q81" s="3">
        <f t="shared" si="17"/>
        <v>147.4</v>
      </c>
      <c r="R81">
        <v>10</v>
      </c>
      <c r="S81">
        <v>1495</v>
      </c>
      <c r="T81" s="3">
        <f t="shared" si="18"/>
        <v>149.5</v>
      </c>
      <c r="U81" s="3">
        <f t="shared" si="19"/>
        <v>149.5</v>
      </c>
      <c r="V81" s="3"/>
    </row>
    <row r="82" spans="2:22" x14ac:dyDescent="0.25">
      <c r="B82">
        <v>0</v>
      </c>
      <c r="C82">
        <v>1000</v>
      </c>
      <c r="D82" s="3">
        <f t="shared" si="10"/>
        <v>10000</v>
      </c>
      <c r="E82" s="3" t="str">
        <f t="shared" si="11"/>
        <v/>
      </c>
      <c r="F82">
        <v>4</v>
      </c>
      <c r="G82">
        <v>2120</v>
      </c>
      <c r="H82" s="3">
        <f t="shared" si="12"/>
        <v>530</v>
      </c>
      <c r="I82" s="3" t="str">
        <f t="shared" si="13"/>
        <v/>
      </c>
      <c r="J82">
        <v>10</v>
      </c>
      <c r="K82">
        <v>1820</v>
      </c>
      <c r="L82" s="3">
        <f t="shared" si="14"/>
        <v>182</v>
      </c>
      <c r="M82" s="3">
        <f t="shared" si="15"/>
        <v>182</v>
      </c>
      <c r="N82">
        <v>10</v>
      </c>
      <c r="O82">
        <v>1762</v>
      </c>
      <c r="P82" s="3">
        <f t="shared" si="16"/>
        <v>176.2</v>
      </c>
      <c r="Q82" s="3">
        <f t="shared" si="17"/>
        <v>176.2</v>
      </c>
      <c r="R82">
        <v>10</v>
      </c>
      <c r="S82">
        <v>1708</v>
      </c>
      <c r="T82" s="3">
        <f t="shared" si="18"/>
        <v>170.8</v>
      </c>
      <c r="U82" s="3">
        <f t="shared" si="19"/>
        <v>170.8</v>
      </c>
      <c r="V82" s="3"/>
    </row>
    <row r="83" spans="2:22" x14ac:dyDescent="0.25">
      <c r="B83">
        <v>0</v>
      </c>
      <c r="C83">
        <v>1000</v>
      </c>
      <c r="D83" s="3">
        <f t="shared" si="10"/>
        <v>10000</v>
      </c>
      <c r="E83" s="3" t="str">
        <f t="shared" si="11"/>
        <v/>
      </c>
      <c r="F83">
        <v>10</v>
      </c>
      <c r="G83">
        <v>2266</v>
      </c>
      <c r="H83" s="3">
        <f t="shared" si="12"/>
        <v>226.6</v>
      </c>
      <c r="I83" s="3">
        <f t="shared" si="13"/>
        <v>226.6</v>
      </c>
      <c r="J83">
        <v>10</v>
      </c>
      <c r="K83">
        <v>1895</v>
      </c>
      <c r="L83" s="3">
        <f t="shared" si="14"/>
        <v>189.5</v>
      </c>
      <c r="M83" s="3">
        <f t="shared" si="15"/>
        <v>189.5</v>
      </c>
      <c r="N83">
        <v>10</v>
      </c>
      <c r="O83">
        <v>1800</v>
      </c>
      <c r="P83" s="3">
        <f t="shared" si="16"/>
        <v>180</v>
      </c>
      <c r="Q83" s="3">
        <f t="shared" si="17"/>
        <v>180</v>
      </c>
      <c r="R83">
        <v>10</v>
      </c>
      <c r="S83">
        <v>1857</v>
      </c>
      <c r="T83" s="3">
        <f t="shared" si="18"/>
        <v>185.7</v>
      </c>
      <c r="U83" s="3">
        <f t="shared" si="19"/>
        <v>185.7</v>
      </c>
      <c r="V83" s="3"/>
    </row>
    <row r="84" spans="2:22" x14ac:dyDescent="0.25">
      <c r="B84">
        <v>0</v>
      </c>
      <c r="C84">
        <v>1000</v>
      </c>
      <c r="D84" s="3">
        <f t="shared" si="10"/>
        <v>10000</v>
      </c>
      <c r="E84" s="3" t="str">
        <f t="shared" si="11"/>
        <v/>
      </c>
      <c r="F84">
        <v>4</v>
      </c>
      <c r="G84">
        <v>2031</v>
      </c>
      <c r="H84" s="3">
        <f t="shared" si="12"/>
        <v>507.75</v>
      </c>
      <c r="I84" s="3" t="str">
        <f t="shared" si="13"/>
        <v/>
      </c>
      <c r="J84">
        <v>10</v>
      </c>
      <c r="K84">
        <v>1855</v>
      </c>
      <c r="L84" s="3">
        <f t="shared" si="14"/>
        <v>185.5</v>
      </c>
      <c r="M84" s="3">
        <f t="shared" si="15"/>
        <v>185.5</v>
      </c>
      <c r="N84">
        <v>10</v>
      </c>
      <c r="O84">
        <v>1738</v>
      </c>
      <c r="P84" s="3">
        <f t="shared" si="16"/>
        <v>173.8</v>
      </c>
      <c r="Q84" s="3">
        <f t="shared" si="17"/>
        <v>173.8</v>
      </c>
      <c r="R84">
        <v>10</v>
      </c>
      <c r="S84">
        <v>1879</v>
      </c>
      <c r="T84" s="3">
        <f t="shared" si="18"/>
        <v>187.9</v>
      </c>
      <c r="U84" s="3">
        <f t="shared" si="19"/>
        <v>187.9</v>
      </c>
      <c r="V84" s="3"/>
    </row>
    <row r="85" spans="2:22" x14ac:dyDescent="0.25">
      <c r="B85">
        <v>0</v>
      </c>
      <c r="C85">
        <v>1000</v>
      </c>
      <c r="D85" s="3">
        <f t="shared" si="10"/>
        <v>10000</v>
      </c>
      <c r="E85" s="3" t="str">
        <f t="shared" si="11"/>
        <v/>
      </c>
      <c r="F85">
        <v>10</v>
      </c>
      <c r="G85">
        <v>1912</v>
      </c>
      <c r="H85" s="3">
        <f t="shared" si="12"/>
        <v>191.2</v>
      </c>
      <c r="I85" s="3">
        <f t="shared" si="13"/>
        <v>191.2</v>
      </c>
      <c r="J85">
        <v>10</v>
      </c>
      <c r="K85">
        <v>1889</v>
      </c>
      <c r="L85" s="3">
        <f t="shared" si="14"/>
        <v>188.9</v>
      </c>
      <c r="M85" s="3">
        <f t="shared" si="15"/>
        <v>188.9</v>
      </c>
      <c r="N85">
        <v>10</v>
      </c>
      <c r="O85">
        <v>1765</v>
      </c>
      <c r="P85" s="3">
        <f t="shared" si="16"/>
        <v>176.5</v>
      </c>
      <c r="Q85" s="3">
        <f t="shared" si="17"/>
        <v>176.5</v>
      </c>
      <c r="R85">
        <v>10</v>
      </c>
      <c r="S85">
        <v>1846</v>
      </c>
      <c r="T85" s="3">
        <f t="shared" si="18"/>
        <v>184.6</v>
      </c>
      <c r="U85" s="3">
        <f t="shared" si="19"/>
        <v>184.6</v>
      </c>
      <c r="V85" s="3"/>
    </row>
    <row r="86" spans="2:22" x14ac:dyDescent="0.25">
      <c r="B86">
        <v>0</v>
      </c>
      <c r="C86">
        <v>1000</v>
      </c>
      <c r="D86" s="3">
        <f t="shared" si="10"/>
        <v>10000</v>
      </c>
      <c r="E86" s="3" t="str">
        <f t="shared" si="11"/>
        <v/>
      </c>
      <c r="F86">
        <v>10</v>
      </c>
      <c r="G86">
        <v>1916</v>
      </c>
      <c r="H86" s="3">
        <f t="shared" si="12"/>
        <v>191.6</v>
      </c>
      <c r="I86" s="3">
        <f t="shared" si="13"/>
        <v>191.6</v>
      </c>
      <c r="J86">
        <v>10</v>
      </c>
      <c r="K86">
        <v>1787</v>
      </c>
      <c r="L86" s="3">
        <f t="shared" si="14"/>
        <v>178.7</v>
      </c>
      <c r="M86" s="3">
        <f t="shared" si="15"/>
        <v>178.7</v>
      </c>
      <c r="N86">
        <v>10</v>
      </c>
      <c r="O86">
        <v>1729</v>
      </c>
      <c r="P86" s="3">
        <f t="shared" si="16"/>
        <v>172.9</v>
      </c>
      <c r="Q86" s="3">
        <f t="shared" si="17"/>
        <v>172.9</v>
      </c>
      <c r="R86">
        <v>10</v>
      </c>
      <c r="S86">
        <v>1888</v>
      </c>
      <c r="T86" s="3">
        <f t="shared" si="18"/>
        <v>188.8</v>
      </c>
      <c r="U86" s="3">
        <f t="shared" si="19"/>
        <v>188.8</v>
      </c>
      <c r="V86" s="3"/>
    </row>
    <row r="87" spans="2:22" x14ac:dyDescent="0.25">
      <c r="B87">
        <v>0</v>
      </c>
      <c r="C87">
        <v>1000</v>
      </c>
      <c r="D87" s="3">
        <f t="shared" si="10"/>
        <v>10000</v>
      </c>
      <c r="E87" s="3" t="str">
        <f t="shared" si="11"/>
        <v/>
      </c>
      <c r="F87">
        <v>10</v>
      </c>
      <c r="G87">
        <v>2072</v>
      </c>
      <c r="H87" s="3">
        <f t="shared" si="12"/>
        <v>207.2</v>
      </c>
      <c r="I87" s="3">
        <f t="shared" si="13"/>
        <v>207.2</v>
      </c>
      <c r="J87">
        <v>10</v>
      </c>
      <c r="K87">
        <v>1749</v>
      </c>
      <c r="L87" s="3">
        <f t="shared" si="14"/>
        <v>174.9</v>
      </c>
      <c r="M87" s="3">
        <f t="shared" si="15"/>
        <v>174.9</v>
      </c>
      <c r="N87">
        <v>10</v>
      </c>
      <c r="O87">
        <v>1757</v>
      </c>
      <c r="P87" s="3">
        <f t="shared" si="16"/>
        <v>175.7</v>
      </c>
      <c r="Q87" s="3">
        <f t="shared" si="17"/>
        <v>175.7</v>
      </c>
      <c r="R87">
        <v>10</v>
      </c>
      <c r="S87">
        <v>1721</v>
      </c>
      <c r="T87" s="3">
        <f t="shared" si="18"/>
        <v>172.1</v>
      </c>
      <c r="U87" s="3">
        <f t="shared" si="19"/>
        <v>172.1</v>
      </c>
      <c r="V87" s="3"/>
    </row>
    <row r="88" spans="2:22" x14ac:dyDescent="0.25">
      <c r="B88">
        <v>0</v>
      </c>
      <c r="C88">
        <v>1000</v>
      </c>
      <c r="D88" s="3">
        <f t="shared" si="10"/>
        <v>10000</v>
      </c>
      <c r="E88" s="3" t="str">
        <f t="shared" si="11"/>
        <v/>
      </c>
      <c r="F88">
        <v>10</v>
      </c>
      <c r="G88">
        <v>2245</v>
      </c>
      <c r="H88" s="3">
        <f t="shared" si="12"/>
        <v>224.5</v>
      </c>
      <c r="I88" s="3">
        <f t="shared" si="13"/>
        <v>224.5</v>
      </c>
      <c r="J88">
        <v>10</v>
      </c>
      <c r="K88">
        <v>1802</v>
      </c>
      <c r="L88" s="3">
        <f t="shared" si="14"/>
        <v>180.2</v>
      </c>
      <c r="M88" s="3">
        <f t="shared" si="15"/>
        <v>180.2</v>
      </c>
      <c r="N88">
        <v>10</v>
      </c>
      <c r="O88">
        <v>1760</v>
      </c>
      <c r="P88" s="3">
        <f t="shared" si="16"/>
        <v>176</v>
      </c>
      <c r="Q88" s="3">
        <f t="shared" si="17"/>
        <v>176</v>
      </c>
      <c r="R88">
        <v>10</v>
      </c>
      <c r="S88">
        <v>2015</v>
      </c>
      <c r="T88" s="3">
        <f t="shared" si="18"/>
        <v>201.5</v>
      </c>
      <c r="U88" s="3">
        <f t="shared" si="19"/>
        <v>201.5</v>
      </c>
      <c r="V88" s="3"/>
    </row>
    <row r="89" spans="2:22" x14ac:dyDescent="0.25">
      <c r="B89">
        <v>0</v>
      </c>
      <c r="C89">
        <v>1000</v>
      </c>
      <c r="D89" s="3">
        <f t="shared" si="10"/>
        <v>10000</v>
      </c>
      <c r="E89" s="3" t="str">
        <f t="shared" si="11"/>
        <v/>
      </c>
      <c r="F89">
        <v>10</v>
      </c>
      <c r="G89">
        <v>2266</v>
      </c>
      <c r="H89" s="3">
        <f t="shared" si="12"/>
        <v>226.6</v>
      </c>
      <c r="I89" s="3">
        <f t="shared" si="13"/>
        <v>226.6</v>
      </c>
      <c r="J89">
        <v>10</v>
      </c>
      <c r="K89">
        <v>1883</v>
      </c>
      <c r="L89" s="3">
        <f t="shared" si="14"/>
        <v>188.3</v>
      </c>
      <c r="M89" s="3">
        <f t="shared" si="15"/>
        <v>188.3</v>
      </c>
      <c r="N89">
        <v>10</v>
      </c>
      <c r="O89">
        <v>1803</v>
      </c>
      <c r="P89" s="3">
        <f t="shared" si="16"/>
        <v>180.3</v>
      </c>
      <c r="Q89" s="3">
        <f t="shared" si="17"/>
        <v>180.3</v>
      </c>
      <c r="R89">
        <v>10</v>
      </c>
      <c r="S89">
        <v>1995</v>
      </c>
      <c r="T89" s="3">
        <f t="shared" si="18"/>
        <v>199.5</v>
      </c>
      <c r="U89" s="3">
        <f t="shared" si="19"/>
        <v>199.5</v>
      </c>
      <c r="V89" s="3"/>
    </row>
    <row r="90" spans="2:22" x14ac:dyDescent="0.25">
      <c r="B90">
        <v>0</v>
      </c>
      <c r="C90">
        <v>1000</v>
      </c>
      <c r="D90" s="3">
        <f t="shared" si="10"/>
        <v>10000</v>
      </c>
      <c r="E90" s="3" t="str">
        <f t="shared" si="11"/>
        <v/>
      </c>
      <c r="F90">
        <v>10</v>
      </c>
      <c r="G90">
        <v>2045</v>
      </c>
      <c r="H90" s="3">
        <f t="shared" si="12"/>
        <v>204.5</v>
      </c>
      <c r="I90" s="3">
        <f t="shared" si="13"/>
        <v>204.5</v>
      </c>
      <c r="J90">
        <v>10</v>
      </c>
      <c r="K90">
        <v>1812</v>
      </c>
      <c r="L90" s="3">
        <f t="shared" si="14"/>
        <v>181.2</v>
      </c>
      <c r="M90" s="3">
        <f t="shared" si="15"/>
        <v>181.2</v>
      </c>
      <c r="N90">
        <v>10</v>
      </c>
      <c r="O90">
        <v>1876</v>
      </c>
      <c r="P90" s="3">
        <f t="shared" si="16"/>
        <v>187.6</v>
      </c>
      <c r="Q90" s="3">
        <f t="shared" si="17"/>
        <v>187.6</v>
      </c>
      <c r="R90">
        <v>10</v>
      </c>
      <c r="S90">
        <v>1905</v>
      </c>
      <c r="T90" s="3">
        <f t="shared" si="18"/>
        <v>190.5</v>
      </c>
      <c r="U90" s="3">
        <f t="shared" si="19"/>
        <v>190.5</v>
      </c>
      <c r="V90" s="3"/>
    </row>
    <row r="91" spans="2:22" x14ac:dyDescent="0.25">
      <c r="B91">
        <v>0</v>
      </c>
      <c r="C91">
        <v>1000</v>
      </c>
      <c r="D91" s="3">
        <f t="shared" si="10"/>
        <v>10000</v>
      </c>
      <c r="E91" s="3" t="str">
        <f t="shared" si="11"/>
        <v/>
      </c>
      <c r="F91">
        <v>10</v>
      </c>
      <c r="G91">
        <v>2010</v>
      </c>
      <c r="H91" s="3">
        <f t="shared" si="12"/>
        <v>201</v>
      </c>
      <c r="I91" s="3">
        <f t="shared" si="13"/>
        <v>201</v>
      </c>
      <c r="J91">
        <v>10</v>
      </c>
      <c r="K91">
        <v>1872</v>
      </c>
      <c r="L91" s="3">
        <f t="shared" si="14"/>
        <v>187.2</v>
      </c>
      <c r="M91" s="3">
        <f t="shared" si="15"/>
        <v>187.2</v>
      </c>
      <c r="N91">
        <v>10</v>
      </c>
      <c r="O91">
        <v>1782</v>
      </c>
      <c r="P91" s="3">
        <f t="shared" si="16"/>
        <v>178.2</v>
      </c>
      <c r="Q91" s="3">
        <f t="shared" si="17"/>
        <v>178.2</v>
      </c>
      <c r="R91">
        <v>10</v>
      </c>
      <c r="S91">
        <v>1684</v>
      </c>
      <c r="T91" s="3">
        <f t="shared" si="18"/>
        <v>168.4</v>
      </c>
      <c r="U91" s="3">
        <f t="shared" si="19"/>
        <v>168.4</v>
      </c>
      <c r="V91" s="3"/>
    </row>
    <row r="92" spans="2:22" x14ac:dyDescent="0.25">
      <c r="B92">
        <v>0</v>
      </c>
      <c r="C92">
        <v>1000</v>
      </c>
      <c r="D92" s="3">
        <f t="shared" si="10"/>
        <v>10000</v>
      </c>
      <c r="E92" s="3" t="str">
        <f t="shared" si="11"/>
        <v/>
      </c>
      <c r="F92">
        <v>10</v>
      </c>
      <c r="G92">
        <v>2119</v>
      </c>
      <c r="H92" s="3">
        <f t="shared" si="12"/>
        <v>211.9</v>
      </c>
      <c r="I92" s="3">
        <f t="shared" si="13"/>
        <v>211.9</v>
      </c>
      <c r="J92">
        <v>5</v>
      </c>
      <c r="K92">
        <v>2038</v>
      </c>
      <c r="L92" s="3">
        <f t="shared" si="14"/>
        <v>407.6</v>
      </c>
      <c r="M92" s="3" t="str">
        <f t="shared" si="15"/>
        <v/>
      </c>
      <c r="N92">
        <v>10</v>
      </c>
      <c r="O92">
        <v>1725</v>
      </c>
      <c r="P92" s="3">
        <f t="shared" si="16"/>
        <v>172.5</v>
      </c>
      <c r="Q92" s="3">
        <f t="shared" si="17"/>
        <v>172.5</v>
      </c>
      <c r="R92">
        <v>10</v>
      </c>
      <c r="S92">
        <v>1965</v>
      </c>
      <c r="T92" s="3">
        <f t="shared" si="18"/>
        <v>196.5</v>
      </c>
      <c r="U92" s="3">
        <f t="shared" si="19"/>
        <v>196.5</v>
      </c>
      <c r="V92" s="3"/>
    </row>
    <row r="93" spans="2:22" x14ac:dyDescent="0.25">
      <c r="B93">
        <v>0</v>
      </c>
      <c r="C93">
        <v>1000</v>
      </c>
      <c r="D93" s="3">
        <f t="shared" si="10"/>
        <v>10000</v>
      </c>
      <c r="E93" s="3" t="str">
        <f t="shared" si="11"/>
        <v/>
      </c>
      <c r="F93">
        <v>10</v>
      </c>
      <c r="G93">
        <v>2402</v>
      </c>
      <c r="H93" s="3">
        <f t="shared" si="12"/>
        <v>240.2</v>
      </c>
      <c r="I93" s="3">
        <f t="shared" si="13"/>
        <v>240.2</v>
      </c>
      <c r="J93">
        <v>10</v>
      </c>
      <c r="K93">
        <v>1792</v>
      </c>
      <c r="L93" s="3">
        <f t="shared" si="14"/>
        <v>179.2</v>
      </c>
      <c r="M93" s="3">
        <f t="shared" si="15"/>
        <v>179.2</v>
      </c>
      <c r="N93">
        <v>10</v>
      </c>
      <c r="O93">
        <v>1831</v>
      </c>
      <c r="P93" s="3">
        <f t="shared" si="16"/>
        <v>183.1</v>
      </c>
      <c r="Q93" s="3">
        <f t="shared" si="17"/>
        <v>183.1</v>
      </c>
      <c r="R93">
        <v>10</v>
      </c>
      <c r="S93">
        <v>1693</v>
      </c>
      <c r="T93" s="3">
        <f t="shared" si="18"/>
        <v>169.3</v>
      </c>
      <c r="U93" s="3">
        <f t="shared" si="19"/>
        <v>169.3</v>
      </c>
      <c r="V93" s="3"/>
    </row>
    <row r="94" spans="2:22" x14ac:dyDescent="0.25">
      <c r="B94">
        <v>0</v>
      </c>
      <c r="C94">
        <v>1000</v>
      </c>
      <c r="D94" s="3">
        <f t="shared" si="10"/>
        <v>10000</v>
      </c>
      <c r="E94" s="3" t="str">
        <f t="shared" si="11"/>
        <v/>
      </c>
      <c r="F94">
        <v>10</v>
      </c>
      <c r="G94">
        <v>2012</v>
      </c>
      <c r="H94" s="3">
        <f t="shared" si="12"/>
        <v>201.2</v>
      </c>
      <c r="I94" s="3">
        <f t="shared" si="13"/>
        <v>201.2</v>
      </c>
      <c r="J94">
        <v>10</v>
      </c>
      <c r="K94">
        <v>1899</v>
      </c>
      <c r="L94" s="3">
        <f t="shared" si="14"/>
        <v>189.9</v>
      </c>
      <c r="M94" s="3">
        <f t="shared" si="15"/>
        <v>189.9</v>
      </c>
      <c r="N94">
        <v>10</v>
      </c>
      <c r="O94">
        <v>1821</v>
      </c>
      <c r="P94" s="3">
        <f t="shared" si="16"/>
        <v>182.1</v>
      </c>
      <c r="Q94" s="3">
        <f t="shared" si="17"/>
        <v>182.1</v>
      </c>
      <c r="R94">
        <v>10</v>
      </c>
      <c r="S94">
        <v>1721</v>
      </c>
      <c r="T94" s="3">
        <f t="shared" si="18"/>
        <v>172.1</v>
      </c>
      <c r="U94" s="3">
        <f t="shared" si="19"/>
        <v>172.1</v>
      </c>
      <c r="V94" s="3"/>
    </row>
    <row r="95" spans="2:22" x14ac:dyDescent="0.25">
      <c r="B95">
        <v>0</v>
      </c>
      <c r="C95">
        <v>1000</v>
      </c>
      <c r="D95" s="3">
        <f t="shared" si="10"/>
        <v>10000</v>
      </c>
      <c r="E95" s="3" t="str">
        <f t="shared" si="11"/>
        <v/>
      </c>
      <c r="F95">
        <v>4</v>
      </c>
      <c r="G95">
        <v>1885</v>
      </c>
      <c r="H95" s="3">
        <f t="shared" si="12"/>
        <v>471.25</v>
      </c>
      <c r="I95" s="3" t="str">
        <f t="shared" si="13"/>
        <v/>
      </c>
      <c r="J95">
        <v>10</v>
      </c>
      <c r="K95">
        <v>1823</v>
      </c>
      <c r="L95" s="3">
        <f t="shared" si="14"/>
        <v>182.3</v>
      </c>
      <c r="M95" s="3">
        <f t="shared" si="15"/>
        <v>182.3</v>
      </c>
      <c r="N95">
        <v>10</v>
      </c>
      <c r="O95">
        <v>1743</v>
      </c>
      <c r="P95" s="3">
        <f t="shared" si="16"/>
        <v>174.3</v>
      </c>
      <c r="Q95" s="3">
        <f t="shared" si="17"/>
        <v>174.3</v>
      </c>
      <c r="R95">
        <v>10</v>
      </c>
      <c r="S95">
        <v>1863</v>
      </c>
      <c r="T95" s="3">
        <f t="shared" si="18"/>
        <v>186.3</v>
      </c>
      <c r="U95" s="3">
        <f t="shared" si="19"/>
        <v>186.3</v>
      </c>
      <c r="V95" s="3"/>
    </row>
    <row r="96" spans="2:22" x14ac:dyDescent="0.25">
      <c r="B96">
        <v>0</v>
      </c>
      <c r="C96">
        <v>1000</v>
      </c>
      <c r="D96" s="3">
        <f t="shared" si="10"/>
        <v>10000</v>
      </c>
      <c r="E96" s="3" t="str">
        <f t="shared" si="11"/>
        <v/>
      </c>
      <c r="F96">
        <v>10</v>
      </c>
      <c r="G96">
        <v>2343</v>
      </c>
      <c r="H96" s="3">
        <f t="shared" si="12"/>
        <v>234.3</v>
      </c>
      <c r="I96" s="3">
        <f t="shared" si="13"/>
        <v>234.3</v>
      </c>
      <c r="J96">
        <v>10</v>
      </c>
      <c r="K96">
        <v>1857</v>
      </c>
      <c r="L96" s="3">
        <f t="shared" si="14"/>
        <v>185.7</v>
      </c>
      <c r="M96" s="3">
        <f t="shared" si="15"/>
        <v>185.7</v>
      </c>
      <c r="N96">
        <v>10</v>
      </c>
      <c r="O96">
        <v>1758</v>
      </c>
      <c r="P96" s="3">
        <f t="shared" si="16"/>
        <v>175.8</v>
      </c>
      <c r="Q96" s="3">
        <f t="shared" si="17"/>
        <v>175.8</v>
      </c>
      <c r="R96">
        <v>10</v>
      </c>
      <c r="S96">
        <v>1870</v>
      </c>
      <c r="T96" s="3">
        <f t="shared" si="18"/>
        <v>187</v>
      </c>
      <c r="U96" s="3">
        <f t="shared" si="19"/>
        <v>187</v>
      </c>
      <c r="V96" s="3"/>
    </row>
    <row r="97" spans="2:22" x14ac:dyDescent="0.25">
      <c r="B97">
        <v>0</v>
      </c>
      <c r="C97">
        <v>1000</v>
      </c>
      <c r="D97" s="3">
        <f t="shared" si="10"/>
        <v>10000</v>
      </c>
      <c r="E97" s="3" t="str">
        <f t="shared" si="11"/>
        <v/>
      </c>
      <c r="F97">
        <v>10</v>
      </c>
      <c r="G97">
        <v>2176</v>
      </c>
      <c r="H97" s="3">
        <f t="shared" si="12"/>
        <v>217.6</v>
      </c>
      <c r="I97" s="3">
        <f t="shared" si="13"/>
        <v>217.6</v>
      </c>
      <c r="J97">
        <v>10</v>
      </c>
      <c r="K97">
        <v>1806</v>
      </c>
      <c r="L97" s="3">
        <f t="shared" si="14"/>
        <v>180.6</v>
      </c>
      <c r="M97" s="3">
        <f t="shared" si="15"/>
        <v>180.6</v>
      </c>
      <c r="N97">
        <v>10</v>
      </c>
      <c r="O97">
        <v>1684</v>
      </c>
      <c r="P97" s="3">
        <f t="shared" si="16"/>
        <v>168.4</v>
      </c>
      <c r="Q97" s="3">
        <f t="shared" si="17"/>
        <v>168.4</v>
      </c>
      <c r="R97">
        <v>10</v>
      </c>
      <c r="S97">
        <v>1847</v>
      </c>
      <c r="T97" s="3">
        <f t="shared" si="18"/>
        <v>184.7</v>
      </c>
      <c r="U97" s="3">
        <f t="shared" si="19"/>
        <v>184.7</v>
      </c>
      <c r="V97" s="3"/>
    </row>
    <row r="98" spans="2:22" x14ac:dyDescent="0.25">
      <c r="B98">
        <v>0</v>
      </c>
      <c r="C98">
        <v>1000</v>
      </c>
      <c r="D98" s="3">
        <f t="shared" si="10"/>
        <v>10000</v>
      </c>
      <c r="E98" s="3" t="str">
        <f t="shared" si="11"/>
        <v/>
      </c>
      <c r="F98">
        <v>10</v>
      </c>
      <c r="G98">
        <v>2067</v>
      </c>
      <c r="H98" s="3">
        <f t="shared" si="12"/>
        <v>206.7</v>
      </c>
      <c r="I98" s="3">
        <f t="shared" si="13"/>
        <v>206.7</v>
      </c>
      <c r="J98">
        <v>10</v>
      </c>
      <c r="K98">
        <v>1903</v>
      </c>
      <c r="L98" s="3">
        <f t="shared" si="14"/>
        <v>190.3</v>
      </c>
      <c r="M98" s="3">
        <f t="shared" si="15"/>
        <v>190.3</v>
      </c>
      <c r="N98">
        <v>10</v>
      </c>
      <c r="O98">
        <v>1784</v>
      </c>
      <c r="P98" s="3">
        <f t="shared" si="16"/>
        <v>178.4</v>
      </c>
      <c r="Q98" s="3">
        <f t="shared" si="17"/>
        <v>178.4</v>
      </c>
      <c r="R98">
        <v>10</v>
      </c>
      <c r="S98">
        <v>1831</v>
      </c>
      <c r="T98" s="3">
        <f t="shared" si="18"/>
        <v>183.1</v>
      </c>
      <c r="U98" s="3">
        <f t="shared" si="19"/>
        <v>183.1</v>
      </c>
      <c r="V98" s="3"/>
    </row>
    <row r="99" spans="2:22" x14ac:dyDescent="0.25">
      <c r="B99">
        <v>0</v>
      </c>
      <c r="C99">
        <v>1000</v>
      </c>
      <c r="D99" s="3">
        <f t="shared" si="10"/>
        <v>10000</v>
      </c>
      <c r="E99" s="3" t="str">
        <f t="shared" si="11"/>
        <v/>
      </c>
      <c r="F99">
        <v>10</v>
      </c>
      <c r="G99">
        <v>2134</v>
      </c>
      <c r="H99" s="3">
        <f t="shared" si="12"/>
        <v>213.4</v>
      </c>
      <c r="I99" s="3">
        <f t="shared" si="13"/>
        <v>213.4</v>
      </c>
      <c r="J99">
        <v>10</v>
      </c>
      <c r="K99">
        <v>1804</v>
      </c>
      <c r="L99" s="3">
        <f t="shared" si="14"/>
        <v>180.4</v>
      </c>
      <c r="M99" s="3">
        <f t="shared" si="15"/>
        <v>180.4</v>
      </c>
      <c r="N99">
        <v>10</v>
      </c>
      <c r="O99">
        <v>1858</v>
      </c>
      <c r="P99" s="3">
        <f t="shared" si="16"/>
        <v>185.8</v>
      </c>
      <c r="Q99" s="3">
        <f t="shared" si="17"/>
        <v>185.8</v>
      </c>
      <c r="R99">
        <v>10</v>
      </c>
      <c r="S99">
        <v>1814</v>
      </c>
      <c r="T99" s="3">
        <f t="shared" si="18"/>
        <v>181.4</v>
      </c>
      <c r="U99" s="3">
        <f t="shared" si="19"/>
        <v>181.4</v>
      </c>
      <c r="V99" s="3"/>
    </row>
    <row r="100" spans="2:22" x14ac:dyDescent="0.25">
      <c r="B100">
        <v>0</v>
      </c>
      <c r="C100">
        <v>1000</v>
      </c>
      <c r="D100" s="3">
        <f t="shared" si="10"/>
        <v>10000</v>
      </c>
      <c r="E100" s="3" t="str">
        <f t="shared" si="11"/>
        <v/>
      </c>
      <c r="F100">
        <v>10</v>
      </c>
      <c r="G100">
        <v>2164</v>
      </c>
      <c r="H100" s="3">
        <f t="shared" si="12"/>
        <v>216.4</v>
      </c>
      <c r="I100" s="3">
        <f t="shared" si="13"/>
        <v>216.4</v>
      </c>
      <c r="J100">
        <v>10</v>
      </c>
      <c r="K100">
        <v>1913</v>
      </c>
      <c r="L100" s="3">
        <f t="shared" si="14"/>
        <v>191.3</v>
      </c>
      <c r="M100" s="3">
        <f t="shared" si="15"/>
        <v>191.3</v>
      </c>
      <c r="N100">
        <v>10</v>
      </c>
      <c r="O100">
        <v>1854</v>
      </c>
      <c r="P100" s="3">
        <f t="shared" si="16"/>
        <v>185.4</v>
      </c>
      <c r="Q100" s="3">
        <f t="shared" si="17"/>
        <v>185.4</v>
      </c>
      <c r="R100">
        <v>10</v>
      </c>
      <c r="S100">
        <v>1881</v>
      </c>
      <c r="T100" s="3">
        <f t="shared" si="18"/>
        <v>188.1</v>
      </c>
      <c r="U100" s="3">
        <f t="shared" si="19"/>
        <v>188.1</v>
      </c>
      <c r="V100" s="3"/>
    </row>
    <row r="101" spans="2:22" x14ac:dyDescent="0.25">
      <c r="B101">
        <v>0</v>
      </c>
      <c r="C101">
        <v>1000</v>
      </c>
      <c r="D101" s="3">
        <f t="shared" si="10"/>
        <v>10000</v>
      </c>
      <c r="E101" s="3" t="str">
        <f t="shared" si="11"/>
        <v/>
      </c>
      <c r="F101">
        <v>10</v>
      </c>
      <c r="G101">
        <v>1958</v>
      </c>
      <c r="H101" s="3">
        <f t="shared" si="12"/>
        <v>195.8</v>
      </c>
      <c r="I101" s="3">
        <f t="shared" si="13"/>
        <v>195.8</v>
      </c>
      <c r="J101">
        <v>10</v>
      </c>
      <c r="K101">
        <v>1879</v>
      </c>
      <c r="L101" s="3">
        <f t="shared" si="14"/>
        <v>187.9</v>
      </c>
      <c r="M101" s="3">
        <f t="shared" si="15"/>
        <v>187.9</v>
      </c>
      <c r="N101">
        <v>10</v>
      </c>
      <c r="O101">
        <v>1768</v>
      </c>
      <c r="P101" s="3">
        <f t="shared" si="16"/>
        <v>176.8</v>
      </c>
      <c r="Q101" s="3">
        <f t="shared" si="17"/>
        <v>176.8</v>
      </c>
      <c r="R101">
        <v>10</v>
      </c>
      <c r="S101">
        <v>1839</v>
      </c>
      <c r="T101" s="3">
        <f t="shared" si="18"/>
        <v>183.9</v>
      </c>
      <c r="U101" s="3">
        <f t="shared" si="19"/>
        <v>183.9</v>
      </c>
      <c r="V101" s="3"/>
    </row>
    <row r="102" spans="2:22" x14ac:dyDescent="0.25">
      <c r="B102">
        <v>0</v>
      </c>
      <c r="C102">
        <v>1000</v>
      </c>
      <c r="D102" s="3">
        <f t="shared" si="10"/>
        <v>10000</v>
      </c>
      <c r="E102" s="3" t="str">
        <f t="shared" si="11"/>
        <v/>
      </c>
      <c r="F102">
        <v>10</v>
      </c>
      <c r="G102">
        <v>1742</v>
      </c>
      <c r="H102" s="3">
        <f t="shared" si="12"/>
        <v>174.2</v>
      </c>
      <c r="I102" s="3">
        <f t="shared" si="13"/>
        <v>174.2</v>
      </c>
      <c r="J102">
        <v>10</v>
      </c>
      <c r="K102">
        <v>1502</v>
      </c>
      <c r="L102" s="3">
        <f t="shared" si="14"/>
        <v>150.19999999999999</v>
      </c>
      <c r="M102" s="3">
        <f t="shared" si="15"/>
        <v>150.19999999999999</v>
      </c>
      <c r="N102">
        <v>10</v>
      </c>
      <c r="O102">
        <v>1447</v>
      </c>
      <c r="P102" s="3">
        <f t="shared" si="16"/>
        <v>144.69999999999999</v>
      </c>
      <c r="Q102" s="3">
        <f t="shared" si="17"/>
        <v>144.69999999999999</v>
      </c>
      <c r="R102">
        <v>10</v>
      </c>
      <c r="S102">
        <v>1563</v>
      </c>
      <c r="T102" s="3">
        <f t="shared" si="18"/>
        <v>156.30000000000001</v>
      </c>
      <c r="U102" s="3">
        <f t="shared" si="19"/>
        <v>156.30000000000001</v>
      </c>
      <c r="V102" s="3"/>
    </row>
    <row r="103" spans="2:22" x14ac:dyDescent="0.25">
      <c r="B103">
        <v>0</v>
      </c>
      <c r="C103">
        <v>1000</v>
      </c>
      <c r="D103" s="3">
        <f t="shared" si="10"/>
        <v>10000</v>
      </c>
      <c r="E103" s="3" t="str">
        <f t="shared" si="11"/>
        <v/>
      </c>
      <c r="F103">
        <v>10</v>
      </c>
      <c r="G103">
        <v>1710</v>
      </c>
      <c r="H103" s="3">
        <f t="shared" si="12"/>
        <v>171</v>
      </c>
      <c r="I103" s="3">
        <f t="shared" si="13"/>
        <v>171</v>
      </c>
      <c r="J103">
        <v>10</v>
      </c>
      <c r="K103">
        <v>1559</v>
      </c>
      <c r="L103" s="3">
        <f t="shared" si="14"/>
        <v>155.9</v>
      </c>
      <c r="M103" s="3">
        <f t="shared" si="15"/>
        <v>155.9</v>
      </c>
      <c r="N103">
        <v>10</v>
      </c>
      <c r="O103">
        <v>1643</v>
      </c>
      <c r="P103" s="3">
        <f t="shared" si="16"/>
        <v>164.3</v>
      </c>
      <c r="Q103" s="3">
        <f t="shared" si="17"/>
        <v>164.3</v>
      </c>
      <c r="R103">
        <v>10</v>
      </c>
      <c r="S103">
        <v>1530</v>
      </c>
      <c r="T103" s="3">
        <f t="shared" si="18"/>
        <v>153</v>
      </c>
      <c r="U103" s="3">
        <f t="shared" si="19"/>
        <v>153</v>
      </c>
      <c r="V103" s="3"/>
    </row>
    <row r="104" spans="2:22" x14ac:dyDescent="0.25">
      <c r="B104">
        <v>0</v>
      </c>
      <c r="C104">
        <v>1000</v>
      </c>
      <c r="D104" s="3">
        <f t="shared" si="10"/>
        <v>10000</v>
      </c>
      <c r="E104" s="3" t="str">
        <f t="shared" si="11"/>
        <v/>
      </c>
      <c r="F104">
        <v>10</v>
      </c>
      <c r="G104">
        <v>1738</v>
      </c>
      <c r="H104" s="3">
        <f t="shared" si="12"/>
        <v>173.8</v>
      </c>
      <c r="I104" s="3">
        <f t="shared" si="13"/>
        <v>173.8</v>
      </c>
      <c r="J104">
        <v>10</v>
      </c>
      <c r="K104">
        <v>1561</v>
      </c>
      <c r="L104" s="3">
        <f t="shared" si="14"/>
        <v>156.1</v>
      </c>
      <c r="M104" s="3">
        <f t="shared" si="15"/>
        <v>156.1</v>
      </c>
      <c r="N104">
        <v>10</v>
      </c>
      <c r="O104">
        <v>1483</v>
      </c>
      <c r="P104" s="3">
        <f t="shared" si="16"/>
        <v>148.30000000000001</v>
      </c>
      <c r="Q104" s="3">
        <f t="shared" si="17"/>
        <v>148.30000000000001</v>
      </c>
      <c r="R104">
        <v>10</v>
      </c>
      <c r="S104">
        <v>1499</v>
      </c>
      <c r="T104" s="3">
        <f t="shared" si="18"/>
        <v>149.9</v>
      </c>
      <c r="U104" s="3">
        <f t="shared" si="19"/>
        <v>149.9</v>
      </c>
      <c r="V104" s="3"/>
    </row>
    <row r="105" spans="2:22" x14ac:dyDescent="0.25">
      <c r="B105">
        <v>0</v>
      </c>
      <c r="C105">
        <v>1000</v>
      </c>
      <c r="D105" s="3">
        <f t="shared" si="10"/>
        <v>10000</v>
      </c>
      <c r="E105" s="3" t="str">
        <f t="shared" si="11"/>
        <v/>
      </c>
      <c r="F105">
        <v>10</v>
      </c>
      <c r="G105">
        <v>1685</v>
      </c>
      <c r="H105" s="3">
        <f t="shared" si="12"/>
        <v>168.5</v>
      </c>
      <c r="I105" s="3">
        <f t="shared" si="13"/>
        <v>168.5</v>
      </c>
      <c r="J105">
        <v>10</v>
      </c>
      <c r="K105">
        <v>1678</v>
      </c>
      <c r="L105" s="3">
        <f t="shared" si="14"/>
        <v>167.8</v>
      </c>
      <c r="M105" s="3">
        <f t="shared" si="15"/>
        <v>167.8</v>
      </c>
      <c r="N105">
        <v>10</v>
      </c>
      <c r="O105">
        <v>1590</v>
      </c>
      <c r="P105" s="3">
        <f t="shared" si="16"/>
        <v>159</v>
      </c>
      <c r="Q105" s="3">
        <f t="shared" si="17"/>
        <v>159</v>
      </c>
      <c r="R105">
        <v>10</v>
      </c>
      <c r="S105">
        <v>1486</v>
      </c>
      <c r="T105" s="3">
        <f t="shared" si="18"/>
        <v>148.6</v>
      </c>
      <c r="U105" s="3">
        <f t="shared" si="19"/>
        <v>148.6</v>
      </c>
      <c r="V105" s="3"/>
    </row>
    <row r="106" spans="2:22" x14ac:dyDescent="0.25">
      <c r="B106">
        <v>0</v>
      </c>
      <c r="C106">
        <v>1000</v>
      </c>
      <c r="D106" s="3">
        <f t="shared" si="10"/>
        <v>10000</v>
      </c>
      <c r="E106" s="3" t="str">
        <f t="shared" si="11"/>
        <v/>
      </c>
      <c r="F106">
        <v>10</v>
      </c>
      <c r="G106">
        <v>1699</v>
      </c>
      <c r="H106" s="3">
        <f t="shared" si="12"/>
        <v>169.9</v>
      </c>
      <c r="I106" s="3">
        <f t="shared" si="13"/>
        <v>169.9</v>
      </c>
      <c r="J106">
        <v>10</v>
      </c>
      <c r="K106">
        <v>1530</v>
      </c>
      <c r="L106" s="3">
        <f t="shared" si="14"/>
        <v>153</v>
      </c>
      <c r="M106" s="3">
        <f t="shared" si="15"/>
        <v>153</v>
      </c>
      <c r="N106">
        <v>10</v>
      </c>
      <c r="O106">
        <v>1529</v>
      </c>
      <c r="P106" s="3">
        <f t="shared" si="16"/>
        <v>152.9</v>
      </c>
      <c r="Q106" s="3">
        <f t="shared" si="17"/>
        <v>152.9</v>
      </c>
      <c r="R106">
        <v>10</v>
      </c>
      <c r="S106">
        <v>1640</v>
      </c>
      <c r="T106" s="3">
        <f t="shared" si="18"/>
        <v>164</v>
      </c>
      <c r="U106" s="3">
        <f t="shared" si="19"/>
        <v>164</v>
      </c>
      <c r="V106" s="3"/>
    </row>
    <row r="107" spans="2:22" x14ac:dyDescent="0.25">
      <c r="B107">
        <v>0</v>
      </c>
      <c r="C107">
        <v>1000</v>
      </c>
      <c r="D107" s="3">
        <f t="shared" si="10"/>
        <v>10000</v>
      </c>
      <c r="E107" s="3" t="str">
        <f t="shared" si="11"/>
        <v/>
      </c>
      <c r="F107">
        <v>10</v>
      </c>
      <c r="G107">
        <v>2127</v>
      </c>
      <c r="H107" s="3">
        <f t="shared" si="12"/>
        <v>212.7</v>
      </c>
      <c r="I107" s="3">
        <f t="shared" si="13"/>
        <v>212.7</v>
      </c>
      <c r="J107">
        <v>10</v>
      </c>
      <c r="K107">
        <v>1454</v>
      </c>
      <c r="L107" s="3">
        <f t="shared" si="14"/>
        <v>145.4</v>
      </c>
      <c r="M107" s="3">
        <f t="shared" si="15"/>
        <v>145.4</v>
      </c>
      <c r="N107">
        <v>10</v>
      </c>
      <c r="O107">
        <v>1471</v>
      </c>
      <c r="P107" s="3">
        <f t="shared" si="16"/>
        <v>147.1</v>
      </c>
      <c r="Q107" s="3">
        <f t="shared" si="17"/>
        <v>147.1</v>
      </c>
      <c r="R107">
        <v>10</v>
      </c>
      <c r="S107">
        <v>1518</v>
      </c>
      <c r="T107" s="3">
        <f t="shared" si="18"/>
        <v>151.80000000000001</v>
      </c>
      <c r="U107" s="3">
        <f t="shared" si="19"/>
        <v>151.80000000000001</v>
      </c>
      <c r="V107" s="3"/>
    </row>
    <row r="108" spans="2:22" x14ac:dyDescent="0.25">
      <c r="B108">
        <v>0</v>
      </c>
      <c r="C108">
        <v>1000</v>
      </c>
      <c r="D108" s="3">
        <f t="shared" si="10"/>
        <v>10000</v>
      </c>
      <c r="E108" s="3" t="str">
        <f t="shared" si="11"/>
        <v/>
      </c>
      <c r="F108">
        <v>10</v>
      </c>
      <c r="G108">
        <v>1733</v>
      </c>
      <c r="H108" s="3">
        <f t="shared" si="12"/>
        <v>173.3</v>
      </c>
      <c r="I108" s="3">
        <f t="shared" si="13"/>
        <v>173.3</v>
      </c>
      <c r="J108">
        <v>10</v>
      </c>
      <c r="K108">
        <v>1722</v>
      </c>
      <c r="L108" s="3">
        <f t="shared" si="14"/>
        <v>172.2</v>
      </c>
      <c r="M108" s="3">
        <f t="shared" si="15"/>
        <v>172.2</v>
      </c>
      <c r="N108">
        <v>10</v>
      </c>
      <c r="O108">
        <v>1557</v>
      </c>
      <c r="P108" s="3">
        <f t="shared" si="16"/>
        <v>155.69999999999999</v>
      </c>
      <c r="Q108" s="3">
        <f t="shared" si="17"/>
        <v>155.69999999999999</v>
      </c>
      <c r="R108">
        <v>10</v>
      </c>
      <c r="S108">
        <v>1743</v>
      </c>
      <c r="T108" s="3">
        <f t="shared" si="18"/>
        <v>174.3</v>
      </c>
      <c r="U108" s="3">
        <f t="shared" si="19"/>
        <v>174.3</v>
      </c>
      <c r="V108" s="3"/>
    </row>
    <row r="109" spans="2:22" x14ac:dyDescent="0.25">
      <c r="B109">
        <v>0</v>
      </c>
      <c r="C109">
        <v>1000</v>
      </c>
      <c r="D109" s="3">
        <f t="shared" si="10"/>
        <v>10000</v>
      </c>
      <c r="E109" s="3" t="str">
        <f t="shared" si="11"/>
        <v/>
      </c>
      <c r="F109">
        <v>10</v>
      </c>
      <c r="G109">
        <v>1575</v>
      </c>
      <c r="H109" s="3">
        <f t="shared" si="12"/>
        <v>157.5</v>
      </c>
      <c r="I109" s="3">
        <f t="shared" si="13"/>
        <v>157.5</v>
      </c>
      <c r="J109">
        <v>10</v>
      </c>
      <c r="K109">
        <v>1558</v>
      </c>
      <c r="L109" s="3">
        <f t="shared" si="14"/>
        <v>155.80000000000001</v>
      </c>
      <c r="M109" s="3">
        <f t="shared" si="15"/>
        <v>155.80000000000001</v>
      </c>
      <c r="N109">
        <v>10</v>
      </c>
      <c r="O109">
        <v>1401</v>
      </c>
      <c r="P109" s="3">
        <f t="shared" si="16"/>
        <v>140.1</v>
      </c>
      <c r="Q109" s="3">
        <f t="shared" si="17"/>
        <v>140.1</v>
      </c>
      <c r="R109">
        <v>10</v>
      </c>
      <c r="S109">
        <v>1520</v>
      </c>
      <c r="T109" s="3">
        <f t="shared" si="18"/>
        <v>152</v>
      </c>
      <c r="U109" s="3">
        <f t="shared" si="19"/>
        <v>152</v>
      </c>
      <c r="V109" s="3"/>
    </row>
    <row r="110" spans="2:22" x14ac:dyDescent="0.25">
      <c r="B110">
        <v>0</v>
      </c>
      <c r="C110">
        <v>1000</v>
      </c>
      <c r="D110" s="3">
        <f t="shared" si="10"/>
        <v>10000</v>
      </c>
      <c r="E110" s="3" t="str">
        <f t="shared" si="11"/>
        <v/>
      </c>
      <c r="F110">
        <v>10</v>
      </c>
      <c r="G110">
        <v>1683</v>
      </c>
      <c r="H110" s="3">
        <f t="shared" si="12"/>
        <v>168.3</v>
      </c>
      <c r="I110" s="3">
        <f t="shared" si="13"/>
        <v>168.3</v>
      </c>
      <c r="J110">
        <v>10</v>
      </c>
      <c r="K110">
        <v>1496</v>
      </c>
      <c r="L110" s="3">
        <f t="shared" si="14"/>
        <v>149.6</v>
      </c>
      <c r="M110" s="3">
        <f t="shared" si="15"/>
        <v>149.6</v>
      </c>
      <c r="N110">
        <v>10</v>
      </c>
      <c r="O110">
        <v>1467</v>
      </c>
      <c r="P110" s="3">
        <f t="shared" si="16"/>
        <v>146.69999999999999</v>
      </c>
      <c r="Q110" s="3">
        <f t="shared" si="17"/>
        <v>146.69999999999999</v>
      </c>
      <c r="R110">
        <v>10</v>
      </c>
      <c r="S110">
        <v>1537</v>
      </c>
      <c r="T110" s="3">
        <f t="shared" si="18"/>
        <v>153.69999999999999</v>
      </c>
      <c r="U110" s="3">
        <f t="shared" si="19"/>
        <v>153.69999999999999</v>
      </c>
      <c r="V110" s="3"/>
    </row>
    <row r="111" spans="2:22" x14ac:dyDescent="0.25">
      <c r="B111">
        <v>0</v>
      </c>
      <c r="C111">
        <v>1000</v>
      </c>
      <c r="D111" s="3">
        <f t="shared" si="10"/>
        <v>10000</v>
      </c>
      <c r="E111" s="3" t="str">
        <f t="shared" si="11"/>
        <v/>
      </c>
      <c r="F111">
        <v>10</v>
      </c>
      <c r="G111">
        <v>1548</v>
      </c>
      <c r="H111" s="3">
        <f t="shared" si="12"/>
        <v>154.80000000000001</v>
      </c>
      <c r="I111" s="3">
        <f t="shared" si="13"/>
        <v>154.80000000000001</v>
      </c>
      <c r="J111">
        <v>10</v>
      </c>
      <c r="K111">
        <v>1501</v>
      </c>
      <c r="L111" s="3">
        <f t="shared" si="14"/>
        <v>150.1</v>
      </c>
      <c r="M111" s="3">
        <f t="shared" si="15"/>
        <v>150.1</v>
      </c>
      <c r="N111">
        <v>10</v>
      </c>
      <c r="O111">
        <v>1547</v>
      </c>
      <c r="P111" s="3">
        <f t="shared" si="16"/>
        <v>154.69999999999999</v>
      </c>
      <c r="Q111" s="3">
        <f t="shared" si="17"/>
        <v>154.69999999999999</v>
      </c>
      <c r="R111">
        <v>10</v>
      </c>
      <c r="S111">
        <v>1513</v>
      </c>
      <c r="T111" s="3">
        <f t="shared" si="18"/>
        <v>151.30000000000001</v>
      </c>
      <c r="U111" s="3">
        <f t="shared" si="19"/>
        <v>151.30000000000001</v>
      </c>
      <c r="V111" s="3"/>
    </row>
    <row r="112" spans="2:22" x14ac:dyDescent="0.25">
      <c r="B112">
        <v>0</v>
      </c>
      <c r="C112">
        <v>1000</v>
      </c>
      <c r="D112" s="3">
        <f t="shared" si="10"/>
        <v>10000</v>
      </c>
      <c r="E112" s="3" t="str">
        <f t="shared" si="11"/>
        <v/>
      </c>
      <c r="F112">
        <v>10</v>
      </c>
      <c r="G112">
        <v>1716</v>
      </c>
      <c r="H112" s="3">
        <f t="shared" si="12"/>
        <v>171.6</v>
      </c>
      <c r="I112" s="3">
        <f t="shared" si="13"/>
        <v>171.6</v>
      </c>
      <c r="J112">
        <v>10</v>
      </c>
      <c r="K112">
        <v>1551</v>
      </c>
      <c r="L112" s="3">
        <f t="shared" si="14"/>
        <v>155.1</v>
      </c>
      <c r="M112" s="3">
        <f t="shared" si="15"/>
        <v>155.1</v>
      </c>
      <c r="N112">
        <v>10</v>
      </c>
      <c r="O112">
        <v>1615</v>
      </c>
      <c r="P112" s="3">
        <f t="shared" si="16"/>
        <v>161.5</v>
      </c>
      <c r="Q112" s="3">
        <f t="shared" si="17"/>
        <v>161.5</v>
      </c>
      <c r="R112">
        <v>10</v>
      </c>
      <c r="S112">
        <v>1676</v>
      </c>
      <c r="T112" s="3">
        <f t="shared" si="18"/>
        <v>167.6</v>
      </c>
      <c r="U112" s="3">
        <f t="shared" si="19"/>
        <v>167.6</v>
      </c>
      <c r="V112" s="3"/>
    </row>
    <row r="113" spans="2:22" x14ac:dyDescent="0.25">
      <c r="B113">
        <v>0</v>
      </c>
      <c r="C113">
        <v>1000</v>
      </c>
      <c r="D113" s="3">
        <f t="shared" si="10"/>
        <v>10000</v>
      </c>
      <c r="E113" s="3" t="str">
        <f t="shared" si="11"/>
        <v/>
      </c>
      <c r="F113">
        <v>10</v>
      </c>
      <c r="G113">
        <v>1577</v>
      </c>
      <c r="H113" s="3">
        <f t="shared" si="12"/>
        <v>157.69999999999999</v>
      </c>
      <c r="I113" s="3">
        <f t="shared" si="13"/>
        <v>157.69999999999999</v>
      </c>
      <c r="J113">
        <v>10</v>
      </c>
      <c r="K113">
        <v>1536</v>
      </c>
      <c r="L113" s="3">
        <f t="shared" si="14"/>
        <v>153.6</v>
      </c>
      <c r="M113" s="3">
        <f t="shared" si="15"/>
        <v>153.6</v>
      </c>
      <c r="N113">
        <v>10</v>
      </c>
      <c r="O113">
        <v>1475</v>
      </c>
      <c r="P113" s="3">
        <f t="shared" si="16"/>
        <v>147.5</v>
      </c>
      <c r="Q113" s="3">
        <f t="shared" si="17"/>
        <v>147.5</v>
      </c>
      <c r="R113">
        <v>10</v>
      </c>
      <c r="S113">
        <v>1536</v>
      </c>
      <c r="T113" s="3">
        <f t="shared" si="18"/>
        <v>153.6</v>
      </c>
      <c r="U113" s="3">
        <f t="shared" si="19"/>
        <v>153.6</v>
      </c>
      <c r="V113" s="3"/>
    </row>
    <row r="114" spans="2:22" x14ac:dyDescent="0.25">
      <c r="B114">
        <v>0</v>
      </c>
      <c r="C114">
        <v>1000</v>
      </c>
      <c r="D114" s="3">
        <f t="shared" si="10"/>
        <v>10000</v>
      </c>
      <c r="E114" s="3" t="str">
        <f t="shared" si="11"/>
        <v/>
      </c>
      <c r="F114">
        <v>10</v>
      </c>
      <c r="G114">
        <v>1823</v>
      </c>
      <c r="H114" s="3">
        <f t="shared" si="12"/>
        <v>182.3</v>
      </c>
      <c r="I114" s="3">
        <f t="shared" si="13"/>
        <v>182.3</v>
      </c>
      <c r="J114">
        <v>10</v>
      </c>
      <c r="K114">
        <v>1528</v>
      </c>
      <c r="L114" s="3">
        <f t="shared" si="14"/>
        <v>152.80000000000001</v>
      </c>
      <c r="M114" s="3">
        <f t="shared" si="15"/>
        <v>152.80000000000001</v>
      </c>
      <c r="N114">
        <v>10</v>
      </c>
      <c r="O114">
        <v>1474</v>
      </c>
      <c r="P114" s="3">
        <f t="shared" si="16"/>
        <v>147.4</v>
      </c>
      <c r="Q114" s="3">
        <f t="shared" si="17"/>
        <v>147.4</v>
      </c>
      <c r="R114">
        <v>10</v>
      </c>
      <c r="S114">
        <v>1678</v>
      </c>
      <c r="T114" s="3">
        <f t="shared" si="18"/>
        <v>167.8</v>
      </c>
      <c r="U114" s="3">
        <f t="shared" si="19"/>
        <v>167.8</v>
      </c>
      <c r="V114" s="3"/>
    </row>
    <row r="115" spans="2:22" x14ac:dyDescent="0.25">
      <c r="B115">
        <v>0</v>
      </c>
      <c r="C115">
        <v>1000</v>
      </c>
      <c r="D115" s="3">
        <f t="shared" si="10"/>
        <v>10000</v>
      </c>
      <c r="E115" s="3" t="str">
        <f t="shared" si="11"/>
        <v/>
      </c>
      <c r="F115">
        <v>10</v>
      </c>
      <c r="G115">
        <v>1725</v>
      </c>
      <c r="H115" s="3">
        <f t="shared" si="12"/>
        <v>172.5</v>
      </c>
      <c r="I115" s="3">
        <f t="shared" si="13"/>
        <v>172.5</v>
      </c>
      <c r="J115">
        <v>10</v>
      </c>
      <c r="K115">
        <v>1557</v>
      </c>
      <c r="L115" s="3">
        <f t="shared" si="14"/>
        <v>155.69999999999999</v>
      </c>
      <c r="M115" s="3">
        <f t="shared" si="15"/>
        <v>155.69999999999999</v>
      </c>
      <c r="N115">
        <v>10</v>
      </c>
      <c r="O115">
        <v>1472</v>
      </c>
      <c r="P115" s="3">
        <f t="shared" si="16"/>
        <v>147.19999999999999</v>
      </c>
      <c r="Q115" s="3">
        <f t="shared" si="17"/>
        <v>147.19999999999999</v>
      </c>
      <c r="R115">
        <v>10</v>
      </c>
      <c r="S115">
        <v>1495</v>
      </c>
      <c r="T115" s="3">
        <f t="shared" si="18"/>
        <v>149.5</v>
      </c>
      <c r="U115" s="3">
        <f t="shared" si="19"/>
        <v>149.5</v>
      </c>
      <c r="V115" s="3"/>
    </row>
    <row r="116" spans="2:22" x14ac:dyDescent="0.25">
      <c r="B116">
        <v>0</v>
      </c>
      <c r="C116">
        <v>1000</v>
      </c>
      <c r="D116" s="3">
        <f t="shared" si="10"/>
        <v>10000</v>
      </c>
      <c r="E116" s="3" t="str">
        <f t="shared" si="11"/>
        <v/>
      </c>
      <c r="F116">
        <v>10</v>
      </c>
      <c r="G116">
        <v>1753</v>
      </c>
      <c r="H116" s="3">
        <f t="shared" si="12"/>
        <v>175.3</v>
      </c>
      <c r="I116" s="3">
        <f t="shared" si="13"/>
        <v>175.3</v>
      </c>
      <c r="J116">
        <v>2</v>
      </c>
      <c r="K116">
        <v>1313</v>
      </c>
      <c r="L116" s="3">
        <f t="shared" si="14"/>
        <v>656.5</v>
      </c>
      <c r="M116" s="3" t="str">
        <f t="shared" si="15"/>
        <v/>
      </c>
      <c r="N116">
        <v>10</v>
      </c>
      <c r="O116">
        <v>1733</v>
      </c>
      <c r="P116" s="3">
        <f t="shared" si="16"/>
        <v>173.3</v>
      </c>
      <c r="Q116" s="3">
        <f t="shared" si="17"/>
        <v>173.3</v>
      </c>
      <c r="R116">
        <v>10</v>
      </c>
      <c r="S116">
        <v>1643</v>
      </c>
      <c r="T116" s="3">
        <f t="shared" si="18"/>
        <v>164.3</v>
      </c>
      <c r="U116" s="3">
        <f t="shared" si="19"/>
        <v>164.3</v>
      </c>
      <c r="V116" s="3"/>
    </row>
    <row r="117" spans="2:22" x14ac:dyDescent="0.25">
      <c r="B117">
        <v>0</v>
      </c>
      <c r="C117">
        <v>1000</v>
      </c>
      <c r="D117" s="3">
        <f t="shared" si="10"/>
        <v>10000</v>
      </c>
      <c r="E117" s="3" t="str">
        <f t="shared" si="11"/>
        <v/>
      </c>
      <c r="F117">
        <v>10</v>
      </c>
      <c r="G117">
        <v>1724</v>
      </c>
      <c r="H117" s="3">
        <f t="shared" si="12"/>
        <v>172.4</v>
      </c>
      <c r="I117" s="3">
        <f t="shared" si="13"/>
        <v>172.4</v>
      </c>
      <c r="J117">
        <v>10</v>
      </c>
      <c r="K117">
        <v>1584</v>
      </c>
      <c r="L117" s="3">
        <f t="shared" si="14"/>
        <v>158.4</v>
      </c>
      <c r="M117" s="3">
        <f t="shared" si="15"/>
        <v>158.4</v>
      </c>
      <c r="N117">
        <v>10</v>
      </c>
      <c r="O117">
        <v>1567</v>
      </c>
      <c r="P117" s="3">
        <f t="shared" si="16"/>
        <v>156.69999999999999</v>
      </c>
      <c r="Q117" s="3">
        <f t="shared" si="17"/>
        <v>156.69999999999999</v>
      </c>
      <c r="R117">
        <v>10</v>
      </c>
      <c r="S117">
        <v>1643</v>
      </c>
      <c r="T117" s="3">
        <f t="shared" si="18"/>
        <v>164.3</v>
      </c>
      <c r="U117" s="3">
        <f t="shared" si="19"/>
        <v>164.3</v>
      </c>
      <c r="V117" s="3"/>
    </row>
    <row r="118" spans="2:22" x14ac:dyDescent="0.25">
      <c r="B118">
        <v>0</v>
      </c>
      <c r="C118">
        <v>1000</v>
      </c>
      <c r="D118" s="3">
        <f t="shared" si="10"/>
        <v>10000</v>
      </c>
      <c r="E118" s="3" t="str">
        <f t="shared" si="11"/>
        <v/>
      </c>
      <c r="F118">
        <v>10</v>
      </c>
      <c r="G118">
        <v>1670</v>
      </c>
      <c r="H118" s="3">
        <f t="shared" si="12"/>
        <v>167</v>
      </c>
      <c r="I118" s="3">
        <f t="shared" si="13"/>
        <v>167</v>
      </c>
      <c r="J118">
        <v>10</v>
      </c>
      <c r="K118">
        <v>1584</v>
      </c>
      <c r="L118" s="3">
        <f t="shared" si="14"/>
        <v>158.4</v>
      </c>
      <c r="M118" s="3">
        <f t="shared" si="15"/>
        <v>158.4</v>
      </c>
      <c r="N118">
        <v>10</v>
      </c>
      <c r="O118">
        <v>1511</v>
      </c>
      <c r="P118" s="3">
        <f t="shared" si="16"/>
        <v>151.1</v>
      </c>
      <c r="Q118" s="3">
        <f t="shared" si="17"/>
        <v>151.1</v>
      </c>
      <c r="R118">
        <v>10</v>
      </c>
      <c r="S118">
        <v>1564</v>
      </c>
      <c r="T118" s="3">
        <f t="shared" si="18"/>
        <v>156.4</v>
      </c>
      <c r="U118" s="3">
        <f t="shared" si="19"/>
        <v>156.4</v>
      </c>
      <c r="V118" s="3"/>
    </row>
    <row r="119" spans="2:22" x14ac:dyDescent="0.25">
      <c r="B119">
        <v>0</v>
      </c>
      <c r="C119">
        <v>1000</v>
      </c>
      <c r="D119" s="3">
        <f t="shared" si="10"/>
        <v>10000</v>
      </c>
      <c r="E119" s="3" t="str">
        <f t="shared" si="11"/>
        <v/>
      </c>
      <c r="F119">
        <v>10</v>
      </c>
      <c r="G119">
        <v>1733</v>
      </c>
      <c r="H119" s="3">
        <f t="shared" si="12"/>
        <v>173.3</v>
      </c>
      <c r="I119" s="3">
        <f t="shared" si="13"/>
        <v>173.3</v>
      </c>
      <c r="J119">
        <v>10</v>
      </c>
      <c r="K119">
        <v>1652</v>
      </c>
      <c r="L119" s="3">
        <f t="shared" si="14"/>
        <v>165.2</v>
      </c>
      <c r="M119" s="3">
        <f t="shared" si="15"/>
        <v>165.2</v>
      </c>
      <c r="N119">
        <v>10</v>
      </c>
      <c r="O119">
        <v>1425</v>
      </c>
      <c r="P119" s="3">
        <f t="shared" si="16"/>
        <v>142.5</v>
      </c>
      <c r="Q119" s="3">
        <f t="shared" si="17"/>
        <v>142.5</v>
      </c>
      <c r="R119">
        <v>10</v>
      </c>
      <c r="S119">
        <v>1622</v>
      </c>
      <c r="T119" s="3">
        <f t="shared" si="18"/>
        <v>162.19999999999999</v>
      </c>
      <c r="U119" s="3">
        <f t="shared" si="19"/>
        <v>162.19999999999999</v>
      </c>
      <c r="V119" s="3"/>
    </row>
    <row r="120" spans="2:22" x14ac:dyDescent="0.25">
      <c r="B120">
        <v>0</v>
      </c>
      <c r="C120">
        <v>1000</v>
      </c>
      <c r="D120" s="3">
        <f t="shared" si="10"/>
        <v>10000</v>
      </c>
      <c r="E120" s="3" t="str">
        <f t="shared" si="11"/>
        <v/>
      </c>
      <c r="F120">
        <v>10</v>
      </c>
      <c r="G120">
        <v>1661</v>
      </c>
      <c r="H120" s="3">
        <f t="shared" si="12"/>
        <v>166.1</v>
      </c>
      <c r="I120" s="3">
        <f t="shared" si="13"/>
        <v>166.1</v>
      </c>
      <c r="J120">
        <v>10</v>
      </c>
      <c r="K120">
        <v>1567</v>
      </c>
      <c r="L120" s="3">
        <f t="shared" si="14"/>
        <v>156.69999999999999</v>
      </c>
      <c r="M120" s="3">
        <f t="shared" si="15"/>
        <v>156.69999999999999</v>
      </c>
      <c r="N120">
        <v>10</v>
      </c>
      <c r="O120">
        <v>1432</v>
      </c>
      <c r="P120" s="3">
        <f t="shared" si="16"/>
        <v>143.19999999999999</v>
      </c>
      <c r="Q120" s="3">
        <f t="shared" si="17"/>
        <v>143.19999999999999</v>
      </c>
      <c r="R120">
        <v>10</v>
      </c>
      <c r="S120">
        <v>1488</v>
      </c>
      <c r="T120" s="3">
        <f t="shared" si="18"/>
        <v>148.80000000000001</v>
      </c>
      <c r="U120" s="3">
        <f t="shared" si="19"/>
        <v>148.80000000000001</v>
      </c>
      <c r="V120" s="3"/>
    </row>
    <row r="121" spans="2:22" x14ac:dyDescent="0.25">
      <c r="B121">
        <v>0</v>
      </c>
      <c r="C121">
        <v>1000</v>
      </c>
      <c r="D121" s="3">
        <f t="shared" si="10"/>
        <v>10000</v>
      </c>
      <c r="E121" s="3" t="str">
        <f t="shared" si="11"/>
        <v/>
      </c>
      <c r="F121">
        <v>10</v>
      </c>
      <c r="G121">
        <v>1805</v>
      </c>
      <c r="H121" s="3">
        <f t="shared" si="12"/>
        <v>180.5</v>
      </c>
      <c r="I121" s="3">
        <f t="shared" si="13"/>
        <v>180.5</v>
      </c>
      <c r="J121">
        <v>10</v>
      </c>
      <c r="K121">
        <v>1480</v>
      </c>
      <c r="L121" s="3">
        <f t="shared" si="14"/>
        <v>148</v>
      </c>
      <c r="M121" s="3">
        <f t="shared" si="15"/>
        <v>148</v>
      </c>
      <c r="N121">
        <v>10</v>
      </c>
      <c r="O121">
        <v>1497</v>
      </c>
      <c r="P121" s="3">
        <f t="shared" si="16"/>
        <v>149.69999999999999</v>
      </c>
      <c r="Q121" s="3">
        <f t="shared" si="17"/>
        <v>149.69999999999999</v>
      </c>
      <c r="R121">
        <v>10</v>
      </c>
      <c r="S121">
        <v>1575</v>
      </c>
      <c r="T121" s="3">
        <f t="shared" si="18"/>
        <v>157.5</v>
      </c>
      <c r="U121" s="3">
        <f t="shared" si="19"/>
        <v>157.5</v>
      </c>
      <c r="V121" s="3"/>
    </row>
    <row r="122" spans="2:22" x14ac:dyDescent="0.25">
      <c r="B122">
        <v>0</v>
      </c>
      <c r="C122">
        <v>1000</v>
      </c>
      <c r="D122" s="3">
        <f t="shared" si="10"/>
        <v>10000</v>
      </c>
      <c r="E122" s="3" t="str">
        <f t="shared" si="11"/>
        <v/>
      </c>
      <c r="F122">
        <v>10</v>
      </c>
      <c r="G122">
        <v>1532</v>
      </c>
      <c r="H122" s="3">
        <f t="shared" si="12"/>
        <v>153.19999999999999</v>
      </c>
      <c r="I122" s="3">
        <f t="shared" si="13"/>
        <v>153.19999999999999</v>
      </c>
      <c r="J122">
        <v>10</v>
      </c>
      <c r="K122">
        <v>1346</v>
      </c>
      <c r="L122" s="3">
        <f t="shared" si="14"/>
        <v>134.6</v>
      </c>
      <c r="M122" s="3">
        <f t="shared" si="15"/>
        <v>134.6</v>
      </c>
      <c r="N122">
        <v>10</v>
      </c>
      <c r="O122">
        <v>1275</v>
      </c>
      <c r="P122" s="3">
        <f t="shared" si="16"/>
        <v>127.5</v>
      </c>
      <c r="Q122" s="3">
        <f t="shared" si="17"/>
        <v>127.5</v>
      </c>
      <c r="R122">
        <v>10</v>
      </c>
      <c r="S122">
        <v>1463</v>
      </c>
      <c r="T122" s="3">
        <f t="shared" si="18"/>
        <v>146.30000000000001</v>
      </c>
      <c r="U122" s="3">
        <f t="shared" si="19"/>
        <v>146.30000000000001</v>
      </c>
      <c r="V122" s="3"/>
    </row>
    <row r="123" spans="2:22" x14ac:dyDescent="0.25">
      <c r="B123">
        <v>0</v>
      </c>
      <c r="C123">
        <v>1000</v>
      </c>
      <c r="D123" s="3">
        <f t="shared" si="10"/>
        <v>10000</v>
      </c>
      <c r="E123" s="3" t="str">
        <f t="shared" si="11"/>
        <v/>
      </c>
      <c r="F123">
        <v>10</v>
      </c>
      <c r="G123">
        <v>1913</v>
      </c>
      <c r="H123" s="3">
        <f t="shared" si="12"/>
        <v>191.3</v>
      </c>
      <c r="I123" s="3">
        <f t="shared" si="13"/>
        <v>191.3</v>
      </c>
      <c r="J123">
        <v>10</v>
      </c>
      <c r="K123">
        <v>1401</v>
      </c>
      <c r="L123" s="3">
        <f t="shared" si="14"/>
        <v>140.1</v>
      </c>
      <c r="M123" s="3">
        <f t="shared" si="15"/>
        <v>140.1</v>
      </c>
      <c r="N123">
        <v>10</v>
      </c>
      <c r="O123">
        <v>1292</v>
      </c>
      <c r="P123" s="3">
        <f t="shared" si="16"/>
        <v>129.19999999999999</v>
      </c>
      <c r="Q123" s="3">
        <f t="shared" si="17"/>
        <v>129.19999999999999</v>
      </c>
      <c r="R123">
        <v>10</v>
      </c>
      <c r="S123">
        <v>1641</v>
      </c>
      <c r="T123" s="3">
        <f t="shared" si="18"/>
        <v>164.1</v>
      </c>
      <c r="U123" s="3">
        <f t="shared" si="19"/>
        <v>164.1</v>
      </c>
      <c r="V123" s="3"/>
    </row>
    <row r="124" spans="2:22" x14ac:dyDescent="0.25">
      <c r="B124">
        <v>0</v>
      </c>
      <c r="C124">
        <v>1000</v>
      </c>
      <c r="D124" s="3">
        <f t="shared" si="10"/>
        <v>10000</v>
      </c>
      <c r="E124" s="3" t="str">
        <f t="shared" si="11"/>
        <v/>
      </c>
      <c r="F124">
        <v>10</v>
      </c>
      <c r="G124">
        <v>1486</v>
      </c>
      <c r="H124" s="3">
        <f t="shared" si="12"/>
        <v>148.6</v>
      </c>
      <c r="I124" s="3">
        <f t="shared" si="13"/>
        <v>148.6</v>
      </c>
      <c r="J124">
        <v>10</v>
      </c>
      <c r="K124">
        <v>1364</v>
      </c>
      <c r="L124" s="3">
        <f t="shared" si="14"/>
        <v>136.4</v>
      </c>
      <c r="M124" s="3">
        <f t="shared" si="15"/>
        <v>136.4</v>
      </c>
      <c r="N124">
        <v>10</v>
      </c>
      <c r="O124">
        <v>1312</v>
      </c>
      <c r="P124" s="3">
        <f t="shared" si="16"/>
        <v>131.19999999999999</v>
      </c>
      <c r="Q124" s="3">
        <f t="shared" si="17"/>
        <v>131.19999999999999</v>
      </c>
      <c r="R124">
        <v>10</v>
      </c>
      <c r="S124">
        <v>1345</v>
      </c>
      <c r="T124" s="3">
        <f t="shared" si="18"/>
        <v>134.5</v>
      </c>
      <c r="U124" s="3">
        <f t="shared" si="19"/>
        <v>134.5</v>
      </c>
      <c r="V124" s="3"/>
    </row>
    <row r="125" spans="2:22" x14ac:dyDescent="0.25">
      <c r="B125">
        <v>0</v>
      </c>
      <c r="C125">
        <v>1000</v>
      </c>
      <c r="D125" s="3">
        <f t="shared" si="10"/>
        <v>10000</v>
      </c>
      <c r="E125" s="3" t="str">
        <f t="shared" si="11"/>
        <v/>
      </c>
      <c r="F125">
        <v>10</v>
      </c>
      <c r="G125">
        <v>1416</v>
      </c>
      <c r="H125" s="3">
        <f t="shared" si="12"/>
        <v>141.6</v>
      </c>
      <c r="I125" s="3">
        <f t="shared" si="13"/>
        <v>141.6</v>
      </c>
      <c r="J125">
        <v>10</v>
      </c>
      <c r="K125">
        <v>1342</v>
      </c>
      <c r="L125" s="3">
        <f t="shared" si="14"/>
        <v>134.19999999999999</v>
      </c>
      <c r="M125" s="3">
        <f t="shared" si="15"/>
        <v>134.19999999999999</v>
      </c>
      <c r="N125">
        <v>10</v>
      </c>
      <c r="O125">
        <v>1353</v>
      </c>
      <c r="P125" s="3">
        <f t="shared" si="16"/>
        <v>135.30000000000001</v>
      </c>
      <c r="Q125" s="3">
        <f t="shared" si="17"/>
        <v>135.30000000000001</v>
      </c>
      <c r="R125">
        <v>10</v>
      </c>
      <c r="S125">
        <v>1634</v>
      </c>
      <c r="T125" s="3">
        <f t="shared" si="18"/>
        <v>163.4</v>
      </c>
      <c r="U125" s="3">
        <f t="shared" si="19"/>
        <v>163.4</v>
      </c>
      <c r="V125" s="3"/>
    </row>
    <row r="126" spans="2:22" x14ac:dyDescent="0.25">
      <c r="B126">
        <v>0</v>
      </c>
      <c r="C126">
        <v>1000</v>
      </c>
      <c r="D126" s="3">
        <f t="shared" si="10"/>
        <v>10000</v>
      </c>
      <c r="E126" s="3" t="str">
        <f t="shared" si="11"/>
        <v/>
      </c>
      <c r="F126">
        <v>10</v>
      </c>
      <c r="G126">
        <v>1475</v>
      </c>
      <c r="H126" s="3">
        <f t="shared" si="12"/>
        <v>147.5</v>
      </c>
      <c r="I126" s="3">
        <f t="shared" si="13"/>
        <v>147.5</v>
      </c>
      <c r="J126">
        <v>10</v>
      </c>
      <c r="K126">
        <v>1363</v>
      </c>
      <c r="L126" s="3">
        <f t="shared" si="14"/>
        <v>136.30000000000001</v>
      </c>
      <c r="M126" s="3">
        <f t="shared" si="15"/>
        <v>136.30000000000001</v>
      </c>
      <c r="N126">
        <v>10</v>
      </c>
      <c r="O126">
        <v>1326</v>
      </c>
      <c r="P126" s="3">
        <f t="shared" si="16"/>
        <v>132.6</v>
      </c>
      <c r="Q126" s="3">
        <f t="shared" si="17"/>
        <v>132.6</v>
      </c>
      <c r="R126">
        <v>10</v>
      </c>
      <c r="S126">
        <v>1335</v>
      </c>
      <c r="T126" s="3">
        <f t="shared" si="18"/>
        <v>133.5</v>
      </c>
      <c r="U126" s="3">
        <f t="shared" si="19"/>
        <v>133.5</v>
      </c>
      <c r="V126" s="3"/>
    </row>
    <row r="127" spans="2:22" x14ac:dyDescent="0.25">
      <c r="B127">
        <v>0</v>
      </c>
      <c r="C127">
        <v>1000</v>
      </c>
      <c r="D127" s="3">
        <f t="shared" si="10"/>
        <v>10000</v>
      </c>
      <c r="E127" s="3" t="str">
        <f t="shared" si="11"/>
        <v/>
      </c>
      <c r="F127">
        <v>10</v>
      </c>
      <c r="G127">
        <v>1607</v>
      </c>
      <c r="H127" s="3">
        <f t="shared" si="12"/>
        <v>160.69999999999999</v>
      </c>
      <c r="I127" s="3">
        <f t="shared" si="13"/>
        <v>160.69999999999999</v>
      </c>
      <c r="J127">
        <v>10</v>
      </c>
      <c r="K127">
        <v>1320</v>
      </c>
      <c r="L127" s="3">
        <f t="shared" si="14"/>
        <v>132</v>
      </c>
      <c r="M127" s="3">
        <f t="shared" si="15"/>
        <v>132</v>
      </c>
      <c r="N127">
        <v>10</v>
      </c>
      <c r="O127">
        <v>1345</v>
      </c>
      <c r="P127" s="3">
        <f t="shared" si="16"/>
        <v>134.5</v>
      </c>
      <c r="Q127" s="3">
        <f t="shared" si="17"/>
        <v>134.5</v>
      </c>
      <c r="R127">
        <v>10</v>
      </c>
      <c r="S127">
        <v>1420</v>
      </c>
      <c r="T127" s="3">
        <f t="shared" si="18"/>
        <v>142</v>
      </c>
      <c r="U127" s="3">
        <f t="shared" si="19"/>
        <v>142</v>
      </c>
      <c r="V127" s="3"/>
    </row>
    <row r="128" spans="2:22" x14ac:dyDescent="0.25">
      <c r="B128">
        <v>0</v>
      </c>
      <c r="C128">
        <v>1000</v>
      </c>
      <c r="D128" s="3">
        <f t="shared" si="10"/>
        <v>10000</v>
      </c>
      <c r="E128" s="3" t="str">
        <f t="shared" si="11"/>
        <v/>
      </c>
      <c r="F128">
        <v>10</v>
      </c>
      <c r="G128">
        <v>1516</v>
      </c>
      <c r="H128" s="3">
        <f t="shared" si="12"/>
        <v>151.6</v>
      </c>
      <c r="I128" s="3">
        <f t="shared" si="13"/>
        <v>151.6</v>
      </c>
      <c r="J128">
        <v>10</v>
      </c>
      <c r="K128">
        <v>1400</v>
      </c>
      <c r="L128" s="3">
        <f t="shared" si="14"/>
        <v>140</v>
      </c>
      <c r="M128" s="3">
        <f t="shared" si="15"/>
        <v>140</v>
      </c>
      <c r="N128">
        <v>10</v>
      </c>
      <c r="O128">
        <v>1351</v>
      </c>
      <c r="P128" s="3">
        <f t="shared" si="16"/>
        <v>135.1</v>
      </c>
      <c r="Q128" s="3">
        <f t="shared" si="17"/>
        <v>135.1</v>
      </c>
      <c r="R128">
        <v>10</v>
      </c>
      <c r="S128">
        <v>1384</v>
      </c>
      <c r="T128" s="3">
        <f t="shared" si="18"/>
        <v>138.4</v>
      </c>
      <c r="U128" s="3">
        <f t="shared" si="19"/>
        <v>138.4</v>
      </c>
      <c r="V128" s="3"/>
    </row>
    <row r="129" spans="2:22" x14ac:dyDescent="0.25">
      <c r="B129">
        <v>0</v>
      </c>
      <c r="C129">
        <v>1000</v>
      </c>
      <c r="D129" s="3">
        <f t="shared" si="10"/>
        <v>10000</v>
      </c>
      <c r="E129" s="3" t="str">
        <f t="shared" si="11"/>
        <v/>
      </c>
      <c r="F129">
        <v>10</v>
      </c>
      <c r="G129">
        <v>1630</v>
      </c>
      <c r="H129" s="3">
        <f t="shared" si="12"/>
        <v>163</v>
      </c>
      <c r="I129" s="3">
        <f t="shared" si="13"/>
        <v>163</v>
      </c>
      <c r="J129">
        <v>10</v>
      </c>
      <c r="K129">
        <v>1411</v>
      </c>
      <c r="L129" s="3">
        <f t="shared" si="14"/>
        <v>141.1</v>
      </c>
      <c r="M129" s="3">
        <f t="shared" si="15"/>
        <v>141.1</v>
      </c>
      <c r="N129">
        <v>10</v>
      </c>
      <c r="O129">
        <v>1311</v>
      </c>
      <c r="P129" s="3">
        <f t="shared" si="16"/>
        <v>131.1</v>
      </c>
      <c r="Q129" s="3">
        <f t="shared" si="17"/>
        <v>131.1</v>
      </c>
      <c r="R129">
        <v>10</v>
      </c>
      <c r="S129">
        <v>1395</v>
      </c>
      <c r="T129" s="3">
        <f t="shared" si="18"/>
        <v>139.5</v>
      </c>
      <c r="U129" s="3">
        <f t="shared" si="19"/>
        <v>139.5</v>
      </c>
      <c r="V129" s="3"/>
    </row>
    <row r="130" spans="2:22" x14ac:dyDescent="0.25">
      <c r="B130">
        <v>0</v>
      </c>
      <c r="C130">
        <v>1000</v>
      </c>
      <c r="D130" s="3">
        <f t="shared" si="10"/>
        <v>10000</v>
      </c>
      <c r="E130" s="3" t="str">
        <f t="shared" si="11"/>
        <v/>
      </c>
      <c r="F130">
        <v>10</v>
      </c>
      <c r="G130">
        <v>1565</v>
      </c>
      <c r="H130" s="3">
        <f t="shared" si="12"/>
        <v>156.5</v>
      </c>
      <c r="I130" s="3">
        <f t="shared" si="13"/>
        <v>156.5</v>
      </c>
      <c r="J130">
        <v>10</v>
      </c>
      <c r="K130">
        <v>1455</v>
      </c>
      <c r="L130" s="3">
        <f t="shared" si="14"/>
        <v>145.5</v>
      </c>
      <c r="M130" s="3">
        <f t="shared" si="15"/>
        <v>145.5</v>
      </c>
      <c r="N130">
        <v>10</v>
      </c>
      <c r="O130">
        <v>1408</v>
      </c>
      <c r="P130" s="3">
        <f t="shared" si="16"/>
        <v>140.80000000000001</v>
      </c>
      <c r="Q130" s="3">
        <f t="shared" si="17"/>
        <v>140.80000000000001</v>
      </c>
      <c r="R130">
        <v>10</v>
      </c>
      <c r="S130">
        <v>1476</v>
      </c>
      <c r="T130" s="3">
        <f t="shared" si="18"/>
        <v>147.6</v>
      </c>
      <c r="U130" s="3">
        <f t="shared" si="19"/>
        <v>147.6</v>
      </c>
      <c r="V130" s="3"/>
    </row>
    <row r="131" spans="2:22" x14ac:dyDescent="0.25">
      <c r="B131">
        <v>0</v>
      </c>
      <c r="C131">
        <v>1000</v>
      </c>
      <c r="D131" s="3">
        <f t="shared" ref="D131:D194" si="20">IF(B131=0,10000,C131/B131)</f>
        <v>10000</v>
      </c>
      <c r="E131" s="3" t="str">
        <f t="shared" ref="E131:E194" si="21">IF(B131=10,C131/B131,"")</f>
        <v/>
      </c>
      <c r="F131">
        <v>10</v>
      </c>
      <c r="G131">
        <v>1376</v>
      </c>
      <c r="H131" s="3">
        <f t="shared" ref="H131:H194" si="22">IF(F131=0,10000,G131/F131)</f>
        <v>137.6</v>
      </c>
      <c r="I131" s="3">
        <f t="shared" ref="I131:I194" si="23">IF(F131=10,G131/F131,"")</f>
        <v>137.6</v>
      </c>
      <c r="J131">
        <v>10</v>
      </c>
      <c r="K131">
        <v>1309</v>
      </c>
      <c r="L131" s="3">
        <f t="shared" ref="L131:L194" si="24">IF(J131=0,10000,K131/J131)</f>
        <v>130.9</v>
      </c>
      <c r="M131" s="3">
        <f t="shared" ref="M131:M194" si="25">IF(J131=10,K131/J131,"")</f>
        <v>130.9</v>
      </c>
      <c r="N131">
        <v>10</v>
      </c>
      <c r="O131">
        <v>1324</v>
      </c>
      <c r="P131" s="3">
        <f t="shared" ref="P131:P194" si="26">IF(N131=0,10000,O131/N131)</f>
        <v>132.4</v>
      </c>
      <c r="Q131" s="3">
        <f t="shared" ref="Q131:Q194" si="27">IF(N131=10,O131/N131,"")</f>
        <v>132.4</v>
      </c>
      <c r="R131">
        <v>10</v>
      </c>
      <c r="S131">
        <v>1464</v>
      </c>
      <c r="T131" s="3">
        <f t="shared" ref="T131:T194" si="28">IF(R131=0,10000,S131/R131)</f>
        <v>146.4</v>
      </c>
      <c r="U131" s="3">
        <f t="shared" ref="U131:U194" si="29">IF(R131=10,S131/R131,"")</f>
        <v>146.4</v>
      </c>
      <c r="V131" s="3"/>
    </row>
    <row r="132" spans="2:22" x14ac:dyDescent="0.25">
      <c r="B132">
        <v>0</v>
      </c>
      <c r="C132">
        <v>1000</v>
      </c>
      <c r="D132" s="3">
        <f t="shared" si="20"/>
        <v>10000</v>
      </c>
      <c r="E132" s="3" t="str">
        <f t="shared" si="21"/>
        <v/>
      </c>
      <c r="F132">
        <v>10</v>
      </c>
      <c r="G132">
        <v>1505</v>
      </c>
      <c r="H132" s="3">
        <f t="shared" si="22"/>
        <v>150.5</v>
      </c>
      <c r="I132" s="3">
        <f t="shared" si="23"/>
        <v>150.5</v>
      </c>
      <c r="J132">
        <v>10</v>
      </c>
      <c r="K132">
        <v>1351</v>
      </c>
      <c r="L132" s="3">
        <f t="shared" si="24"/>
        <v>135.1</v>
      </c>
      <c r="M132" s="3">
        <f t="shared" si="25"/>
        <v>135.1</v>
      </c>
      <c r="N132">
        <v>10</v>
      </c>
      <c r="O132">
        <v>1323</v>
      </c>
      <c r="P132" s="3">
        <f t="shared" si="26"/>
        <v>132.30000000000001</v>
      </c>
      <c r="Q132" s="3">
        <f t="shared" si="27"/>
        <v>132.30000000000001</v>
      </c>
      <c r="R132">
        <v>10</v>
      </c>
      <c r="S132">
        <v>1368</v>
      </c>
      <c r="T132" s="3">
        <f t="shared" si="28"/>
        <v>136.80000000000001</v>
      </c>
      <c r="U132" s="3">
        <f t="shared" si="29"/>
        <v>136.80000000000001</v>
      </c>
      <c r="V132" s="3"/>
    </row>
    <row r="133" spans="2:22" x14ac:dyDescent="0.25">
      <c r="B133">
        <v>0</v>
      </c>
      <c r="C133">
        <v>1000</v>
      </c>
      <c r="D133" s="3">
        <f t="shared" si="20"/>
        <v>10000</v>
      </c>
      <c r="E133" s="3" t="str">
        <f t="shared" si="21"/>
        <v/>
      </c>
      <c r="F133">
        <v>10</v>
      </c>
      <c r="G133">
        <v>1468</v>
      </c>
      <c r="H133" s="3">
        <f t="shared" si="22"/>
        <v>146.80000000000001</v>
      </c>
      <c r="I133" s="3">
        <f t="shared" si="23"/>
        <v>146.80000000000001</v>
      </c>
      <c r="J133">
        <v>10</v>
      </c>
      <c r="K133">
        <v>1377</v>
      </c>
      <c r="L133" s="3">
        <f t="shared" si="24"/>
        <v>137.69999999999999</v>
      </c>
      <c r="M133" s="3">
        <f t="shared" si="25"/>
        <v>137.69999999999999</v>
      </c>
      <c r="N133">
        <v>10</v>
      </c>
      <c r="O133">
        <v>1341</v>
      </c>
      <c r="P133" s="3">
        <f t="shared" si="26"/>
        <v>134.1</v>
      </c>
      <c r="Q133" s="3">
        <f t="shared" si="27"/>
        <v>134.1</v>
      </c>
      <c r="R133">
        <v>10</v>
      </c>
      <c r="S133">
        <v>1551</v>
      </c>
      <c r="T133" s="3">
        <f t="shared" si="28"/>
        <v>155.1</v>
      </c>
      <c r="U133" s="3">
        <f t="shared" si="29"/>
        <v>155.1</v>
      </c>
      <c r="V133" s="3"/>
    </row>
    <row r="134" spans="2:22" x14ac:dyDescent="0.25">
      <c r="B134">
        <v>0</v>
      </c>
      <c r="C134">
        <v>1000</v>
      </c>
      <c r="D134" s="3">
        <f t="shared" si="20"/>
        <v>10000</v>
      </c>
      <c r="E134" s="3" t="str">
        <f t="shared" si="21"/>
        <v/>
      </c>
      <c r="F134">
        <v>10</v>
      </c>
      <c r="G134">
        <v>1416</v>
      </c>
      <c r="H134" s="3">
        <f t="shared" si="22"/>
        <v>141.6</v>
      </c>
      <c r="I134" s="3">
        <f t="shared" si="23"/>
        <v>141.6</v>
      </c>
      <c r="J134">
        <v>10</v>
      </c>
      <c r="K134">
        <v>1423</v>
      </c>
      <c r="L134" s="3">
        <f t="shared" si="24"/>
        <v>142.30000000000001</v>
      </c>
      <c r="M134" s="3">
        <f t="shared" si="25"/>
        <v>142.30000000000001</v>
      </c>
      <c r="N134">
        <v>10</v>
      </c>
      <c r="O134">
        <v>1458</v>
      </c>
      <c r="P134" s="3">
        <f t="shared" si="26"/>
        <v>145.80000000000001</v>
      </c>
      <c r="Q134" s="3">
        <f t="shared" si="27"/>
        <v>145.80000000000001</v>
      </c>
      <c r="R134">
        <v>10</v>
      </c>
      <c r="S134">
        <v>1371</v>
      </c>
      <c r="T134" s="3">
        <f t="shared" si="28"/>
        <v>137.1</v>
      </c>
      <c r="U134" s="3">
        <f t="shared" si="29"/>
        <v>137.1</v>
      </c>
      <c r="V134" s="3"/>
    </row>
    <row r="135" spans="2:22" x14ac:dyDescent="0.25">
      <c r="B135">
        <v>0</v>
      </c>
      <c r="C135">
        <v>1000</v>
      </c>
      <c r="D135" s="3">
        <f t="shared" si="20"/>
        <v>10000</v>
      </c>
      <c r="E135" s="3" t="str">
        <f t="shared" si="21"/>
        <v/>
      </c>
      <c r="F135">
        <v>10</v>
      </c>
      <c r="G135">
        <v>1502</v>
      </c>
      <c r="H135" s="3">
        <f t="shared" si="22"/>
        <v>150.19999999999999</v>
      </c>
      <c r="I135" s="3">
        <f t="shared" si="23"/>
        <v>150.19999999999999</v>
      </c>
      <c r="J135">
        <v>10</v>
      </c>
      <c r="K135">
        <v>1338</v>
      </c>
      <c r="L135" s="3">
        <f t="shared" si="24"/>
        <v>133.80000000000001</v>
      </c>
      <c r="M135" s="3">
        <f t="shared" si="25"/>
        <v>133.80000000000001</v>
      </c>
      <c r="N135">
        <v>10</v>
      </c>
      <c r="O135">
        <v>1437</v>
      </c>
      <c r="P135" s="3">
        <f t="shared" si="26"/>
        <v>143.69999999999999</v>
      </c>
      <c r="Q135" s="3">
        <f t="shared" si="27"/>
        <v>143.69999999999999</v>
      </c>
      <c r="R135">
        <v>10</v>
      </c>
      <c r="S135">
        <v>1403</v>
      </c>
      <c r="T135" s="3">
        <f t="shared" si="28"/>
        <v>140.30000000000001</v>
      </c>
      <c r="U135" s="3">
        <f t="shared" si="29"/>
        <v>140.30000000000001</v>
      </c>
      <c r="V135" s="3"/>
    </row>
    <row r="136" spans="2:22" x14ac:dyDescent="0.25">
      <c r="B136">
        <v>0</v>
      </c>
      <c r="C136">
        <v>1000</v>
      </c>
      <c r="D136" s="3">
        <f t="shared" si="20"/>
        <v>10000</v>
      </c>
      <c r="E136" s="3" t="str">
        <f t="shared" si="21"/>
        <v/>
      </c>
      <c r="F136">
        <v>10</v>
      </c>
      <c r="G136">
        <v>1659</v>
      </c>
      <c r="H136" s="3">
        <f t="shared" si="22"/>
        <v>165.9</v>
      </c>
      <c r="I136" s="3">
        <f t="shared" si="23"/>
        <v>165.9</v>
      </c>
      <c r="J136">
        <v>10</v>
      </c>
      <c r="K136">
        <v>1467</v>
      </c>
      <c r="L136" s="3">
        <f t="shared" si="24"/>
        <v>146.69999999999999</v>
      </c>
      <c r="M136" s="3">
        <f t="shared" si="25"/>
        <v>146.69999999999999</v>
      </c>
      <c r="N136">
        <v>10</v>
      </c>
      <c r="O136">
        <v>1347</v>
      </c>
      <c r="P136" s="3">
        <f t="shared" si="26"/>
        <v>134.69999999999999</v>
      </c>
      <c r="Q136" s="3">
        <f t="shared" si="27"/>
        <v>134.69999999999999</v>
      </c>
      <c r="R136">
        <v>10</v>
      </c>
      <c r="S136">
        <v>1329</v>
      </c>
      <c r="T136" s="3">
        <f t="shared" si="28"/>
        <v>132.9</v>
      </c>
      <c r="U136" s="3">
        <f t="shared" si="29"/>
        <v>132.9</v>
      </c>
      <c r="V136" s="3"/>
    </row>
    <row r="137" spans="2:22" x14ac:dyDescent="0.25">
      <c r="B137">
        <v>0</v>
      </c>
      <c r="C137">
        <v>1000</v>
      </c>
      <c r="D137" s="3">
        <f t="shared" si="20"/>
        <v>10000</v>
      </c>
      <c r="E137" s="3" t="str">
        <f t="shared" si="21"/>
        <v/>
      </c>
      <c r="F137">
        <v>10</v>
      </c>
      <c r="G137">
        <v>1523</v>
      </c>
      <c r="H137" s="3">
        <f t="shared" si="22"/>
        <v>152.30000000000001</v>
      </c>
      <c r="I137" s="3">
        <f t="shared" si="23"/>
        <v>152.30000000000001</v>
      </c>
      <c r="J137">
        <v>10</v>
      </c>
      <c r="K137">
        <v>1371</v>
      </c>
      <c r="L137" s="3">
        <f t="shared" si="24"/>
        <v>137.1</v>
      </c>
      <c r="M137" s="3">
        <f t="shared" si="25"/>
        <v>137.1</v>
      </c>
      <c r="N137">
        <v>10</v>
      </c>
      <c r="O137">
        <v>1294</v>
      </c>
      <c r="P137" s="3">
        <f t="shared" si="26"/>
        <v>129.4</v>
      </c>
      <c r="Q137" s="3">
        <f t="shared" si="27"/>
        <v>129.4</v>
      </c>
      <c r="R137">
        <v>10</v>
      </c>
      <c r="S137">
        <v>1441</v>
      </c>
      <c r="T137" s="3">
        <f t="shared" si="28"/>
        <v>144.1</v>
      </c>
      <c r="U137" s="3">
        <f t="shared" si="29"/>
        <v>144.1</v>
      </c>
      <c r="V137" s="3"/>
    </row>
    <row r="138" spans="2:22" x14ac:dyDescent="0.25">
      <c r="B138">
        <v>0</v>
      </c>
      <c r="C138">
        <v>1000</v>
      </c>
      <c r="D138" s="3">
        <f t="shared" si="20"/>
        <v>10000</v>
      </c>
      <c r="E138" s="3" t="str">
        <f t="shared" si="21"/>
        <v/>
      </c>
      <c r="F138">
        <v>10</v>
      </c>
      <c r="G138">
        <v>1592</v>
      </c>
      <c r="H138" s="3">
        <f t="shared" si="22"/>
        <v>159.19999999999999</v>
      </c>
      <c r="I138" s="3">
        <f t="shared" si="23"/>
        <v>159.19999999999999</v>
      </c>
      <c r="J138">
        <v>10</v>
      </c>
      <c r="K138">
        <v>1385</v>
      </c>
      <c r="L138" s="3">
        <f t="shared" si="24"/>
        <v>138.5</v>
      </c>
      <c r="M138" s="3">
        <f t="shared" si="25"/>
        <v>138.5</v>
      </c>
      <c r="N138">
        <v>10</v>
      </c>
      <c r="O138">
        <v>1390</v>
      </c>
      <c r="P138" s="3">
        <f t="shared" si="26"/>
        <v>139</v>
      </c>
      <c r="Q138" s="3">
        <f t="shared" si="27"/>
        <v>139</v>
      </c>
      <c r="R138">
        <v>10</v>
      </c>
      <c r="S138">
        <v>1392</v>
      </c>
      <c r="T138" s="3">
        <f t="shared" si="28"/>
        <v>139.19999999999999</v>
      </c>
      <c r="U138" s="3">
        <f t="shared" si="29"/>
        <v>139.19999999999999</v>
      </c>
      <c r="V138" s="3"/>
    </row>
    <row r="139" spans="2:22" x14ac:dyDescent="0.25">
      <c r="B139">
        <v>0</v>
      </c>
      <c r="C139">
        <v>1000</v>
      </c>
      <c r="D139" s="3">
        <f t="shared" si="20"/>
        <v>10000</v>
      </c>
      <c r="E139" s="3" t="str">
        <f t="shared" si="21"/>
        <v/>
      </c>
      <c r="F139">
        <v>10</v>
      </c>
      <c r="G139">
        <v>1502</v>
      </c>
      <c r="H139" s="3">
        <f t="shared" si="22"/>
        <v>150.19999999999999</v>
      </c>
      <c r="I139" s="3">
        <f t="shared" si="23"/>
        <v>150.19999999999999</v>
      </c>
      <c r="J139">
        <v>10</v>
      </c>
      <c r="K139">
        <v>1303</v>
      </c>
      <c r="L139" s="3">
        <f t="shared" si="24"/>
        <v>130.30000000000001</v>
      </c>
      <c r="M139" s="3">
        <f t="shared" si="25"/>
        <v>130.30000000000001</v>
      </c>
      <c r="N139">
        <v>10</v>
      </c>
      <c r="O139">
        <v>1305</v>
      </c>
      <c r="P139" s="3">
        <f t="shared" si="26"/>
        <v>130.5</v>
      </c>
      <c r="Q139" s="3">
        <f t="shared" si="27"/>
        <v>130.5</v>
      </c>
      <c r="R139">
        <v>10</v>
      </c>
      <c r="S139">
        <v>1434</v>
      </c>
      <c r="T139" s="3">
        <f t="shared" si="28"/>
        <v>143.4</v>
      </c>
      <c r="U139" s="3">
        <f t="shared" si="29"/>
        <v>143.4</v>
      </c>
      <c r="V139" s="3"/>
    </row>
    <row r="140" spans="2:22" x14ac:dyDescent="0.25">
      <c r="B140">
        <v>0</v>
      </c>
      <c r="C140">
        <v>1000</v>
      </c>
      <c r="D140" s="3">
        <f t="shared" si="20"/>
        <v>10000</v>
      </c>
      <c r="E140" s="3" t="str">
        <f t="shared" si="21"/>
        <v/>
      </c>
      <c r="F140">
        <v>10</v>
      </c>
      <c r="G140">
        <v>1623</v>
      </c>
      <c r="H140" s="3">
        <f t="shared" si="22"/>
        <v>162.30000000000001</v>
      </c>
      <c r="I140" s="3">
        <f t="shared" si="23"/>
        <v>162.30000000000001</v>
      </c>
      <c r="J140">
        <v>10</v>
      </c>
      <c r="K140">
        <v>1370</v>
      </c>
      <c r="L140" s="3">
        <f t="shared" si="24"/>
        <v>137</v>
      </c>
      <c r="M140" s="3">
        <f t="shared" si="25"/>
        <v>137</v>
      </c>
      <c r="N140">
        <v>10</v>
      </c>
      <c r="O140">
        <v>1492</v>
      </c>
      <c r="P140" s="3">
        <f t="shared" si="26"/>
        <v>149.19999999999999</v>
      </c>
      <c r="Q140" s="3">
        <f t="shared" si="27"/>
        <v>149.19999999999999</v>
      </c>
      <c r="R140">
        <v>10</v>
      </c>
      <c r="S140">
        <v>1423</v>
      </c>
      <c r="T140" s="3">
        <f t="shared" si="28"/>
        <v>142.30000000000001</v>
      </c>
      <c r="U140" s="3">
        <f t="shared" si="29"/>
        <v>142.30000000000001</v>
      </c>
      <c r="V140" s="3"/>
    </row>
    <row r="141" spans="2:22" x14ac:dyDescent="0.25">
      <c r="B141">
        <v>0</v>
      </c>
      <c r="C141">
        <v>1000</v>
      </c>
      <c r="D141" s="3">
        <f t="shared" si="20"/>
        <v>10000</v>
      </c>
      <c r="E141" s="3" t="str">
        <f t="shared" si="21"/>
        <v/>
      </c>
      <c r="F141">
        <v>10</v>
      </c>
      <c r="G141">
        <v>1450</v>
      </c>
      <c r="H141" s="3">
        <f t="shared" si="22"/>
        <v>145</v>
      </c>
      <c r="I141" s="3">
        <f t="shared" si="23"/>
        <v>145</v>
      </c>
      <c r="J141">
        <v>10</v>
      </c>
      <c r="K141">
        <v>1455</v>
      </c>
      <c r="L141" s="3">
        <f t="shared" si="24"/>
        <v>145.5</v>
      </c>
      <c r="M141" s="3">
        <f t="shared" si="25"/>
        <v>145.5</v>
      </c>
      <c r="N141">
        <v>10</v>
      </c>
      <c r="O141">
        <v>1465</v>
      </c>
      <c r="P141" s="3">
        <f t="shared" si="26"/>
        <v>146.5</v>
      </c>
      <c r="Q141" s="3">
        <f t="shared" si="27"/>
        <v>146.5</v>
      </c>
      <c r="R141">
        <v>10</v>
      </c>
      <c r="S141">
        <v>1475</v>
      </c>
      <c r="T141" s="3">
        <f t="shared" si="28"/>
        <v>147.5</v>
      </c>
      <c r="U141" s="3">
        <f t="shared" si="29"/>
        <v>147.5</v>
      </c>
      <c r="V141" s="3"/>
    </row>
    <row r="142" spans="2:22" x14ac:dyDescent="0.25">
      <c r="B142">
        <v>0</v>
      </c>
      <c r="C142">
        <v>1000</v>
      </c>
      <c r="D142" s="3">
        <f t="shared" si="20"/>
        <v>10000</v>
      </c>
      <c r="E142" s="3" t="str">
        <f t="shared" si="21"/>
        <v/>
      </c>
      <c r="F142">
        <v>10</v>
      </c>
      <c r="G142">
        <v>1796</v>
      </c>
      <c r="H142" s="3">
        <f t="shared" si="22"/>
        <v>179.6</v>
      </c>
      <c r="I142" s="3">
        <f t="shared" si="23"/>
        <v>179.6</v>
      </c>
      <c r="J142">
        <v>10</v>
      </c>
      <c r="K142">
        <v>1727</v>
      </c>
      <c r="L142" s="3">
        <f t="shared" si="24"/>
        <v>172.7</v>
      </c>
      <c r="M142" s="3">
        <f t="shared" si="25"/>
        <v>172.7</v>
      </c>
      <c r="N142">
        <v>10</v>
      </c>
      <c r="O142">
        <v>1632</v>
      </c>
      <c r="P142" s="3">
        <f t="shared" si="26"/>
        <v>163.19999999999999</v>
      </c>
      <c r="Q142" s="3">
        <f t="shared" si="27"/>
        <v>163.19999999999999</v>
      </c>
      <c r="R142">
        <v>10</v>
      </c>
      <c r="S142">
        <v>1920</v>
      </c>
      <c r="T142" s="3">
        <f t="shared" si="28"/>
        <v>192</v>
      </c>
      <c r="U142" s="3">
        <f t="shared" si="29"/>
        <v>192</v>
      </c>
      <c r="V142" s="3"/>
    </row>
    <row r="143" spans="2:22" x14ac:dyDescent="0.25">
      <c r="B143">
        <v>0</v>
      </c>
      <c r="C143">
        <v>1000</v>
      </c>
      <c r="D143" s="3">
        <f t="shared" si="20"/>
        <v>10000</v>
      </c>
      <c r="E143" s="3" t="str">
        <f t="shared" si="21"/>
        <v/>
      </c>
      <c r="F143">
        <v>10</v>
      </c>
      <c r="G143">
        <v>1846</v>
      </c>
      <c r="H143" s="3">
        <f t="shared" si="22"/>
        <v>184.6</v>
      </c>
      <c r="I143" s="3">
        <f t="shared" si="23"/>
        <v>184.6</v>
      </c>
      <c r="J143">
        <v>10</v>
      </c>
      <c r="K143">
        <v>1673</v>
      </c>
      <c r="L143" s="3">
        <f t="shared" si="24"/>
        <v>167.3</v>
      </c>
      <c r="M143" s="3">
        <f t="shared" si="25"/>
        <v>167.3</v>
      </c>
      <c r="N143">
        <v>10</v>
      </c>
      <c r="O143">
        <v>1703</v>
      </c>
      <c r="P143" s="3">
        <f t="shared" si="26"/>
        <v>170.3</v>
      </c>
      <c r="Q143" s="3">
        <f t="shared" si="27"/>
        <v>170.3</v>
      </c>
      <c r="R143">
        <v>4</v>
      </c>
      <c r="S143">
        <v>1954</v>
      </c>
      <c r="T143" s="3">
        <f t="shared" si="28"/>
        <v>488.5</v>
      </c>
      <c r="U143" s="3" t="str">
        <f t="shared" si="29"/>
        <v/>
      </c>
      <c r="V143" s="3"/>
    </row>
    <row r="144" spans="2:22" x14ac:dyDescent="0.25">
      <c r="B144">
        <v>0</v>
      </c>
      <c r="C144">
        <v>1000</v>
      </c>
      <c r="D144" s="3">
        <f t="shared" si="20"/>
        <v>10000</v>
      </c>
      <c r="E144" s="3" t="str">
        <f t="shared" si="21"/>
        <v/>
      </c>
      <c r="F144">
        <v>10</v>
      </c>
      <c r="G144">
        <v>1858</v>
      </c>
      <c r="H144" s="3">
        <f t="shared" si="22"/>
        <v>185.8</v>
      </c>
      <c r="I144" s="3">
        <f t="shared" si="23"/>
        <v>185.8</v>
      </c>
      <c r="J144">
        <v>10</v>
      </c>
      <c r="K144">
        <v>1582</v>
      </c>
      <c r="L144" s="3">
        <f t="shared" si="24"/>
        <v>158.19999999999999</v>
      </c>
      <c r="M144" s="3">
        <f t="shared" si="25"/>
        <v>158.19999999999999</v>
      </c>
      <c r="N144">
        <v>10</v>
      </c>
      <c r="O144">
        <v>1683</v>
      </c>
      <c r="P144" s="3">
        <f t="shared" si="26"/>
        <v>168.3</v>
      </c>
      <c r="Q144" s="3">
        <f t="shared" si="27"/>
        <v>168.3</v>
      </c>
      <c r="R144">
        <v>10</v>
      </c>
      <c r="S144">
        <v>1798</v>
      </c>
      <c r="T144" s="3">
        <f t="shared" si="28"/>
        <v>179.8</v>
      </c>
      <c r="U144" s="3">
        <f t="shared" si="29"/>
        <v>179.8</v>
      </c>
      <c r="V144" s="3"/>
    </row>
    <row r="145" spans="2:22" x14ac:dyDescent="0.25">
      <c r="B145">
        <v>0</v>
      </c>
      <c r="C145">
        <v>1000</v>
      </c>
      <c r="D145" s="3">
        <f t="shared" si="20"/>
        <v>10000</v>
      </c>
      <c r="E145" s="3" t="str">
        <f t="shared" si="21"/>
        <v/>
      </c>
      <c r="F145">
        <v>10</v>
      </c>
      <c r="G145">
        <v>1928</v>
      </c>
      <c r="H145" s="3">
        <f t="shared" si="22"/>
        <v>192.8</v>
      </c>
      <c r="I145" s="3">
        <f t="shared" si="23"/>
        <v>192.8</v>
      </c>
      <c r="J145">
        <v>10</v>
      </c>
      <c r="K145">
        <v>1667</v>
      </c>
      <c r="L145" s="3">
        <f t="shared" si="24"/>
        <v>166.7</v>
      </c>
      <c r="M145" s="3">
        <f t="shared" si="25"/>
        <v>166.7</v>
      </c>
      <c r="N145">
        <v>10</v>
      </c>
      <c r="O145">
        <v>1586</v>
      </c>
      <c r="P145" s="3">
        <f t="shared" si="26"/>
        <v>158.6</v>
      </c>
      <c r="Q145" s="3">
        <f t="shared" si="27"/>
        <v>158.6</v>
      </c>
      <c r="R145">
        <v>10</v>
      </c>
      <c r="S145">
        <v>1682</v>
      </c>
      <c r="T145" s="3">
        <f t="shared" si="28"/>
        <v>168.2</v>
      </c>
      <c r="U145" s="3">
        <f t="shared" si="29"/>
        <v>168.2</v>
      </c>
      <c r="V145" s="3"/>
    </row>
    <row r="146" spans="2:22" x14ac:dyDescent="0.25">
      <c r="B146">
        <v>0</v>
      </c>
      <c r="C146">
        <v>1000</v>
      </c>
      <c r="D146" s="3">
        <f t="shared" si="20"/>
        <v>10000</v>
      </c>
      <c r="E146" s="3" t="str">
        <f t="shared" si="21"/>
        <v/>
      </c>
      <c r="F146">
        <v>10</v>
      </c>
      <c r="G146">
        <v>1799</v>
      </c>
      <c r="H146" s="3">
        <f t="shared" si="22"/>
        <v>179.9</v>
      </c>
      <c r="I146" s="3">
        <f t="shared" si="23"/>
        <v>179.9</v>
      </c>
      <c r="J146">
        <v>10</v>
      </c>
      <c r="K146">
        <v>1694</v>
      </c>
      <c r="L146" s="3">
        <f t="shared" si="24"/>
        <v>169.4</v>
      </c>
      <c r="M146" s="3">
        <f t="shared" si="25"/>
        <v>169.4</v>
      </c>
      <c r="N146">
        <v>10</v>
      </c>
      <c r="O146">
        <v>1621</v>
      </c>
      <c r="P146" s="3">
        <f t="shared" si="26"/>
        <v>162.1</v>
      </c>
      <c r="Q146" s="3">
        <f t="shared" si="27"/>
        <v>162.1</v>
      </c>
      <c r="R146">
        <v>10</v>
      </c>
      <c r="S146">
        <v>1718</v>
      </c>
      <c r="T146" s="3">
        <f t="shared" si="28"/>
        <v>171.8</v>
      </c>
      <c r="U146" s="3">
        <f t="shared" si="29"/>
        <v>171.8</v>
      </c>
      <c r="V146" s="3"/>
    </row>
    <row r="147" spans="2:22" x14ac:dyDescent="0.25">
      <c r="B147">
        <v>0</v>
      </c>
      <c r="C147">
        <v>1000</v>
      </c>
      <c r="D147" s="3">
        <f t="shared" si="20"/>
        <v>10000</v>
      </c>
      <c r="E147" s="3" t="str">
        <f t="shared" si="21"/>
        <v/>
      </c>
      <c r="F147">
        <v>10</v>
      </c>
      <c r="G147">
        <v>1775</v>
      </c>
      <c r="H147" s="3">
        <f t="shared" si="22"/>
        <v>177.5</v>
      </c>
      <c r="I147" s="3">
        <f t="shared" si="23"/>
        <v>177.5</v>
      </c>
      <c r="J147">
        <v>10</v>
      </c>
      <c r="K147">
        <v>1695</v>
      </c>
      <c r="L147" s="3">
        <f t="shared" si="24"/>
        <v>169.5</v>
      </c>
      <c r="M147" s="3">
        <f t="shared" si="25"/>
        <v>169.5</v>
      </c>
      <c r="N147">
        <v>10</v>
      </c>
      <c r="O147">
        <v>1606</v>
      </c>
      <c r="P147" s="3">
        <f t="shared" si="26"/>
        <v>160.6</v>
      </c>
      <c r="Q147" s="3">
        <f t="shared" si="27"/>
        <v>160.6</v>
      </c>
      <c r="R147">
        <v>10</v>
      </c>
      <c r="S147">
        <v>1723</v>
      </c>
      <c r="T147" s="3">
        <f t="shared" si="28"/>
        <v>172.3</v>
      </c>
      <c r="U147" s="3">
        <f t="shared" si="29"/>
        <v>172.3</v>
      </c>
      <c r="V147" s="3"/>
    </row>
    <row r="148" spans="2:22" x14ac:dyDescent="0.25">
      <c r="B148">
        <v>0</v>
      </c>
      <c r="C148">
        <v>1000</v>
      </c>
      <c r="D148" s="3">
        <f t="shared" si="20"/>
        <v>10000</v>
      </c>
      <c r="E148" s="3" t="str">
        <f t="shared" si="21"/>
        <v/>
      </c>
      <c r="F148">
        <v>10</v>
      </c>
      <c r="G148">
        <v>1803</v>
      </c>
      <c r="H148" s="3">
        <f t="shared" si="22"/>
        <v>180.3</v>
      </c>
      <c r="I148" s="3">
        <f t="shared" si="23"/>
        <v>180.3</v>
      </c>
      <c r="J148">
        <v>10</v>
      </c>
      <c r="K148">
        <v>1605</v>
      </c>
      <c r="L148" s="3">
        <f t="shared" si="24"/>
        <v>160.5</v>
      </c>
      <c r="M148" s="3">
        <f t="shared" si="25"/>
        <v>160.5</v>
      </c>
      <c r="N148">
        <v>10</v>
      </c>
      <c r="O148">
        <v>1603</v>
      </c>
      <c r="P148" s="3">
        <f t="shared" si="26"/>
        <v>160.30000000000001</v>
      </c>
      <c r="Q148" s="3">
        <f t="shared" si="27"/>
        <v>160.30000000000001</v>
      </c>
      <c r="R148">
        <v>10</v>
      </c>
      <c r="S148">
        <v>1799</v>
      </c>
      <c r="T148" s="3">
        <f t="shared" si="28"/>
        <v>179.9</v>
      </c>
      <c r="U148" s="3">
        <f t="shared" si="29"/>
        <v>179.9</v>
      </c>
      <c r="V148" s="3"/>
    </row>
    <row r="149" spans="2:22" x14ac:dyDescent="0.25">
      <c r="B149">
        <v>0</v>
      </c>
      <c r="C149">
        <v>1000</v>
      </c>
      <c r="D149" s="3">
        <f t="shared" si="20"/>
        <v>10000</v>
      </c>
      <c r="E149" s="3" t="str">
        <f t="shared" si="21"/>
        <v/>
      </c>
      <c r="F149">
        <v>10</v>
      </c>
      <c r="G149">
        <v>1807</v>
      </c>
      <c r="H149" s="3">
        <f t="shared" si="22"/>
        <v>180.7</v>
      </c>
      <c r="I149" s="3">
        <f t="shared" si="23"/>
        <v>180.7</v>
      </c>
      <c r="J149">
        <v>10</v>
      </c>
      <c r="K149">
        <v>1665</v>
      </c>
      <c r="L149" s="3">
        <f t="shared" si="24"/>
        <v>166.5</v>
      </c>
      <c r="M149" s="3">
        <f t="shared" si="25"/>
        <v>166.5</v>
      </c>
      <c r="N149">
        <v>10</v>
      </c>
      <c r="O149">
        <v>1623</v>
      </c>
      <c r="P149" s="3">
        <f t="shared" si="26"/>
        <v>162.30000000000001</v>
      </c>
      <c r="Q149" s="3">
        <f t="shared" si="27"/>
        <v>162.30000000000001</v>
      </c>
      <c r="R149">
        <v>10</v>
      </c>
      <c r="S149">
        <v>1817</v>
      </c>
      <c r="T149" s="3">
        <f t="shared" si="28"/>
        <v>181.7</v>
      </c>
      <c r="U149" s="3">
        <f t="shared" si="29"/>
        <v>181.7</v>
      </c>
      <c r="V149" s="3"/>
    </row>
    <row r="150" spans="2:22" x14ac:dyDescent="0.25">
      <c r="B150">
        <v>0</v>
      </c>
      <c r="C150">
        <v>1000</v>
      </c>
      <c r="D150" s="3">
        <f t="shared" si="20"/>
        <v>10000</v>
      </c>
      <c r="E150" s="3" t="str">
        <f t="shared" si="21"/>
        <v/>
      </c>
      <c r="F150">
        <v>10</v>
      </c>
      <c r="G150">
        <v>1734</v>
      </c>
      <c r="H150" s="3">
        <f t="shared" si="22"/>
        <v>173.4</v>
      </c>
      <c r="I150" s="3">
        <f t="shared" si="23"/>
        <v>173.4</v>
      </c>
      <c r="J150">
        <v>10</v>
      </c>
      <c r="K150">
        <v>1632</v>
      </c>
      <c r="L150" s="3">
        <f t="shared" si="24"/>
        <v>163.19999999999999</v>
      </c>
      <c r="M150" s="3">
        <f t="shared" si="25"/>
        <v>163.19999999999999</v>
      </c>
      <c r="N150">
        <v>10</v>
      </c>
      <c r="O150">
        <v>1664</v>
      </c>
      <c r="P150" s="3">
        <f t="shared" si="26"/>
        <v>166.4</v>
      </c>
      <c r="Q150" s="3">
        <f t="shared" si="27"/>
        <v>166.4</v>
      </c>
      <c r="R150">
        <v>10</v>
      </c>
      <c r="S150">
        <v>1788</v>
      </c>
      <c r="T150" s="3">
        <f t="shared" si="28"/>
        <v>178.8</v>
      </c>
      <c r="U150" s="3">
        <f t="shared" si="29"/>
        <v>178.8</v>
      </c>
      <c r="V150" s="3"/>
    </row>
    <row r="151" spans="2:22" x14ac:dyDescent="0.25">
      <c r="B151">
        <v>0</v>
      </c>
      <c r="C151">
        <v>1000</v>
      </c>
      <c r="D151" s="3">
        <f t="shared" si="20"/>
        <v>10000</v>
      </c>
      <c r="E151" s="3" t="str">
        <f t="shared" si="21"/>
        <v/>
      </c>
      <c r="F151">
        <v>10</v>
      </c>
      <c r="G151">
        <v>1870</v>
      </c>
      <c r="H151" s="3">
        <f t="shared" si="22"/>
        <v>187</v>
      </c>
      <c r="I151" s="3">
        <f t="shared" si="23"/>
        <v>187</v>
      </c>
      <c r="J151">
        <v>10</v>
      </c>
      <c r="K151">
        <v>1664</v>
      </c>
      <c r="L151" s="3">
        <f t="shared" si="24"/>
        <v>166.4</v>
      </c>
      <c r="M151" s="3">
        <f t="shared" si="25"/>
        <v>166.4</v>
      </c>
      <c r="N151">
        <v>10</v>
      </c>
      <c r="O151">
        <v>1653</v>
      </c>
      <c r="P151" s="3">
        <f t="shared" si="26"/>
        <v>165.3</v>
      </c>
      <c r="Q151" s="3">
        <f t="shared" si="27"/>
        <v>165.3</v>
      </c>
      <c r="R151">
        <v>10</v>
      </c>
      <c r="S151">
        <v>1824</v>
      </c>
      <c r="T151" s="3">
        <f t="shared" si="28"/>
        <v>182.4</v>
      </c>
      <c r="U151" s="3">
        <f t="shared" si="29"/>
        <v>182.4</v>
      </c>
      <c r="V151" s="3"/>
    </row>
    <row r="152" spans="2:22" x14ac:dyDescent="0.25">
      <c r="B152">
        <v>0</v>
      </c>
      <c r="C152">
        <v>1000</v>
      </c>
      <c r="D152" s="3">
        <f t="shared" si="20"/>
        <v>10000</v>
      </c>
      <c r="E152" s="3" t="str">
        <f t="shared" si="21"/>
        <v/>
      </c>
      <c r="F152">
        <v>10</v>
      </c>
      <c r="G152">
        <v>1755</v>
      </c>
      <c r="H152" s="3">
        <f t="shared" si="22"/>
        <v>175.5</v>
      </c>
      <c r="I152" s="3">
        <f t="shared" si="23"/>
        <v>175.5</v>
      </c>
      <c r="J152">
        <v>10</v>
      </c>
      <c r="K152">
        <v>1598</v>
      </c>
      <c r="L152" s="3">
        <f t="shared" si="24"/>
        <v>159.80000000000001</v>
      </c>
      <c r="M152" s="3">
        <f t="shared" si="25"/>
        <v>159.80000000000001</v>
      </c>
      <c r="N152">
        <v>10</v>
      </c>
      <c r="O152">
        <v>1717</v>
      </c>
      <c r="P152" s="3">
        <f t="shared" si="26"/>
        <v>171.7</v>
      </c>
      <c r="Q152" s="3">
        <f t="shared" si="27"/>
        <v>171.7</v>
      </c>
      <c r="R152">
        <v>10</v>
      </c>
      <c r="S152">
        <v>1765</v>
      </c>
      <c r="T152" s="3">
        <f t="shared" si="28"/>
        <v>176.5</v>
      </c>
      <c r="U152" s="3">
        <f t="shared" si="29"/>
        <v>176.5</v>
      </c>
      <c r="V152" s="3"/>
    </row>
    <row r="153" spans="2:22" x14ac:dyDescent="0.25">
      <c r="B153">
        <v>0</v>
      </c>
      <c r="C153">
        <v>1000</v>
      </c>
      <c r="D153" s="3">
        <f t="shared" si="20"/>
        <v>10000</v>
      </c>
      <c r="E153" s="3" t="str">
        <f t="shared" si="21"/>
        <v/>
      </c>
      <c r="F153">
        <v>10</v>
      </c>
      <c r="G153">
        <v>1838</v>
      </c>
      <c r="H153" s="3">
        <f t="shared" si="22"/>
        <v>183.8</v>
      </c>
      <c r="I153" s="3">
        <f t="shared" si="23"/>
        <v>183.8</v>
      </c>
      <c r="J153">
        <v>10</v>
      </c>
      <c r="K153">
        <v>1749</v>
      </c>
      <c r="L153" s="3">
        <f t="shared" si="24"/>
        <v>174.9</v>
      </c>
      <c r="M153" s="3">
        <f t="shared" si="25"/>
        <v>174.9</v>
      </c>
      <c r="N153">
        <v>10</v>
      </c>
      <c r="O153">
        <v>1590</v>
      </c>
      <c r="P153" s="3">
        <f t="shared" si="26"/>
        <v>159</v>
      </c>
      <c r="Q153" s="3">
        <f t="shared" si="27"/>
        <v>159</v>
      </c>
      <c r="R153">
        <v>10</v>
      </c>
      <c r="S153">
        <v>1696</v>
      </c>
      <c r="T153" s="3">
        <f t="shared" si="28"/>
        <v>169.6</v>
      </c>
      <c r="U153" s="3">
        <f t="shared" si="29"/>
        <v>169.6</v>
      </c>
      <c r="V153" s="3"/>
    </row>
    <row r="154" spans="2:22" x14ac:dyDescent="0.25">
      <c r="B154">
        <v>0</v>
      </c>
      <c r="C154">
        <v>1000</v>
      </c>
      <c r="D154" s="3">
        <f t="shared" si="20"/>
        <v>10000</v>
      </c>
      <c r="E154" s="3" t="str">
        <f t="shared" si="21"/>
        <v/>
      </c>
      <c r="F154">
        <v>10</v>
      </c>
      <c r="G154">
        <v>1741</v>
      </c>
      <c r="H154" s="3">
        <f t="shared" si="22"/>
        <v>174.1</v>
      </c>
      <c r="I154" s="3">
        <f t="shared" si="23"/>
        <v>174.1</v>
      </c>
      <c r="J154">
        <v>10</v>
      </c>
      <c r="K154">
        <v>1722</v>
      </c>
      <c r="L154" s="3">
        <f t="shared" si="24"/>
        <v>172.2</v>
      </c>
      <c r="M154" s="3">
        <f t="shared" si="25"/>
        <v>172.2</v>
      </c>
      <c r="N154">
        <v>10</v>
      </c>
      <c r="O154">
        <v>1672</v>
      </c>
      <c r="P154" s="3">
        <f t="shared" si="26"/>
        <v>167.2</v>
      </c>
      <c r="Q154" s="3">
        <f t="shared" si="27"/>
        <v>167.2</v>
      </c>
      <c r="R154">
        <v>10</v>
      </c>
      <c r="S154">
        <v>1704</v>
      </c>
      <c r="T154" s="3">
        <f t="shared" si="28"/>
        <v>170.4</v>
      </c>
      <c r="U154" s="3">
        <f t="shared" si="29"/>
        <v>170.4</v>
      </c>
      <c r="V154" s="3"/>
    </row>
    <row r="155" spans="2:22" x14ac:dyDescent="0.25">
      <c r="B155">
        <v>0</v>
      </c>
      <c r="C155">
        <v>1000</v>
      </c>
      <c r="D155" s="3">
        <f t="shared" si="20"/>
        <v>10000</v>
      </c>
      <c r="E155" s="3" t="str">
        <f t="shared" si="21"/>
        <v/>
      </c>
      <c r="F155">
        <v>10</v>
      </c>
      <c r="G155">
        <v>1777</v>
      </c>
      <c r="H155" s="3">
        <f t="shared" si="22"/>
        <v>177.7</v>
      </c>
      <c r="I155" s="3">
        <f t="shared" si="23"/>
        <v>177.7</v>
      </c>
      <c r="J155">
        <v>10</v>
      </c>
      <c r="K155">
        <v>1760</v>
      </c>
      <c r="L155" s="3">
        <f t="shared" si="24"/>
        <v>176</v>
      </c>
      <c r="M155" s="3">
        <f t="shared" si="25"/>
        <v>176</v>
      </c>
      <c r="N155">
        <v>10</v>
      </c>
      <c r="O155">
        <v>1685</v>
      </c>
      <c r="P155" s="3">
        <f t="shared" si="26"/>
        <v>168.5</v>
      </c>
      <c r="Q155" s="3">
        <f t="shared" si="27"/>
        <v>168.5</v>
      </c>
      <c r="R155">
        <v>10</v>
      </c>
      <c r="S155">
        <v>1748</v>
      </c>
      <c r="T155" s="3">
        <f t="shared" si="28"/>
        <v>174.8</v>
      </c>
      <c r="U155" s="3">
        <f t="shared" si="29"/>
        <v>174.8</v>
      </c>
      <c r="V155" s="3"/>
    </row>
    <row r="156" spans="2:22" x14ac:dyDescent="0.25">
      <c r="B156">
        <v>0</v>
      </c>
      <c r="C156">
        <v>1000</v>
      </c>
      <c r="D156" s="3">
        <f t="shared" si="20"/>
        <v>10000</v>
      </c>
      <c r="E156" s="3" t="str">
        <f t="shared" si="21"/>
        <v/>
      </c>
      <c r="F156">
        <v>10</v>
      </c>
      <c r="G156">
        <v>1833</v>
      </c>
      <c r="H156" s="3">
        <f t="shared" si="22"/>
        <v>183.3</v>
      </c>
      <c r="I156" s="3">
        <f t="shared" si="23"/>
        <v>183.3</v>
      </c>
      <c r="J156">
        <v>10</v>
      </c>
      <c r="K156">
        <v>1765</v>
      </c>
      <c r="L156" s="3">
        <f t="shared" si="24"/>
        <v>176.5</v>
      </c>
      <c r="M156" s="3">
        <f t="shared" si="25"/>
        <v>176.5</v>
      </c>
      <c r="N156">
        <v>10</v>
      </c>
      <c r="O156">
        <v>1683</v>
      </c>
      <c r="P156" s="3">
        <f t="shared" si="26"/>
        <v>168.3</v>
      </c>
      <c r="Q156" s="3">
        <f t="shared" si="27"/>
        <v>168.3</v>
      </c>
      <c r="R156">
        <v>10</v>
      </c>
      <c r="S156">
        <v>1678</v>
      </c>
      <c r="T156" s="3">
        <f t="shared" si="28"/>
        <v>167.8</v>
      </c>
      <c r="U156" s="3">
        <f t="shared" si="29"/>
        <v>167.8</v>
      </c>
      <c r="V156" s="3"/>
    </row>
    <row r="157" spans="2:22" x14ac:dyDescent="0.25">
      <c r="B157">
        <v>0</v>
      </c>
      <c r="C157">
        <v>1000</v>
      </c>
      <c r="D157" s="3">
        <f t="shared" si="20"/>
        <v>10000</v>
      </c>
      <c r="E157" s="3" t="str">
        <f t="shared" si="21"/>
        <v/>
      </c>
      <c r="F157">
        <v>10</v>
      </c>
      <c r="G157">
        <v>1978</v>
      </c>
      <c r="H157" s="3">
        <f t="shared" si="22"/>
        <v>197.8</v>
      </c>
      <c r="I157" s="3">
        <f t="shared" si="23"/>
        <v>197.8</v>
      </c>
      <c r="J157">
        <v>10</v>
      </c>
      <c r="K157">
        <v>1662</v>
      </c>
      <c r="L157" s="3">
        <f t="shared" si="24"/>
        <v>166.2</v>
      </c>
      <c r="M157" s="3">
        <f t="shared" si="25"/>
        <v>166.2</v>
      </c>
      <c r="N157">
        <v>10</v>
      </c>
      <c r="O157">
        <v>1700</v>
      </c>
      <c r="P157" s="3">
        <f t="shared" si="26"/>
        <v>170</v>
      </c>
      <c r="Q157" s="3">
        <f t="shared" si="27"/>
        <v>170</v>
      </c>
      <c r="R157">
        <v>10</v>
      </c>
      <c r="S157">
        <v>1760</v>
      </c>
      <c r="T157" s="3">
        <f t="shared" si="28"/>
        <v>176</v>
      </c>
      <c r="U157" s="3">
        <f t="shared" si="29"/>
        <v>176</v>
      </c>
      <c r="V157" s="3"/>
    </row>
    <row r="158" spans="2:22" x14ac:dyDescent="0.25">
      <c r="B158">
        <v>0</v>
      </c>
      <c r="C158">
        <v>1000</v>
      </c>
      <c r="D158" s="3">
        <f t="shared" si="20"/>
        <v>10000</v>
      </c>
      <c r="E158" s="3" t="str">
        <f t="shared" si="21"/>
        <v/>
      </c>
      <c r="F158">
        <v>10</v>
      </c>
      <c r="G158">
        <v>1886</v>
      </c>
      <c r="H158" s="3">
        <f t="shared" si="22"/>
        <v>188.6</v>
      </c>
      <c r="I158" s="3">
        <f t="shared" si="23"/>
        <v>188.6</v>
      </c>
      <c r="J158">
        <v>10</v>
      </c>
      <c r="K158">
        <v>1754</v>
      </c>
      <c r="L158" s="3">
        <f t="shared" si="24"/>
        <v>175.4</v>
      </c>
      <c r="M158" s="3">
        <f t="shared" si="25"/>
        <v>175.4</v>
      </c>
      <c r="N158">
        <v>10</v>
      </c>
      <c r="O158">
        <v>1610</v>
      </c>
      <c r="P158" s="3">
        <f t="shared" si="26"/>
        <v>161</v>
      </c>
      <c r="Q158" s="3">
        <f t="shared" si="27"/>
        <v>161</v>
      </c>
      <c r="R158">
        <v>10</v>
      </c>
      <c r="S158">
        <v>1854</v>
      </c>
      <c r="T158" s="3">
        <f t="shared" si="28"/>
        <v>185.4</v>
      </c>
      <c r="U158" s="3">
        <f t="shared" si="29"/>
        <v>185.4</v>
      </c>
      <c r="V158" s="3"/>
    </row>
    <row r="159" spans="2:22" x14ac:dyDescent="0.25">
      <c r="B159">
        <v>0</v>
      </c>
      <c r="C159">
        <v>1000</v>
      </c>
      <c r="D159" s="3">
        <f t="shared" si="20"/>
        <v>10000</v>
      </c>
      <c r="E159" s="3" t="str">
        <f t="shared" si="21"/>
        <v/>
      </c>
      <c r="F159">
        <v>10</v>
      </c>
      <c r="G159">
        <v>1791</v>
      </c>
      <c r="H159" s="3">
        <f t="shared" si="22"/>
        <v>179.1</v>
      </c>
      <c r="I159" s="3">
        <f t="shared" si="23"/>
        <v>179.1</v>
      </c>
      <c r="J159">
        <v>10</v>
      </c>
      <c r="K159">
        <v>1751</v>
      </c>
      <c r="L159" s="3">
        <f t="shared" si="24"/>
        <v>175.1</v>
      </c>
      <c r="M159" s="3">
        <f t="shared" si="25"/>
        <v>175.1</v>
      </c>
      <c r="N159">
        <v>10</v>
      </c>
      <c r="O159">
        <v>1564</v>
      </c>
      <c r="P159" s="3">
        <f t="shared" si="26"/>
        <v>156.4</v>
      </c>
      <c r="Q159" s="3">
        <f t="shared" si="27"/>
        <v>156.4</v>
      </c>
      <c r="R159">
        <v>10</v>
      </c>
      <c r="S159">
        <v>1752</v>
      </c>
      <c r="T159" s="3">
        <f t="shared" si="28"/>
        <v>175.2</v>
      </c>
      <c r="U159" s="3">
        <f t="shared" si="29"/>
        <v>175.2</v>
      </c>
      <c r="V159" s="3"/>
    </row>
    <row r="160" spans="2:22" x14ac:dyDescent="0.25">
      <c r="B160">
        <v>0</v>
      </c>
      <c r="C160">
        <v>1000</v>
      </c>
      <c r="D160" s="3">
        <f t="shared" si="20"/>
        <v>10000</v>
      </c>
      <c r="E160" s="3" t="str">
        <f t="shared" si="21"/>
        <v/>
      </c>
      <c r="F160">
        <v>10</v>
      </c>
      <c r="G160">
        <v>1711</v>
      </c>
      <c r="H160" s="3">
        <f t="shared" si="22"/>
        <v>171.1</v>
      </c>
      <c r="I160" s="3">
        <f t="shared" si="23"/>
        <v>171.1</v>
      </c>
      <c r="J160">
        <v>10</v>
      </c>
      <c r="K160">
        <v>1601</v>
      </c>
      <c r="L160" s="3">
        <f t="shared" si="24"/>
        <v>160.1</v>
      </c>
      <c r="M160" s="3">
        <f t="shared" si="25"/>
        <v>160.1</v>
      </c>
      <c r="N160">
        <v>10</v>
      </c>
      <c r="O160">
        <v>1600</v>
      </c>
      <c r="P160" s="3">
        <f t="shared" si="26"/>
        <v>160</v>
      </c>
      <c r="Q160" s="3">
        <f t="shared" si="27"/>
        <v>160</v>
      </c>
      <c r="R160">
        <v>10</v>
      </c>
      <c r="S160">
        <v>1681</v>
      </c>
      <c r="T160" s="3">
        <f t="shared" si="28"/>
        <v>168.1</v>
      </c>
      <c r="U160" s="3">
        <f t="shared" si="29"/>
        <v>168.1</v>
      </c>
      <c r="V160" s="3"/>
    </row>
    <row r="161" spans="2:22" x14ac:dyDescent="0.25">
      <c r="B161">
        <v>0</v>
      </c>
      <c r="C161">
        <v>1000</v>
      </c>
      <c r="D161" s="3">
        <f t="shared" si="20"/>
        <v>10000</v>
      </c>
      <c r="E161" s="3" t="str">
        <f t="shared" si="21"/>
        <v/>
      </c>
      <c r="F161">
        <v>10</v>
      </c>
      <c r="G161">
        <v>1779</v>
      </c>
      <c r="H161" s="3">
        <f t="shared" si="22"/>
        <v>177.9</v>
      </c>
      <c r="I161" s="3">
        <f t="shared" si="23"/>
        <v>177.9</v>
      </c>
      <c r="J161">
        <v>10</v>
      </c>
      <c r="K161">
        <v>1693</v>
      </c>
      <c r="L161" s="3">
        <f t="shared" si="24"/>
        <v>169.3</v>
      </c>
      <c r="M161" s="3">
        <f t="shared" si="25"/>
        <v>169.3</v>
      </c>
      <c r="N161">
        <v>10</v>
      </c>
      <c r="O161">
        <v>1642</v>
      </c>
      <c r="P161" s="3">
        <f t="shared" si="26"/>
        <v>164.2</v>
      </c>
      <c r="Q161" s="3">
        <f t="shared" si="27"/>
        <v>164.2</v>
      </c>
      <c r="R161">
        <v>10</v>
      </c>
      <c r="S161">
        <v>2297</v>
      </c>
      <c r="T161" s="3">
        <f t="shared" si="28"/>
        <v>229.7</v>
      </c>
      <c r="U161" s="3">
        <f t="shared" si="29"/>
        <v>229.7</v>
      </c>
      <c r="V161" s="3"/>
    </row>
    <row r="162" spans="2:22" x14ac:dyDescent="0.25">
      <c r="B162">
        <v>0</v>
      </c>
      <c r="C162">
        <v>1000</v>
      </c>
      <c r="D162" s="3">
        <f t="shared" si="20"/>
        <v>10000</v>
      </c>
      <c r="E162" s="3" t="str">
        <f t="shared" si="21"/>
        <v/>
      </c>
      <c r="F162">
        <v>10</v>
      </c>
      <c r="G162">
        <v>2405</v>
      </c>
      <c r="H162" s="3">
        <f t="shared" si="22"/>
        <v>240.5</v>
      </c>
      <c r="I162" s="3">
        <f t="shared" si="23"/>
        <v>240.5</v>
      </c>
      <c r="J162">
        <v>10</v>
      </c>
      <c r="K162">
        <v>2128</v>
      </c>
      <c r="L162" s="3">
        <f t="shared" si="24"/>
        <v>212.8</v>
      </c>
      <c r="M162" s="3">
        <f t="shared" si="25"/>
        <v>212.8</v>
      </c>
      <c r="N162">
        <v>10</v>
      </c>
      <c r="O162">
        <v>2150</v>
      </c>
      <c r="P162" s="3">
        <f t="shared" si="26"/>
        <v>215</v>
      </c>
      <c r="Q162" s="3">
        <f t="shared" si="27"/>
        <v>215</v>
      </c>
      <c r="R162">
        <v>10</v>
      </c>
      <c r="S162">
        <v>2143</v>
      </c>
      <c r="T162" s="3">
        <f t="shared" si="28"/>
        <v>214.3</v>
      </c>
      <c r="U162" s="3">
        <f t="shared" si="29"/>
        <v>214.3</v>
      </c>
      <c r="V162" s="3"/>
    </row>
    <row r="163" spans="2:22" x14ac:dyDescent="0.25">
      <c r="B163">
        <v>0</v>
      </c>
      <c r="C163">
        <v>1000</v>
      </c>
      <c r="D163" s="3">
        <f t="shared" si="20"/>
        <v>10000</v>
      </c>
      <c r="E163" s="3" t="str">
        <f t="shared" si="21"/>
        <v/>
      </c>
      <c r="F163">
        <v>10</v>
      </c>
      <c r="G163">
        <v>2280</v>
      </c>
      <c r="H163" s="3">
        <f t="shared" si="22"/>
        <v>228</v>
      </c>
      <c r="I163" s="3">
        <f t="shared" si="23"/>
        <v>228</v>
      </c>
      <c r="J163">
        <v>10</v>
      </c>
      <c r="K163">
        <v>1955</v>
      </c>
      <c r="L163" s="3">
        <f t="shared" si="24"/>
        <v>195.5</v>
      </c>
      <c r="M163" s="3">
        <f t="shared" si="25"/>
        <v>195.5</v>
      </c>
      <c r="N163">
        <v>10</v>
      </c>
      <c r="O163">
        <v>1817</v>
      </c>
      <c r="P163" s="3">
        <f t="shared" si="26"/>
        <v>181.7</v>
      </c>
      <c r="Q163" s="3">
        <f t="shared" si="27"/>
        <v>181.7</v>
      </c>
      <c r="R163">
        <v>10</v>
      </c>
      <c r="S163">
        <v>1849</v>
      </c>
      <c r="T163" s="3">
        <f t="shared" si="28"/>
        <v>184.9</v>
      </c>
      <c r="U163" s="3">
        <f t="shared" si="29"/>
        <v>184.9</v>
      </c>
      <c r="V163" s="3"/>
    </row>
    <row r="164" spans="2:22" x14ac:dyDescent="0.25">
      <c r="B164">
        <v>0</v>
      </c>
      <c r="C164">
        <v>1000</v>
      </c>
      <c r="D164" s="3">
        <f t="shared" si="20"/>
        <v>10000</v>
      </c>
      <c r="E164" s="3" t="str">
        <f t="shared" si="21"/>
        <v/>
      </c>
      <c r="F164">
        <v>10</v>
      </c>
      <c r="G164">
        <v>2156</v>
      </c>
      <c r="H164" s="3">
        <f t="shared" si="22"/>
        <v>215.6</v>
      </c>
      <c r="I164" s="3">
        <f t="shared" si="23"/>
        <v>215.6</v>
      </c>
      <c r="J164">
        <v>10</v>
      </c>
      <c r="K164">
        <v>2063</v>
      </c>
      <c r="L164" s="3">
        <f t="shared" si="24"/>
        <v>206.3</v>
      </c>
      <c r="M164" s="3">
        <f t="shared" si="25"/>
        <v>206.3</v>
      </c>
      <c r="N164">
        <v>10</v>
      </c>
      <c r="O164">
        <v>1805</v>
      </c>
      <c r="P164" s="3">
        <f t="shared" si="26"/>
        <v>180.5</v>
      </c>
      <c r="Q164" s="3">
        <f t="shared" si="27"/>
        <v>180.5</v>
      </c>
      <c r="R164">
        <v>10</v>
      </c>
      <c r="S164">
        <v>2114</v>
      </c>
      <c r="T164" s="3">
        <f t="shared" si="28"/>
        <v>211.4</v>
      </c>
      <c r="U164" s="3">
        <f t="shared" si="29"/>
        <v>211.4</v>
      </c>
      <c r="V164" s="3"/>
    </row>
    <row r="165" spans="2:22" x14ac:dyDescent="0.25">
      <c r="B165">
        <v>0</v>
      </c>
      <c r="C165">
        <v>1000</v>
      </c>
      <c r="D165" s="3">
        <f t="shared" si="20"/>
        <v>10000</v>
      </c>
      <c r="E165" s="3" t="str">
        <f t="shared" si="21"/>
        <v/>
      </c>
      <c r="F165">
        <v>10</v>
      </c>
      <c r="G165">
        <v>2372</v>
      </c>
      <c r="H165" s="3">
        <f t="shared" si="22"/>
        <v>237.2</v>
      </c>
      <c r="I165" s="3">
        <f t="shared" si="23"/>
        <v>237.2</v>
      </c>
      <c r="J165">
        <v>10</v>
      </c>
      <c r="K165">
        <v>1816</v>
      </c>
      <c r="L165" s="3">
        <f t="shared" si="24"/>
        <v>181.6</v>
      </c>
      <c r="M165" s="3">
        <f t="shared" si="25"/>
        <v>181.6</v>
      </c>
      <c r="N165">
        <v>10</v>
      </c>
      <c r="O165">
        <v>1826</v>
      </c>
      <c r="P165" s="3">
        <f t="shared" si="26"/>
        <v>182.6</v>
      </c>
      <c r="Q165" s="3">
        <f t="shared" si="27"/>
        <v>182.6</v>
      </c>
      <c r="R165">
        <v>10</v>
      </c>
      <c r="S165">
        <v>1848</v>
      </c>
      <c r="T165" s="3">
        <f t="shared" si="28"/>
        <v>184.8</v>
      </c>
      <c r="U165" s="3">
        <f t="shared" si="29"/>
        <v>184.8</v>
      </c>
      <c r="V165" s="3"/>
    </row>
    <row r="166" spans="2:22" x14ac:dyDescent="0.25">
      <c r="B166">
        <v>0</v>
      </c>
      <c r="C166">
        <v>1000</v>
      </c>
      <c r="D166" s="3">
        <f t="shared" si="20"/>
        <v>10000</v>
      </c>
      <c r="E166" s="3" t="str">
        <f t="shared" si="21"/>
        <v/>
      </c>
      <c r="F166">
        <v>10</v>
      </c>
      <c r="G166">
        <v>2421</v>
      </c>
      <c r="H166" s="3">
        <f t="shared" si="22"/>
        <v>242.1</v>
      </c>
      <c r="I166" s="3">
        <f t="shared" si="23"/>
        <v>242.1</v>
      </c>
      <c r="J166">
        <v>10</v>
      </c>
      <c r="K166">
        <v>2089</v>
      </c>
      <c r="L166" s="3">
        <f t="shared" si="24"/>
        <v>208.9</v>
      </c>
      <c r="M166" s="3">
        <f t="shared" si="25"/>
        <v>208.9</v>
      </c>
      <c r="N166">
        <v>10</v>
      </c>
      <c r="O166">
        <v>1967</v>
      </c>
      <c r="P166" s="3">
        <f t="shared" si="26"/>
        <v>196.7</v>
      </c>
      <c r="Q166" s="3">
        <f t="shared" si="27"/>
        <v>196.7</v>
      </c>
      <c r="R166">
        <v>10</v>
      </c>
      <c r="S166">
        <v>2070</v>
      </c>
      <c r="T166" s="3">
        <f t="shared" si="28"/>
        <v>207</v>
      </c>
      <c r="U166" s="3">
        <f t="shared" si="29"/>
        <v>207</v>
      </c>
      <c r="V166" s="3"/>
    </row>
    <row r="167" spans="2:22" x14ac:dyDescent="0.25">
      <c r="B167">
        <v>0</v>
      </c>
      <c r="C167">
        <v>1000</v>
      </c>
      <c r="D167" s="3">
        <f t="shared" si="20"/>
        <v>10000</v>
      </c>
      <c r="E167" s="3" t="str">
        <f t="shared" si="21"/>
        <v/>
      </c>
      <c r="F167">
        <v>10</v>
      </c>
      <c r="G167">
        <v>2330</v>
      </c>
      <c r="H167" s="3">
        <f t="shared" si="22"/>
        <v>233</v>
      </c>
      <c r="I167" s="3">
        <f t="shared" si="23"/>
        <v>233</v>
      </c>
      <c r="J167">
        <v>10</v>
      </c>
      <c r="K167">
        <v>2313</v>
      </c>
      <c r="L167" s="3">
        <f t="shared" si="24"/>
        <v>231.3</v>
      </c>
      <c r="M167" s="3">
        <f t="shared" si="25"/>
        <v>231.3</v>
      </c>
      <c r="N167">
        <v>10</v>
      </c>
      <c r="O167">
        <v>2098</v>
      </c>
      <c r="P167" s="3">
        <f t="shared" si="26"/>
        <v>209.8</v>
      </c>
      <c r="Q167" s="3">
        <f t="shared" si="27"/>
        <v>209.8</v>
      </c>
      <c r="R167">
        <v>10</v>
      </c>
      <c r="S167">
        <v>2067</v>
      </c>
      <c r="T167" s="3">
        <f t="shared" si="28"/>
        <v>206.7</v>
      </c>
      <c r="U167" s="3">
        <f t="shared" si="29"/>
        <v>206.7</v>
      </c>
      <c r="V167" s="3"/>
    </row>
    <row r="168" spans="2:22" x14ac:dyDescent="0.25">
      <c r="B168">
        <v>0</v>
      </c>
      <c r="C168">
        <v>1000</v>
      </c>
      <c r="D168" s="3">
        <f t="shared" si="20"/>
        <v>10000</v>
      </c>
      <c r="E168" s="3" t="str">
        <f t="shared" si="21"/>
        <v/>
      </c>
      <c r="F168">
        <v>10</v>
      </c>
      <c r="G168">
        <v>2123</v>
      </c>
      <c r="H168" s="3">
        <f t="shared" si="22"/>
        <v>212.3</v>
      </c>
      <c r="I168" s="3">
        <f t="shared" si="23"/>
        <v>212.3</v>
      </c>
      <c r="J168">
        <v>10</v>
      </c>
      <c r="K168">
        <v>2217</v>
      </c>
      <c r="L168" s="3">
        <f t="shared" si="24"/>
        <v>221.7</v>
      </c>
      <c r="M168" s="3">
        <f t="shared" si="25"/>
        <v>221.7</v>
      </c>
      <c r="N168">
        <v>10</v>
      </c>
      <c r="O168">
        <v>2069</v>
      </c>
      <c r="P168" s="3">
        <f t="shared" si="26"/>
        <v>206.9</v>
      </c>
      <c r="Q168" s="3">
        <f t="shared" si="27"/>
        <v>206.9</v>
      </c>
      <c r="R168">
        <v>10</v>
      </c>
      <c r="S168">
        <v>1980</v>
      </c>
      <c r="T168" s="3">
        <f t="shared" si="28"/>
        <v>198</v>
      </c>
      <c r="U168" s="3">
        <f t="shared" si="29"/>
        <v>198</v>
      </c>
      <c r="V168" s="3"/>
    </row>
    <row r="169" spans="2:22" x14ac:dyDescent="0.25">
      <c r="B169">
        <v>0</v>
      </c>
      <c r="C169">
        <v>1000</v>
      </c>
      <c r="D169" s="3">
        <f t="shared" si="20"/>
        <v>10000</v>
      </c>
      <c r="E169" s="3" t="str">
        <f t="shared" si="21"/>
        <v/>
      </c>
      <c r="F169">
        <v>10</v>
      </c>
      <c r="G169">
        <v>3014</v>
      </c>
      <c r="H169" s="3">
        <f t="shared" si="22"/>
        <v>301.39999999999998</v>
      </c>
      <c r="I169" s="3">
        <f t="shared" si="23"/>
        <v>301.39999999999998</v>
      </c>
      <c r="J169">
        <v>10</v>
      </c>
      <c r="K169">
        <v>2045</v>
      </c>
      <c r="L169" s="3">
        <f t="shared" si="24"/>
        <v>204.5</v>
      </c>
      <c r="M169" s="3">
        <f t="shared" si="25"/>
        <v>204.5</v>
      </c>
      <c r="N169">
        <v>10</v>
      </c>
      <c r="O169">
        <v>2018</v>
      </c>
      <c r="P169" s="3">
        <f t="shared" si="26"/>
        <v>201.8</v>
      </c>
      <c r="Q169" s="3">
        <f t="shared" si="27"/>
        <v>201.8</v>
      </c>
      <c r="R169">
        <v>10</v>
      </c>
      <c r="S169">
        <v>1951</v>
      </c>
      <c r="T169" s="3">
        <f t="shared" si="28"/>
        <v>195.1</v>
      </c>
      <c r="U169" s="3">
        <f t="shared" si="29"/>
        <v>195.1</v>
      </c>
      <c r="V169" s="3"/>
    </row>
    <row r="170" spans="2:22" x14ac:dyDescent="0.25">
      <c r="B170">
        <v>0</v>
      </c>
      <c r="C170">
        <v>1000</v>
      </c>
      <c r="D170" s="3">
        <f t="shared" si="20"/>
        <v>10000</v>
      </c>
      <c r="E170" s="3" t="str">
        <f t="shared" si="21"/>
        <v/>
      </c>
      <c r="F170">
        <v>10</v>
      </c>
      <c r="G170">
        <v>2151</v>
      </c>
      <c r="H170" s="3">
        <f t="shared" si="22"/>
        <v>215.1</v>
      </c>
      <c r="I170" s="3">
        <f t="shared" si="23"/>
        <v>215.1</v>
      </c>
      <c r="J170">
        <v>10</v>
      </c>
      <c r="K170">
        <v>1931</v>
      </c>
      <c r="L170" s="3">
        <f t="shared" si="24"/>
        <v>193.1</v>
      </c>
      <c r="M170" s="3">
        <f t="shared" si="25"/>
        <v>193.1</v>
      </c>
      <c r="N170">
        <v>10</v>
      </c>
      <c r="O170">
        <v>2503</v>
      </c>
      <c r="P170" s="3">
        <f t="shared" si="26"/>
        <v>250.3</v>
      </c>
      <c r="Q170" s="3">
        <f t="shared" si="27"/>
        <v>250.3</v>
      </c>
      <c r="R170">
        <v>10</v>
      </c>
      <c r="S170">
        <v>1958</v>
      </c>
      <c r="T170" s="3">
        <f t="shared" si="28"/>
        <v>195.8</v>
      </c>
      <c r="U170" s="3">
        <f t="shared" si="29"/>
        <v>195.8</v>
      </c>
      <c r="V170" s="3"/>
    </row>
    <row r="171" spans="2:22" x14ac:dyDescent="0.25">
      <c r="B171">
        <v>0</v>
      </c>
      <c r="C171">
        <v>1000</v>
      </c>
      <c r="D171" s="3">
        <f t="shared" si="20"/>
        <v>10000</v>
      </c>
      <c r="E171" s="3" t="str">
        <f t="shared" si="21"/>
        <v/>
      </c>
      <c r="F171">
        <v>10</v>
      </c>
      <c r="G171">
        <v>2636</v>
      </c>
      <c r="H171" s="3">
        <f t="shared" si="22"/>
        <v>263.60000000000002</v>
      </c>
      <c r="I171" s="3">
        <f t="shared" si="23"/>
        <v>263.60000000000002</v>
      </c>
      <c r="J171">
        <v>10</v>
      </c>
      <c r="K171">
        <v>1984</v>
      </c>
      <c r="L171" s="3">
        <f t="shared" si="24"/>
        <v>198.4</v>
      </c>
      <c r="M171" s="3">
        <f t="shared" si="25"/>
        <v>198.4</v>
      </c>
      <c r="N171">
        <v>10</v>
      </c>
      <c r="O171">
        <v>2179</v>
      </c>
      <c r="P171" s="3">
        <f t="shared" si="26"/>
        <v>217.9</v>
      </c>
      <c r="Q171" s="3">
        <f t="shared" si="27"/>
        <v>217.9</v>
      </c>
      <c r="R171">
        <v>10</v>
      </c>
      <c r="S171">
        <v>2182</v>
      </c>
      <c r="T171" s="3">
        <f t="shared" si="28"/>
        <v>218.2</v>
      </c>
      <c r="U171" s="3">
        <f t="shared" si="29"/>
        <v>218.2</v>
      </c>
      <c r="V171" s="3"/>
    </row>
    <row r="172" spans="2:22" x14ac:dyDescent="0.25">
      <c r="B172">
        <v>0</v>
      </c>
      <c r="C172">
        <v>1000</v>
      </c>
      <c r="D172" s="3">
        <f t="shared" si="20"/>
        <v>10000</v>
      </c>
      <c r="E172" s="3" t="str">
        <f t="shared" si="21"/>
        <v/>
      </c>
      <c r="F172">
        <v>10</v>
      </c>
      <c r="G172">
        <v>2161</v>
      </c>
      <c r="H172" s="3">
        <f t="shared" si="22"/>
        <v>216.1</v>
      </c>
      <c r="I172" s="3">
        <f t="shared" si="23"/>
        <v>216.1</v>
      </c>
      <c r="J172">
        <v>10</v>
      </c>
      <c r="K172">
        <v>1932</v>
      </c>
      <c r="L172" s="3">
        <f t="shared" si="24"/>
        <v>193.2</v>
      </c>
      <c r="M172" s="3">
        <f t="shared" si="25"/>
        <v>193.2</v>
      </c>
      <c r="N172">
        <v>10</v>
      </c>
      <c r="O172">
        <v>1813</v>
      </c>
      <c r="P172" s="3">
        <f t="shared" si="26"/>
        <v>181.3</v>
      </c>
      <c r="Q172" s="3">
        <f t="shared" si="27"/>
        <v>181.3</v>
      </c>
      <c r="R172">
        <v>10</v>
      </c>
      <c r="S172">
        <v>2074</v>
      </c>
      <c r="T172" s="3">
        <f t="shared" si="28"/>
        <v>207.4</v>
      </c>
      <c r="U172" s="3">
        <f t="shared" si="29"/>
        <v>207.4</v>
      </c>
      <c r="V172" s="3"/>
    </row>
    <row r="173" spans="2:22" x14ac:dyDescent="0.25">
      <c r="B173">
        <v>0</v>
      </c>
      <c r="C173">
        <v>1000</v>
      </c>
      <c r="D173" s="3">
        <f t="shared" si="20"/>
        <v>10000</v>
      </c>
      <c r="E173" s="3" t="str">
        <f t="shared" si="21"/>
        <v/>
      </c>
      <c r="F173">
        <v>10</v>
      </c>
      <c r="G173">
        <v>2307</v>
      </c>
      <c r="H173" s="3">
        <f t="shared" si="22"/>
        <v>230.7</v>
      </c>
      <c r="I173" s="3">
        <f t="shared" si="23"/>
        <v>230.7</v>
      </c>
      <c r="J173">
        <v>9</v>
      </c>
      <c r="K173">
        <v>2788</v>
      </c>
      <c r="L173" s="3">
        <f t="shared" si="24"/>
        <v>309.77777777777777</v>
      </c>
      <c r="M173" s="3" t="str">
        <f t="shared" si="25"/>
        <v/>
      </c>
      <c r="N173">
        <v>10</v>
      </c>
      <c r="O173">
        <v>2309</v>
      </c>
      <c r="P173" s="3">
        <f t="shared" si="26"/>
        <v>230.9</v>
      </c>
      <c r="Q173" s="3">
        <f t="shared" si="27"/>
        <v>230.9</v>
      </c>
      <c r="R173">
        <v>10</v>
      </c>
      <c r="S173">
        <v>2185</v>
      </c>
      <c r="T173" s="3">
        <f t="shared" si="28"/>
        <v>218.5</v>
      </c>
      <c r="U173" s="3">
        <f t="shared" si="29"/>
        <v>218.5</v>
      </c>
      <c r="V173" s="3"/>
    </row>
    <row r="174" spans="2:22" x14ac:dyDescent="0.25">
      <c r="B174">
        <v>0</v>
      </c>
      <c r="C174">
        <v>1000</v>
      </c>
      <c r="D174" s="3">
        <f t="shared" si="20"/>
        <v>10000</v>
      </c>
      <c r="E174" s="3" t="str">
        <f t="shared" si="21"/>
        <v/>
      </c>
      <c r="F174">
        <v>7</v>
      </c>
      <c r="G174">
        <v>2694</v>
      </c>
      <c r="H174" s="3">
        <f t="shared" si="22"/>
        <v>384.85714285714283</v>
      </c>
      <c r="I174" s="3" t="str">
        <f t="shared" si="23"/>
        <v/>
      </c>
      <c r="J174">
        <v>10</v>
      </c>
      <c r="K174">
        <v>2142</v>
      </c>
      <c r="L174" s="3">
        <f t="shared" si="24"/>
        <v>214.2</v>
      </c>
      <c r="M174" s="3">
        <f t="shared" si="25"/>
        <v>214.2</v>
      </c>
      <c r="N174">
        <v>10</v>
      </c>
      <c r="O174">
        <v>1936</v>
      </c>
      <c r="P174" s="3">
        <f t="shared" si="26"/>
        <v>193.6</v>
      </c>
      <c r="Q174" s="3">
        <f t="shared" si="27"/>
        <v>193.6</v>
      </c>
      <c r="R174">
        <v>10</v>
      </c>
      <c r="S174">
        <v>2262</v>
      </c>
      <c r="T174" s="3">
        <f t="shared" si="28"/>
        <v>226.2</v>
      </c>
      <c r="U174" s="3">
        <f t="shared" si="29"/>
        <v>226.2</v>
      </c>
      <c r="V174" s="3"/>
    </row>
    <row r="175" spans="2:22" x14ac:dyDescent="0.25">
      <c r="B175">
        <v>0</v>
      </c>
      <c r="C175">
        <v>1000</v>
      </c>
      <c r="D175" s="3">
        <f t="shared" si="20"/>
        <v>10000</v>
      </c>
      <c r="E175" s="3" t="str">
        <f t="shared" si="21"/>
        <v/>
      </c>
      <c r="F175">
        <v>10</v>
      </c>
      <c r="G175">
        <v>2135</v>
      </c>
      <c r="H175" s="3">
        <f t="shared" si="22"/>
        <v>213.5</v>
      </c>
      <c r="I175" s="3">
        <f t="shared" si="23"/>
        <v>213.5</v>
      </c>
      <c r="J175">
        <v>10</v>
      </c>
      <c r="K175">
        <v>2072</v>
      </c>
      <c r="L175" s="3">
        <f t="shared" si="24"/>
        <v>207.2</v>
      </c>
      <c r="M175" s="3">
        <f t="shared" si="25"/>
        <v>207.2</v>
      </c>
      <c r="N175">
        <v>10</v>
      </c>
      <c r="O175">
        <v>2291</v>
      </c>
      <c r="P175" s="3">
        <f t="shared" si="26"/>
        <v>229.1</v>
      </c>
      <c r="Q175" s="3">
        <f t="shared" si="27"/>
        <v>229.1</v>
      </c>
      <c r="R175">
        <v>10</v>
      </c>
      <c r="S175">
        <v>2006</v>
      </c>
      <c r="T175" s="3">
        <f t="shared" si="28"/>
        <v>200.6</v>
      </c>
      <c r="U175" s="3">
        <f t="shared" si="29"/>
        <v>200.6</v>
      </c>
      <c r="V175" s="3"/>
    </row>
    <row r="176" spans="2:22" x14ac:dyDescent="0.25">
      <c r="B176">
        <v>0</v>
      </c>
      <c r="C176">
        <v>1000</v>
      </c>
      <c r="D176" s="3">
        <f t="shared" si="20"/>
        <v>10000</v>
      </c>
      <c r="E176" s="3" t="str">
        <f t="shared" si="21"/>
        <v/>
      </c>
      <c r="F176">
        <v>10</v>
      </c>
      <c r="G176">
        <v>2240</v>
      </c>
      <c r="H176" s="3">
        <f t="shared" si="22"/>
        <v>224</v>
      </c>
      <c r="I176" s="3">
        <f t="shared" si="23"/>
        <v>224</v>
      </c>
      <c r="J176">
        <v>10</v>
      </c>
      <c r="K176">
        <v>2002</v>
      </c>
      <c r="L176" s="3">
        <f t="shared" si="24"/>
        <v>200.2</v>
      </c>
      <c r="M176" s="3">
        <f t="shared" si="25"/>
        <v>200.2</v>
      </c>
      <c r="N176">
        <v>10</v>
      </c>
      <c r="O176">
        <v>1970</v>
      </c>
      <c r="P176" s="3">
        <f t="shared" si="26"/>
        <v>197</v>
      </c>
      <c r="Q176" s="3">
        <f t="shared" si="27"/>
        <v>197</v>
      </c>
      <c r="R176">
        <v>10</v>
      </c>
      <c r="S176">
        <v>2150</v>
      </c>
      <c r="T176" s="3">
        <f t="shared" si="28"/>
        <v>215</v>
      </c>
      <c r="U176" s="3">
        <f t="shared" si="29"/>
        <v>215</v>
      </c>
      <c r="V176" s="3"/>
    </row>
    <row r="177" spans="2:24" x14ac:dyDescent="0.25">
      <c r="B177">
        <v>0</v>
      </c>
      <c r="C177">
        <v>1000</v>
      </c>
      <c r="D177" s="3">
        <f t="shared" si="20"/>
        <v>10000</v>
      </c>
      <c r="E177" s="3" t="str">
        <f t="shared" si="21"/>
        <v/>
      </c>
      <c r="F177">
        <v>10</v>
      </c>
      <c r="G177">
        <v>2151</v>
      </c>
      <c r="H177" s="3">
        <f t="shared" si="22"/>
        <v>215.1</v>
      </c>
      <c r="I177" s="3">
        <f t="shared" si="23"/>
        <v>215.1</v>
      </c>
      <c r="J177">
        <v>10</v>
      </c>
      <c r="K177">
        <v>1925</v>
      </c>
      <c r="L177" s="3">
        <f t="shared" si="24"/>
        <v>192.5</v>
      </c>
      <c r="M177" s="3">
        <f t="shared" si="25"/>
        <v>192.5</v>
      </c>
      <c r="N177">
        <v>10</v>
      </c>
      <c r="O177">
        <v>1898</v>
      </c>
      <c r="P177" s="3">
        <f t="shared" si="26"/>
        <v>189.8</v>
      </c>
      <c r="Q177" s="3">
        <f t="shared" si="27"/>
        <v>189.8</v>
      </c>
      <c r="R177">
        <v>10</v>
      </c>
      <c r="S177">
        <v>2101</v>
      </c>
      <c r="T177" s="3">
        <f t="shared" si="28"/>
        <v>210.1</v>
      </c>
      <c r="U177" s="3">
        <f t="shared" si="29"/>
        <v>210.1</v>
      </c>
      <c r="V177" s="3"/>
    </row>
    <row r="178" spans="2:24" x14ac:dyDescent="0.25">
      <c r="B178">
        <v>0</v>
      </c>
      <c r="C178">
        <v>1000</v>
      </c>
      <c r="D178" s="3">
        <f t="shared" si="20"/>
        <v>10000</v>
      </c>
      <c r="E178" s="3" t="str">
        <f t="shared" si="21"/>
        <v/>
      </c>
      <c r="F178">
        <v>10</v>
      </c>
      <c r="G178">
        <v>2246</v>
      </c>
      <c r="H178" s="3">
        <f t="shared" si="22"/>
        <v>224.6</v>
      </c>
      <c r="I178" s="3">
        <f t="shared" si="23"/>
        <v>224.6</v>
      </c>
      <c r="J178">
        <v>10</v>
      </c>
      <c r="K178">
        <v>2199</v>
      </c>
      <c r="L178" s="3">
        <f t="shared" si="24"/>
        <v>219.9</v>
      </c>
      <c r="M178" s="3">
        <f t="shared" si="25"/>
        <v>219.9</v>
      </c>
      <c r="N178">
        <v>10</v>
      </c>
      <c r="O178">
        <v>2075</v>
      </c>
      <c r="P178" s="3">
        <f t="shared" si="26"/>
        <v>207.5</v>
      </c>
      <c r="Q178" s="3">
        <f t="shared" si="27"/>
        <v>207.5</v>
      </c>
      <c r="R178">
        <v>10</v>
      </c>
      <c r="S178">
        <v>2141</v>
      </c>
      <c r="T178" s="3">
        <f t="shared" si="28"/>
        <v>214.1</v>
      </c>
      <c r="U178" s="3">
        <f t="shared" si="29"/>
        <v>214.1</v>
      </c>
      <c r="V178" s="3"/>
    </row>
    <row r="179" spans="2:24" x14ac:dyDescent="0.25">
      <c r="B179">
        <v>0</v>
      </c>
      <c r="C179">
        <v>1000</v>
      </c>
      <c r="D179" s="3">
        <f t="shared" si="20"/>
        <v>10000</v>
      </c>
      <c r="E179" s="3" t="str">
        <f t="shared" si="21"/>
        <v/>
      </c>
      <c r="F179">
        <v>10</v>
      </c>
      <c r="G179">
        <v>2260</v>
      </c>
      <c r="H179" s="3">
        <f t="shared" si="22"/>
        <v>226</v>
      </c>
      <c r="I179" s="3">
        <f t="shared" si="23"/>
        <v>226</v>
      </c>
      <c r="J179">
        <v>10</v>
      </c>
      <c r="K179">
        <v>1918</v>
      </c>
      <c r="L179" s="3">
        <f t="shared" si="24"/>
        <v>191.8</v>
      </c>
      <c r="M179" s="3">
        <f t="shared" si="25"/>
        <v>191.8</v>
      </c>
      <c r="N179">
        <v>10</v>
      </c>
      <c r="O179">
        <v>1834</v>
      </c>
      <c r="P179" s="3">
        <f t="shared" si="26"/>
        <v>183.4</v>
      </c>
      <c r="Q179" s="3">
        <f t="shared" si="27"/>
        <v>183.4</v>
      </c>
      <c r="R179">
        <v>10</v>
      </c>
      <c r="S179">
        <v>2066</v>
      </c>
      <c r="T179" s="3">
        <f t="shared" si="28"/>
        <v>206.6</v>
      </c>
      <c r="U179" s="3">
        <f t="shared" si="29"/>
        <v>206.6</v>
      </c>
      <c r="V179" s="3"/>
    </row>
    <row r="180" spans="2:24" x14ac:dyDescent="0.25">
      <c r="B180">
        <v>0</v>
      </c>
      <c r="C180">
        <v>1000</v>
      </c>
      <c r="D180" s="3">
        <f t="shared" si="20"/>
        <v>10000</v>
      </c>
      <c r="E180" s="3" t="str">
        <f t="shared" si="21"/>
        <v/>
      </c>
      <c r="F180">
        <v>10</v>
      </c>
      <c r="G180">
        <v>2289</v>
      </c>
      <c r="H180" s="3">
        <f t="shared" si="22"/>
        <v>228.9</v>
      </c>
      <c r="I180" s="3">
        <f t="shared" si="23"/>
        <v>228.9</v>
      </c>
      <c r="J180">
        <v>10</v>
      </c>
      <c r="K180">
        <v>1869</v>
      </c>
      <c r="L180" s="3">
        <f t="shared" si="24"/>
        <v>186.9</v>
      </c>
      <c r="M180" s="3">
        <f t="shared" si="25"/>
        <v>186.9</v>
      </c>
      <c r="N180">
        <v>10</v>
      </c>
      <c r="O180">
        <v>1964</v>
      </c>
      <c r="P180" s="3">
        <f t="shared" si="26"/>
        <v>196.4</v>
      </c>
      <c r="Q180" s="3">
        <f t="shared" si="27"/>
        <v>196.4</v>
      </c>
      <c r="R180">
        <v>10</v>
      </c>
      <c r="S180">
        <v>2026</v>
      </c>
      <c r="T180" s="3">
        <f t="shared" si="28"/>
        <v>202.6</v>
      </c>
      <c r="U180" s="3">
        <f t="shared" si="29"/>
        <v>202.6</v>
      </c>
      <c r="V180" s="3"/>
    </row>
    <row r="181" spans="2:24" x14ac:dyDescent="0.25">
      <c r="B181">
        <v>0</v>
      </c>
      <c r="C181">
        <v>1000</v>
      </c>
      <c r="D181" s="3">
        <f t="shared" si="20"/>
        <v>10000</v>
      </c>
      <c r="E181" s="3" t="str">
        <f t="shared" si="21"/>
        <v/>
      </c>
      <c r="F181">
        <v>10</v>
      </c>
      <c r="G181">
        <v>2432</v>
      </c>
      <c r="H181" s="3">
        <f t="shared" si="22"/>
        <v>243.2</v>
      </c>
      <c r="I181" s="3">
        <f t="shared" si="23"/>
        <v>243.2</v>
      </c>
      <c r="J181">
        <v>10</v>
      </c>
      <c r="K181">
        <v>2181</v>
      </c>
      <c r="L181" s="3">
        <f t="shared" si="24"/>
        <v>218.1</v>
      </c>
      <c r="M181" s="3">
        <f t="shared" si="25"/>
        <v>218.1</v>
      </c>
      <c r="N181">
        <v>10</v>
      </c>
      <c r="O181">
        <v>1826</v>
      </c>
      <c r="P181" s="3">
        <f t="shared" si="26"/>
        <v>182.6</v>
      </c>
      <c r="Q181" s="3">
        <f t="shared" si="27"/>
        <v>182.6</v>
      </c>
      <c r="R181">
        <v>10</v>
      </c>
      <c r="S181">
        <v>2047</v>
      </c>
      <c r="T181" s="3">
        <f t="shared" si="28"/>
        <v>204.7</v>
      </c>
      <c r="U181" s="3">
        <f t="shared" si="29"/>
        <v>204.7</v>
      </c>
      <c r="V181" s="3"/>
      <c r="X181" s="1" t="s">
        <v>89</v>
      </c>
    </row>
    <row r="182" spans="2:24" x14ac:dyDescent="0.25">
      <c r="B182">
        <v>0</v>
      </c>
      <c r="C182">
        <v>1000</v>
      </c>
      <c r="D182" s="3">
        <f t="shared" si="20"/>
        <v>10000</v>
      </c>
      <c r="E182" s="3" t="str">
        <f t="shared" si="21"/>
        <v/>
      </c>
      <c r="F182">
        <v>10</v>
      </c>
      <c r="G182">
        <v>1278</v>
      </c>
      <c r="H182" s="3">
        <f t="shared" si="22"/>
        <v>127.8</v>
      </c>
      <c r="I182" s="3">
        <f t="shared" si="23"/>
        <v>127.8</v>
      </c>
      <c r="J182">
        <v>10</v>
      </c>
      <c r="K182">
        <v>1197</v>
      </c>
      <c r="L182" s="3">
        <f t="shared" si="24"/>
        <v>119.7</v>
      </c>
      <c r="M182" s="3">
        <f t="shared" si="25"/>
        <v>119.7</v>
      </c>
      <c r="N182">
        <v>10</v>
      </c>
      <c r="O182">
        <v>1237</v>
      </c>
      <c r="P182" s="3">
        <f t="shared" si="26"/>
        <v>123.7</v>
      </c>
      <c r="Q182" s="3">
        <f t="shared" si="27"/>
        <v>123.7</v>
      </c>
      <c r="R182">
        <v>10</v>
      </c>
      <c r="S182">
        <v>1246</v>
      </c>
      <c r="T182" s="3">
        <f t="shared" si="28"/>
        <v>124.6</v>
      </c>
      <c r="U182" s="3">
        <f t="shared" si="29"/>
        <v>124.6</v>
      </c>
      <c r="V182" s="3"/>
    </row>
    <row r="183" spans="2:24" x14ac:dyDescent="0.25">
      <c r="B183">
        <v>0</v>
      </c>
      <c r="C183">
        <v>1000</v>
      </c>
      <c r="D183" s="3">
        <f t="shared" si="20"/>
        <v>10000</v>
      </c>
      <c r="E183" s="3" t="str">
        <f t="shared" si="21"/>
        <v/>
      </c>
      <c r="F183">
        <v>10</v>
      </c>
      <c r="G183">
        <v>1288</v>
      </c>
      <c r="H183" s="3">
        <f t="shared" si="22"/>
        <v>128.80000000000001</v>
      </c>
      <c r="I183" s="3">
        <f t="shared" si="23"/>
        <v>128.80000000000001</v>
      </c>
      <c r="J183">
        <v>10</v>
      </c>
      <c r="K183">
        <v>1204</v>
      </c>
      <c r="L183" s="3">
        <f t="shared" si="24"/>
        <v>120.4</v>
      </c>
      <c r="M183" s="3">
        <f t="shared" si="25"/>
        <v>120.4</v>
      </c>
      <c r="N183">
        <v>10</v>
      </c>
      <c r="O183">
        <v>1242</v>
      </c>
      <c r="P183" s="3">
        <f t="shared" si="26"/>
        <v>124.2</v>
      </c>
      <c r="Q183" s="3">
        <f t="shared" si="27"/>
        <v>124.2</v>
      </c>
      <c r="R183">
        <v>10</v>
      </c>
      <c r="S183">
        <v>1262</v>
      </c>
      <c r="T183" s="3">
        <f t="shared" si="28"/>
        <v>126.2</v>
      </c>
      <c r="U183" s="3">
        <f t="shared" si="29"/>
        <v>126.2</v>
      </c>
      <c r="V183" s="3"/>
    </row>
    <row r="184" spans="2:24" x14ac:dyDescent="0.25">
      <c r="B184">
        <v>1</v>
      </c>
      <c r="C184">
        <v>1206</v>
      </c>
      <c r="D184" s="3">
        <f t="shared" si="20"/>
        <v>1206</v>
      </c>
      <c r="E184" s="3" t="str">
        <f t="shared" si="21"/>
        <v/>
      </c>
      <c r="F184">
        <v>10</v>
      </c>
      <c r="G184">
        <v>1271</v>
      </c>
      <c r="H184" s="3">
        <f t="shared" si="22"/>
        <v>127.1</v>
      </c>
      <c r="I184" s="3">
        <f t="shared" si="23"/>
        <v>127.1</v>
      </c>
      <c r="J184">
        <v>10</v>
      </c>
      <c r="K184">
        <v>1197</v>
      </c>
      <c r="L184" s="3">
        <f t="shared" si="24"/>
        <v>119.7</v>
      </c>
      <c r="M184" s="3">
        <f t="shared" si="25"/>
        <v>119.7</v>
      </c>
      <c r="N184">
        <v>10</v>
      </c>
      <c r="O184">
        <v>1243</v>
      </c>
      <c r="P184" s="3">
        <f t="shared" si="26"/>
        <v>124.3</v>
      </c>
      <c r="Q184" s="3">
        <f t="shared" si="27"/>
        <v>124.3</v>
      </c>
      <c r="R184">
        <v>10</v>
      </c>
      <c r="S184">
        <v>1302</v>
      </c>
      <c r="T184" s="3">
        <f t="shared" si="28"/>
        <v>130.19999999999999</v>
      </c>
      <c r="U184" s="3">
        <f t="shared" si="29"/>
        <v>130.19999999999999</v>
      </c>
      <c r="V184" s="3"/>
    </row>
    <row r="185" spans="2:24" x14ac:dyDescent="0.25">
      <c r="B185">
        <v>0</v>
      </c>
      <c r="C185">
        <v>1000</v>
      </c>
      <c r="D185" s="3">
        <f t="shared" si="20"/>
        <v>10000</v>
      </c>
      <c r="E185" s="3" t="str">
        <f t="shared" si="21"/>
        <v/>
      </c>
      <c r="F185">
        <v>10</v>
      </c>
      <c r="G185">
        <v>1255</v>
      </c>
      <c r="H185" s="3">
        <f t="shared" si="22"/>
        <v>125.5</v>
      </c>
      <c r="I185" s="3">
        <f t="shared" si="23"/>
        <v>125.5</v>
      </c>
      <c r="J185">
        <v>10</v>
      </c>
      <c r="K185">
        <v>1204</v>
      </c>
      <c r="L185" s="3">
        <f t="shared" si="24"/>
        <v>120.4</v>
      </c>
      <c r="M185" s="3">
        <f t="shared" si="25"/>
        <v>120.4</v>
      </c>
      <c r="N185">
        <v>10</v>
      </c>
      <c r="O185">
        <v>1236</v>
      </c>
      <c r="P185" s="3">
        <f t="shared" si="26"/>
        <v>123.6</v>
      </c>
      <c r="Q185" s="3">
        <f t="shared" si="27"/>
        <v>123.6</v>
      </c>
      <c r="R185">
        <v>10</v>
      </c>
      <c r="S185">
        <v>1206</v>
      </c>
      <c r="T185" s="3">
        <f t="shared" si="28"/>
        <v>120.6</v>
      </c>
      <c r="U185" s="3">
        <f t="shared" si="29"/>
        <v>120.6</v>
      </c>
      <c r="V185" s="3"/>
    </row>
    <row r="186" spans="2:24" x14ac:dyDescent="0.25">
      <c r="B186">
        <v>0</v>
      </c>
      <c r="C186">
        <v>1000</v>
      </c>
      <c r="D186" s="3">
        <f t="shared" si="20"/>
        <v>10000</v>
      </c>
      <c r="E186" s="3" t="str">
        <f t="shared" si="21"/>
        <v/>
      </c>
      <c r="F186">
        <v>10</v>
      </c>
      <c r="G186">
        <v>1332</v>
      </c>
      <c r="H186" s="3">
        <f t="shared" si="22"/>
        <v>133.19999999999999</v>
      </c>
      <c r="I186" s="3">
        <f t="shared" si="23"/>
        <v>133.19999999999999</v>
      </c>
      <c r="J186">
        <v>10</v>
      </c>
      <c r="K186">
        <v>1220</v>
      </c>
      <c r="L186" s="3">
        <f t="shared" si="24"/>
        <v>122</v>
      </c>
      <c r="M186" s="3">
        <f t="shared" si="25"/>
        <v>122</v>
      </c>
      <c r="N186">
        <v>10</v>
      </c>
      <c r="O186">
        <v>1206</v>
      </c>
      <c r="P186" s="3">
        <f t="shared" si="26"/>
        <v>120.6</v>
      </c>
      <c r="Q186" s="3">
        <f t="shared" si="27"/>
        <v>120.6</v>
      </c>
      <c r="R186">
        <v>10</v>
      </c>
      <c r="S186">
        <v>1261</v>
      </c>
      <c r="T186" s="3">
        <f t="shared" si="28"/>
        <v>126.1</v>
      </c>
      <c r="U186" s="3">
        <f t="shared" si="29"/>
        <v>126.1</v>
      </c>
      <c r="V186" s="3"/>
    </row>
    <row r="187" spans="2:24" x14ac:dyDescent="0.25">
      <c r="B187">
        <v>0</v>
      </c>
      <c r="C187">
        <v>1000</v>
      </c>
      <c r="D187" s="3">
        <f t="shared" si="20"/>
        <v>10000</v>
      </c>
      <c r="E187" s="3" t="str">
        <f t="shared" si="21"/>
        <v/>
      </c>
      <c r="F187">
        <v>10</v>
      </c>
      <c r="G187">
        <v>1323</v>
      </c>
      <c r="H187" s="3">
        <f t="shared" si="22"/>
        <v>132.30000000000001</v>
      </c>
      <c r="I187" s="3">
        <f t="shared" si="23"/>
        <v>132.30000000000001</v>
      </c>
      <c r="J187">
        <v>10</v>
      </c>
      <c r="K187">
        <v>1239</v>
      </c>
      <c r="L187" s="3">
        <f t="shared" si="24"/>
        <v>123.9</v>
      </c>
      <c r="M187" s="3">
        <f t="shared" si="25"/>
        <v>123.9</v>
      </c>
      <c r="N187">
        <v>10</v>
      </c>
      <c r="O187">
        <v>1250</v>
      </c>
      <c r="P187" s="3">
        <f t="shared" si="26"/>
        <v>125</v>
      </c>
      <c r="Q187" s="3">
        <f t="shared" si="27"/>
        <v>125</v>
      </c>
      <c r="R187">
        <v>10</v>
      </c>
      <c r="S187">
        <v>1234</v>
      </c>
      <c r="T187" s="3">
        <f t="shared" si="28"/>
        <v>123.4</v>
      </c>
      <c r="U187" s="3">
        <f t="shared" si="29"/>
        <v>123.4</v>
      </c>
      <c r="V187" s="3"/>
    </row>
    <row r="188" spans="2:24" x14ac:dyDescent="0.25">
      <c r="B188">
        <v>0</v>
      </c>
      <c r="C188">
        <v>1000</v>
      </c>
      <c r="D188" s="3">
        <f t="shared" si="20"/>
        <v>10000</v>
      </c>
      <c r="E188" s="3" t="str">
        <f t="shared" si="21"/>
        <v/>
      </c>
      <c r="F188">
        <v>10</v>
      </c>
      <c r="G188">
        <v>1362</v>
      </c>
      <c r="H188" s="3">
        <f t="shared" si="22"/>
        <v>136.19999999999999</v>
      </c>
      <c r="I188" s="3">
        <f t="shared" si="23"/>
        <v>136.19999999999999</v>
      </c>
      <c r="J188">
        <v>10</v>
      </c>
      <c r="K188">
        <v>1273</v>
      </c>
      <c r="L188" s="3">
        <f t="shared" si="24"/>
        <v>127.3</v>
      </c>
      <c r="M188" s="3">
        <f t="shared" si="25"/>
        <v>127.3</v>
      </c>
      <c r="N188">
        <v>10</v>
      </c>
      <c r="O188">
        <v>1260</v>
      </c>
      <c r="P188" s="3">
        <f t="shared" si="26"/>
        <v>126</v>
      </c>
      <c r="Q188" s="3">
        <f t="shared" si="27"/>
        <v>126</v>
      </c>
      <c r="R188">
        <v>10</v>
      </c>
      <c r="S188">
        <v>1232</v>
      </c>
      <c r="T188" s="3">
        <f t="shared" si="28"/>
        <v>123.2</v>
      </c>
      <c r="U188" s="3">
        <f t="shared" si="29"/>
        <v>123.2</v>
      </c>
      <c r="V188" s="3"/>
    </row>
    <row r="189" spans="2:24" x14ac:dyDescent="0.25">
      <c r="B189">
        <v>0</v>
      </c>
      <c r="C189">
        <v>1000</v>
      </c>
      <c r="D189" s="3">
        <f t="shared" si="20"/>
        <v>10000</v>
      </c>
      <c r="E189" s="3" t="str">
        <f t="shared" si="21"/>
        <v/>
      </c>
      <c r="F189">
        <v>10</v>
      </c>
      <c r="G189">
        <v>1299</v>
      </c>
      <c r="H189" s="3">
        <f t="shared" si="22"/>
        <v>129.9</v>
      </c>
      <c r="I189" s="3">
        <f t="shared" si="23"/>
        <v>129.9</v>
      </c>
      <c r="J189">
        <v>10</v>
      </c>
      <c r="K189">
        <v>1244</v>
      </c>
      <c r="L189" s="3">
        <f t="shared" si="24"/>
        <v>124.4</v>
      </c>
      <c r="M189" s="3">
        <f t="shared" si="25"/>
        <v>124.4</v>
      </c>
      <c r="N189">
        <v>10</v>
      </c>
      <c r="O189">
        <v>1284</v>
      </c>
      <c r="P189" s="3">
        <f t="shared" si="26"/>
        <v>128.4</v>
      </c>
      <c r="Q189" s="3">
        <f t="shared" si="27"/>
        <v>128.4</v>
      </c>
      <c r="R189">
        <v>10</v>
      </c>
      <c r="S189">
        <v>1271</v>
      </c>
      <c r="T189" s="3">
        <f t="shared" si="28"/>
        <v>127.1</v>
      </c>
      <c r="U189" s="3">
        <f t="shared" si="29"/>
        <v>127.1</v>
      </c>
      <c r="V189" s="3"/>
    </row>
    <row r="190" spans="2:24" x14ac:dyDescent="0.25">
      <c r="B190">
        <v>0</v>
      </c>
      <c r="C190">
        <v>1000</v>
      </c>
      <c r="D190" s="3">
        <f t="shared" si="20"/>
        <v>10000</v>
      </c>
      <c r="E190" s="3" t="str">
        <f t="shared" si="21"/>
        <v/>
      </c>
      <c r="F190">
        <v>10</v>
      </c>
      <c r="G190">
        <v>1340</v>
      </c>
      <c r="H190" s="3">
        <f t="shared" si="22"/>
        <v>134</v>
      </c>
      <c r="I190" s="3">
        <f t="shared" si="23"/>
        <v>134</v>
      </c>
      <c r="J190">
        <v>10</v>
      </c>
      <c r="K190">
        <v>1214</v>
      </c>
      <c r="L190" s="3">
        <f t="shared" si="24"/>
        <v>121.4</v>
      </c>
      <c r="M190" s="3">
        <f t="shared" si="25"/>
        <v>121.4</v>
      </c>
      <c r="N190">
        <v>10</v>
      </c>
      <c r="O190">
        <v>1207</v>
      </c>
      <c r="P190" s="3">
        <f t="shared" si="26"/>
        <v>120.7</v>
      </c>
      <c r="Q190" s="3">
        <f t="shared" si="27"/>
        <v>120.7</v>
      </c>
      <c r="R190">
        <v>10</v>
      </c>
      <c r="S190">
        <v>1248</v>
      </c>
      <c r="T190" s="3">
        <f t="shared" si="28"/>
        <v>124.8</v>
      </c>
      <c r="U190" s="3">
        <f t="shared" si="29"/>
        <v>124.8</v>
      </c>
      <c r="V190" s="3"/>
    </row>
    <row r="191" spans="2:24" x14ac:dyDescent="0.25">
      <c r="B191">
        <v>0</v>
      </c>
      <c r="C191">
        <v>1000</v>
      </c>
      <c r="D191" s="3">
        <f t="shared" si="20"/>
        <v>10000</v>
      </c>
      <c r="E191" s="3" t="str">
        <f t="shared" si="21"/>
        <v/>
      </c>
      <c r="F191">
        <v>10</v>
      </c>
      <c r="G191">
        <v>1321</v>
      </c>
      <c r="H191" s="3">
        <f t="shared" si="22"/>
        <v>132.1</v>
      </c>
      <c r="I191" s="3">
        <f t="shared" si="23"/>
        <v>132.1</v>
      </c>
      <c r="J191">
        <v>10</v>
      </c>
      <c r="K191">
        <v>1231</v>
      </c>
      <c r="L191" s="3">
        <f t="shared" si="24"/>
        <v>123.1</v>
      </c>
      <c r="M191" s="3">
        <f t="shared" si="25"/>
        <v>123.1</v>
      </c>
      <c r="N191">
        <v>10</v>
      </c>
      <c r="O191">
        <v>1271</v>
      </c>
      <c r="P191" s="3">
        <f t="shared" si="26"/>
        <v>127.1</v>
      </c>
      <c r="Q191" s="3">
        <f t="shared" si="27"/>
        <v>127.1</v>
      </c>
      <c r="R191">
        <v>10</v>
      </c>
      <c r="S191">
        <v>1294</v>
      </c>
      <c r="T191" s="3">
        <f t="shared" si="28"/>
        <v>129.4</v>
      </c>
      <c r="U191" s="3">
        <f t="shared" si="29"/>
        <v>129.4</v>
      </c>
      <c r="V191" s="3"/>
    </row>
    <row r="192" spans="2:24" x14ac:dyDescent="0.25">
      <c r="B192">
        <v>0</v>
      </c>
      <c r="C192">
        <v>1000</v>
      </c>
      <c r="D192" s="3">
        <f t="shared" si="20"/>
        <v>10000</v>
      </c>
      <c r="E192" s="3" t="str">
        <f t="shared" si="21"/>
        <v/>
      </c>
      <c r="F192">
        <v>10</v>
      </c>
      <c r="G192">
        <v>1331</v>
      </c>
      <c r="H192" s="3">
        <f t="shared" si="22"/>
        <v>133.1</v>
      </c>
      <c r="I192" s="3">
        <f t="shared" si="23"/>
        <v>133.1</v>
      </c>
      <c r="J192">
        <v>10</v>
      </c>
      <c r="K192">
        <v>1235</v>
      </c>
      <c r="L192" s="3">
        <f t="shared" si="24"/>
        <v>123.5</v>
      </c>
      <c r="M192" s="3">
        <f t="shared" si="25"/>
        <v>123.5</v>
      </c>
      <c r="N192">
        <v>10</v>
      </c>
      <c r="O192">
        <v>1203</v>
      </c>
      <c r="P192" s="3">
        <f t="shared" si="26"/>
        <v>120.3</v>
      </c>
      <c r="Q192" s="3">
        <f t="shared" si="27"/>
        <v>120.3</v>
      </c>
      <c r="R192">
        <v>10</v>
      </c>
      <c r="S192">
        <v>1255</v>
      </c>
      <c r="T192" s="3">
        <f t="shared" si="28"/>
        <v>125.5</v>
      </c>
      <c r="U192" s="3">
        <f t="shared" si="29"/>
        <v>125.5</v>
      </c>
      <c r="V192" s="3"/>
    </row>
    <row r="193" spans="1:22" x14ac:dyDescent="0.25">
      <c r="B193">
        <v>0</v>
      </c>
      <c r="C193">
        <v>1000</v>
      </c>
      <c r="D193" s="3">
        <f t="shared" si="20"/>
        <v>10000</v>
      </c>
      <c r="E193" s="3" t="str">
        <f t="shared" si="21"/>
        <v/>
      </c>
      <c r="F193">
        <v>10</v>
      </c>
      <c r="G193">
        <v>1327</v>
      </c>
      <c r="H193" s="3">
        <f t="shared" si="22"/>
        <v>132.69999999999999</v>
      </c>
      <c r="I193" s="3">
        <f t="shared" si="23"/>
        <v>132.69999999999999</v>
      </c>
      <c r="J193">
        <v>10</v>
      </c>
      <c r="K193">
        <v>1257</v>
      </c>
      <c r="L193" s="3">
        <f t="shared" si="24"/>
        <v>125.7</v>
      </c>
      <c r="M193" s="3">
        <f t="shared" si="25"/>
        <v>125.7</v>
      </c>
      <c r="N193">
        <v>10</v>
      </c>
      <c r="O193">
        <v>1213</v>
      </c>
      <c r="P193" s="3">
        <f t="shared" si="26"/>
        <v>121.3</v>
      </c>
      <c r="Q193" s="3">
        <f t="shared" si="27"/>
        <v>121.3</v>
      </c>
      <c r="R193">
        <v>10</v>
      </c>
      <c r="S193">
        <v>1257</v>
      </c>
      <c r="T193" s="3">
        <f t="shared" si="28"/>
        <v>125.7</v>
      </c>
      <c r="U193" s="3">
        <f t="shared" si="29"/>
        <v>125.7</v>
      </c>
      <c r="V193" s="3"/>
    </row>
    <row r="194" spans="1:22" x14ac:dyDescent="0.25">
      <c r="B194">
        <v>0</v>
      </c>
      <c r="C194">
        <v>1000</v>
      </c>
      <c r="D194" s="3">
        <f t="shared" si="20"/>
        <v>10000</v>
      </c>
      <c r="E194" s="3" t="str">
        <f t="shared" si="21"/>
        <v/>
      </c>
      <c r="F194">
        <v>10</v>
      </c>
      <c r="G194">
        <v>1272</v>
      </c>
      <c r="H194" s="3">
        <f t="shared" si="22"/>
        <v>127.2</v>
      </c>
      <c r="I194" s="3">
        <f t="shared" si="23"/>
        <v>127.2</v>
      </c>
      <c r="J194">
        <v>10</v>
      </c>
      <c r="K194">
        <v>1223</v>
      </c>
      <c r="L194" s="3">
        <f t="shared" si="24"/>
        <v>122.3</v>
      </c>
      <c r="M194" s="3">
        <f t="shared" si="25"/>
        <v>122.3</v>
      </c>
      <c r="N194">
        <v>10</v>
      </c>
      <c r="O194">
        <v>1209</v>
      </c>
      <c r="P194" s="3">
        <f t="shared" si="26"/>
        <v>120.9</v>
      </c>
      <c r="Q194" s="3">
        <f t="shared" si="27"/>
        <v>120.9</v>
      </c>
      <c r="R194">
        <v>10</v>
      </c>
      <c r="S194">
        <v>1243</v>
      </c>
      <c r="T194" s="3">
        <f t="shared" si="28"/>
        <v>124.3</v>
      </c>
      <c r="U194" s="3">
        <f t="shared" si="29"/>
        <v>124.3</v>
      </c>
      <c r="V194" s="3"/>
    </row>
    <row r="195" spans="1:22" x14ac:dyDescent="0.25">
      <c r="B195">
        <v>0</v>
      </c>
      <c r="C195">
        <v>1000</v>
      </c>
      <c r="D195" s="3">
        <f t="shared" ref="D195:D201" si="30">IF(B195=0,10000,C195/B195)</f>
        <v>10000</v>
      </c>
      <c r="E195" s="3" t="str">
        <f t="shared" ref="E195:E201" si="31">IF(B195=10,C195/B195,"")</f>
        <v/>
      </c>
      <c r="F195">
        <v>10</v>
      </c>
      <c r="G195">
        <v>1314</v>
      </c>
      <c r="H195" s="3">
        <f t="shared" ref="H195:H201" si="32">IF(F195=0,10000,G195/F195)</f>
        <v>131.4</v>
      </c>
      <c r="I195" s="3">
        <f t="shared" ref="I195:I201" si="33">IF(F195=10,G195/F195,"")</f>
        <v>131.4</v>
      </c>
      <c r="J195">
        <v>10</v>
      </c>
      <c r="K195">
        <v>1211</v>
      </c>
      <c r="L195" s="3">
        <f t="shared" ref="L195:L201" si="34">IF(J195=0,10000,K195/J195)</f>
        <v>121.1</v>
      </c>
      <c r="M195" s="3">
        <f t="shared" ref="M195:M201" si="35">IF(J195=10,K195/J195,"")</f>
        <v>121.1</v>
      </c>
      <c r="N195">
        <v>10</v>
      </c>
      <c r="O195">
        <v>1238</v>
      </c>
      <c r="P195" s="3">
        <f t="shared" ref="P195:P201" si="36">IF(N195=0,10000,O195/N195)</f>
        <v>123.8</v>
      </c>
      <c r="Q195" s="3">
        <f t="shared" ref="Q195:Q201" si="37">IF(N195=10,O195/N195,"")</f>
        <v>123.8</v>
      </c>
      <c r="R195">
        <v>10</v>
      </c>
      <c r="S195">
        <v>1254</v>
      </c>
      <c r="T195" s="3">
        <f t="shared" ref="T195:T201" si="38">IF(R195=0,10000,S195/R195)</f>
        <v>125.4</v>
      </c>
      <c r="U195" s="3">
        <f t="shared" ref="U195:U201" si="39">IF(R195=10,S195/R195,"")</f>
        <v>125.4</v>
      </c>
      <c r="V195" s="3"/>
    </row>
    <row r="196" spans="1:22" x14ac:dyDescent="0.25">
      <c r="B196">
        <v>0</v>
      </c>
      <c r="C196">
        <v>1000</v>
      </c>
      <c r="D196" s="3">
        <f t="shared" si="30"/>
        <v>10000</v>
      </c>
      <c r="E196" s="3" t="str">
        <f t="shared" si="31"/>
        <v/>
      </c>
      <c r="F196">
        <v>10</v>
      </c>
      <c r="G196">
        <v>1273</v>
      </c>
      <c r="H196" s="3">
        <f t="shared" si="32"/>
        <v>127.3</v>
      </c>
      <c r="I196" s="3">
        <f t="shared" si="33"/>
        <v>127.3</v>
      </c>
      <c r="J196">
        <v>10</v>
      </c>
      <c r="K196">
        <v>1227</v>
      </c>
      <c r="L196" s="3">
        <f t="shared" si="34"/>
        <v>122.7</v>
      </c>
      <c r="M196" s="3">
        <f t="shared" si="35"/>
        <v>122.7</v>
      </c>
      <c r="N196">
        <v>10</v>
      </c>
      <c r="O196">
        <v>1249</v>
      </c>
      <c r="P196" s="3">
        <f t="shared" si="36"/>
        <v>124.9</v>
      </c>
      <c r="Q196" s="3">
        <f t="shared" si="37"/>
        <v>124.9</v>
      </c>
      <c r="R196">
        <v>10</v>
      </c>
      <c r="S196">
        <v>1218</v>
      </c>
      <c r="T196" s="3">
        <f t="shared" si="38"/>
        <v>121.8</v>
      </c>
      <c r="U196" s="3">
        <f t="shared" si="39"/>
        <v>121.8</v>
      </c>
      <c r="V196" s="3"/>
    </row>
    <row r="197" spans="1:22" x14ac:dyDescent="0.25">
      <c r="B197">
        <v>0</v>
      </c>
      <c r="C197">
        <v>1000</v>
      </c>
      <c r="D197" s="3">
        <f t="shared" si="30"/>
        <v>10000</v>
      </c>
      <c r="E197" s="3" t="str">
        <f t="shared" si="31"/>
        <v/>
      </c>
      <c r="F197">
        <v>10</v>
      </c>
      <c r="G197">
        <v>1229</v>
      </c>
      <c r="H197" s="3">
        <f t="shared" si="32"/>
        <v>122.9</v>
      </c>
      <c r="I197" s="3">
        <f t="shared" si="33"/>
        <v>122.9</v>
      </c>
      <c r="J197">
        <v>10</v>
      </c>
      <c r="K197">
        <v>1232</v>
      </c>
      <c r="L197" s="3">
        <f t="shared" si="34"/>
        <v>123.2</v>
      </c>
      <c r="M197" s="3">
        <f t="shared" si="35"/>
        <v>123.2</v>
      </c>
      <c r="N197">
        <v>10</v>
      </c>
      <c r="O197">
        <v>1255</v>
      </c>
      <c r="P197" s="3">
        <f t="shared" si="36"/>
        <v>125.5</v>
      </c>
      <c r="Q197" s="3">
        <f t="shared" si="37"/>
        <v>125.5</v>
      </c>
      <c r="R197">
        <v>10</v>
      </c>
      <c r="S197">
        <v>1274</v>
      </c>
      <c r="T197" s="3">
        <f t="shared" si="38"/>
        <v>127.4</v>
      </c>
      <c r="U197" s="3">
        <f t="shared" si="39"/>
        <v>127.4</v>
      </c>
      <c r="V197" s="3"/>
    </row>
    <row r="198" spans="1:22" x14ac:dyDescent="0.25">
      <c r="B198">
        <v>0</v>
      </c>
      <c r="C198">
        <v>1000</v>
      </c>
      <c r="D198" s="3">
        <f t="shared" si="30"/>
        <v>10000</v>
      </c>
      <c r="E198" s="3" t="str">
        <f t="shared" si="31"/>
        <v/>
      </c>
      <c r="F198">
        <v>10</v>
      </c>
      <c r="G198">
        <v>1310</v>
      </c>
      <c r="H198" s="3">
        <f t="shared" si="32"/>
        <v>131</v>
      </c>
      <c r="I198" s="3">
        <f t="shared" si="33"/>
        <v>131</v>
      </c>
      <c r="J198">
        <v>10</v>
      </c>
      <c r="K198">
        <v>1212</v>
      </c>
      <c r="L198" s="3">
        <f t="shared" si="34"/>
        <v>121.2</v>
      </c>
      <c r="M198" s="3">
        <f t="shared" si="35"/>
        <v>121.2</v>
      </c>
      <c r="N198">
        <v>10</v>
      </c>
      <c r="O198">
        <v>1243</v>
      </c>
      <c r="P198" s="3">
        <f t="shared" si="36"/>
        <v>124.3</v>
      </c>
      <c r="Q198" s="3">
        <f t="shared" si="37"/>
        <v>124.3</v>
      </c>
      <c r="R198">
        <v>10</v>
      </c>
      <c r="S198">
        <v>1276</v>
      </c>
      <c r="T198" s="3">
        <f t="shared" si="38"/>
        <v>127.6</v>
      </c>
      <c r="U198" s="3">
        <f t="shared" si="39"/>
        <v>127.6</v>
      </c>
      <c r="V198" s="3"/>
    </row>
    <row r="199" spans="1:22" x14ac:dyDescent="0.25">
      <c r="B199">
        <v>0</v>
      </c>
      <c r="C199">
        <v>1000</v>
      </c>
      <c r="D199" s="3">
        <f t="shared" si="30"/>
        <v>10000</v>
      </c>
      <c r="E199" s="3" t="str">
        <f t="shared" si="31"/>
        <v/>
      </c>
      <c r="F199">
        <v>10</v>
      </c>
      <c r="G199">
        <v>1284</v>
      </c>
      <c r="H199" s="3">
        <f t="shared" si="32"/>
        <v>128.4</v>
      </c>
      <c r="I199" s="3">
        <f t="shared" si="33"/>
        <v>128.4</v>
      </c>
      <c r="J199">
        <v>10</v>
      </c>
      <c r="K199">
        <v>1193</v>
      </c>
      <c r="L199" s="3">
        <f t="shared" si="34"/>
        <v>119.3</v>
      </c>
      <c r="M199" s="3">
        <f t="shared" si="35"/>
        <v>119.3</v>
      </c>
      <c r="N199">
        <v>10</v>
      </c>
      <c r="O199">
        <v>1275</v>
      </c>
      <c r="P199" s="3">
        <f t="shared" si="36"/>
        <v>127.5</v>
      </c>
      <c r="Q199" s="3">
        <f t="shared" si="37"/>
        <v>127.5</v>
      </c>
      <c r="R199">
        <v>10</v>
      </c>
      <c r="S199">
        <v>1408</v>
      </c>
      <c r="T199" s="3">
        <f t="shared" si="38"/>
        <v>140.80000000000001</v>
      </c>
      <c r="U199" s="3">
        <f t="shared" si="39"/>
        <v>140.80000000000001</v>
      </c>
      <c r="V199" s="3"/>
    </row>
    <row r="200" spans="1:22" x14ac:dyDescent="0.25">
      <c r="B200">
        <v>0</v>
      </c>
      <c r="C200">
        <v>1000</v>
      </c>
      <c r="D200" s="3">
        <f t="shared" si="30"/>
        <v>10000</v>
      </c>
      <c r="E200" s="3" t="str">
        <f t="shared" si="31"/>
        <v/>
      </c>
      <c r="F200">
        <v>10</v>
      </c>
      <c r="G200">
        <v>1279</v>
      </c>
      <c r="H200" s="3">
        <f t="shared" si="32"/>
        <v>127.9</v>
      </c>
      <c r="I200" s="3">
        <f t="shared" si="33"/>
        <v>127.9</v>
      </c>
      <c r="J200">
        <v>10</v>
      </c>
      <c r="K200">
        <v>1277</v>
      </c>
      <c r="L200" s="3">
        <f t="shared" si="34"/>
        <v>127.7</v>
      </c>
      <c r="M200" s="3">
        <f t="shared" si="35"/>
        <v>127.7</v>
      </c>
      <c r="N200">
        <v>10</v>
      </c>
      <c r="O200">
        <v>1246</v>
      </c>
      <c r="P200" s="3">
        <f t="shared" si="36"/>
        <v>124.6</v>
      </c>
      <c r="Q200" s="3">
        <f t="shared" si="37"/>
        <v>124.6</v>
      </c>
      <c r="R200">
        <v>10</v>
      </c>
      <c r="S200">
        <v>1258</v>
      </c>
      <c r="T200" s="3">
        <f t="shared" si="38"/>
        <v>125.8</v>
      </c>
      <c r="U200" s="3">
        <f t="shared" si="39"/>
        <v>125.8</v>
      </c>
      <c r="V200" s="3"/>
    </row>
    <row r="201" spans="1:22" x14ac:dyDescent="0.25">
      <c r="B201">
        <v>0</v>
      </c>
      <c r="C201">
        <v>1000</v>
      </c>
      <c r="D201" s="3">
        <f t="shared" si="30"/>
        <v>10000</v>
      </c>
      <c r="E201" s="3" t="str">
        <f t="shared" si="31"/>
        <v/>
      </c>
      <c r="F201">
        <v>10</v>
      </c>
      <c r="G201">
        <v>1291</v>
      </c>
      <c r="H201" s="3">
        <f t="shared" si="32"/>
        <v>129.1</v>
      </c>
      <c r="I201" s="3">
        <f t="shared" si="33"/>
        <v>129.1</v>
      </c>
      <c r="J201">
        <v>10</v>
      </c>
      <c r="K201">
        <v>1242</v>
      </c>
      <c r="L201" s="3">
        <f t="shared" si="34"/>
        <v>124.2</v>
      </c>
      <c r="M201" s="3">
        <f t="shared" si="35"/>
        <v>124.2</v>
      </c>
      <c r="N201">
        <v>10</v>
      </c>
      <c r="O201">
        <v>1260</v>
      </c>
      <c r="P201" s="3">
        <f t="shared" si="36"/>
        <v>126</v>
      </c>
      <c r="Q201" s="3">
        <f t="shared" si="37"/>
        <v>126</v>
      </c>
      <c r="R201">
        <v>10</v>
      </c>
      <c r="S201">
        <v>1210</v>
      </c>
      <c r="T201" s="3">
        <f t="shared" si="38"/>
        <v>121</v>
      </c>
      <c r="U201" s="3">
        <f t="shared" si="39"/>
        <v>121</v>
      </c>
      <c r="V201" s="3"/>
    </row>
    <row r="202" spans="1:22" x14ac:dyDescent="0.25">
      <c r="A202" s="1" t="s">
        <v>5</v>
      </c>
      <c r="B202" s="3">
        <f>AVERAGE(B2:B201)</f>
        <v>4.4999999999999998E-2</v>
      </c>
      <c r="C202" s="3">
        <f t="shared" ref="C202:S202" si="40">AVERAGE(C2:C201)</f>
        <v>1009.645</v>
      </c>
      <c r="D202" s="3">
        <f>AVERAGE(D2:D201)</f>
        <v>9646.1124999999993</v>
      </c>
      <c r="E202" s="3" t="e">
        <f>AVERAGE(E2:E201)</f>
        <v>#DIV/0!</v>
      </c>
      <c r="F202" s="3">
        <f t="shared" si="40"/>
        <v>9.8949999999999996</v>
      </c>
      <c r="G202" s="3">
        <f t="shared" si="40"/>
        <v>1662.72</v>
      </c>
      <c r="H202" s="3">
        <f>AVERAGE(H2:H201)</f>
        <v>171.37628571428559</v>
      </c>
      <c r="I202" s="3">
        <f>AVERAGE(I2:I201)</f>
        <v>165.21122448979582</v>
      </c>
      <c r="J202" s="3">
        <f t="shared" si="40"/>
        <v>9.8800000000000008</v>
      </c>
      <c r="K202" s="3">
        <f t="shared" si="40"/>
        <v>1507.405</v>
      </c>
      <c r="L202" s="3">
        <f>AVERAGE(L2:L201)</f>
        <v>204.04038888888886</v>
      </c>
      <c r="M202" s="3">
        <f>AVERAGE(M2:M201)</f>
        <v>150.17448979591842</v>
      </c>
      <c r="N202" s="3">
        <f t="shared" si="40"/>
        <v>10</v>
      </c>
      <c r="O202" s="3">
        <f t="shared" si="40"/>
        <v>1481.16</v>
      </c>
      <c r="P202" s="3">
        <f>AVERAGE(P2:P201)</f>
        <v>148.11599999999996</v>
      </c>
      <c r="Q202" s="3">
        <f>AVERAGE(Q2:Q201)</f>
        <v>148.11599999999996</v>
      </c>
      <c r="R202" s="3">
        <f t="shared" si="40"/>
        <v>9.9700000000000006</v>
      </c>
      <c r="S202" s="3">
        <f t="shared" si="40"/>
        <v>1535.625</v>
      </c>
      <c r="T202" s="3">
        <f>AVERAGE(T2:T201)</f>
        <v>155.02799999999993</v>
      </c>
      <c r="U202" s="3">
        <f>AVERAGE(U2:U201)</f>
        <v>153.3522613065326</v>
      </c>
      <c r="V202" s="3"/>
    </row>
    <row r="203" spans="1:22" x14ac:dyDescent="0.25">
      <c r="A203" s="1" t="s">
        <v>6</v>
      </c>
      <c r="B203" s="3">
        <f>STDEV(B2:B201)</f>
        <v>0.23074056000224746</v>
      </c>
      <c r="C203" s="3">
        <f t="shared" ref="C203:T203" si="41">STDEV(C2:C201)</f>
        <v>49.988028466321509</v>
      </c>
      <c r="D203" s="3">
        <f t="shared" si="41"/>
        <v>1738.3917475452467</v>
      </c>
      <c r="E203" s="3">
        <f>STDEVA(E2:E201)</f>
        <v>0</v>
      </c>
      <c r="F203" s="3">
        <f t="shared" si="41"/>
        <v>0.75951253872626368</v>
      </c>
      <c r="G203" s="3">
        <f t="shared" si="41"/>
        <v>354.75162462754088</v>
      </c>
      <c r="H203" s="3">
        <f t="shared" si="41"/>
        <v>55.833011270700219</v>
      </c>
      <c r="I203" s="3">
        <f>STDEVA(I2:I201)</f>
        <v>41.494504703672042</v>
      </c>
      <c r="J203" s="3">
        <f t="shared" si="41"/>
        <v>0.96969144965689225</v>
      </c>
      <c r="K203" s="3">
        <f t="shared" si="41"/>
        <v>296.06097595328572</v>
      </c>
      <c r="L203" s="3">
        <f t="shared" si="41"/>
        <v>697.94767338534484</v>
      </c>
      <c r="M203" s="3">
        <f>STDEVA(M2:M201)</f>
        <v>34.771553945992821</v>
      </c>
      <c r="N203" s="3">
        <f t="shared" si="41"/>
        <v>0</v>
      </c>
      <c r="O203" s="3">
        <f t="shared" si="41"/>
        <v>268.00092702157224</v>
      </c>
      <c r="P203" s="3">
        <f t="shared" si="41"/>
        <v>26.800092702157592</v>
      </c>
      <c r="Q203" s="3">
        <f>STDEVA(Q2:Q201)</f>
        <v>26.800092702157592</v>
      </c>
      <c r="R203" s="3">
        <f t="shared" si="41"/>
        <v>0.42426406871192901</v>
      </c>
      <c r="S203" s="3">
        <f t="shared" si="41"/>
        <v>286.38673359795234</v>
      </c>
      <c r="T203" s="3">
        <f t="shared" si="41"/>
        <v>37.053388292025616</v>
      </c>
      <c r="U203" s="3">
        <f>STDEVA(U2:U201)</f>
        <v>30.478158251476287</v>
      </c>
      <c r="V203" s="3"/>
    </row>
    <row r="204" spans="1:22" x14ac:dyDescent="0.25">
      <c r="A204" s="1" t="s">
        <v>7</v>
      </c>
      <c r="B204" s="3">
        <f>B203/SQRT(200)</f>
        <v>1.6315821467237063E-2</v>
      </c>
      <c r="C204" s="3">
        <f t="shared" ref="C204:S204" si="42">C203/SQRT(200)</f>
        <v>3.534687390668211</v>
      </c>
      <c r="D204" s="3">
        <f>D203/SQRT(200)</f>
        <v>122.92285930479767</v>
      </c>
      <c r="E204" s="3" t="e">
        <f>E203/SQRT(COUNTA(E2:E201)-COUNTBLANK(E2:E201))</f>
        <v>#DIV/0!</v>
      </c>
      <c r="F204" s="3">
        <f t="shared" si="42"/>
        <v>5.370564665295513E-2</v>
      </c>
      <c r="G204" s="3">
        <f t="shared" si="42"/>
        <v>25.084727941107879</v>
      </c>
      <c r="H204" s="3">
        <f>H203/SQRT(200)</f>
        <v>3.9479900883577059</v>
      </c>
      <c r="I204" s="3">
        <f>I203/SQRT(COUNTA(I2:I201)-COUNTBLANK(I2:I201))</f>
        <v>2.9638931931194317</v>
      </c>
      <c r="J204" s="3">
        <f t="shared" si="42"/>
        <v>6.8567539971100211E-2</v>
      </c>
      <c r="K204" s="3">
        <f t="shared" si="42"/>
        <v>20.934672374127569</v>
      </c>
      <c r="L204" s="3">
        <f>L203/SQRT(200)</f>
        <v>49.352353276415094</v>
      </c>
      <c r="M204" s="3">
        <f>M203/SQRT(COUNTA(M2:M201)-COUNTBLANK(M2:M201))</f>
        <v>2.483682424713773</v>
      </c>
      <c r="N204" s="3">
        <f t="shared" si="42"/>
        <v>0</v>
      </c>
      <c r="O204" s="3">
        <f t="shared" si="42"/>
        <v>18.950527286123478</v>
      </c>
      <c r="P204" s="3">
        <f>P203/SQRT(200)</f>
        <v>1.8950527286123737</v>
      </c>
      <c r="Q204" s="3">
        <f>Q203/SQRT(COUNTA(Q2:Q201)-COUNTBLANK(Q2:Q201))</f>
        <v>1.8950527286123737</v>
      </c>
      <c r="R204" s="3">
        <f t="shared" si="42"/>
        <v>3.0000000000000034E-2</v>
      </c>
      <c r="S204" s="3">
        <f t="shared" si="42"/>
        <v>20.250600136897734</v>
      </c>
      <c r="T204" s="3">
        <f>T203/SQRT(200)</f>
        <v>2.620070212722954</v>
      </c>
      <c r="U204" s="3">
        <f>U203/SQRT(COUNTA(U2:U201)-COUNTBLANK(U2:U201))</f>
        <v>2.1605393547741265</v>
      </c>
      <c r="V204" s="3"/>
    </row>
    <row r="205" spans="1:22" x14ac:dyDescent="0.25">
      <c r="A205" s="1"/>
      <c r="T205" s="3"/>
      <c r="U205" s="3"/>
      <c r="V205" s="3"/>
    </row>
    <row r="207" spans="1:22" x14ac:dyDescent="0.25">
      <c r="A207" s="1" t="s">
        <v>8</v>
      </c>
      <c r="B207" s="3">
        <f t="shared" ref="B207:U207" si="43">AVERAGE(B2:B21)</f>
        <v>0.25</v>
      </c>
      <c r="C207" s="3">
        <f t="shared" si="43"/>
        <v>1055.8499999999999</v>
      </c>
      <c r="D207" s="3">
        <f t="shared" si="43"/>
        <v>7805.85</v>
      </c>
      <c r="E207" s="3" t="e">
        <f t="shared" si="43"/>
        <v>#DIV/0!</v>
      </c>
      <c r="F207" s="3">
        <f t="shared" si="43"/>
        <v>10</v>
      </c>
      <c r="G207" s="3">
        <f t="shared" si="43"/>
        <v>1590.45</v>
      </c>
      <c r="H207" s="3">
        <f t="shared" si="43"/>
        <v>159.04500000000002</v>
      </c>
      <c r="I207" s="3">
        <f t="shared" si="43"/>
        <v>159.04500000000002</v>
      </c>
      <c r="J207" s="3">
        <f t="shared" si="43"/>
        <v>10</v>
      </c>
      <c r="K207" s="3">
        <f t="shared" si="43"/>
        <v>1468.9</v>
      </c>
      <c r="L207" s="3">
        <f t="shared" si="43"/>
        <v>146.89000000000001</v>
      </c>
      <c r="M207" s="3">
        <f t="shared" si="43"/>
        <v>146.89000000000001</v>
      </c>
      <c r="N207" s="3">
        <f t="shared" si="43"/>
        <v>10</v>
      </c>
      <c r="O207" s="3">
        <f t="shared" si="43"/>
        <v>1418.4</v>
      </c>
      <c r="P207" s="3">
        <f t="shared" si="43"/>
        <v>141.84000000000003</v>
      </c>
      <c r="Q207" s="3">
        <f t="shared" si="43"/>
        <v>141.84000000000003</v>
      </c>
      <c r="R207" s="3">
        <f t="shared" si="43"/>
        <v>10</v>
      </c>
      <c r="S207" s="3">
        <f t="shared" si="43"/>
        <v>1461.65</v>
      </c>
      <c r="T207" s="3">
        <f t="shared" si="43"/>
        <v>146.16499999999999</v>
      </c>
      <c r="U207" s="3">
        <f t="shared" si="43"/>
        <v>146.16499999999999</v>
      </c>
      <c r="V207" s="3"/>
    </row>
    <row r="208" spans="1:22" x14ac:dyDescent="0.25">
      <c r="A208" s="1" t="s">
        <v>9</v>
      </c>
      <c r="B208" s="3">
        <f t="shared" ref="B208:U208" si="44">STDEV(B1:B21)</f>
        <v>0.4442616583193193</v>
      </c>
      <c r="C208" s="3">
        <f t="shared" si="44"/>
        <v>103.42262554046968</v>
      </c>
      <c r="D208" s="3">
        <f t="shared" si="44"/>
        <v>3899.2153633776111</v>
      </c>
      <c r="E208" s="3" t="e">
        <f t="shared" si="44"/>
        <v>#DIV/0!</v>
      </c>
      <c r="F208" s="3">
        <f t="shared" si="44"/>
        <v>0</v>
      </c>
      <c r="G208" s="3">
        <f t="shared" si="44"/>
        <v>71.221282301230573</v>
      </c>
      <c r="H208" s="3">
        <f t="shared" si="44"/>
        <v>7.1221282301230584</v>
      </c>
      <c r="I208" s="3">
        <f t="shared" si="44"/>
        <v>7.1221282301230584</v>
      </c>
      <c r="J208" s="3">
        <f t="shared" si="44"/>
        <v>0</v>
      </c>
      <c r="K208" s="3">
        <f t="shared" si="44"/>
        <v>47.92087777071481</v>
      </c>
      <c r="L208" s="3">
        <f t="shared" si="44"/>
        <v>4.7920877770714796</v>
      </c>
      <c r="M208" s="3">
        <f t="shared" si="44"/>
        <v>4.7920877770714796</v>
      </c>
      <c r="N208" s="3">
        <f t="shared" si="44"/>
        <v>0</v>
      </c>
      <c r="O208" s="3">
        <f t="shared" si="44"/>
        <v>67.206202721255764</v>
      </c>
      <c r="P208" s="3">
        <f t="shared" si="44"/>
        <v>6.7206202721255783</v>
      </c>
      <c r="Q208" s="3">
        <f t="shared" si="44"/>
        <v>6.7206202721255783</v>
      </c>
      <c r="R208" s="3">
        <f t="shared" si="44"/>
        <v>0</v>
      </c>
      <c r="S208" s="3">
        <f t="shared" si="44"/>
        <v>44.293607712744802</v>
      </c>
      <c r="T208" s="3">
        <f t="shared" si="44"/>
        <v>4.4293607712744807</v>
      </c>
      <c r="U208" s="3">
        <f t="shared" si="44"/>
        <v>4.4293607712744807</v>
      </c>
      <c r="V208" s="3"/>
    </row>
    <row r="209" spans="1:22" x14ac:dyDescent="0.25">
      <c r="A209" s="1" t="s">
        <v>10</v>
      </c>
      <c r="B209" s="3">
        <f>B208/SQRT(200)</f>
        <v>3.1414043121877164E-2</v>
      </c>
      <c r="C209" s="3">
        <f t="shared" ref="C209:T209" si="45">C208/SQRT(200)</f>
        <v>7.3130839847783138</v>
      </c>
      <c r="D209" s="3">
        <f>D208/SQRT(200)</f>
        <v>275.71616247510769</v>
      </c>
      <c r="E209" s="3" t="e">
        <f>E208/SQRT(COUNTA(E1:E21)-COUNTBLANK(E1:E21))</f>
        <v>#DIV/0!</v>
      </c>
      <c r="F209" s="3">
        <f t="shared" si="45"/>
        <v>0</v>
      </c>
      <c r="G209" s="3">
        <f t="shared" si="45"/>
        <v>5.0361051680001578</v>
      </c>
      <c r="H209" s="3">
        <f t="shared" si="45"/>
        <v>0.50361051680001578</v>
      </c>
      <c r="I209" s="3">
        <f>I208/SQRT(COUNTA(I1:I21)-COUNTBLANK(I1:I21))</f>
        <v>1.5541757963676563</v>
      </c>
      <c r="J209" s="3">
        <f t="shared" si="45"/>
        <v>0</v>
      </c>
      <c r="K209" s="3">
        <f t="shared" si="45"/>
        <v>3.3885177632084127</v>
      </c>
      <c r="L209" s="3">
        <f t="shared" si="45"/>
        <v>0.33885177632084118</v>
      </c>
      <c r="M209" s="3">
        <f>M208/SQRT(COUNTA(M1:M21)-COUNTBLANK(M1:M21))</f>
        <v>1.0457192845382248</v>
      </c>
      <c r="N209" s="3">
        <f t="shared" si="45"/>
        <v>0</v>
      </c>
      <c r="O209" s="3">
        <f t="shared" si="45"/>
        <v>4.7521961681997755</v>
      </c>
      <c r="P209" s="3">
        <f t="shared" si="45"/>
        <v>0.47521961681997765</v>
      </c>
      <c r="Q209" s="3">
        <f>Q208/SQRT(COUNTA(Q1:Q21)-COUNTBLANK(Q1:Q21))</f>
        <v>1.4665595768604847</v>
      </c>
      <c r="R209" s="3">
        <f t="shared" si="45"/>
        <v>0</v>
      </c>
      <c r="S209" s="3">
        <f t="shared" si="45"/>
        <v>3.132031037689861</v>
      </c>
      <c r="T209" s="3">
        <f t="shared" si="45"/>
        <v>0.31320310376898614</v>
      </c>
      <c r="U209" s="3">
        <f>U208/SQRT(COUNTA(U1:U21)-COUNTBLANK(U1:U21))</f>
        <v>0.96656576260158522</v>
      </c>
      <c r="V209" s="3"/>
    </row>
    <row r="210" spans="1:22" x14ac:dyDescent="0.25">
      <c r="A210" s="1" t="s">
        <v>112</v>
      </c>
      <c r="E210" s="3">
        <f>10*MIN(E2:E21)</f>
        <v>0</v>
      </c>
      <c r="I210" s="3">
        <f>10*MIN(I2:I21)</f>
        <v>1453</v>
      </c>
      <c r="M210" s="3">
        <f>10*MIN(M2:M21)</f>
        <v>1393</v>
      </c>
      <c r="Q210" s="3">
        <f>10*MIN(Q2:Q21)</f>
        <v>1311</v>
      </c>
      <c r="T210" s="3"/>
      <c r="U210" s="3">
        <f>10*MIN(U2:U21)</f>
        <v>1393</v>
      </c>
      <c r="V210" s="3">
        <f>MIN(I210:U210)</f>
        <v>1311</v>
      </c>
    </row>
    <row r="211" spans="1:22" x14ac:dyDescent="0.25">
      <c r="T211" s="3"/>
      <c r="U211" s="3"/>
      <c r="V211" s="3"/>
    </row>
    <row r="212" spans="1:22" x14ac:dyDescent="0.25">
      <c r="A212" s="1" t="s">
        <v>11</v>
      </c>
      <c r="B212" s="3">
        <f t="shared" ref="B212:U212" si="46">AVERAGE(B22:B41)</f>
        <v>0</v>
      </c>
      <c r="C212" s="3">
        <f t="shared" si="46"/>
        <v>1000</v>
      </c>
      <c r="D212" s="3">
        <f t="shared" si="46"/>
        <v>10000</v>
      </c>
      <c r="E212" s="3" t="e">
        <f t="shared" si="46"/>
        <v>#DIV/0!</v>
      </c>
      <c r="F212" s="3">
        <f t="shared" si="46"/>
        <v>10</v>
      </c>
      <c r="G212" s="3">
        <f t="shared" si="46"/>
        <v>1161.25</v>
      </c>
      <c r="H212" s="3">
        <f t="shared" si="46"/>
        <v>116.12499999999997</v>
      </c>
      <c r="I212" s="3">
        <f t="shared" si="46"/>
        <v>116.12499999999997</v>
      </c>
      <c r="J212" s="3">
        <f t="shared" si="46"/>
        <v>10</v>
      </c>
      <c r="K212" s="3">
        <f t="shared" si="46"/>
        <v>1088.5999999999999</v>
      </c>
      <c r="L212" s="3">
        <f t="shared" si="46"/>
        <v>108.85999999999999</v>
      </c>
      <c r="M212" s="3">
        <f t="shared" si="46"/>
        <v>108.85999999999999</v>
      </c>
      <c r="N212" s="3">
        <f t="shared" si="46"/>
        <v>10</v>
      </c>
      <c r="O212" s="3">
        <f t="shared" si="46"/>
        <v>1112.6500000000001</v>
      </c>
      <c r="P212" s="3">
        <f t="shared" si="46"/>
        <v>111.26500000000001</v>
      </c>
      <c r="Q212" s="3">
        <f t="shared" si="46"/>
        <v>111.26500000000001</v>
      </c>
      <c r="R212" s="3">
        <f t="shared" si="46"/>
        <v>10</v>
      </c>
      <c r="S212" s="3">
        <f t="shared" si="46"/>
        <v>1134.4000000000001</v>
      </c>
      <c r="T212" s="3">
        <f t="shared" si="46"/>
        <v>113.43999999999998</v>
      </c>
      <c r="U212" s="3">
        <f t="shared" si="46"/>
        <v>113.43999999999998</v>
      </c>
      <c r="V212" s="3"/>
    </row>
    <row r="213" spans="1:22" x14ac:dyDescent="0.25">
      <c r="A213" s="1" t="s">
        <v>12</v>
      </c>
      <c r="B213" s="3">
        <f t="shared" ref="B213:U213" si="47">STDEV(B22:B41)</f>
        <v>0</v>
      </c>
      <c r="C213" s="3">
        <f t="shared" si="47"/>
        <v>0</v>
      </c>
      <c r="D213" s="3">
        <f t="shared" si="47"/>
        <v>0</v>
      </c>
      <c r="E213" s="3" t="e">
        <f t="shared" si="47"/>
        <v>#DIV/0!</v>
      </c>
      <c r="F213" s="3">
        <f t="shared" si="47"/>
        <v>0</v>
      </c>
      <c r="G213" s="3">
        <f t="shared" si="47"/>
        <v>86.808849294236552</v>
      </c>
      <c r="H213" s="3">
        <f t="shared" si="47"/>
        <v>8.6808849294236534</v>
      </c>
      <c r="I213" s="3">
        <f t="shared" si="47"/>
        <v>8.6808849294236534</v>
      </c>
      <c r="J213" s="3">
        <f t="shared" si="47"/>
        <v>0</v>
      </c>
      <c r="K213" s="3">
        <f t="shared" si="47"/>
        <v>41.972923603073852</v>
      </c>
      <c r="L213" s="3">
        <f t="shared" si="47"/>
        <v>4.1972923603073831</v>
      </c>
      <c r="M213" s="3">
        <f t="shared" si="47"/>
        <v>4.1972923603073831</v>
      </c>
      <c r="N213" s="3">
        <f t="shared" si="47"/>
        <v>0</v>
      </c>
      <c r="O213" s="3">
        <f t="shared" si="47"/>
        <v>57.689983623904041</v>
      </c>
      <c r="P213" s="3">
        <f t="shared" si="47"/>
        <v>5.7689983623904038</v>
      </c>
      <c r="Q213" s="3">
        <f t="shared" si="47"/>
        <v>5.7689983623904038</v>
      </c>
      <c r="R213" s="3">
        <f t="shared" si="47"/>
        <v>0</v>
      </c>
      <c r="S213" s="3">
        <f t="shared" si="47"/>
        <v>50.441628589259906</v>
      </c>
      <c r="T213" s="3">
        <f t="shared" si="47"/>
        <v>5.0441628589259899</v>
      </c>
      <c r="U213" s="3">
        <f t="shared" si="47"/>
        <v>5.0441628589259899</v>
      </c>
      <c r="V213" s="3"/>
    </row>
    <row r="214" spans="1:22" x14ac:dyDescent="0.25">
      <c r="A214" s="1" t="s">
        <v>13</v>
      </c>
      <c r="B214" s="3">
        <f>B213/SQRT(200)</f>
        <v>0</v>
      </c>
      <c r="C214" s="3">
        <f t="shared" ref="C214:T214" si="48">C213/SQRT(200)</f>
        <v>0</v>
      </c>
      <c r="D214" s="3">
        <f>D213/SQRT(200)</f>
        <v>0</v>
      </c>
      <c r="E214" s="3" t="e">
        <f>E213/SQRT(COUNTA(E22:E41)-COUNTBLANK(E22:E41))</f>
        <v>#DIV/0!</v>
      </c>
      <c r="F214" s="3">
        <f t="shared" si="48"/>
        <v>0</v>
      </c>
      <c r="G214" s="3">
        <f t="shared" si="48"/>
        <v>6.1383126002955706</v>
      </c>
      <c r="H214" s="3">
        <f t="shared" si="48"/>
        <v>0.6138312600295569</v>
      </c>
      <c r="I214" s="3">
        <f>I213/SQRT(COUNTA(I22:I41)-COUNTBLANK(I22:I41))</f>
        <v>1.9411048807044753</v>
      </c>
      <c r="J214" s="3">
        <f t="shared" si="48"/>
        <v>0</v>
      </c>
      <c r="K214" s="3">
        <f t="shared" si="48"/>
        <v>2.9679338905958419</v>
      </c>
      <c r="L214" s="3">
        <f t="shared" si="48"/>
        <v>0.29679338905958402</v>
      </c>
      <c r="M214" s="3">
        <f>M213/SQRT(COUNTA(M22:M41)-COUNTBLANK(M22:M41))</f>
        <v>0.93854310390878481</v>
      </c>
      <c r="N214" s="3">
        <f t="shared" si="48"/>
        <v>0</v>
      </c>
      <c r="O214" s="3">
        <f t="shared" si="48"/>
        <v>4.0792978627003427</v>
      </c>
      <c r="P214" s="3">
        <f t="shared" si="48"/>
        <v>0.40792978627003423</v>
      </c>
      <c r="Q214" s="3">
        <f>Q213/SQRT(COUNTA(Q22:Q41)-COUNTBLANK(Q22:Q41))</f>
        <v>1.2899872500389908</v>
      </c>
      <c r="R214" s="3">
        <f t="shared" si="48"/>
        <v>0</v>
      </c>
      <c r="S214" s="3">
        <f t="shared" si="48"/>
        <v>3.5667617629558905</v>
      </c>
      <c r="T214" s="3">
        <f t="shared" si="48"/>
        <v>0.35667617629558895</v>
      </c>
      <c r="U214" s="3">
        <f>U213/SQRT(COUNTA(U22:U41)-COUNTBLANK(U22:U41))</f>
        <v>1.1279091042138194</v>
      </c>
      <c r="V214" s="3"/>
    </row>
    <row r="215" spans="1:22" x14ac:dyDescent="0.25">
      <c r="A215" s="1" t="s">
        <v>113</v>
      </c>
      <c r="E215" s="3">
        <f>10*MIN(E22:E41)</f>
        <v>0</v>
      </c>
      <c r="I215" s="3">
        <f>10*MIN(M22:M41)</f>
        <v>1035</v>
      </c>
      <c r="M215" s="3">
        <f>10*MIN(Q22:Q41)</f>
        <v>1042</v>
      </c>
      <c r="Q215" s="3">
        <f>10*MIN(Q22:Q41)</f>
        <v>1042</v>
      </c>
      <c r="T215" s="3"/>
      <c r="U215" s="3">
        <f>10*MIN(U22:U41)</f>
        <v>1061</v>
      </c>
      <c r="V215" s="3">
        <f>MIN(I215:U215)</f>
        <v>1035</v>
      </c>
    </row>
    <row r="216" spans="1:22" x14ac:dyDescent="0.25">
      <c r="T216" s="3"/>
      <c r="U216" s="3"/>
      <c r="V216" s="3"/>
    </row>
    <row r="217" spans="1:22" x14ac:dyDescent="0.25">
      <c r="A217" s="1" t="s">
        <v>14</v>
      </c>
      <c r="B217" s="3">
        <f t="shared" ref="B217:U217" si="49">AVERAGE(B42:B61)</f>
        <v>0.15</v>
      </c>
      <c r="C217" s="3">
        <f t="shared" si="49"/>
        <v>1030.3</v>
      </c>
      <c r="D217" s="3">
        <f t="shared" si="49"/>
        <v>9094.9750000000004</v>
      </c>
      <c r="E217" s="3" t="e">
        <f t="shared" si="49"/>
        <v>#DIV/0!</v>
      </c>
      <c r="F217" s="3">
        <f t="shared" si="49"/>
        <v>10</v>
      </c>
      <c r="G217" s="3">
        <f t="shared" si="49"/>
        <v>1483.3</v>
      </c>
      <c r="H217" s="3">
        <f t="shared" si="49"/>
        <v>148.33000000000001</v>
      </c>
      <c r="I217" s="3">
        <f t="shared" si="49"/>
        <v>148.33000000000001</v>
      </c>
      <c r="J217" s="3">
        <f t="shared" si="49"/>
        <v>10</v>
      </c>
      <c r="K217" s="3">
        <f t="shared" si="49"/>
        <v>1310.45</v>
      </c>
      <c r="L217" s="3">
        <f t="shared" si="49"/>
        <v>131.04500000000002</v>
      </c>
      <c r="M217" s="3">
        <f t="shared" si="49"/>
        <v>131.04500000000002</v>
      </c>
      <c r="N217" s="3">
        <f t="shared" si="49"/>
        <v>10</v>
      </c>
      <c r="O217" s="3">
        <f t="shared" si="49"/>
        <v>1298.6500000000001</v>
      </c>
      <c r="P217" s="3">
        <f t="shared" si="49"/>
        <v>129.86499999999998</v>
      </c>
      <c r="Q217" s="3">
        <f t="shared" si="49"/>
        <v>129.86499999999998</v>
      </c>
      <c r="R217" s="3">
        <f t="shared" si="49"/>
        <v>10</v>
      </c>
      <c r="S217" s="3">
        <f t="shared" si="49"/>
        <v>1292.3</v>
      </c>
      <c r="T217" s="3">
        <f t="shared" si="49"/>
        <v>129.23000000000002</v>
      </c>
      <c r="U217" s="3">
        <f t="shared" si="49"/>
        <v>129.23000000000002</v>
      </c>
      <c r="V217" s="3"/>
    </row>
    <row r="218" spans="1:22" x14ac:dyDescent="0.25">
      <c r="A218" s="1" t="s">
        <v>15</v>
      </c>
      <c r="B218" s="3">
        <f t="shared" ref="B218:U218" si="50">STDEV(B42:B61)</f>
        <v>0.48936048492959289</v>
      </c>
      <c r="C218" s="3">
        <f t="shared" si="50"/>
        <v>99.856792194464276</v>
      </c>
      <c r="D218" s="3">
        <f t="shared" si="50"/>
        <v>2786.7259249737945</v>
      </c>
      <c r="E218" s="3" t="e">
        <f t="shared" si="50"/>
        <v>#DIV/0!</v>
      </c>
      <c r="F218" s="3">
        <f t="shared" si="50"/>
        <v>0</v>
      </c>
      <c r="G218" s="3">
        <f t="shared" si="50"/>
        <v>109.34883822452177</v>
      </c>
      <c r="H218" s="3">
        <f t="shared" si="50"/>
        <v>10.934883822452178</v>
      </c>
      <c r="I218" s="3">
        <f t="shared" si="50"/>
        <v>10.934883822452178</v>
      </c>
      <c r="J218" s="3">
        <f t="shared" si="50"/>
        <v>0</v>
      </c>
      <c r="K218" s="3">
        <f t="shared" si="50"/>
        <v>52.90157195953136</v>
      </c>
      <c r="L218" s="3">
        <f t="shared" si="50"/>
        <v>5.2901571959531344</v>
      </c>
      <c r="M218" s="3">
        <f t="shared" si="50"/>
        <v>5.2901571959531344</v>
      </c>
      <c r="N218" s="3">
        <f t="shared" si="50"/>
        <v>0</v>
      </c>
      <c r="O218" s="3">
        <f t="shared" si="50"/>
        <v>49.364674136791166</v>
      </c>
      <c r="P218" s="3">
        <f t="shared" si="50"/>
        <v>4.9364674136791162</v>
      </c>
      <c r="Q218" s="3">
        <f t="shared" si="50"/>
        <v>4.9364674136791162</v>
      </c>
      <c r="R218" s="3">
        <f t="shared" si="50"/>
        <v>0</v>
      </c>
      <c r="S218" s="3">
        <f t="shared" si="50"/>
        <v>44.827270835132438</v>
      </c>
      <c r="T218" s="3">
        <f t="shared" si="50"/>
        <v>4.4827270835132467</v>
      </c>
      <c r="U218" s="3">
        <f t="shared" si="50"/>
        <v>4.4827270835132467</v>
      </c>
      <c r="V218" s="3"/>
    </row>
    <row r="219" spans="1:22" x14ac:dyDescent="0.25">
      <c r="A219" s="1" t="s">
        <v>16</v>
      </c>
      <c r="B219" s="3">
        <f>B218/SQRT(200)</f>
        <v>3.4603011733845244E-2</v>
      </c>
      <c r="C219" s="3">
        <f t="shared" ref="C219:T219" si="51">C218/SQRT(200)</f>
        <v>7.0609414908241597</v>
      </c>
      <c r="D219" s="3">
        <f>D218/SQRT(200)</f>
        <v>197.05127988573241</v>
      </c>
      <c r="E219" s="3" t="e">
        <f>E218/SQRT(COUNTA(E42:E61)-COUNTBLANK(E42:E61))</f>
        <v>#DIV/0!</v>
      </c>
      <c r="F219" s="3">
        <f t="shared" si="51"/>
        <v>0</v>
      </c>
      <c r="G219" s="3">
        <f t="shared" si="51"/>
        <v>7.7321305023430096</v>
      </c>
      <c r="H219" s="3">
        <f t="shared" si="51"/>
        <v>0.77321305023430109</v>
      </c>
      <c r="I219" s="3">
        <f>I218/SQRT(COUNTA(I42:I61)-COUNTBLANK(I42:I61))</f>
        <v>2.4451143553065813</v>
      </c>
      <c r="J219" s="3">
        <f t="shared" si="51"/>
        <v>0</v>
      </c>
      <c r="K219" s="3">
        <f t="shared" si="51"/>
        <v>3.740706026801274</v>
      </c>
      <c r="L219" s="3">
        <f t="shared" si="51"/>
        <v>0.37407060268012726</v>
      </c>
      <c r="M219" s="3">
        <f>M218/SQRT(COUNTA(M42:M61)-COUNTBLANK(M42:M61))</f>
        <v>1.1829151101810884</v>
      </c>
      <c r="N219" s="3">
        <f t="shared" si="51"/>
        <v>0</v>
      </c>
      <c r="O219" s="3">
        <f t="shared" si="51"/>
        <v>3.4906095833189212</v>
      </c>
      <c r="P219" s="3">
        <f t="shared" si="51"/>
        <v>0.3490609583318921</v>
      </c>
      <c r="Q219" s="3">
        <f>Q218/SQRT(COUNTA(Q42:Q61)-COUNTBLANK(Q42:Q61))</f>
        <v>1.1038276705699079</v>
      </c>
      <c r="R219" s="3">
        <f t="shared" si="51"/>
        <v>0</v>
      </c>
      <c r="S219" s="3">
        <f t="shared" si="51"/>
        <v>3.1697667189608096</v>
      </c>
      <c r="T219" s="3">
        <f t="shared" si="51"/>
        <v>0.31697667189608114</v>
      </c>
      <c r="U219" s="3">
        <f>U218/SQRT(COUNTA(U42:U61)-COUNTBLANK(U42:U61))</f>
        <v>1.0023682483314995</v>
      </c>
      <c r="V219" s="3"/>
    </row>
    <row r="220" spans="1:22" x14ac:dyDescent="0.25">
      <c r="A220" s="1" t="s">
        <v>114</v>
      </c>
      <c r="E220" s="3">
        <f>10*MIN(E42:E61)</f>
        <v>0</v>
      </c>
      <c r="I220" s="3">
        <f>10*MIN(I42:I61)</f>
        <v>1331</v>
      </c>
      <c r="M220" s="3">
        <f>10*MIN(M42:M61)</f>
        <v>1255</v>
      </c>
      <c r="Q220" s="3">
        <f>10*MIN(Q42:Q61)</f>
        <v>1208</v>
      </c>
      <c r="T220" s="3"/>
      <c r="U220" s="3">
        <f>10*MIN(U42:U61)</f>
        <v>1196</v>
      </c>
      <c r="V220" s="3">
        <f>MIN(I220:U220)</f>
        <v>1196</v>
      </c>
    </row>
    <row r="221" spans="1:22" x14ac:dyDescent="0.25">
      <c r="T221" s="3"/>
      <c r="U221" s="3"/>
      <c r="V221" s="3"/>
    </row>
    <row r="222" spans="1:22" x14ac:dyDescent="0.25">
      <c r="A222" s="1" t="s">
        <v>17</v>
      </c>
      <c r="B222" s="3">
        <f t="shared" ref="B222:U222" si="52">AVERAGE(B62:B81)</f>
        <v>0</v>
      </c>
      <c r="C222" s="3">
        <f t="shared" si="52"/>
        <v>1000</v>
      </c>
      <c r="D222" s="3">
        <f t="shared" si="52"/>
        <v>10000</v>
      </c>
      <c r="E222" s="3" t="e">
        <f>AVERAGE(E62:E81)</f>
        <v>#DIV/0!</v>
      </c>
      <c r="F222" s="3">
        <f t="shared" si="52"/>
        <v>10</v>
      </c>
      <c r="G222" s="3">
        <f t="shared" si="52"/>
        <v>1571.55</v>
      </c>
      <c r="H222" s="3">
        <f t="shared" si="52"/>
        <v>157.15499999999997</v>
      </c>
      <c r="I222" s="3">
        <f t="shared" si="52"/>
        <v>157.15499999999997</v>
      </c>
      <c r="J222" s="3">
        <f t="shared" si="52"/>
        <v>9.5</v>
      </c>
      <c r="K222" s="3">
        <f t="shared" si="52"/>
        <v>1441</v>
      </c>
      <c r="L222" s="3">
        <f t="shared" si="52"/>
        <v>639.0999999999998</v>
      </c>
      <c r="M222" s="3">
        <f t="shared" si="52"/>
        <v>146.42105263157896</v>
      </c>
      <c r="N222" s="3">
        <f t="shared" si="52"/>
        <v>10</v>
      </c>
      <c r="O222" s="3">
        <f t="shared" si="52"/>
        <v>1427.15</v>
      </c>
      <c r="P222" s="3">
        <f t="shared" si="52"/>
        <v>142.715</v>
      </c>
      <c r="Q222" s="3">
        <f t="shared" si="52"/>
        <v>142.715</v>
      </c>
      <c r="R222" s="3">
        <f t="shared" si="52"/>
        <v>10</v>
      </c>
      <c r="S222" s="3">
        <f t="shared" si="52"/>
        <v>1496.8</v>
      </c>
      <c r="T222" s="3">
        <f t="shared" si="52"/>
        <v>149.68</v>
      </c>
      <c r="U222" s="3">
        <f t="shared" si="52"/>
        <v>149.68</v>
      </c>
      <c r="V222" s="3"/>
    </row>
    <row r="223" spans="1:22" x14ac:dyDescent="0.25">
      <c r="A223" s="1" t="s">
        <v>18</v>
      </c>
      <c r="B223" s="3">
        <f t="shared" ref="B223:U223" si="53">STDEV(B62:B81)</f>
        <v>0</v>
      </c>
      <c r="C223" s="3">
        <f t="shared" si="53"/>
        <v>0</v>
      </c>
      <c r="D223" s="3">
        <f t="shared" si="53"/>
        <v>0</v>
      </c>
      <c r="E223" s="3" t="e">
        <f t="shared" si="53"/>
        <v>#DIV/0!</v>
      </c>
      <c r="F223" s="3">
        <f t="shared" si="53"/>
        <v>0</v>
      </c>
      <c r="G223" s="3">
        <f t="shared" si="53"/>
        <v>45.035044833528197</v>
      </c>
      <c r="H223" s="3">
        <f t="shared" si="53"/>
        <v>4.5035044833528177</v>
      </c>
      <c r="I223" s="3">
        <f t="shared" si="53"/>
        <v>4.5035044833528177</v>
      </c>
      <c r="J223" s="3">
        <f t="shared" si="53"/>
        <v>2.2360679774997898</v>
      </c>
      <c r="K223" s="3">
        <f t="shared" si="53"/>
        <v>114.29877744891145</v>
      </c>
      <c r="L223" s="3">
        <f t="shared" si="53"/>
        <v>2203.3324306604304</v>
      </c>
      <c r="M223" s="3">
        <f t="shared" si="53"/>
        <v>4.9161388357766711</v>
      </c>
      <c r="N223" s="3">
        <f t="shared" si="53"/>
        <v>0</v>
      </c>
      <c r="O223" s="3">
        <f t="shared" si="53"/>
        <v>40.507666590802025</v>
      </c>
      <c r="P223" s="3">
        <f t="shared" si="53"/>
        <v>4.0507666590802032</v>
      </c>
      <c r="Q223" s="3">
        <f t="shared" si="53"/>
        <v>4.0507666590802032</v>
      </c>
      <c r="R223" s="3">
        <f t="shared" si="53"/>
        <v>0</v>
      </c>
      <c r="S223" s="3">
        <f t="shared" si="53"/>
        <v>72.550962124999828</v>
      </c>
      <c r="T223" s="3">
        <f t="shared" si="53"/>
        <v>7.2550962124999847</v>
      </c>
      <c r="U223" s="3">
        <f t="shared" si="53"/>
        <v>7.2550962124999847</v>
      </c>
      <c r="V223" s="3"/>
    </row>
    <row r="224" spans="1:22" x14ac:dyDescent="0.25">
      <c r="A224" s="1" t="s">
        <v>19</v>
      </c>
      <c r="B224" s="3">
        <f>B223/SQRT(200)</f>
        <v>0</v>
      </c>
      <c r="C224" s="3">
        <f t="shared" ref="C224:T224" si="54">C223/SQRT(200)</f>
        <v>0</v>
      </c>
      <c r="D224" s="3">
        <f>D223/SQRT(200)</f>
        <v>0</v>
      </c>
      <c r="E224" s="3" t="e">
        <f>E223/SQRT(COUNTA(E62:E81)-COUNTBLANK(E62:E81))</f>
        <v>#DIV/0!</v>
      </c>
      <c r="F224" s="3">
        <f t="shared" si="54"/>
        <v>0</v>
      </c>
      <c r="G224" s="3">
        <f t="shared" si="54"/>
        <v>3.1844585592827981</v>
      </c>
      <c r="H224" s="3">
        <f t="shared" si="54"/>
        <v>0.31844585592827968</v>
      </c>
      <c r="I224" s="3">
        <f>I223/SQRT(COUNTA(I62:I81)-COUNTBLANK(I62:I81))</f>
        <v>1.0070142161751969</v>
      </c>
      <c r="J224" s="3">
        <f t="shared" si="54"/>
        <v>0.15811388300841897</v>
      </c>
      <c r="K224" s="3">
        <f t="shared" si="54"/>
        <v>8.0821440615457316</v>
      </c>
      <c r="L224" s="3">
        <f t="shared" si="54"/>
        <v>155.79913029282289</v>
      </c>
      <c r="M224" s="3">
        <f>M223/SQRT(COUNTA(M62:M81)-COUNTBLANK(M62:M81))</f>
        <v>1.127839598819274</v>
      </c>
      <c r="N224" s="3">
        <f t="shared" si="54"/>
        <v>0</v>
      </c>
      <c r="O224" s="3">
        <f t="shared" si="54"/>
        <v>2.8643245736399869</v>
      </c>
      <c r="P224" s="3">
        <f t="shared" si="54"/>
        <v>0.28643245736399875</v>
      </c>
      <c r="Q224" s="3">
        <f>Q223/SQRT(COUNTA(Q62:Q81)-COUNTBLANK(Q62:Q81))</f>
        <v>0.905778961069305</v>
      </c>
      <c r="R224" s="3">
        <f t="shared" si="54"/>
        <v>0</v>
      </c>
      <c r="S224" s="3">
        <f t="shared" si="54"/>
        <v>5.1301277300195745</v>
      </c>
      <c r="T224" s="3">
        <f t="shared" si="54"/>
        <v>0.51301277300195758</v>
      </c>
      <c r="U224" s="3">
        <f>U223/SQRT(COUNTA(U62:U81)-COUNTBLANK(U62:U81))</f>
        <v>1.6222888314451225</v>
      </c>
      <c r="V224" s="3"/>
    </row>
    <row r="225" spans="1:22" x14ac:dyDescent="0.25">
      <c r="A225" s="1" t="s">
        <v>115</v>
      </c>
      <c r="E225" s="3">
        <f>10*MIN(E62:E81)</f>
        <v>0</v>
      </c>
      <c r="I225" s="3">
        <f>10*MIN(I62:I81)</f>
        <v>1503</v>
      </c>
      <c r="M225" s="3">
        <f>10*MIN(M62:M81)</f>
        <v>1400</v>
      </c>
      <c r="Q225" s="3">
        <f>10*MIN(Q62:Q81)</f>
        <v>1357</v>
      </c>
      <c r="T225" s="3"/>
      <c r="U225" s="3">
        <f>10*MIN(U62:U81)</f>
        <v>1411</v>
      </c>
      <c r="V225" s="3">
        <f>MIN(I225:U225)</f>
        <v>1357</v>
      </c>
    </row>
    <row r="226" spans="1:22" x14ac:dyDescent="0.25">
      <c r="T226" s="3"/>
      <c r="U226" s="3"/>
      <c r="V226" s="3"/>
    </row>
    <row r="227" spans="1:22" x14ac:dyDescent="0.25">
      <c r="A227" s="1" t="s">
        <v>20</v>
      </c>
      <c r="B227" s="3">
        <f t="shared" ref="B227:U227" si="55">AVERAGE(B82:B101)</f>
        <v>0</v>
      </c>
      <c r="C227" s="3">
        <f t="shared" si="55"/>
        <v>1000</v>
      </c>
      <c r="D227" s="3">
        <f t="shared" si="55"/>
        <v>10000</v>
      </c>
      <c r="E227" s="3" t="e">
        <f t="shared" si="55"/>
        <v>#DIV/0!</v>
      </c>
      <c r="F227" s="3">
        <f t="shared" si="55"/>
        <v>9.1</v>
      </c>
      <c r="G227" s="3">
        <f t="shared" si="55"/>
        <v>2107.15</v>
      </c>
      <c r="H227" s="3">
        <f t="shared" si="55"/>
        <v>255.98499999999996</v>
      </c>
      <c r="I227" s="3">
        <f t="shared" si="55"/>
        <v>212.39411764705881</v>
      </c>
      <c r="J227" s="3">
        <f t="shared" si="55"/>
        <v>9.75</v>
      </c>
      <c r="K227" s="3">
        <f t="shared" si="55"/>
        <v>1853.9</v>
      </c>
      <c r="L227" s="3">
        <f t="shared" si="55"/>
        <v>195.58</v>
      </c>
      <c r="M227" s="3">
        <f t="shared" si="55"/>
        <v>184.42105263157896</v>
      </c>
      <c r="N227" s="3">
        <f t="shared" si="55"/>
        <v>10</v>
      </c>
      <c r="O227" s="3">
        <f t="shared" si="55"/>
        <v>1779.9</v>
      </c>
      <c r="P227" s="3">
        <f t="shared" si="55"/>
        <v>177.99000000000004</v>
      </c>
      <c r="Q227" s="3">
        <f t="shared" si="55"/>
        <v>177.99000000000004</v>
      </c>
      <c r="R227" s="3">
        <f t="shared" si="55"/>
        <v>10</v>
      </c>
      <c r="S227" s="3">
        <f t="shared" si="55"/>
        <v>1841.1</v>
      </c>
      <c r="T227" s="3">
        <f t="shared" si="55"/>
        <v>184.10999999999999</v>
      </c>
      <c r="U227" s="3">
        <f t="shared" si="55"/>
        <v>184.10999999999999</v>
      </c>
      <c r="V227" s="3"/>
    </row>
    <row r="228" spans="1:22" x14ac:dyDescent="0.25">
      <c r="A228" s="1" t="s">
        <v>21</v>
      </c>
      <c r="B228" s="3">
        <f t="shared" ref="B228:U228" si="56">STDEV(B82:B101)</f>
        <v>0</v>
      </c>
      <c r="C228" s="3">
        <f t="shared" si="56"/>
        <v>0</v>
      </c>
      <c r="D228" s="3">
        <f t="shared" si="56"/>
        <v>0</v>
      </c>
      <c r="E228" s="3" t="e">
        <f t="shared" si="56"/>
        <v>#DIV/0!</v>
      </c>
      <c r="F228" s="3">
        <f t="shared" si="56"/>
        <v>2.198085291195139</v>
      </c>
      <c r="G228" s="3">
        <f t="shared" si="56"/>
        <v>144.77724268682562</v>
      </c>
      <c r="H228" s="3">
        <f t="shared" si="56"/>
        <v>107.72603421350119</v>
      </c>
      <c r="I228" s="3">
        <f t="shared" si="56"/>
        <v>14.537471865331129</v>
      </c>
      <c r="J228" s="3">
        <f t="shared" si="56"/>
        <v>1.1180339887498949</v>
      </c>
      <c r="K228" s="3">
        <f t="shared" si="56"/>
        <v>63.749427242009091</v>
      </c>
      <c r="L228" s="3">
        <f t="shared" si="56"/>
        <v>50.122897383384213</v>
      </c>
      <c r="M228" s="3">
        <f t="shared" si="56"/>
        <v>4.8038848801278027</v>
      </c>
      <c r="N228" s="3">
        <f t="shared" si="56"/>
        <v>0</v>
      </c>
      <c r="O228" s="3">
        <f t="shared" si="56"/>
        <v>49.251128760775892</v>
      </c>
      <c r="P228" s="3">
        <f t="shared" si="56"/>
        <v>4.9251128760775886</v>
      </c>
      <c r="Q228" s="3">
        <f t="shared" si="56"/>
        <v>4.9251128760775886</v>
      </c>
      <c r="R228" s="3">
        <f t="shared" si="56"/>
        <v>0</v>
      </c>
      <c r="S228" s="3">
        <f t="shared" si="56"/>
        <v>95.761161229383603</v>
      </c>
      <c r="T228" s="3">
        <f t="shared" si="56"/>
        <v>9.5761161229383571</v>
      </c>
      <c r="U228" s="3">
        <f t="shared" si="56"/>
        <v>9.5761161229383571</v>
      </c>
      <c r="V228" s="3"/>
    </row>
    <row r="229" spans="1:22" x14ac:dyDescent="0.25">
      <c r="A229" s="1" t="s">
        <v>22</v>
      </c>
      <c r="B229" s="3">
        <f>B228/SQRT(200)</f>
        <v>0</v>
      </c>
      <c r="C229" s="3">
        <f t="shared" ref="C229:T229" si="57">C228/SQRT(200)</f>
        <v>0</v>
      </c>
      <c r="D229" s="3">
        <f>D228/SQRT(200)</f>
        <v>0</v>
      </c>
      <c r="E229" s="3" t="e">
        <f>E228/SQRT(COUNTA(E82:E101)-COUNTBLANK(E82:E101))</f>
        <v>#DIV/0!</v>
      </c>
      <c r="F229" s="3">
        <f t="shared" si="57"/>
        <v>0.15542810150304898</v>
      </c>
      <c r="G229" s="3">
        <f t="shared" si="57"/>
        <v>10.237297006534488</v>
      </c>
      <c r="H229" s="3">
        <f t="shared" si="57"/>
        <v>7.6173809302700715</v>
      </c>
      <c r="I229" s="3">
        <f>I228/SQRT(COUNTA(I82:I101)-COUNTBLANK(I82:I101))</f>
        <v>3.5258548253061908</v>
      </c>
      <c r="J229" s="3">
        <f t="shared" si="57"/>
        <v>7.9056941504209485E-2</v>
      </c>
      <c r="K229" s="3">
        <f t="shared" si="57"/>
        <v>4.5077652299583049</v>
      </c>
      <c r="L229" s="3">
        <f t="shared" si="57"/>
        <v>3.5442240632508435</v>
      </c>
      <c r="M229" s="3">
        <f>M228/SQRT(COUNTA(M82:M101)-COUNTBLANK(M82:M101))</f>
        <v>1.1020867752042154</v>
      </c>
      <c r="N229" s="3">
        <f t="shared" si="57"/>
        <v>0</v>
      </c>
      <c r="O229" s="3">
        <f t="shared" si="57"/>
        <v>3.4825807127836437</v>
      </c>
      <c r="P229" s="3">
        <f t="shared" si="57"/>
        <v>0.34825807127836433</v>
      </c>
      <c r="Q229" s="3">
        <f>Q228/SQRT(COUNTA(Q82:Q101)-COUNTBLANK(Q82:Q101))</f>
        <v>1.1012887187768985</v>
      </c>
      <c r="R229" s="3">
        <f t="shared" si="57"/>
        <v>0</v>
      </c>
      <c r="S229" s="3">
        <f t="shared" si="57"/>
        <v>6.7713366479595445</v>
      </c>
      <c r="T229" s="3">
        <f t="shared" si="57"/>
        <v>0.67713366479595427</v>
      </c>
      <c r="U229" s="3">
        <f>U228/SQRT(COUNTA(U82:U101)-COUNTBLANK(U82:U101))</f>
        <v>2.1412846611321901</v>
      </c>
      <c r="V229" s="3"/>
    </row>
    <row r="230" spans="1:22" x14ac:dyDescent="0.25">
      <c r="A230" s="1" t="s">
        <v>116</v>
      </c>
      <c r="E230" s="3">
        <f>10*MIN(E82:E101)</f>
        <v>0</v>
      </c>
      <c r="I230" s="3">
        <f>10*MIN(I82:I101)</f>
        <v>1912</v>
      </c>
      <c r="M230" s="3">
        <f>10*MIN(M82:M101)</f>
        <v>1749</v>
      </c>
      <c r="Q230" s="3">
        <f>10*MIN(Q82:Q101)</f>
        <v>1684</v>
      </c>
      <c r="T230" s="3"/>
      <c r="U230" s="3">
        <f>10*MIN(U82:U101)</f>
        <v>1684</v>
      </c>
      <c r="V230" s="3">
        <f>MIN(I230:U230)</f>
        <v>1684</v>
      </c>
    </row>
    <row r="231" spans="1:22" x14ac:dyDescent="0.25">
      <c r="T231" s="3"/>
      <c r="U231" s="3"/>
      <c r="V231" s="3"/>
    </row>
    <row r="232" spans="1:22" x14ac:dyDescent="0.25">
      <c r="A232" s="1" t="s">
        <v>23</v>
      </c>
      <c r="B232" s="3">
        <f t="shared" ref="B232:U232" si="58">AVERAGE(B102:B121)</f>
        <v>0</v>
      </c>
      <c r="C232" s="3">
        <f t="shared" si="58"/>
        <v>1000</v>
      </c>
      <c r="D232" s="3">
        <f t="shared" si="58"/>
        <v>10000</v>
      </c>
      <c r="E232" s="3" t="e">
        <f>AVERAGE(E102:E121)</f>
        <v>#DIV/0!</v>
      </c>
      <c r="F232" s="3">
        <f t="shared" si="58"/>
        <v>10</v>
      </c>
      <c r="G232" s="3">
        <f t="shared" si="58"/>
        <v>1721.35</v>
      </c>
      <c r="H232" s="3">
        <f t="shared" si="58"/>
        <v>172.13500000000002</v>
      </c>
      <c r="I232" s="3">
        <f t="shared" si="58"/>
        <v>172.13500000000002</v>
      </c>
      <c r="J232" s="3">
        <f t="shared" si="58"/>
        <v>9.6</v>
      </c>
      <c r="K232" s="3">
        <f t="shared" si="58"/>
        <v>1545.65</v>
      </c>
      <c r="L232" s="3">
        <f t="shared" si="58"/>
        <v>180.82499999999996</v>
      </c>
      <c r="M232" s="3">
        <f t="shared" si="58"/>
        <v>155.78947368421049</v>
      </c>
      <c r="N232" s="3">
        <f t="shared" si="58"/>
        <v>10</v>
      </c>
      <c r="O232" s="3">
        <f t="shared" si="58"/>
        <v>1516.8</v>
      </c>
      <c r="P232" s="3">
        <f t="shared" si="58"/>
        <v>151.67999999999998</v>
      </c>
      <c r="Q232" s="3">
        <f t="shared" si="58"/>
        <v>151.67999999999998</v>
      </c>
      <c r="R232" s="3">
        <f t="shared" si="58"/>
        <v>10</v>
      </c>
      <c r="S232" s="3">
        <f t="shared" si="58"/>
        <v>1573.45</v>
      </c>
      <c r="T232" s="3">
        <f t="shared" si="58"/>
        <v>157.345</v>
      </c>
      <c r="U232" s="3">
        <f t="shared" si="58"/>
        <v>157.345</v>
      </c>
      <c r="V232" s="3"/>
    </row>
    <row r="233" spans="1:22" x14ac:dyDescent="0.25">
      <c r="A233" s="1" t="s">
        <v>24</v>
      </c>
      <c r="B233" s="3">
        <f t="shared" ref="B233:U233" si="59">STDEV(B102:B121)</f>
        <v>0</v>
      </c>
      <c r="C233" s="3">
        <f t="shared" si="59"/>
        <v>0</v>
      </c>
      <c r="D233" s="3">
        <f t="shared" si="59"/>
        <v>0</v>
      </c>
      <c r="E233" s="3" t="e">
        <f t="shared" si="59"/>
        <v>#DIV/0!</v>
      </c>
      <c r="F233" s="3">
        <f t="shared" si="59"/>
        <v>0</v>
      </c>
      <c r="G233" s="3">
        <f t="shared" si="59"/>
        <v>118.30214439485472</v>
      </c>
      <c r="H233" s="3">
        <f t="shared" si="59"/>
        <v>11.83021443948547</v>
      </c>
      <c r="I233" s="3">
        <f t="shared" si="59"/>
        <v>11.83021443948547</v>
      </c>
      <c r="J233" s="3">
        <f t="shared" si="59"/>
        <v>1.788854381999831</v>
      </c>
      <c r="K233" s="3">
        <f t="shared" si="59"/>
        <v>85.192213012074859</v>
      </c>
      <c r="L233" s="3">
        <f t="shared" si="59"/>
        <v>112.15231595327954</v>
      </c>
      <c r="M233" s="3">
        <f t="shared" si="59"/>
        <v>6.7049645567745042</v>
      </c>
      <c r="N233" s="3">
        <f t="shared" si="59"/>
        <v>0</v>
      </c>
      <c r="O233" s="3">
        <f t="shared" si="59"/>
        <v>82.238165041990598</v>
      </c>
      <c r="P233" s="3">
        <f t="shared" si="59"/>
        <v>8.2238165041990641</v>
      </c>
      <c r="Q233" s="3">
        <f t="shared" si="59"/>
        <v>8.2238165041990641</v>
      </c>
      <c r="R233" s="3">
        <f t="shared" si="59"/>
        <v>0</v>
      </c>
      <c r="S233" s="3">
        <f t="shared" si="59"/>
        <v>75.291346395885782</v>
      </c>
      <c r="T233" s="3">
        <f t="shared" si="59"/>
        <v>7.5291346395885794</v>
      </c>
      <c r="U233" s="3">
        <f t="shared" si="59"/>
        <v>7.5291346395885794</v>
      </c>
      <c r="V233" s="3"/>
    </row>
    <row r="234" spans="1:22" x14ac:dyDescent="0.25">
      <c r="A234" s="1" t="s">
        <v>25</v>
      </c>
      <c r="B234" s="3">
        <f>B233/SQRT(200)</f>
        <v>0</v>
      </c>
      <c r="C234" s="3">
        <f t="shared" ref="C234:T234" si="60">C233/SQRT(200)</f>
        <v>0</v>
      </c>
      <c r="D234" s="3">
        <f>D233/SQRT(200)</f>
        <v>0</v>
      </c>
      <c r="E234" s="3" t="e">
        <f>E233/SQRT(COUNTA(E102:E121)-COUNTBLANK(E102:E121))</f>
        <v>#DIV/0!</v>
      </c>
      <c r="F234" s="3">
        <f t="shared" si="60"/>
        <v>0</v>
      </c>
      <c r="G234" s="3">
        <f t="shared" si="60"/>
        <v>8.3652248530511883</v>
      </c>
      <c r="H234" s="3">
        <f t="shared" si="60"/>
        <v>0.83652248530511875</v>
      </c>
      <c r="I234" s="3">
        <f>I233/SQRT(COUNTA(I102:I121)-COUNTBLANK(I102:I121))</f>
        <v>2.645316367508908</v>
      </c>
      <c r="J234" s="3">
        <f t="shared" si="60"/>
        <v>0.12649110640673511</v>
      </c>
      <c r="K234" s="3">
        <f t="shared" si="60"/>
        <v>6.0239991525126966</v>
      </c>
      <c r="L234" s="3">
        <f t="shared" si="60"/>
        <v>7.9303663136340177</v>
      </c>
      <c r="M234" s="3">
        <f>M233/SQRT(COUNTA(M102:M121)-COUNTBLANK(M102:M121))</f>
        <v>1.5382243643685287</v>
      </c>
      <c r="N234" s="3">
        <f t="shared" si="60"/>
        <v>0</v>
      </c>
      <c r="O234" s="3">
        <f t="shared" si="60"/>
        <v>5.8151164173530026</v>
      </c>
      <c r="P234" s="3">
        <f t="shared" si="60"/>
        <v>0.58151164173530057</v>
      </c>
      <c r="Q234" s="3">
        <f>Q233/SQRT(COUNTA(Q102:Q121)-COUNTBLANK(Q102:Q121))</f>
        <v>1.8389012737873791</v>
      </c>
      <c r="R234" s="3">
        <f t="shared" si="60"/>
        <v>0</v>
      </c>
      <c r="S234" s="3">
        <f t="shared" si="60"/>
        <v>5.3239021601196157</v>
      </c>
      <c r="T234" s="3">
        <f t="shared" si="60"/>
        <v>0.53239021601196168</v>
      </c>
      <c r="U234" s="3">
        <f>U233/SQRT(COUNTA(U102:U121)-COUNTBLANK(U102:U121))</f>
        <v>1.6835656865868442</v>
      </c>
      <c r="V234" s="3"/>
    </row>
    <row r="235" spans="1:22" x14ac:dyDescent="0.25">
      <c r="A235" s="1" t="s">
        <v>117</v>
      </c>
      <c r="E235" s="3">
        <f>10*MIN(E102:E121)</f>
        <v>0</v>
      </c>
      <c r="I235" s="3">
        <f>10*MIN(I102:I121)</f>
        <v>1548</v>
      </c>
      <c r="M235" s="3">
        <f>10*MIN(M102:M121)</f>
        <v>1454</v>
      </c>
      <c r="Q235" s="3">
        <f>10*MIN(Q102:Q121)</f>
        <v>1401</v>
      </c>
      <c r="T235" s="3"/>
      <c r="U235" s="3">
        <f>10*MIN(U102:U121)</f>
        <v>1486</v>
      </c>
      <c r="V235" s="3">
        <f>MIN(I235:U235)</f>
        <v>1401</v>
      </c>
    </row>
    <row r="236" spans="1:22" x14ac:dyDescent="0.25">
      <c r="T236" s="3"/>
      <c r="U236" s="3"/>
      <c r="V236" s="3"/>
    </row>
    <row r="237" spans="1:22" x14ac:dyDescent="0.25">
      <c r="A237" s="1" t="s">
        <v>26</v>
      </c>
      <c r="B237" s="3">
        <f t="shared" ref="B237:U237" si="61">AVERAGE(B122:B141)</f>
        <v>0</v>
      </c>
      <c r="C237" s="3">
        <f t="shared" si="61"/>
        <v>1000</v>
      </c>
      <c r="D237" s="3">
        <f t="shared" si="61"/>
        <v>10000</v>
      </c>
      <c r="E237" s="3" t="e">
        <f>AVERAGE(E122:E141)</f>
        <v>#DIV/0!</v>
      </c>
      <c r="F237" s="3">
        <f t="shared" si="61"/>
        <v>10</v>
      </c>
      <c r="G237" s="3">
        <f t="shared" si="61"/>
        <v>1537.8</v>
      </c>
      <c r="H237" s="3">
        <f t="shared" si="61"/>
        <v>153.78</v>
      </c>
      <c r="I237" s="3">
        <f t="shared" si="61"/>
        <v>153.78</v>
      </c>
      <c r="J237" s="3">
        <f t="shared" si="61"/>
        <v>10</v>
      </c>
      <c r="K237" s="3">
        <f t="shared" si="61"/>
        <v>1377.55</v>
      </c>
      <c r="L237" s="3">
        <f t="shared" si="61"/>
        <v>137.755</v>
      </c>
      <c r="M237" s="3">
        <f t="shared" si="61"/>
        <v>137.755</v>
      </c>
      <c r="N237" s="3">
        <f t="shared" si="61"/>
        <v>10</v>
      </c>
      <c r="O237" s="3">
        <f t="shared" si="61"/>
        <v>1357.45</v>
      </c>
      <c r="P237" s="3">
        <f t="shared" si="61"/>
        <v>135.74499999999998</v>
      </c>
      <c r="Q237" s="3">
        <f t="shared" si="61"/>
        <v>135.74499999999998</v>
      </c>
      <c r="R237" s="3">
        <f t="shared" si="61"/>
        <v>10</v>
      </c>
      <c r="S237" s="3">
        <f t="shared" si="61"/>
        <v>1437.2</v>
      </c>
      <c r="T237" s="3">
        <f t="shared" si="61"/>
        <v>143.71999999999997</v>
      </c>
      <c r="U237" s="3">
        <f t="shared" si="61"/>
        <v>143.71999999999997</v>
      </c>
      <c r="V237" s="3"/>
    </row>
    <row r="238" spans="1:22" x14ac:dyDescent="0.25">
      <c r="A238" s="1" t="s">
        <v>27</v>
      </c>
      <c r="B238" s="3">
        <f t="shared" ref="B238:U238" si="62">STDEV(B122:B141)</f>
        <v>0</v>
      </c>
      <c r="C238" s="3">
        <f t="shared" si="62"/>
        <v>0</v>
      </c>
      <c r="D238" s="3">
        <f t="shared" si="62"/>
        <v>0</v>
      </c>
      <c r="E238" s="3" t="e">
        <f t="shared" si="62"/>
        <v>#DIV/0!</v>
      </c>
      <c r="F238" s="3">
        <f t="shared" si="62"/>
        <v>0</v>
      </c>
      <c r="G238" s="3">
        <f t="shared" si="62"/>
        <v>116.78031557271609</v>
      </c>
      <c r="H238" s="3">
        <f t="shared" si="62"/>
        <v>11.678031557271613</v>
      </c>
      <c r="I238" s="3">
        <f t="shared" si="62"/>
        <v>11.678031557271613</v>
      </c>
      <c r="J238" s="3">
        <f t="shared" si="62"/>
        <v>0</v>
      </c>
      <c r="K238" s="3">
        <f t="shared" si="62"/>
        <v>47.508974221497859</v>
      </c>
      <c r="L238" s="3">
        <f t="shared" si="62"/>
        <v>4.7508974221497828</v>
      </c>
      <c r="M238" s="3">
        <f t="shared" si="62"/>
        <v>4.7508974221497828</v>
      </c>
      <c r="N238" s="3">
        <f t="shared" si="62"/>
        <v>0</v>
      </c>
      <c r="O238" s="3">
        <f t="shared" si="62"/>
        <v>63.119331428651869</v>
      </c>
      <c r="P238" s="3">
        <f t="shared" si="62"/>
        <v>6.311933142865187</v>
      </c>
      <c r="Q238" s="3">
        <f t="shared" si="62"/>
        <v>6.311933142865187</v>
      </c>
      <c r="R238" s="3">
        <f t="shared" si="62"/>
        <v>0</v>
      </c>
      <c r="S238" s="3">
        <f t="shared" si="62"/>
        <v>87.570482890550579</v>
      </c>
      <c r="T238" s="3">
        <f t="shared" si="62"/>
        <v>8.7570482890550547</v>
      </c>
      <c r="U238" s="3">
        <f t="shared" si="62"/>
        <v>8.7570482890550547</v>
      </c>
      <c r="V238" s="3"/>
    </row>
    <row r="239" spans="1:22" x14ac:dyDescent="0.25">
      <c r="A239" s="1" t="s">
        <v>28</v>
      </c>
      <c r="B239" s="3">
        <f>B238/SQRT(200)</f>
        <v>0</v>
      </c>
      <c r="C239" s="3">
        <f t="shared" ref="C239:T239" si="63">C238/SQRT(200)</f>
        <v>0</v>
      </c>
      <c r="D239" s="3">
        <f>D238/SQRT(200)</f>
        <v>0</v>
      </c>
      <c r="E239" s="3" t="e">
        <f>E238/SQRT(COUNTA(E122:E141)-COUNTBLANK(E122:E141))</f>
        <v>#DIV/0!</v>
      </c>
      <c r="F239" s="3">
        <f t="shared" si="63"/>
        <v>0</v>
      </c>
      <c r="G239" s="3">
        <f t="shared" si="63"/>
        <v>8.2576153050572518</v>
      </c>
      <c r="H239" s="3">
        <f t="shared" si="63"/>
        <v>0.82576153050572543</v>
      </c>
      <c r="I239" s="3">
        <f>I238/SQRT(COUNTA(I122:I141)-COUNTBLANK(I122:I141))</f>
        <v>2.6112872405447054</v>
      </c>
      <c r="J239" s="3">
        <f t="shared" si="63"/>
        <v>0</v>
      </c>
      <c r="K239" s="3">
        <f t="shared" si="63"/>
        <v>3.359391783923801</v>
      </c>
      <c r="L239" s="3">
        <f t="shared" si="63"/>
        <v>0.33593917839237991</v>
      </c>
      <c r="M239" s="3">
        <f>M238/SQRT(COUNTA(M122:M141)-COUNTBLANK(M122:M141))</f>
        <v>1.0623329590055428</v>
      </c>
      <c r="N239" s="3">
        <f t="shared" si="63"/>
        <v>0</v>
      </c>
      <c r="O239" s="3">
        <f t="shared" si="63"/>
        <v>4.4632107277160911</v>
      </c>
      <c r="P239" s="3">
        <f t="shared" si="63"/>
        <v>0.4463210727716091</v>
      </c>
      <c r="Q239" s="3">
        <f>Q238/SQRT(COUNTA(Q122:Q141)-COUNTBLANK(Q122:Q141))</f>
        <v>1.4113911576880449</v>
      </c>
      <c r="R239" s="3">
        <f t="shared" si="63"/>
        <v>0</v>
      </c>
      <c r="S239" s="3">
        <f t="shared" si="63"/>
        <v>6.1921682283688853</v>
      </c>
      <c r="T239" s="3">
        <f t="shared" si="63"/>
        <v>0.61921682283688828</v>
      </c>
      <c r="U239" s="3">
        <f>U238/SQRT(COUNTA(U122:U141)-COUNTBLANK(U122:U141))</f>
        <v>1.9581355256575328</v>
      </c>
      <c r="V239" s="3"/>
    </row>
    <row r="240" spans="1:22" x14ac:dyDescent="0.25">
      <c r="A240" s="1" t="s">
        <v>118</v>
      </c>
      <c r="E240" s="3">
        <f>10*MIN(E122:E141)</f>
        <v>0</v>
      </c>
      <c r="I240" s="3">
        <f>10*MIN(I122:I141)</f>
        <v>1376</v>
      </c>
      <c r="M240" s="3">
        <f>10*MIN(M122:M141)</f>
        <v>1303</v>
      </c>
      <c r="Q240" s="3">
        <f>10*MIN(Q122:Q141)</f>
        <v>1275</v>
      </c>
      <c r="T240" s="3"/>
      <c r="U240" s="3">
        <f>10*MIN(U122:U141)</f>
        <v>1329</v>
      </c>
      <c r="V240" s="3">
        <f>MIN(I240:U240)</f>
        <v>1275</v>
      </c>
    </row>
    <row r="241" spans="1:22" x14ac:dyDescent="0.25">
      <c r="T241" s="3"/>
      <c r="U241" s="3"/>
      <c r="V241" s="3"/>
    </row>
    <row r="242" spans="1:22" x14ac:dyDescent="0.25">
      <c r="A242" s="1" t="s">
        <v>29</v>
      </c>
      <c r="B242" s="3">
        <f t="shared" ref="B242:U242" si="64">AVERAGE(B142:B161)</f>
        <v>0</v>
      </c>
      <c r="C242" s="3">
        <f t="shared" si="64"/>
        <v>1000</v>
      </c>
      <c r="D242" s="3">
        <f t="shared" si="64"/>
        <v>10000</v>
      </c>
      <c r="E242" s="3" t="e">
        <f t="shared" si="64"/>
        <v>#DIV/0!</v>
      </c>
      <c r="F242" s="3">
        <f t="shared" si="64"/>
        <v>10</v>
      </c>
      <c r="G242" s="3">
        <f t="shared" si="64"/>
        <v>1815.25</v>
      </c>
      <c r="H242" s="3">
        <f t="shared" si="64"/>
        <v>181.52500000000001</v>
      </c>
      <c r="I242" s="3">
        <f t="shared" si="64"/>
        <v>181.52500000000001</v>
      </c>
      <c r="J242" s="3">
        <f t="shared" si="64"/>
        <v>10</v>
      </c>
      <c r="K242" s="3">
        <f t="shared" si="64"/>
        <v>1682.95</v>
      </c>
      <c r="L242" s="3">
        <f t="shared" si="64"/>
        <v>168.29500000000002</v>
      </c>
      <c r="M242" s="3">
        <f t="shared" si="64"/>
        <v>168.29500000000002</v>
      </c>
      <c r="N242" s="3">
        <f t="shared" si="64"/>
        <v>10</v>
      </c>
      <c r="O242" s="3">
        <f t="shared" si="64"/>
        <v>1641.85</v>
      </c>
      <c r="P242" s="3">
        <f t="shared" si="64"/>
        <v>164.185</v>
      </c>
      <c r="Q242" s="3">
        <f t="shared" si="64"/>
        <v>164.185</v>
      </c>
      <c r="R242" s="3">
        <f t="shared" si="64"/>
        <v>9.6999999999999993</v>
      </c>
      <c r="S242" s="3">
        <f t="shared" si="64"/>
        <v>1797.9</v>
      </c>
      <c r="T242" s="3">
        <f t="shared" si="64"/>
        <v>194.44499999999999</v>
      </c>
      <c r="U242" s="3">
        <f t="shared" si="64"/>
        <v>178.96842105263158</v>
      </c>
      <c r="V242" s="3"/>
    </row>
    <row r="243" spans="1:22" x14ac:dyDescent="0.25">
      <c r="A243" s="1" t="s">
        <v>30</v>
      </c>
      <c r="B243" s="3">
        <f t="shared" ref="B243:U243" si="65">STDEV(B142:B161)</f>
        <v>0</v>
      </c>
      <c r="C243" s="3">
        <f t="shared" si="65"/>
        <v>0</v>
      </c>
      <c r="D243" s="3">
        <f t="shared" si="65"/>
        <v>0</v>
      </c>
      <c r="E243" s="3" t="e">
        <f t="shared" si="65"/>
        <v>#DIV/0!</v>
      </c>
      <c r="F243" s="3">
        <f t="shared" si="65"/>
        <v>0</v>
      </c>
      <c r="G243" s="3">
        <f t="shared" si="65"/>
        <v>66.197372344098056</v>
      </c>
      <c r="H243" s="3">
        <f t="shared" si="65"/>
        <v>6.6197372344098087</v>
      </c>
      <c r="I243" s="3">
        <f t="shared" si="65"/>
        <v>6.6197372344098087</v>
      </c>
      <c r="J243" s="3">
        <f t="shared" si="65"/>
        <v>0</v>
      </c>
      <c r="K243" s="3">
        <f t="shared" si="65"/>
        <v>58.405546780565643</v>
      </c>
      <c r="L243" s="3">
        <f t="shared" si="65"/>
        <v>5.8405546780565656</v>
      </c>
      <c r="M243" s="3">
        <f t="shared" si="65"/>
        <v>5.8405546780565656</v>
      </c>
      <c r="N243" s="3">
        <f t="shared" si="65"/>
        <v>0</v>
      </c>
      <c r="O243" s="3">
        <f t="shared" si="65"/>
        <v>44.636868169709217</v>
      </c>
      <c r="P243" s="3">
        <f t="shared" si="65"/>
        <v>4.4636868169709221</v>
      </c>
      <c r="Q243" s="3">
        <f t="shared" si="65"/>
        <v>4.4636868169709221</v>
      </c>
      <c r="R243" s="3">
        <f t="shared" si="65"/>
        <v>1.3416407864998747</v>
      </c>
      <c r="S243" s="3">
        <f t="shared" si="65"/>
        <v>140.01011241673712</v>
      </c>
      <c r="T243" s="3">
        <f t="shared" si="65"/>
        <v>70.51963127198583</v>
      </c>
      <c r="U243" s="3">
        <f t="shared" si="65"/>
        <v>13.880524030756943</v>
      </c>
      <c r="V243" s="3"/>
    </row>
    <row r="244" spans="1:22" x14ac:dyDescent="0.25">
      <c r="A244" s="1" t="s">
        <v>31</v>
      </c>
      <c r="B244" s="3">
        <f>B243/SQRT(200)</f>
        <v>0</v>
      </c>
      <c r="C244" s="3">
        <f t="shared" ref="C244:T244" si="66">C243/SQRT(200)</f>
        <v>0</v>
      </c>
      <c r="D244" s="3">
        <f>D243/SQRT(200)</f>
        <v>0</v>
      </c>
      <c r="E244" s="3" t="e">
        <f>E243/SQRT(COUNTA(E142:E161)-COUNTBLANK(E142:E161))</f>
        <v>#DIV/0!</v>
      </c>
      <c r="F244" s="3">
        <f t="shared" si="66"/>
        <v>0</v>
      </c>
      <c r="G244" s="3">
        <f t="shared" si="66"/>
        <v>4.6808610881242556</v>
      </c>
      <c r="H244" s="3">
        <f t="shared" si="66"/>
        <v>0.46808610881242574</v>
      </c>
      <c r="I244" s="3">
        <f>I243/SQRT(COUNTA(I142:I161)-COUNTBLANK(I142:I161))</f>
        <v>1.4802182449326791</v>
      </c>
      <c r="J244" s="3">
        <f t="shared" si="66"/>
        <v>0</v>
      </c>
      <c r="K244" s="3">
        <f t="shared" si="66"/>
        <v>4.1298958187446093</v>
      </c>
      <c r="L244" s="3">
        <f t="shared" si="66"/>
        <v>0.41298958187446105</v>
      </c>
      <c r="M244" s="3">
        <f>M243/SQRT(COUNTA(M142:M161)-COUNTBLANK(M142:M161))</f>
        <v>1.3059877286438879</v>
      </c>
      <c r="N244" s="3">
        <f t="shared" si="66"/>
        <v>0</v>
      </c>
      <c r="O244" s="3">
        <f t="shared" si="66"/>
        <v>3.156303217373134</v>
      </c>
      <c r="P244" s="3">
        <f t="shared" si="66"/>
        <v>0.31563032173731342</v>
      </c>
      <c r="Q244" s="3">
        <f>Q243/SQRT(COUNTA(Q142:Q161)-COUNTBLANK(Q142:Q161))</f>
        <v>0.99811071530166429</v>
      </c>
      <c r="R244" s="3">
        <f t="shared" si="66"/>
        <v>9.4868329805051443E-2</v>
      </c>
      <c r="S244" s="3">
        <f t="shared" si="66"/>
        <v>9.9002099924565652</v>
      </c>
      <c r="T244" s="3">
        <f t="shared" si="66"/>
        <v>4.9864909479196093</v>
      </c>
      <c r="U244" s="3">
        <f>U243/SQRT(COUNTA(U142:U161)-COUNTBLANK(U142:U161))</f>
        <v>3.1844106070240716</v>
      </c>
      <c r="V244" s="3"/>
    </row>
    <row r="245" spans="1:22" x14ac:dyDescent="0.25">
      <c r="A245" s="1" t="s">
        <v>119</v>
      </c>
      <c r="E245" s="3">
        <f>10*MIN(E142:E161)</f>
        <v>0</v>
      </c>
      <c r="I245" s="3">
        <f>10*MIN(I142:I161)</f>
        <v>1711</v>
      </c>
      <c r="M245" s="3">
        <f>10*MIN(M142:M161)</f>
        <v>1582</v>
      </c>
      <c r="Q245" s="3">
        <f>10*MIN(Q142:Q161)</f>
        <v>1564</v>
      </c>
      <c r="T245" s="3"/>
      <c r="U245" s="3">
        <f>10*MIN(U142:U161)</f>
        <v>1678</v>
      </c>
      <c r="V245" s="3">
        <f>MIN(I245:U245)</f>
        <v>1564</v>
      </c>
    </row>
    <row r="246" spans="1:22" x14ac:dyDescent="0.25">
      <c r="T246" s="3"/>
      <c r="U246" s="3"/>
      <c r="V246" s="3"/>
    </row>
    <row r="247" spans="1:22" x14ac:dyDescent="0.25">
      <c r="A247" s="1" t="s">
        <v>32</v>
      </c>
      <c r="B247" s="3">
        <f t="shared" ref="B247:U247" si="67">AVERAGE(B162:B181)</f>
        <v>0</v>
      </c>
      <c r="C247" s="3">
        <f t="shared" si="67"/>
        <v>1000</v>
      </c>
      <c r="D247" s="3">
        <f t="shared" si="67"/>
        <v>10000</v>
      </c>
      <c r="E247" s="3" t="e">
        <f>AVERAGE(E162:E181)</f>
        <v>#DIV/0!</v>
      </c>
      <c r="F247" s="3">
        <f t="shared" si="67"/>
        <v>9.85</v>
      </c>
      <c r="G247" s="3">
        <f t="shared" si="67"/>
        <v>2340.15</v>
      </c>
      <c r="H247" s="3">
        <f t="shared" si="67"/>
        <v>239.78785714285709</v>
      </c>
      <c r="I247" s="3">
        <f t="shared" si="67"/>
        <v>232.15263157894731</v>
      </c>
      <c r="J247" s="3">
        <f t="shared" si="67"/>
        <v>9.9499999999999993</v>
      </c>
      <c r="K247" s="3">
        <f t="shared" si="67"/>
        <v>2078.4499999999998</v>
      </c>
      <c r="L247" s="3">
        <f t="shared" si="67"/>
        <v>209.39388888888888</v>
      </c>
      <c r="M247" s="3">
        <f t="shared" si="67"/>
        <v>204.11052631578946</v>
      </c>
      <c r="N247" s="3">
        <f t="shared" si="67"/>
        <v>10</v>
      </c>
      <c r="O247" s="3">
        <f t="shared" si="67"/>
        <v>2017.4</v>
      </c>
      <c r="P247" s="3">
        <f t="shared" si="67"/>
        <v>201.74</v>
      </c>
      <c r="Q247" s="3">
        <f t="shared" si="67"/>
        <v>201.74</v>
      </c>
      <c r="R247" s="3">
        <f t="shared" si="67"/>
        <v>10</v>
      </c>
      <c r="S247" s="3">
        <f t="shared" si="67"/>
        <v>2061</v>
      </c>
      <c r="T247" s="3">
        <f t="shared" si="67"/>
        <v>206.09999999999997</v>
      </c>
      <c r="U247" s="3">
        <f t="shared" si="67"/>
        <v>206.09999999999997</v>
      </c>
      <c r="V247" s="3"/>
    </row>
    <row r="248" spans="1:22" x14ac:dyDescent="0.25">
      <c r="A248" s="1" t="s">
        <v>33</v>
      </c>
      <c r="B248" s="3">
        <f t="shared" ref="B248:U248" si="68">STDEV(B162:B181)</f>
        <v>0</v>
      </c>
      <c r="C248" s="3">
        <f t="shared" si="68"/>
        <v>0</v>
      </c>
      <c r="D248" s="3">
        <f t="shared" si="68"/>
        <v>0</v>
      </c>
      <c r="E248" s="3" t="e">
        <f t="shared" si="68"/>
        <v>#DIV/0!</v>
      </c>
      <c r="F248" s="3">
        <f t="shared" si="68"/>
        <v>0.67082039324993714</v>
      </c>
      <c r="G248" s="3">
        <f t="shared" si="68"/>
        <v>223.20164944683867</v>
      </c>
      <c r="H248" s="3">
        <f t="shared" si="68"/>
        <v>39.934381536200718</v>
      </c>
      <c r="I248" s="3">
        <f t="shared" si="68"/>
        <v>21.275451905921283</v>
      </c>
      <c r="J248" s="3">
        <f t="shared" si="68"/>
        <v>0.22360679774997894</v>
      </c>
      <c r="K248" s="3">
        <f t="shared" si="68"/>
        <v>211.00747679444416</v>
      </c>
      <c r="L248" s="3">
        <f t="shared" si="68"/>
        <v>26.918285239719697</v>
      </c>
      <c r="M248" s="3">
        <f t="shared" si="68"/>
        <v>13.249733529263571</v>
      </c>
      <c r="N248" s="3">
        <f t="shared" si="68"/>
        <v>0</v>
      </c>
      <c r="O248" s="3">
        <f t="shared" si="68"/>
        <v>193.8999742135104</v>
      </c>
      <c r="P248" s="3">
        <f t="shared" si="68"/>
        <v>19.38999742135104</v>
      </c>
      <c r="Q248" s="3">
        <f t="shared" si="68"/>
        <v>19.38999742135104</v>
      </c>
      <c r="R248" s="3">
        <f t="shared" si="68"/>
        <v>0</v>
      </c>
      <c r="S248" s="3">
        <f t="shared" si="68"/>
        <v>107.65735118029745</v>
      </c>
      <c r="T248" s="3">
        <f t="shared" si="68"/>
        <v>10.765735118029742</v>
      </c>
      <c r="U248" s="3">
        <f t="shared" si="68"/>
        <v>10.765735118029742</v>
      </c>
      <c r="V248" s="3"/>
    </row>
    <row r="249" spans="1:22" x14ac:dyDescent="0.25">
      <c r="A249" s="1" t="s">
        <v>34</v>
      </c>
      <c r="B249" s="3">
        <f>B248/SQRT(200)</f>
        <v>0</v>
      </c>
      <c r="C249" s="3">
        <f t="shared" ref="C249:T249" si="69">C248/SQRT(200)</f>
        <v>0</v>
      </c>
      <c r="D249" s="3">
        <f>D248/SQRT(200)</f>
        <v>0</v>
      </c>
      <c r="E249" s="3" t="e">
        <f>E248/SQRT(COUNTA(E162:E181)-COUNTBLANK(E162:E181))</f>
        <v>#DIV/0!</v>
      </c>
      <c r="F249" s="3">
        <f t="shared" si="69"/>
        <v>4.7434164902525708E-2</v>
      </c>
      <c r="G249" s="3">
        <f t="shared" si="69"/>
        <v>15.782739989588224</v>
      </c>
      <c r="H249" s="3">
        <f t="shared" si="69"/>
        <v>2.8237871986738385</v>
      </c>
      <c r="I249" s="3">
        <f>I248/SQRT(COUNTA(I162:I181)-COUNTBLANK(I162:I181))</f>
        <v>4.8809234124247727</v>
      </c>
      <c r="J249" s="3">
        <f t="shared" si="69"/>
        <v>1.5811388300841892E-2</v>
      </c>
      <c r="K249" s="3">
        <f t="shared" si="69"/>
        <v>14.920481772241452</v>
      </c>
      <c r="L249" s="3">
        <f t="shared" si="69"/>
        <v>1.9034102030919546</v>
      </c>
      <c r="M249" s="3">
        <f>M248/SQRT(COUNTA(M162:M181)-COUNTBLANK(M162:M181))</f>
        <v>3.03969734120539</v>
      </c>
      <c r="N249" s="3">
        <f t="shared" si="69"/>
        <v>0</v>
      </c>
      <c r="O249" s="3">
        <f t="shared" si="69"/>
        <v>13.71079866382699</v>
      </c>
      <c r="P249" s="3">
        <f t="shared" si="69"/>
        <v>1.3710798663826991</v>
      </c>
      <c r="Q249" s="3">
        <f>Q248/SQRT(COUNTA(Q162:Q181)-COUNTBLANK(Q162:Q181))</f>
        <v>4.3357352317686555</v>
      </c>
      <c r="R249" s="3">
        <f t="shared" si="69"/>
        <v>0</v>
      </c>
      <c r="S249" s="3">
        <f t="shared" si="69"/>
        <v>7.6125243064169892</v>
      </c>
      <c r="T249" s="3">
        <f t="shared" si="69"/>
        <v>0.76125243064169867</v>
      </c>
      <c r="U249" s="3">
        <f>U248/SQRT(COUNTA(U162:U181)-COUNTBLANK(U162:U181))</f>
        <v>2.4072915551671223</v>
      </c>
      <c r="V249" s="3"/>
    </row>
    <row r="250" spans="1:22" x14ac:dyDescent="0.25">
      <c r="A250" s="1" t="s">
        <v>120</v>
      </c>
      <c r="E250" s="3">
        <f>10*MIN(E162:E181)</f>
        <v>0</v>
      </c>
      <c r="I250" s="3">
        <f>10*MIN(I162:I181)</f>
        <v>2123</v>
      </c>
      <c r="M250" s="3">
        <f>10*MIN(M162:M181)</f>
        <v>1816</v>
      </c>
      <c r="Q250" s="3">
        <f>10*MIN(Q162:Q181)</f>
        <v>1805</v>
      </c>
      <c r="T250" s="3"/>
      <c r="U250" s="3">
        <f>10*MIN(U162:U181)</f>
        <v>1848</v>
      </c>
      <c r="V250" s="3">
        <f>MIN(I250:U250)</f>
        <v>1805</v>
      </c>
    </row>
    <row r="251" spans="1:22" x14ac:dyDescent="0.25">
      <c r="T251" s="3"/>
      <c r="U251" s="3"/>
      <c r="V251" s="3"/>
    </row>
    <row r="252" spans="1:22" x14ac:dyDescent="0.25">
      <c r="A252" s="1" t="s">
        <v>35</v>
      </c>
      <c r="B252" s="3">
        <f t="shared" ref="B252:U252" si="70">AVERAGE(B182:B201)</f>
        <v>0.05</v>
      </c>
      <c r="C252" s="3">
        <f t="shared" si="70"/>
        <v>1010.3</v>
      </c>
      <c r="D252" s="3">
        <f t="shared" si="70"/>
        <v>9560.2999999999993</v>
      </c>
      <c r="E252" s="3" t="e">
        <f>AVERAGE(E182:E201)</f>
        <v>#DIV/0!</v>
      </c>
      <c r="F252" s="3">
        <f t="shared" si="70"/>
        <v>10</v>
      </c>
      <c r="G252" s="3">
        <f t="shared" si="70"/>
        <v>1298.95</v>
      </c>
      <c r="H252" s="3">
        <f t="shared" si="70"/>
        <v>129.89500000000001</v>
      </c>
      <c r="I252" s="3">
        <f t="shared" si="70"/>
        <v>129.89500000000001</v>
      </c>
      <c r="J252" s="3">
        <f t="shared" si="70"/>
        <v>10</v>
      </c>
      <c r="K252" s="3">
        <f t="shared" si="70"/>
        <v>1226.5999999999999</v>
      </c>
      <c r="L252" s="3">
        <f t="shared" si="70"/>
        <v>122.66</v>
      </c>
      <c r="M252" s="3">
        <f t="shared" si="70"/>
        <v>122.66</v>
      </c>
      <c r="N252" s="3">
        <f t="shared" si="70"/>
        <v>10</v>
      </c>
      <c r="O252" s="3">
        <f t="shared" si="70"/>
        <v>1241.3499999999999</v>
      </c>
      <c r="P252" s="3">
        <f t="shared" si="70"/>
        <v>124.13499999999999</v>
      </c>
      <c r="Q252" s="3">
        <f t="shared" si="70"/>
        <v>124.13499999999999</v>
      </c>
      <c r="R252" s="3">
        <f t="shared" si="70"/>
        <v>10</v>
      </c>
      <c r="S252" s="3">
        <f t="shared" si="70"/>
        <v>1260.45</v>
      </c>
      <c r="T252" s="3">
        <f t="shared" si="70"/>
        <v>126.04500000000003</v>
      </c>
      <c r="U252" s="3">
        <f t="shared" si="70"/>
        <v>126.04500000000003</v>
      </c>
      <c r="V252" s="3"/>
    </row>
    <row r="253" spans="1:22" x14ac:dyDescent="0.25">
      <c r="A253" s="1" t="s">
        <v>36</v>
      </c>
      <c r="B253" s="3">
        <f t="shared" ref="B253:U253" si="71">STDEV(B182:B201)</f>
        <v>0.22360679774997896</v>
      </c>
      <c r="C253" s="3">
        <f t="shared" si="71"/>
        <v>46.063000336495648</v>
      </c>
      <c r="D253" s="3">
        <f t="shared" si="71"/>
        <v>1966.3981794133158</v>
      </c>
      <c r="E253" s="3" t="e">
        <f t="shared" si="71"/>
        <v>#DIV/0!</v>
      </c>
      <c r="F253" s="3">
        <f t="shared" si="71"/>
        <v>0</v>
      </c>
      <c r="G253" s="3">
        <f t="shared" si="71"/>
        <v>32.629458759644919</v>
      </c>
      <c r="H253" s="3">
        <f t="shared" si="71"/>
        <v>3.2629458759644883</v>
      </c>
      <c r="I253" s="3">
        <f t="shared" si="71"/>
        <v>3.2629458759644883</v>
      </c>
      <c r="J253" s="3">
        <f t="shared" si="71"/>
        <v>0</v>
      </c>
      <c r="K253" s="3">
        <f t="shared" si="71"/>
        <v>24.066574330386114</v>
      </c>
      <c r="L253" s="3">
        <f t="shared" si="71"/>
        <v>2.4066574330386117</v>
      </c>
      <c r="M253" s="3">
        <f t="shared" si="71"/>
        <v>2.4066574330386117</v>
      </c>
      <c r="N253" s="3">
        <f t="shared" si="71"/>
        <v>0</v>
      </c>
      <c r="O253" s="3">
        <f t="shared" si="71"/>
        <v>23.711589438167369</v>
      </c>
      <c r="P253" s="3">
        <f t="shared" si="71"/>
        <v>2.371158943816738</v>
      </c>
      <c r="Q253" s="3">
        <f t="shared" si="71"/>
        <v>2.371158943816738</v>
      </c>
      <c r="R253" s="3">
        <f t="shared" si="71"/>
        <v>0</v>
      </c>
      <c r="S253" s="3">
        <f t="shared" si="71"/>
        <v>42.760625026203471</v>
      </c>
      <c r="T253" s="3">
        <f t="shared" si="71"/>
        <v>4.2760625026203494</v>
      </c>
      <c r="U253" s="3">
        <f t="shared" si="71"/>
        <v>4.2760625026203494</v>
      </c>
      <c r="V253" s="3"/>
    </row>
    <row r="254" spans="1:22" x14ac:dyDescent="0.25">
      <c r="A254" s="1" t="s">
        <v>37</v>
      </c>
      <c r="B254" s="3">
        <f>B253/SQRT(200)</f>
        <v>1.5811388300841896E-2</v>
      </c>
      <c r="C254" s="3">
        <f t="shared" ref="C254:T254" si="72">C253/SQRT(200)</f>
        <v>3.2571459899734294</v>
      </c>
      <c r="D254" s="3">
        <f>D253/SQRT(200)</f>
        <v>139.04534871760367</v>
      </c>
      <c r="E254" s="3" t="e">
        <f>E253/SQRT(COUNTA(E182:E201)-COUNTBLANK(E182:E201))</f>
        <v>#DIV/0!</v>
      </c>
      <c r="F254" s="3">
        <f t="shared" si="72"/>
        <v>0</v>
      </c>
      <c r="G254" s="3">
        <f t="shared" si="72"/>
        <v>2.3072511555391717</v>
      </c>
      <c r="H254" s="3">
        <f t="shared" si="72"/>
        <v>0.23072511555391689</v>
      </c>
      <c r="I254" s="3">
        <f>I253/SQRT(COUNTA(I182:I201)-COUNTBLANK(I182:I201))</f>
        <v>0.72961687855591928</v>
      </c>
      <c r="J254" s="3">
        <f t="shared" si="72"/>
        <v>0</v>
      </c>
      <c r="K254" s="3">
        <f t="shared" si="72"/>
        <v>1.7017637908946115</v>
      </c>
      <c r="L254" s="3">
        <f t="shared" si="72"/>
        <v>0.17017637908946118</v>
      </c>
      <c r="M254" s="3">
        <f>M253/SQRT(COUNTA(M182:M201)-COUNTBLANK(M182:M201))</f>
        <v>0.53814496188294836</v>
      </c>
      <c r="N254" s="3">
        <f t="shared" si="72"/>
        <v>0</v>
      </c>
      <c r="O254" s="3">
        <f t="shared" si="72"/>
        <v>1.6766625684439465</v>
      </c>
      <c r="P254" s="3">
        <f t="shared" si="72"/>
        <v>0.16766625684439473</v>
      </c>
      <c r="Q254" s="3">
        <f>Q253/SQRT(COUNTA(Q182:Q201)-COUNTBLANK(Q182:Q201))</f>
        <v>0.53020725838308302</v>
      </c>
      <c r="R254" s="3">
        <f t="shared" si="72"/>
        <v>0</v>
      </c>
      <c r="S254" s="3">
        <f t="shared" si="72"/>
        <v>3.0236327923803663</v>
      </c>
      <c r="T254" s="3">
        <f t="shared" si="72"/>
        <v>0.3023632792380368</v>
      </c>
      <c r="U254" s="3">
        <f>U253/SQRT(COUNTA(U182:U201)-COUNTBLANK(U182:U201))</f>
        <v>0.95615664318969729</v>
      </c>
      <c r="V254" s="3"/>
    </row>
    <row r="255" spans="1:22" x14ac:dyDescent="0.25">
      <c r="A255" s="1" t="s">
        <v>121</v>
      </c>
      <c r="E255" s="3">
        <f>10*MIN(E182:E201)</f>
        <v>0</v>
      </c>
      <c r="I255" s="3">
        <f>10*MIN(I182:I201)</f>
        <v>1229</v>
      </c>
      <c r="M255" s="3">
        <f>10*MIN(M182:M201)</f>
        <v>1193</v>
      </c>
      <c r="Q255" s="3">
        <f>10*MIN(Q182:Q201)</f>
        <v>1203</v>
      </c>
      <c r="U255" s="3">
        <f>10*MIN(U182:U201)</f>
        <v>1206</v>
      </c>
      <c r="V255" s="3">
        <f>MIN(I255:U255)</f>
        <v>1193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zoomScale="70" zoomScaleNormal="70" workbookViewId="0">
      <pane ySplit="1" topLeftCell="A2" activePane="bottomLeft" state="frozen"/>
      <selection pane="bottomLeft" activeCell="U201" sqref="B2:U201"/>
    </sheetView>
  </sheetViews>
  <sheetFormatPr defaultRowHeight="15" x14ac:dyDescent="0.25"/>
  <cols>
    <col min="1" max="1" width="18.28515625" bestFit="1" customWidth="1"/>
    <col min="2" max="3" width="10.5703125" style="3" bestFit="1" customWidth="1"/>
    <col min="4" max="4" width="10.140625" style="3" bestFit="1" customWidth="1"/>
    <col min="5" max="5" width="12.140625" style="3" bestFit="1" customWidth="1"/>
    <col min="6" max="7" width="11" style="3" bestFit="1" customWidth="1"/>
    <col min="8" max="8" width="10.28515625" style="3" bestFit="1" customWidth="1"/>
    <col min="9" max="9" width="12.5703125" style="3" bestFit="1" customWidth="1"/>
    <col min="10" max="11" width="12" style="3" bestFit="1" customWidth="1"/>
    <col min="12" max="12" width="11.42578125" style="3" bestFit="1" customWidth="1"/>
    <col min="13" max="13" width="13.5703125" style="3" bestFit="1" customWidth="1"/>
    <col min="14" max="15" width="12" style="3" bestFit="1" customWidth="1"/>
    <col min="16" max="16" width="11.42578125" style="3" bestFit="1" customWidth="1"/>
    <col min="17" max="17" width="13.5703125" style="3" bestFit="1" customWidth="1"/>
    <col min="18" max="19" width="12.42578125" style="3" bestFit="1" customWidth="1"/>
    <col min="20" max="20" width="11.7109375" bestFit="1" customWidth="1"/>
    <col min="21" max="21" width="14" bestFit="1" customWidth="1"/>
    <col min="22" max="22" width="14" customWidth="1"/>
  </cols>
  <sheetData>
    <row r="1" spans="2:22" s="1" customFormat="1" x14ac:dyDescent="0.25">
      <c r="B1" s="2" t="s">
        <v>48</v>
      </c>
      <c r="C1" s="2" t="s">
        <v>48</v>
      </c>
      <c r="D1" s="2" t="s">
        <v>53</v>
      </c>
      <c r="E1" s="2" t="s">
        <v>84</v>
      </c>
      <c r="F1" s="2" t="s">
        <v>49</v>
      </c>
      <c r="G1" s="2" t="s">
        <v>49</v>
      </c>
      <c r="H1" s="2" t="s">
        <v>54</v>
      </c>
      <c r="I1" s="2" t="s">
        <v>85</v>
      </c>
      <c r="J1" s="2" t="s">
        <v>50</v>
      </c>
      <c r="K1" s="2" t="s">
        <v>50</v>
      </c>
      <c r="L1" s="2" t="s">
        <v>55</v>
      </c>
      <c r="M1" s="2" t="s">
        <v>86</v>
      </c>
      <c r="N1" s="2" t="s">
        <v>51</v>
      </c>
      <c r="O1" s="2" t="s">
        <v>51</v>
      </c>
      <c r="P1" s="2" t="s">
        <v>56</v>
      </c>
      <c r="Q1" s="2" t="s">
        <v>87</v>
      </c>
      <c r="R1" s="2" t="s">
        <v>52</v>
      </c>
      <c r="S1" s="2" t="s">
        <v>52</v>
      </c>
      <c r="T1" s="1" t="s">
        <v>57</v>
      </c>
      <c r="U1" s="2" t="s">
        <v>88</v>
      </c>
      <c r="V1" s="2" t="s">
        <v>122</v>
      </c>
    </row>
    <row r="2" spans="2:22" x14ac:dyDescent="0.25">
      <c r="B2">
        <v>0</v>
      </c>
      <c r="C2">
        <v>1000</v>
      </c>
      <c r="D2" s="3">
        <f>IF(B2=0,10000,C2/B2)</f>
        <v>10000</v>
      </c>
      <c r="E2" s="3" t="str">
        <f>IF(B2=10,C2/B2,"")</f>
        <v/>
      </c>
      <c r="F2">
        <v>10</v>
      </c>
      <c r="G2">
        <v>1544</v>
      </c>
      <c r="H2" s="3">
        <f>IF(F2=0,10000,G2/F2)</f>
        <v>154.4</v>
      </c>
      <c r="I2" s="3">
        <f>IF(F2=10,G2/F2,"")</f>
        <v>154.4</v>
      </c>
      <c r="J2">
        <v>10</v>
      </c>
      <c r="K2">
        <v>1464</v>
      </c>
      <c r="L2" s="3">
        <f>IF(J2=0,10000,K2/J2)</f>
        <v>146.4</v>
      </c>
      <c r="M2" s="3">
        <f>IF(J2=10,K2/J2,"")</f>
        <v>146.4</v>
      </c>
      <c r="N2">
        <v>10</v>
      </c>
      <c r="O2">
        <v>1504</v>
      </c>
      <c r="P2" s="3">
        <f>IF(N2=0,10000,O2/N2)</f>
        <v>150.4</v>
      </c>
      <c r="Q2" s="3">
        <f>IF(N2=10,O2/N2,"")</f>
        <v>150.4</v>
      </c>
      <c r="R2">
        <v>10</v>
      </c>
      <c r="S2">
        <v>1420</v>
      </c>
      <c r="T2" s="3">
        <f>IF(R2=0,10000,S2/R2)</f>
        <v>142</v>
      </c>
      <c r="U2" s="3">
        <f>IF(R2=10,S2/R2,"")</f>
        <v>142</v>
      </c>
      <c r="V2" s="3"/>
    </row>
    <row r="3" spans="2:22" x14ac:dyDescent="0.25">
      <c r="B3">
        <v>0</v>
      </c>
      <c r="C3">
        <v>1000</v>
      </c>
      <c r="D3" s="3">
        <f t="shared" ref="D3:D66" si="0">IF(B3=0,10000,C3/B3)</f>
        <v>10000</v>
      </c>
      <c r="E3" s="3" t="str">
        <f t="shared" ref="E3:E66" si="1">IF(B3=10,C3/B3,"")</f>
        <v/>
      </c>
      <c r="F3">
        <v>10</v>
      </c>
      <c r="G3">
        <v>1573</v>
      </c>
      <c r="H3" s="3">
        <f t="shared" ref="H3:H66" si="2">IF(F3=0,10000,G3/F3)</f>
        <v>157.30000000000001</v>
      </c>
      <c r="I3" s="3">
        <f t="shared" ref="I3:I66" si="3">IF(F3=10,G3/F3,"")</f>
        <v>157.30000000000001</v>
      </c>
      <c r="J3">
        <v>10</v>
      </c>
      <c r="K3">
        <v>1387</v>
      </c>
      <c r="L3" s="3">
        <f t="shared" ref="L3:L66" si="4">IF(J3=0,10000,K3/J3)</f>
        <v>138.69999999999999</v>
      </c>
      <c r="M3" s="3">
        <f t="shared" ref="M3:M66" si="5">IF(J3=10,K3/J3,"")</f>
        <v>138.69999999999999</v>
      </c>
      <c r="N3">
        <v>10</v>
      </c>
      <c r="O3">
        <v>1386</v>
      </c>
      <c r="P3" s="3">
        <f t="shared" ref="P3:P66" si="6">IF(N3=0,10000,O3/N3)</f>
        <v>138.6</v>
      </c>
      <c r="Q3" s="3">
        <f t="shared" ref="Q3:Q66" si="7">IF(N3=10,O3/N3,"")</f>
        <v>138.6</v>
      </c>
      <c r="R3">
        <v>10</v>
      </c>
      <c r="S3">
        <v>1367</v>
      </c>
      <c r="T3" s="3">
        <f t="shared" ref="T3:T66" si="8">IF(R3=0,10000,S3/R3)</f>
        <v>136.69999999999999</v>
      </c>
      <c r="U3" s="3">
        <f t="shared" ref="U3:U66" si="9">IF(R3=10,S3/R3,"")</f>
        <v>136.69999999999999</v>
      </c>
      <c r="V3" s="3"/>
    </row>
    <row r="4" spans="2:22" x14ac:dyDescent="0.25">
      <c r="B4">
        <v>0</v>
      </c>
      <c r="C4">
        <v>1000</v>
      </c>
      <c r="D4" s="3">
        <f t="shared" si="0"/>
        <v>10000</v>
      </c>
      <c r="E4" s="3" t="str">
        <f t="shared" si="1"/>
        <v/>
      </c>
      <c r="F4">
        <v>10</v>
      </c>
      <c r="G4">
        <v>1539</v>
      </c>
      <c r="H4" s="3">
        <f t="shared" si="2"/>
        <v>153.9</v>
      </c>
      <c r="I4" s="3">
        <f t="shared" si="3"/>
        <v>153.9</v>
      </c>
      <c r="J4">
        <v>10</v>
      </c>
      <c r="K4">
        <v>1413</v>
      </c>
      <c r="L4" s="3">
        <f t="shared" si="4"/>
        <v>141.30000000000001</v>
      </c>
      <c r="M4" s="3">
        <f t="shared" si="5"/>
        <v>141.30000000000001</v>
      </c>
      <c r="N4">
        <v>10</v>
      </c>
      <c r="O4">
        <v>1455</v>
      </c>
      <c r="P4" s="3">
        <f t="shared" si="6"/>
        <v>145.5</v>
      </c>
      <c r="Q4" s="3">
        <f t="shared" si="7"/>
        <v>145.5</v>
      </c>
      <c r="R4">
        <v>10</v>
      </c>
      <c r="S4">
        <v>1516</v>
      </c>
      <c r="T4" s="3">
        <f t="shared" si="8"/>
        <v>151.6</v>
      </c>
      <c r="U4" s="3">
        <f t="shared" si="9"/>
        <v>151.6</v>
      </c>
      <c r="V4" s="3"/>
    </row>
    <row r="5" spans="2:22" x14ac:dyDescent="0.25">
      <c r="B5">
        <v>0</v>
      </c>
      <c r="C5">
        <v>1000</v>
      </c>
      <c r="D5" s="3">
        <f t="shared" si="0"/>
        <v>10000</v>
      </c>
      <c r="E5" s="3" t="str">
        <f t="shared" si="1"/>
        <v/>
      </c>
      <c r="F5">
        <v>10</v>
      </c>
      <c r="G5">
        <v>1494</v>
      </c>
      <c r="H5" s="3">
        <f t="shared" si="2"/>
        <v>149.4</v>
      </c>
      <c r="I5" s="3">
        <f t="shared" si="3"/>
        <v>149.4</v>
      </c>
      <c r="J5">
        <v>10</v>
      </c>
      <c r="K5">
        <v>1376</v>
      </c>
      <c r="L5" s="3">
        <f t="shared" si="4"/>
        <v>137.6</v>
      </c>
      <c r="M5" s="3">
        <f t="shared" si="5"/>
        <v>137.6</v>
      </c>
      <c r="N5">
        <v>10</v>
      </c>
      <c r="O5">
        <v>1436</v>
      </c>
      <c r="P5" s="3">
        <f t="shared" si="6"/>
        <v>143.6</v>
      </c>
      <c r="Q5" s="3">
        <f t="shared" si="7"/>
        <v>143.6</v>
      </c>
      <c r="R5">
        <v>10</v>
      </c>
      <c r="S5">
        <v>1410</v>
      </c>
      <c r="T5" s="3">
        <f t="shared" si="8"/>
        <v>141</v>
      </c>
      <c r="U5" s="3">
        <f t="shared" si="9"/>
        <v>141</v>
      </c>
      <c r="V5" s="3"/>
    </row>
    <row r="6" spans="2:22" x14ac:dyDescent="0.25">
      <c r="B6">
        <v>0</v>
      </c>
      <c r="C6">
        <v>1000</v>
      </c>
      <c r="D6" s="3">
        <f t="shared" si="0"/>
        <v>10000</v>
      </c>
      <c r="E6" s="3" t="str">
        <f t="shared" si="1"/>
        <v/>
      </c>
      <c r="F6">
        <v>10</v>
      </c>
      <c r="G6">
        <v>1606</v>
      </c>
      <c r="H6" s="3">
        <f t="shared" si="2"/>
        <v>160.6</v>
      </c>
      <c r="I6" s="3">
        <f t="shared" si="3"/>
        <v>160.6</v>
      </c>
      <c r="J6">
        <v>10</v>
      </c>
      <c r="K6">
        <v>1430</v>
      </c>
      <c r="L6" s="3">
        <f t="shared" si="4"/>
        <v>143</v>
      </c>
      <c r="M6" s="3">
        <f t="shared" si="5"/>
        <v>143</v>
      </c>
      <c r="N6">
        <v>10</v>
      </c>
      <c r="O6">
        <v>1507</v>
      </c>
      <c r="P6" s="3">
        <f t="shared" si="6"/>
        <v>150.69999999999999</v>
      </c>
      <c r="Q6" s="3">
        <f t="shared" si="7"/>
        <v>150.69999999999999</v>
      </c>
      <c r="R6">
        <v>10</v>
      </c>
      <c r="S6">
        <v>1437</v>
      </c>
      <c r="T6" s="3">
        <f t="shared" si="8"/>
        <v>143.69999999999999</v>
      </c>
      <c r="U6" s="3">
        <f t="shared" si="9"/>
        <v>143.69999999999999</v>
      </c>
      <c r="V6" s="3"/>
    </row>
    <row r="7" spans="2:22" x14ac:dyDescent="0.25">
      <c r="B7">
        <v>0</v>
      </c>
      <c r="C7">
        <v>1000</v>
      </c>
      <c r="D7" s="3">
        <f t="shared" si="0"/>
        <v>10000</v>
      </c>
      <c r="E7" s="3" t="str">
        <f t="shared" si="1"/>
        <v/>
      </c>
      <c r="F7">
        <v>10</v>
      </c>
      <c r="G7">
        <v>1503</v>
      </c>
      <c r="H7" s="3">
        <f t="shared" si="2"/>
        <v>150.30000000000001</v>
      </c>
      <c r="I7" s="3">
        <f t="shared" si="3"/>
        <v>150.30000000000001</v>
      </c>
      <c r="J7">
        <v>10</v>
      </c>
      <c r="K7">
        <v>1407</v>
      </c>
      <c r="L7" s="3">
        <f t="shared" si="4"/>
        <v>140.69999999999999</v>
      </c>
      <c r="M7" s="3">
        <f t="shared" si="5"/>
        <v>140.69999999999999</v>
      </c>
      <c r="N7">
        <v>10</v>
      </c>
      <c r="O7">
        <v>1428</v>
      </c>
      <c r="P7" s="3">
        <f t="shared" si="6"/>
        <v>142.80000000000001</v>
      </c>
      <c r="Q7" s="3">
        <f t="shared" si="7"/>
        <v>142.80000000000001</v>
      </c>
      <c r="R7">
        <v>10</v>
      </c>
      <c r="S7">
        <v>1480</v>
      </c>
      <c r="T7" s="3">
        <f t="shared" si="8"/>
        <v>148</v>
      </c>
      <c r="U7" s="3">
        <f t="shared" si="9"/>
        <v>148</v>
      </c>
      <c r="V7" s="3"/>
    </row>
    <row r="8" spans="2:22" x14ac:dyDescent="0.25">
      <c r="B8">
        <v>0</v>
      </c>
      <c r="C8">
        <v>1000</v>
      </c>
      <c r="D8" s="3">
        <f t="shared" si="0"/>
        <v>10000</v>
      </c>
      <c r="E8" s="3" t="str">
        <f t="shared" si="1"/>
        <v/>
      </c>
      <c r="F8">
        <v>10</v>
      </c>
      <c r="G8">
        <v>1664</v>
      </c>
      <c r="H8" s="3">
        <f t="shared" si="2"/>
        <v>166.4</v>
      </c>
      <c r="I8" s="3">
        <f t="shared" si="3"/>
        <v>166.4</v>
      </c>
      <c r="J8">
        <v>10</v>
      </c>
      <c r="K8">
        <v>1412</v>
      </c>
      <c r="L8" s="3">
        <f t="shared" si="4"/>
        <v>141.19999999999999</v>
      </c>
      <c r="M8" s="3">
        <f t="shared" si="5"/>
        <v>141.19999999999999</v>
      </c>
      <c r="N8">
        <v>10</v>
      </c>
      <c r="O8">
        <v>1380</v>
      </c>
      <c r="P8" s="3">
        <f t="shared" si="6"/>
        <v>138</v>
      </c>
      <c r="Q8" s="3">
        <f t="shared" si="7"/>
        <v>138</v>
      </c>
      <c r="R8">
        <v>10</v>
      </c>
      <c r="S8">
        <v>1430</v>
      </c>
      <c r="T8" s="3">
        <f t="shared" si="8"/>
        <v>143</v>
      </c>
      <c r="U8" s="3">
        <f t="shared" si="9"/>
        <v>143</v>
      </c>
      <c r="V8" s="3"/>
    </row>
    <row r="9" spans="2:22" x14ac:dyDescent="0.25">
      <c r="B9">
        <v>0</v>
      </c>
      <c r="C9">
        <v>1000</v>
      </c>
      <c r="D9" s="3">
        <f t="shared" si="0"/>
        <v>10000</v>
      </c>
      <c r="E9" s="3" t="str">
        <f t="shared" si="1"/>
        <v/>
      </c>
      <c r="F9">
        <v>10</v>
      </c>
      <c r="G9">
        <v>1887</v>
      </c>
      <c r="H9" s="3">
        <f t="shared" si="2"/>
        <v>188.7</v>
      </c>
      <c r="I9" s="3">
        <f t="shared" si="3"/>
        <v>188.7</v>
      </c>
      <c r="J9">
        <v>10</v>
      </c>
      <c r="K9">
        <v>1499</v>
      </c>
      <c r="L9" s="3">
        <f t="shared" si="4"/>
        <v>149.9</v>
      </c>
      <c r="M9" s="3">
        <f t="shared" si="5"/>
        <v>149.9</v>
      </c>
      <c r="N9">
        <v>10</v>
      </c>
      <c r="O9">
        <v>1483</v>
      </c>
      <c r="P9" s="3">
        <f t="shared" si="6"/>
        <v>148.30000000000001</v>
      </c>
      <c r="Q9" s="3">
        <f t="shared" si="7"/>
        <v>148.30000000000001</v>
      </c>
      <c r="R9">
        <v>10</v>
      </c>
      <c r="S9">
        <v>1378</v>
      </c>
      <c r="T9" s="3">
        <f t="shared" si="8"/>
        <v>137.80000000000001</v>
      </c>
      <c r="U9" s="3">
        <f t="shared" si="9"/>
        <v>137.80000000000001</v>
      </c>
      <c r="V9" s="3"/>
    </row>
    <row r="10" spans="2:22" x14ac:dyDescent="0.25">
      <c r="B10">
        <v>1</v>
      </c>
      <c r="C10">
        <v>1191</v>
      </c>
      <c r="D10" s="3">
        <f t="shared" si="0"/>
        <v>1191</v>
      </c>
      <c r="E10" s="3" t="str">
        <f t="shared" si="1"/>
        <v/>
      </c>
      <c r="F10">
        <v>10</v>
      </c>
      <c r="G10">
        <v>1634</v>
      </c>
      <c r="H10" s="3">
        <f t="shared" si="2"/>
        <v>163.4</v>
      </c>
      <c r="I10" s="3">
        <f t="shared" si="3"/>
        <v>163.4</v>
      </c>
      <c r="J10">
        <v>10</v>
      </c>
      <c r="K10">
        <v>1514</v>
      </c>
      <c r="L10" s="3">
        <f t="shared" si="4"/>
        <v>151.4</v>
      </c>
      <c r="M10" s="3">
        <f t="shared" si="5"/>
        <v>151.4</v>
      </c>
      <c r="N10">
        <v>10</v>
      </c>
      <c r="O10">
        <v>1399</v>
      </c>
      <c r="P10" s="3">
        <f t="shared" si="6"/>
        <v>139.9</v>
      </c>
      <c r="Q10" s="3">
        <f t="shared" si="7"/>
        <v>139.9</v>
      </c>
      <c r="R10">
        <v>10</v>
      </c>
      <c r="S10">
        <v>1405</v>
      </c>
      <c r="T10" s="3">
        <f t="shared" si="8"/>
        <v>140.5</v>
      </c>
      <c r="U10" s="3">
        <f t="shared" si="9"/>
        <v>140.5</v>
      </c>
      <c r="V10" s="3"/>
    </row>
    <row r="11" spans="2:22" x14ac:dyDescent="0.25">
      <c r="B11">
        <v>0</v>
      </c>
      <c r="C11">
        <v>1000</v>
      </c>
      <c r="D11" s="3">
        <f t="shared" si="0"/>
        <v>10000</v>
      </c>
      <c r="E11" s="3" t="str">
        <f t="shared" si="1"/>
        <v/>
      </c>
      <c r="F11">
        <v>10</v>
      </c>
      <c r="G11">
        <v>1679</v>
      </c>
      <c r="H11" s="3">
        <f t="shared" si="2"/>
        <v>167.9</v>
      </c>
      <c r="I11" s="3">
        <f t="shared" si="3"/>
        <v>167.9</v>
      </c>
      <c r="J11">
        <v>10</v>
      </c>
      <c r="K11">
        <v>1490</v>
      </c>
      <c r="L11" s="3">
        <f t="shared" si="4"/>
        <v>149</v>
      </c>
      <c r="M11" s="3">
        <f t="shared" si="5"/>
        <v>149</v>
      </c>
      <c r="N11">
        <v>10</v>
      </c>
      <c r="O11">
        <v>1483</v>
      </c>
      <c r="P11" s="3">
        <f t="shared" si="6"/>
        <v>148.30000000000001</v>
      </c>
      <c r="Q11" s="3">
        <f t="shared" si="7"/>
        <v>148.30000000000001</v>
      </c>
      <c r="R11">
        <v>10</v>
      </c>
      <c r="S11">
        <v>1405</v>
      </c>
      <c r="T11" s="3">
        <f t="shared" si="8"/>
        <v>140.5</v>
      </c>
      <c r="U11" s="3">
        <f t="shared" si="9"/>
        <v>140.5</v>
      </c>
      <c r="V11" s="3"/>
    </row>
    <row r="12" spans="2:22" x14ac:dyDescent="0.25">
      <c r="B12">
        <v>0</v>
      </c>
      <c r="C12">
        <v>1000</v>
      </c>
      <c r="D12" s="3">
        <f t="shared" si="0"/>
        <v>10000</v>
      </c>
      <c r="E12" s="3" t="str">
        <f t="shared" si="1"/>
        <v/>
      </c>
      <c r="F12">
        <v>10</v>
      </c>
      <c r="G12">
        <v>1604</v>
      </c>
      <c r="H12" s="3">
        <f t="shared" si="2"/>
        <v>160.4</v>
      </c>
      <c r="I12" s="3">
        <f t="shared" si="3"/>
        <v>160.4</v>
      </c>
      <c r="J12">
        <v>10</v>
      </c>
      <c r="K12">
        <v>1479</v>
      </c>
      <c r="L12" s="3">
        <f t="shared" si="4"/>
        <v>147.9</v>
      </c>
      <c r="M12" s="3">
        <f t="shared" si="5"/>
        <v>147.9</v>
      </c>
      <c r="N12">
        <v>10</v>
      </c>
      <c r="O12">
        <v>1437</v>
      </c>
      <c r="P12" s="3">
        <f t="shared" si="6"/>
        <v>143.69999999999999</v>
      </c>
      <c r="Q12" s="3">
        <f t="shared" si="7"/>
        <v>143.69999999999999</v>
      </c>
      <c r="R12">
        <v>10</v>
      </c>
      <c r="S12">
        <v>1399</v>
      </c>
      <c r="T12" s="3">
        <f t="shared" si="8"/>
        <v>139.9</v>
      </c>
      <c r="U12" s="3">
        <f t="shared" si="9"/>
        <v>139.9</v>
      </c>
      <c r="V12" s="3"/>
    </row>
    <row r="13" spans="2:22" x14ac:dyDescent="0.25">
      <c r="B13">
        <v>0</v>
      </c>
      <c r="C13">
        <v>1000</v>
      </c>
      <c r="D13" s="3">
        <f t="shared" si="0"/>
        <v>10000</v>
      </c>
      <c r="E13" s="3" t="str">
        <f t="shared" si="1"/>
        <v/>
      </c>
      <c r="F13">
        <v>10</v>
      </c>
      <c r="G13">
        <v>1716</v>
      </c>
      <c r="H13" s="3">
        <f t="shared" si="2"/>
        <v>171.6</v>
      </c>
      <c r="I13" s="3">
        <f t="shared" si="3"/>
        <v>171.6</v>
      </c>
      <c r="J13">
        <v>10</v>
      </c>
      <c r="K13">
        <v>1476</v>
      </c>
      <c r="L13" s="3">
        <f t="shared" si="4"/>
        <v>147.6</v>
      </c>
      <c r="M13" s="3">
        <f t="shared" si="5"/>
        <v>147.6</v>
      </c>
      <c r="N13">
        <v>10</v>
      </c>
      <c r="O13">
        <v>1347</v>
      </c>
      <c r="P13" s="3">
        <f t="shared" si="6"/>
        <v>134.69999999999999</v>
      </c>
      <c r="Q13" s="3">
        <f t="shared" si="7"/>
        <v>134.69999999999999</v>
      </c>
      <c r="R13">
        <v>10</v>
      </c>
      <c r="S13">
        <v>1377</v>
      </c>
      <c r="T13" s="3">
        <f t="shared" si="8"/>
        <v>137.69999999999999</v>
      </c>
      <c r="U13" s="3">
        <f t="shared" si="9"/>
        <v>137.69999999999999</v>
      </c>
      <c r="V13" s="3"/>
    </row>
    <row r="14" spans="2:22" x14ac:dyDescent="0.25">
      <c r="B14">
        <v>0</v>
      </c>
      <c r="C14">
        <v>1000</v>
      </c>
      <c r="D14" s="3">
        <f t="shared" si="0"/>
        <v>10000</v>
      </c>
      <c r="E14" s="3" t="str">
        <f t="shared" si="1"/>
        <v/>
      </c>
      <c r="F14">
        <v>10</v>
      </c>
      <c r="G14">
        <v>1618</v>
      </c>
      <c r="H14" s="3">
        <f t="shared" si="2"/>
        <v>161.80000000000001</v>
      </c>
      <c r="I14" s="3">
        <f t="shared" si="3"/>
        <v>161.80000000000001</v>
      </c>
      <c r="J14">
        <v>10</v>
      </c>
      <c r="K14">
        <v>1446</v>
      </c>
      <c r="L14" s="3">
        <f t="shared" si="4"/>
        <v>144.6</v>
      </c>
      <c r="M14" s="3">
        <f t="shared" si="5"/>
        <v>144.6</v>
      </c>
      <c r="N14">
        <v>10</v>
      </c>
      <c r="O14">
        <v>1392</v>
      </c>
      <c r="P14" s="3">
        <f t="shared" si="6"/>
        <v>139.19999999999999</v>
      </c>
      <c r="Q14" s="3">
        <f t="shared" si="7"/>
        <v>139.19999999999999</v>
      </c>
      <c r="R14">
        <v>10</v>
      </c>
      <c r="S14">
        <v>1450</v>
      </c>
      <c r="T14" s="3">
        <f t="shared" si="8"/>
        <v>145</v>
      </c>
      <c r="U14" s="3">
        <f t="shared" si="9"/>
        <v>145</v>
      </c>
      <c r="V14" s="3"/>
    </row>
    <row r="15" spans="2:22" x14ac:dyDescent="0.25">
      <c r="B15">
        <v>1</v>
      </c>
      <c r="C15">
        <v>1191</v>
      </c>
      <c r="D15" s="3">
        <f t="shared" si="0"/>
        <v>1191</v>
      </c>
      <c r="E15" s="3" t="str">
        <f t="shared" si="1"/>
        <v/>
      </c>
      <c r="F15">
        <v>10</v>
      </c>
      <c r="G15">
        <v>1651</v>
      </c>
      <c r="H15" s="3">
        <f t="shared" si="2"/>
        <v>165.1</v>
      </c>
      <c r="I15" s="3">
        <f t="shared" si="3"/>
        <v>165.1</v>
      </c>
      <c r="J15">
        <v>10</v>
      </c>
      <c r="K15">
        <v>1476</v>
      </c>
      <c r="L15" s="3">
        <f t="shared" si="4"/>
        <v>147.6</v>
      </c>
      <c r="M15" s="3">
        <f t="shared" si="5"/>
        <v>147.6</v>
      </c>
      <c r="N15">
        <v>10</v>
      </c>
      <c r="O15">
        <v>1391</v>
      </c>
      <c r="P15" s="3">
        <f t="shared" si="6"/>
        <v>139.1</v>
      </c>
      <c r="Q15" s="3">
        <f t="shared" si="7"/>
        <v>139.1</v>
      </c>
      <c r="R15">
        <v>10</v>
      </c>
      <c r="S15">
        <v>1476</v>
      </c>
      <c r="T15" s="3">
        <f t="shared" si="8"/>
        <v>147.6</v>
      </c>
      <c r="U15" s="3">
        <f t="shared" si="9"/>
        <v>147.6</v>
      </c>
      <c r="V15" s="3"/>
    </row>
    <row r="16" spans="2:22" x14ac:dyDescent="0.25">
      <c r="B16">
        <v>1</v>
      </c>
      <c r="C16">
        <v>1191</v>
      </c>
      <c r="D16" s="3">
        <f t="shared" si="0"/>
        <v>1191</v>
      </c>
      <c r="E16" s="3" t="str">
        <f t="shared" si="1"/>
        <v/>
      </c>
      <c r="F16">
        <v>10</v>
      </c>
      <c r="G16">
        <v>1521</v>
      </c>
      <c r="H16" s="3">
        <f t="shared" si="2"/>
        <v>152.1</v>
      </c>
      <c r="I16" s="3">
        <f t="shared" si="3"/>
        <v>152.1</v>
      </c>
      <c r="J16">
        <v>10</v>
      </c>
      <c r="K16">
        <v>1471</v>
      </c>
      <c r="L16" s="3">
        <f t="shared" si="4"/>
        <v>147.1</v>
      </c>
      <c r="M16" s="3">
        <f t="shared" si="5"/>
        <v>147.1</v>
      </c>
      <c r="N16">
        <v>10</v>
      </c>
      <c r="O16">
        <v>1423</v>
      </c>
      <c r="P16" s="3">
        <f t="shared" si="6"/>
        <v>142.30000000000001</v>
      </c>
      <c r="Q16" s="3">
        <f t="shared" si="7"/>
        <v>142.30000000000001</v>
      </c>
      <c r="R16">
        <v>10</v>
      </c>
      <c r="S16">
        <v>1496</v>
      </c>
      <c r="T16" s="3">
        <f t="shared" si="8"/>
        <v>149.6</v>
      </c>
      <c r="U16" s="3">
        <f t="shared" si="9"/>
        <v>149.6</v>
      </c>
      <c r="V16" s="3"/>
    </row>
    <row r="17" spans="2:22" x14ac:dyDescent="0.25">
      <c r="B17">
        <v>0</v>
      </c>
      <c r="C17">
        <v>1000</v>
      </c>
      <c r="D17" s="3">
        <f t="shared" si="0"/>
        <v>10000</v>
      </c>
      <c r="E17" s="3" t="str">
        <f t="shared" si="1"/>
        <v/>
      </c>
      <c r="F17">
        <v>10</v>
      </c>
      <c r="G17">
        <v>1595</v>
      </c>
      <c r="H17" s="3">
        <f t="shared" si="2"/>
        <v>159.5</v>
      </c>
      <c r="I17" s="3">
        <f t="shared" si="3"/>
        <v>159.5</v>
      </c>
      <c r="J17">
        <v>10</v>
      </c>
      <c r="K17">
        <v>1473</v>
      </c>
      <c r="L17" s="3">
        <f t="shared" si="4"/>
        <v>147.30000000000001</v>
      </c>
      <c r="M17" s="3">
        <f t="shared" si="5"/>
        <v>147.30000000000001</v>
      </c>
      <c r="N17">
        <v>10</v>
      </c>
      <c r="O17">
        <v>1412</v>
      </c>
      <c r="P17" s="3">
        <f t="shared" si="6"/>
        <v>141.19999999999999</v>
      </c>
      <c r="Q17" s="3">
        <f t="shared" si="7"/>
        <v>141.19999999999999</v>
      </c>
      <c r="R17">
        <v>10</v>
      </c>
      <c r="S17">
        <v>1457</v>
      </c>
      <c r="T17" s="3">
        <f t="shared" si="8"/>
        <v>145.69999999999999</v>
      </c>
      <c r="U17" s="3">
        <f t="shared" si="9"/>
        <v>145.69999999999999</v>
      </c>
      <c r="V17" s="3"/>
    </row>
    <row r="18" spans="2:22" x14ac:dyDescent="0.25">
      <c r="B18">
        <v>0</v>
      </c>
      <c r="C18">
        <v>1000</v>
      </c>
      <c r="D18" s="3">
        <f t="shared" si="0"/>
        <v>10000</v>
      </c>
      <c r="E18" s="3" t="str">
        <f t="shared" si="1"/>
        <v/>
      </c>
      <c r="F18">
        <v>10</v>
      </c>
      <c r="G18">
        <v>1569</v>
      </c>
      <c r="H18" s="3">
        <f t="shared" si="2"/>
        <v>156.9</v>
      </c>
      <c r="I18" s="3">
        <f t="shared" si="3"/>
        <v>156.9</v>
      </c>
      <c r="J18">
        <v>10</v>
      </c>
      <c r="K18">
        <v>1446</v>
      </c>
      <c r="L18" s="3">
        <f t="shared" si="4"/>
        <v>144.6</v>
      </c>
      <c r="M18" s="3">
        <f t="shared" si="5"/>
        <v>144.6</v>
      </c>
      <c r="N18">
        <v>10</v>
      </c>
      <c r="O18">
        <v>1438</v>
      </c>
      <c r="P18" s="3">
        <f t="shared" si="6"/>
        <v>143.80000000000001</v>
      </c>
      <c r="Q18" s="3">
        <f t="shared" si="7"/>
        <v>143.80000000000001</v>
      </c>
      <c r="R18">
        <v>10</v>
      </c>
      <c r="S18">
        <v>1414</v>
      </c>
      <c r="T18" s="3">
        <f t="shared" si="8"/>
        <v>141.4</v>
      </c>
      <c r="U18" s="3">
        <f t="shared" si="9"/>
        <v>141.4</v>
      </c>
      <c r="V18" s="3"/>
    </row>
    <row r="19" spans="2:22" x14ac:dyDescent="0.25">
      <c r="B19">
        <v>1</v>
      </c>
      <c r="C19">
        <v>1191</v>
      </c>
      <c r="D19" s="3">
        <f t="shared" si="0"/>
        <v>1191</v>
      </c>
      <c r="E19" s="3" t="str">
        <f t="shared" si="1"/>
        <v/>
      </c>
      <c r="F19">
        <v>10</v>
      </c>
      <c r="G19">
        <v>1559</v>
      </c>
      <c r="H19" s="3">
        <f t="shared" si="2"/>
        <v>155.9</v>
      </c>
      <c r="I19" s="3">
        <f t="shared" si="3"/>
        <v>155.9</v>
      </c>
      <c r="J19">
        <v>10</v>
      </c>
      <c r="K19">
        <v>1707</v>
      </c>
      <c r="L19" s="3">
        <f t="shared" si="4"/>
        <v>170.7</v>
      </c>
      <c r="M19" s="3">
        <f t="shared" si="5"/>
        <v>170.7</v>
      </c>
      <c r="N19">
        <v>10</v>
      </c>
      <c r="O19">
        <v>1363</v>
      </c>
      <c r="P19" s="3">
        <f t="shared" si="6"/>
        <v>136.30000000000001</v>
      </c>
      <c r="Q19" s="3">
        <f t="shared" si="7"/>
        <v>136.30000000000001</v>
      </c>
      <c r="R19">
        <v>10</v>
      </c>
      <c r="S19">
        <v>1471</v>
      </c>
      <c r="T19" s="3">
        <f t="shared" si="8"/>
        <v>147.1</v>
      </c>
      <c r="U19" s="3">
        <f t="shared" si="9"/>
        <v>147.1</v>
      </c>
      <c r="V19" s="3"/>
    </row>
    <row r="20" spans="2:22" x14ac:dyDescent="0.25">
      <c r="B20">
        <v>0</v>
      </c>
      <c r="C20">
        <v>1000</v>
      </c>
      <c r="D20" s="3">
        <f t="shared" si="0"/>
        <v>10000</v>
      </c>
      <c r="E20" s="3" t="str">
        <f t="shared" si="1"/>
        <v/>
      </c>
      <c r="F20">
        <v>10</v>
      </c>
      <c r="G20">
        <v>1580</v>
      </c>
      <c r="H20" s="3">
        <f t="shared" si="2"/>
        <v>158</v>
      </c>
      <c r="I20" s="3">
        <f t="shared" si="3"/>
        <v>158</v>
      </c>
      <c r="J20">
        <v>10</v>
      </c>
      <c r="K20">
        <v>1485</v>
      </c>
      <c r="L20" s="3">
        <f t="shared" si="4"/>
        <v>148.5</v>
      </c>
      <c r="M20" s="3">
        <f t="shared" si="5"/>
        <v>148.5</v>
      </c>
      <c r="N20">
        <v>10</v>
      </c>
      <c r="O20">
        <v>1420</v>
      </c>
      <c r="P20" s="3">
        <f t="shared" si="6"/>
        <v>142</v>
      </c>
      <c r="Q20" s="3">
        <f t="shared" si="7"/>
        <v>142</v>
      </c>
      <c r="R20">
        <v>10</v>
      </c>
      <c r="S20">
        <v>1399</v>
      </c>
      <c r="T20" s="3">
        <f t="shared" si="8"/>
        <v>139.9</v>
      </c>
      <c r="U20" s="3">
        <f t="shared" si="9"/>
        <v>139.9</v>
      </c>
      <c r="V20" s="3"/>
    </row>
    <row r="21" spans="2:22" x14ac:dyDescent="0.25">
      <c r="B21">
        <v>0</v>
      </c>
      <c r="C21">
        <v>1000</v>
      </c>
      <c r="D21" s="3">
        <f t="shared" si="0"/>
        <v>10000</v>
      </c>
      <c r="E21" s="3" t="str">
        <f t="shared" si="1"/>
        <v/>
      </c>
      <c r="F21">
        <v>10</v>
      </c>
      <c r="G21">
        <v>1546</v>
      </c>
      <c r="H21" s="3">
        <f t="shared" si="2"/>
        <v>154.6</v>
      </c>
      <c r="I21" s="3">
        <f t="shared" si="3"/>
        <v>154.6</v>
      </c>
      <c r="J21">
        <v>10</v>
      </c>
      <c r="K21">
        <v>1466</v>
      </c>
      <c r="L21" s="3">
        <f t="shared" si="4"/>
        <v>146.6</v>
      </c>
      <c r="M21" s="3">
        <f t="shared" si="5"/>
        <v>146.6</v>
      </c>
      <c r="N21">
        <v>10</v>
      </c>
      <c r="O21">
        <v>1382</v>
      </c>
      <c r="P21" s="3">
        <f t="shared" si="6"/>
        <v>138.19999999999999</v>
      </c>
      <c r="Q21" s="3">
        <f t="shared" si="7"/>
        <v>138.19999999999999</v>
      </c>
      <c r="R21">
        <v>10</v>
      </c>
      <c r="S21">
        <v>1419</v>
      </c>
      <c r="T21" s="3">
        <f t="shared" si="8"/>
        <v>141.9</v>
      </c>
      <c r="U21" s="3">
        <f t="shared" si="9"/>
        <v>141.9</v>
      </c>
      <c r="V21" s="3"/>
    </row>
    <row r="22" spans="2:22" x14ac:dyDescent="0.25">
      <c r="B22">
        <v>0</v>
      </c>
      <c r="C22">
        <v>1000</v>
      </c>
      <c r="D22" s="3">
        <f t="shared" si="0"/>
        <v>10000</v>
      </c>
      <c r="E22" s="3" t="str">
        <f t="shared" si="1"/>
        <v/>
      </c>
      <c r="F22">
        <v>10</v>
      </c>
      <c r="G22">
        <v>1077</v>
      </c>
      <c r="H22" s="3">
        <f t="shared" si="2"/>
        <v>107.7</v>
      </c>
      <c r="I22" s="3">
        <f t="shared" si="3"/>
        <v>107.7</v>
      </c>
      <c r="J22">
        <v>10</v>
      </c>
      <c r="K22">
        <v>1008</v>
      </c>
      <c r="L22" s="3">
        <f t="shared" si="4"/>
        <v>100.8</v>
      </c>
      <c r="M22" s="3">
        <f t="shared" si="5"/>
        <v>100.8</v>
      </c>
      <c r="N22">
        <v>10</v>
      </c>
      <c r="O22">
        <v>1015</v>
      </c>
      <c r="P22" s="3">
        <f t="shared" si="6"/>
        <v>101.5</v>
      </c>
      <c r="Q22" s="3">
        <f t="shared" si="7"/>
        <v>101.5</v>
      </c>
      <c r="R22">
        <v>10</v>
      </c>
      <c r="S22">
        <v>1074</v>
      </c>
      <c r="T22" s="3">
        <f t="shared" si="8"/>
        <v>107.4</v>
      </c>
      <c r="U22" s="3">
        <f t="shared" si="9"/>
        <v>107.4</v>
      </c>
      <c r="V22" s="3"/>
    </row>
    <row r="23" spans="2:22" x14ac:dyDescent="0.25">
      <c r="B23">
        <v>0</v>
      </c>
      <c r="C23">
        <v>1000</v>
      </c>
      <c r="D23" s="3">
        <f t="shared" si="0"/>
        <v>10000</v>
      </c>
      <c r="E23" s="3" t="str">
        <f t="shared" si="1"/>
        <v/>
      </c>
      <c r="F23">
        <v>10</v>
      </c>
      <c r="G23">
        <v>1099</v>
      </c>
      <c r="H23" s="3">
        <f t="shared" si="2"/>
        <v>109.9</v>
      </c>
      <c r="I23" s="3">
        <f t="shared" si="3"/>
        <v>109.9</v>
      </c>
      <c r="J23">
        <v>10</v>
      </c>
      <c r="K23">
        <v>1003</v>
      </c>
      <c r="L23" s="3">
        <f t="shared" si="4"/>
        <v>100.3</v>
      </c>
      <c r="M23" s="3">
        <f t="shared" si="5"/>
        <v>100.3</v>
      </c>
      <c r="N23">
        <v>10</v>
      </c>
      <c r="O23">
        <v>1073</v>
      </c>
      <c r="P23" s="3">
        <f t="shared" si="6"/>
        <v>107.3</v>
      </c>
      <c r="Q23" s="3">
        <f t="shared" si="7"/>
        <v>107.3</v>
      </c>
      <c r="R23">
        <v>10</v>
      </c>
      <c r="S23">
        <v>1092</v>
      </c>
      <c r="T23" s="3">
        <f t="shared" si="8"/>
        <v>109.2</v>
      </c>
      <c r="U23" s="3">
        <f t="shared" si="9"/>
        <v>109.2</v>
      </c>
      <c r="V23" s="3"/>
    </row>
    <row r="24" spans="2:22" x14ac:dyDescent="0.25">
      <c r="B24">
        <v>0</v>
      </c>
      <c r="C24">
        <v>1000</v>
      </c>
      <c r="D24" s="3">
        <f t="shared" si="0"/>
        <v>10000</v>
      </c>
      <c r="E24" s="3" t="str">
        <f t="shared" si="1"/>
        <v/>
      </c>
      <c r="F24">
        <v>10</v>
      </c>
      <c r="G24">
        <v>1021</v>
      </c>
      <c r="H24" s="3">
        <f t="shared" si="2"/>
        <v>102.1</v>
      </c>
      <c r="I24" s="3">
        <f t="shared" si="3"/>
        <v>102.1</v>
      </c>
      <c r="J24">
        <v>10</v>
      </c>
      <c r="K24">
        <v>1072</v>
      </c>
      <c r="L24" s="3">
        <f t="shared" si="4"/>
        <v>107.2</v>
      </c>
      <c r="M24" s="3">
        <f t="shared" si="5"/>
        <v>107.2</v>
      </c>
      <c r="N24">
        <v>10</v>
      </c>
      <c r="O24">
        <v>1023</v>
      </c>
      <c r="P24" s="3">
        <f t="shared" si="6"/>
        <v>102.3</v>
      </c>
      <c r="Q24" s="3">
        <f t="shared" si="7"/>
        <v>102.3</v>
      </c>
      <c r="R24">
        <v>10</v>
      </c>
      <c r="S24">
        <v>1035</v>
      </c>
      <c r="T24" s="3">
        <f t="shared" si="8"/>
        <v>103.5</v>
      </c>
      <c r="U24" s="3">
        <f t="shared" si="9"/>
        <v>103.5</v>
      </c>
      <c r="V24" s="3"/>
    </row>
    <row r="25" spans="2:22" x14ac:dyDescent="0.25">
      <c r="B25">
        <v>0</v>
      </c>
      <c r="C25">
        <v>1000</v>
      </c>
      <c r="D25" s="3">
        <f t="shared" si="0"/>
        <v>10000</v>
      </c>
      <c r="E25" s="3" t="str">
        <f t="shared" si="1"/>
        <v/>
      </c>
      <c r="F25">
        <v>10</v>
      </c>
      <c r="G25">
        <v>1096</v>
      </c>
      <c r="H25" s="3">
        <f t="shared" si="2"/>
        <v>109.6</v>
      </c>
      <c r="I25" s="3">
        <f t="shared" si="3"/>
        <v>109.6</v>
      </c>
      <c r="J25">
        <v>10</v>
      </c>
      <c r="K25">
        <v>994</v>
      </c>
      <c r="L25" s="3">
        <f t="shared" si="4"/>
        <v>99.4</v>
      </c>
      <c r="M25" s="3">
        <f t="shared" si="5"/>
        <v>99.4</v>
      </c>
      <c r="N25">
        <v>10</v>
      </c>
      <c r="O25">
        <v>1020</v>
      </c>
      <c r="P25" s="3">
        <f t="shared" si="6"/>
        <v>102</v>
      </c>
      <c r="Q25" s="3">
        <f t="shared" si="7"/>
        <v>102</v>
      </c>
      <c r="R25">
        <v>10</v>
      </c>
      <c r="S25">
        <v>1023</v>
      </c>
      <c r="T25" s="3">
        <f t="shared" si="8"/>
        <v>102.3</v>
      </c>
      <c r="U25" s="3">
        <f t="shared" si="9"/>
        <v>102.3</v>
      </c>
      <c r="V25" s="3"/>
    </row>
    <row r="26" spans="2:22" x14ac:dyDescent="0.25">
      <c r="B26">
        <v>0</v>
      </c>
      <c r="C26">
        <v>1000</v>
      </c>
      <c r="D26" s="3">
        <f t="shared" si="0"/>
        <v>10000</v>
      </c>
      <c r="E26" s="3" t="str">
        <f t="shared" si="1"/>
        <v/>
      </c>
      <c r="F26">
        <v>10</v>
      </c>
      <c r="G26">
        <v>1105</v>
      </c>
      <c r="H26" s="3">
        <f t="shared" si="2"/>
        <v>110.5</v>
      </c>
      <c r="I26" s="3">
        <f t="shared" si="3"/>
        <v>110.5</v>
      </c>
      <c r="J26">
        <v>10</v>
      </c>
      <c r="K26">
        <v>993</v>
      </c>
      <c r="L26" s="3">
        <f t="shared" si="4"/>
        <v>99.3</v>
      </c>
      <c r="M26" s="3">
        <f t="shared" si="5"/>
        <v>99.3</v>
      </c>
      <c r="N26">
        <v>10</v>
      </c>
      <c r="O26">
        <v>1026</v>
      </c>
      <c r="P26" s="3">
        <f t="shared" si="6"/>
        <v>102.6</v>
      </c>
      <c r="Q26" s="3">
        <f t="shared" si="7"/>
        <v>102.6</v>
      </c>
      <c r="R26">
        <v>10</v>
      </c>
      <c r="S26">
        <v>1076</v>
      </c>
      <c r="T26" s="3">
        <f t="shared" si="8"/>
        <v>107.6</v>
      </c>
      <c r="U26" s="3">
        <f t="shared" si="9"/>
        <v>107.6</v>
      </c>
      <c r="V26" s="3"/>
    </row>
    <row r="27" spans="2:22" x14ac:dyDescent="0.25">
      <c r="B27">
        <v>0</v>
      </c>
      <c r="C27">
        <v>1000</v>
      </c>
      <c r="D27" s="3">
        <f t="shared" si="0"/>
        <v>10000</v>
      </c>
      <c r="E27" s="3" t="str">
        <f t="shared" si="1"/>
        <v/>
      </c>
      <c r="F27">
        <v>10</v>
      </c>
      <c r="G27">
        <v>1076</v>
      </c>
      <c r="H27" s="3">
        <f t="shared" si="2"/>
        <v>107.6</v>
      </c>
      <c r="I27" s="3">
        <f t="shared" si="3"/>
        <v>107.6</v>
      </c>
      <c r="J27">
        <v>10</v>
      </c>
      <c r="K27">
        <v>996</v>
      </c>
      <c r="L27" s="3">
        <f t="shared" si="4"/>
        <v>99.6</v>
      </c>
      <c r="M27" s="3">
        <f t="shared" si="5"/>
        <v>99.6</v>
      </c>
      <c r="N27">
        <v>10</v>
      </c>
      <c r="O27">
        <v>1001</v>
      </c>
      <c r="P27" s="3">
        <f t="shared" si="6"/>
        <v>100.1</v>
      </c>
      <c r="Q27" s="3">
        <f t="shared" si="7"/>
        <v>100.1</v>
      </c>
      <c r="R27">
        <v>10</v>
      </c>
      <c r="S27">
        <v>1056</v>
      </c>
      <c r="T27" s="3">
        <f t="shared" si="8"/>
        <v>105.6</v>
      </c>
      <c r="U27" s="3">
        <f t="shared" si="9"/>
        <v>105.6</v>
      </c>
      <c r="V27" s="3"/>
    </row>
    <row r="28" spans="2:22" x14ac:dyDescent="0.25">
      <c r="B28">
        <v>0</v>
      </c>
      <c r="C28">
        <v>1000</v>
      </c>
      <c r="D28" s="3">
        <f t="shared" si="0"/>
        <v>10000</v>
      </c>
      <c r="E28" s="3" t="str">
        <f t="shared" si="1"/>
        <v/>
      </c>
      <c r="F28">
        <v>10</v>
      </c>
      <c r="G28">
        <v>1033</v>
      </c>
      <c r="H28" s="3">
        <f t="shared" si="2"/>
        <v>103.3</v>
      </c>
      <c r="I28" s="3">
        <f t="shared" si="3"/>
        <v>103.3</v>
      </c>
      <c r="J28">
        <v>10</v>
      </c>
      <c r="K28">
        <v>1079</v>
      </c>
      <c r="L28" s="3">
        <f t="shared" si="4"/>
        <v>107.9</v>
      </c>
      <c r="M28" s="3">
        <f t="shared" si="5"/>
        <v>107.9</v>
      </c>
      <c r="N28">
        <v>10</v>
      </c>
      <c r="O28">
        <v>998</v>
      </c>
      <c r="P28" s="3">
        <f t="shared" si="6"/>
        <v>99.8</v>
      </c>
      <c r="Q28" s="3">
        <f t="shared" si="7"/>
        <v>99.8</v>
      </c>
      <c r="R28">
        <v>10</v>
      </c>
      <c r="S28">
        <v>1192</v>
      </c>
      <c r="T28" s="3">
        <f t="shared" si="8"/>
        <v>119.2</v>
      </c>
      <c r="U28" s="3">
        <f t="shared" si="9"/>
        <v>119.2</v>
      </c>
      <c r="V28" s="3"/>
    </row>
    <row r="29" spans="2:22" x14ac:dyDescent="0.25">
      <c r="B29">
        <v>0</v>
      </c>
      <c r="C29">
        <v>1000</v>
      </c>
      <c r="D29" s="3">
        <f t="shared" si="0"/>
        <v>10000</v>
      </c>
      <c r="E29" s="3" t="str">
        <f t="shared" si="1"/>
        <v/>
      </c>
      <c r="F29">
        <v>10</v>
      </c>
      <c r="G29">
        <v>1064</v>
      </c>
      <c r="H29" s="3">
        <f t="shared" si="2"/>
        <v>106.4</v>
      </c>
      <c r="I29" s="3">
        <f t="shared" si="3"/>
        <v>106.4</v>
      </c>
      <c r="J29">
        <v>10</v>
      </c>
      <c r="K29">
        <v>1064</v>
      </c>
      <c r="L29" s="3">
        <f t="shared" si="4"/>
        <v>106.4</v>
      </c>
      <c r="M29" s="3">
        <f t="shared" si="5"/>
        <v>106.4</v>
      </c>
      <c r="N29">
        <v>10</v>
      </c>
      <c r="O29">
        <v>997</v>
      </c>
      <c r="P29" s="3">
        <f t="shared" si="6"/>
        <v>99.7</v>
      </c>
      <c r="Q29" s="3">
        <f t="shared" si="7"/>
        <v>99.7</v>
      </c>
      <c r="R29">
        <v>10</v>
      </c>
      <c r="S29">
        <v>1117</v>
      </c>
      <c r="T29" s="3">
        <f t="shared" si="8"/>
        <v>111.7</v>
      </c>
      <c r="U29" s="3">
        <f t="shared" si="9"/>
        <v>111.7</v>
      </c>
      <c r="V29" s="3"/>
    </row>
    <row r="30" spans="2:22" x14ac:dyDescent="0.25">
      <c r="B30">
        <v>0</v>
      </c>
      <c r="C30">
        <v>1000</v>
      </c>
      <c r="D30" s="3">
        <f t="shared" si="0"/>
        <v>10000</v>
      </c>
      <c r="E30" s="3" t="str">
        <f t="shared" si="1"/>
        <v/>
      </c>
      <c r="F30">
        <v>10</v>
      </c>
      <c r="G30">
        <v>1043</v>
      </c>
      <c r="H30" s="3">
        <f t="shared" si="2"/>
        <v>104.3</v>
      </c>
      <c r="I30" s="3">
        <f t="shared" si="3"/>
        <v>104.3</v>
      </c>
      <c r="J30">
        <v>10</v>
      </c>
      <c r="K30">
        <v>1008</v>
      </c>
      <c r="L30" s="3">
        <f t="shared" si="4"/>
        <v>100.8</v>
      </c>
      <c r="M30" s="3">
        <f t="shared" si="5"/>
        <v>100.8</v>
      </c>
      <c r="N30">
        <v>10</v>
      </c>
      <c r="O30">
        <v>1041</v>
      </c>
      <c r="P30" s="3">
        <f t="shared" si="6"/>
        <v>104.1</v>
      </c>
      <c r="Q30" s="3">
        <f t="shared" si="7"/>
        <v>104.1</v>
      </c>
      <c r="R30">
        <v>10</v>
      </c>
      <c r="S30">
        <v>1045</v>
      </c>
      <c r="T30" s="3">
        <f t="shared" si="8"/>
        <v>104.5</v>
      </c>
      <c r="U30" s="3">
        <f t="shared" si="9"/>
        <v>104.5</v>
      </c>
      <c r="V30" s="3"/>
    </row>
    <row r="31" spans="2:22" x14ac:dyDescent="0.25">
      <c r="B31">
        <v>0</v>
      </c>
      <c r="C31">
        <v>1000</v>
      </c>
      <c r="D31" s="3">
        <f t="shared" si="0"/>
        <v>10000</v>
      </c>
      <c r="E31" s="3" t="str">
        <f t="shared" si="1"/>
        <v/>
      </c>
      <c r="F31">
        <v>10</v>
      </c>
      <c r="G31">
        <v>1057</v>
      </c>
      <c r="H31" s="3">
        <f t="shared" si="2"/>
        <v>105.7</v>
      </c>
      <c r="I31" s="3">
        <f t="shared" si="3"/>
        <v>105.7</v>
      </c>
      <c r="J31">
        <v>10</v>
      </c>
      <c r="K31">
        <v>1019</v>
      </c>
      <c r="L31" s="3">
        <f t="shared" si="4"/>
        <v>101.9</v>
      </c>
      <c r="M31" s="3">
        <f t="shared" si="5"/>
        <v>101.9</v>
      </c>
      <c r="N31">
        <v>10</v>
      </c>
      <c r="O31">
        <v>994</v>
      </c>
      <c r="P31" s="3">
        <f t="shared" si="6"/>
        <v>99.4</v>
      </c>
      <c r="Q31" s="3">
        <f t="shared" si="7"/>
        <v>99.4</v>
      </c>
      <c r="R31">
        <v>10</v>
      </c>
      <c r="S31">
        <v>1051</v>
      </c>
      <c r="T31" s="3">
        <f t="shared" si="8"/>
        <v>105.1</v>
      </c>
      <c r="U31" s="3">
        <f t="shared" si="9"/>
        <v>105.1</v>
      </c>
      <c r="V31" s="3"/>
    </row>
    <row r="32" spans="2:22" x14ac:dyDescent="0.25">
      <c r="B32">
        <v>0</v>
      </c>
      <c r="C32">
        <v>1000</v>
      </c>
      <c r="D32" s="3">
        <f t="shared" si="0"/>
        <v>10000</v>
      </c>
      <c r="E32" s="3" t="str">
        <f t="shared" si="1"/>
        <v/>
      </c>
      <c r="F32">
        <v>10</v>
      </c>
      <c r="G32">
        <v>1184</v>
      </c>
      <c r="H32" s="3">
        <f t="shared" si="2"/>
        <v>118.4</v>
      </c>
      <c r="I32" s="3">
        <f t="shared" si="3"/>
        <v>118.4</v>
      </c>
      <c r="J32">
        <v>10</v>
      </c>
      <c r="K32">
        <v>985</v>
      </c>
      <c r="L32" s="3">
        <f t="shared" si="4"/>
        <v>98.5</v>
      </c>
      <c r="M32" s="3">
        <f t="shared" si="5"/>
        <v>98.5</v>
      </c>
      <c r="N32">
        <v>10</v>
      </c>
      <c r="O32">
        <v>1020</v>
      </c>
      <c r="P32" s="3">
        <f t="shared" si="6"/>
        <v>102</v>
      </c>
      <c r="Q32" s="3">
        <f t="shared" si="7"/>
        <v>102</v>
      </c>
      <c r="R32">
        <v>10</v>
      </c>
      <c r="S32">
        <v>1045</v>
      </c>
      <c r="T32" s="3">
        <f t="shared" si="8"/>
        <v>104.5</v>
      </c>
      <c r="U32" s="3">
        <f t="shared" si="9"/>
        <v>104.5</v>
      </c>
      <c r="V32" s="3"/>
    </row>
    <row r="33" spans="2:22" x14ac:dyDescent="0.25">
      <c r="B33">
        <v>0</v>
      </c>
      <c r="C33">
        <v>1000</v>
      </c>
      <c r="D33" s="3">
        <f t="shared" si="0"/>
        <v>10000</v>
      </c>
      <c r="E33" s="3" t="str">
        <f t="shared" si="1"/>
        <v/>
      </c>
      <c r="F33">
        <v>10</v>
      </c>
      <c r="G33">
        <v>1084</v>
      </c>
      <c r="H33" s="3">
        <f t="shared" si="2"/>
        <v>108.4</v>
      </c>
      <c r="I33" s="3">
        <f t="shared" si="3"/>
        <v>108.4</v>
      </c>
      <c r="J33">
        <v>10</v>
      </c>
      <c r="K33">
        <v>1001</v>
      </c>
      <c r="L33" s="3">
        <f t="shared" si="4"/>
        <v>100.1</v>
      </c>
      <c r="M33" s="3">
        <f t="shared" si="5"/>
        <v>100.1</v>
      </c>
      <c r="N33">
        <v>10</v>
      </c>
      <c r="O33">
        <v>1115</v>
      </c>
      <c r="P33" s="3">
        <f t="shared" si="6"/>
        <v>111.5</v>
      </c>
      <c r="Q33" s="3">
        <f t="shared" si="7"/>
        <v>111.5</v>
      </c>
      <c r="R33">
        <v>10</v>
      </c>
      <c r="S33">
        <v>1120</v>
      </c>
      <c r="T33" s="3">
        <f t="shared" si="8"/>
        <v>112</v>
      </c>
      <c r="U33" s="3">
        <f t="shared" si="9"/>
        <v>112</v>
      </c>
      <c r="V33" s="3"/>
    </row>
    <row r="34" spans="2:22" x14ac:dyDescent="0.25">
      <c r="B34">
        <v>0</v>
      </c>
      <c r="C34">
        <v>1000</v>
      </c>
      <c r="D34" s="3">
        <f t="shared" si="0"/>
        <v>10000</v>
      </c>
      <c r="E34" s="3" t="str">
        <f t="shared" si="1"/>
        <v/>
      </c>
      <c r="F34">
        <v>10</v>
      </c>
      <c r="G34">
        <v>1056</v>
      </c>
      <c r="H34" s="3">
        <f t="shared" si="2"/>
        <v>105.6</v>
      </c>
      <c r="I34" s="3">
        <f t="shared" si="3"/>
        <v>105.6</v>
      </c>
      <c r="J34">
        <v>10</v>
      </c>
      <c r="K34">
        <v>1017</v>
      </c>
      <c r="L34" s="3">
        <f t="shared" si="4"/>
        <v>101.7</v>
      </c>
      <c r="M34" s="3">
        <f t="shared" si="5"/>
        <v>101.7</v>
      </c>
      <c r="N34">
        <v>10</v>
      </c>
      <c r="O34">
        <v>1033</v>
      </c>
      <c r="P34" s="3">
        <f t="shared" si="6"/>
        <v>103.3</v>
      </c>
      <c r="Q34" s="3">
        <f t="shared" si="7"/>
        <v>103.3</v>
      </c>
      <c r="R34">
        <v>10</v>
      </c>
      <c r="S34">
        <v>1032</v>
      </c>
      <c r="T34" s="3">
        <f t="shared" si="8"/>
        <v>103.2</v>
      </c>
      <c r="U34" s="3">
        <f t="shared" si="9"/>
        <v>103.2</v>
      </c>
      <c r="V34" s="3"/>
    </row>
    <row r="35" spans="2:22" x14ac:dyDescent="0.25">
      <c r="B35">
        <v>0</v>
      </c>
      <c r="C35">
        <v>1000</v>
      </c>
      <c r="D35" s="3">
        <f t="shared" si="0"/>
        <v>10000</v>
      </c>
      <c r="E35" s="3" t="str">
        <f t="shared" si="1"/>
        <v/>
      </c>
      <c r="F35">
        <v>10</v>
      </c>
      <c r="G35">
        <v>1121</v>
      </c>
      <c r="H35" s="3">
        <f t="shared" si="2"/>
        <v>112.1</v>
      </c>
      <c r="I35" s="3">
        <f t="shared" si="3"/>
        <v>112.1</v>
      </c>
      <c r="J35">
        <v>10</v>
      </c>
      <c r="K35">
        <v>978</v>
      </c>
      <c r="L35" s="3">
        <f t="shared" si="4"/>
        <v>97.8</v>
      </c>
      <c r="M35" s="3">
        <f t="shared" si="5"/>
        <v>97.8</v>
      </c>
      <c r="N35">
        <v>10</v>
      </c>
      <c r="O35">
        <v>1001</v>
      </c>
      <c r="P35" s="3">
        <f t="shared" si="6"/>
        <v>100.1</v>
      </c>
      <c r="Q35" s="3">
        <f t="shared" si="7"/>
        <v>100.1</v>
      </c>
      <c r="R35">
        <v>10</v>
      </c>
      <c r="S35">
        <v>1057</v>
      </c>
      <c r="T35" s="3">
        <f t="shared" si="8"/>
        <v>105.7</v>
      </c>
      <c r="U35" s="3">
        <f t="shared" si="9"/>
        <v>105.7</v>
      </c>
      <c r="V35" s="3"/>
    </row>
    <row r="36" spans="2:22" x14ac:dyDescent="0.25">
      <c r="B36">
        <v>0</v>
      </c>
      <c r="C36">
        <v>1000</v>
      </c>
      <c r="D36" s="3">
        <f t="shared" si="0"/>
        <v>10000</v>
      </c>
      <c r="E36" s="3" t="str">
        <f t="shared" si="1"/>
        <v/>
      </c>
      <c r="F36">
        <v>10</v>
      </c>
      <c r="G36">
        <v>1214</v>
      </c>
      <c r="H36" s="3">
        <f t="shared" si="2"/>
        <v>121.4</v>
      </c>
      <c r="I36" s="3">
        <f t="shared" si="3"/>
        <v>121.4</v>
      </c>
      <c r="J36">
        <v>10</v>
      </c>
      <c r="K36">
        <v>968</v>
      </c>
      <c r="L36" s="3">
        <f t="shared" si="4"/>
        <v>96.8</v>
      </c>
      <c r="M36" s="3">
        <f t="shared" si="5"/>
        <v>96.8</v>
      </c>
      <c r="N36">
        <v>10</v>
      </c>
      <c r="O36">
        <v>1018</v>
      </c>
      <c r="P36" s="3">
        <f t="shared" si="6"/>
        <v>101.8</v>
      </c>
      <c r="Q36" s="3">
        <f t="shared" si="7"/>
        <v>101.8</v>
      </c>
      <c r="R36">
        <v>10</v>
      </c>
      <c r="S36">
        <v>1027</v>
      </c>
      <c r="T36" s="3">
        <f t="shared" si="8"/>
        <v>102.7</v>
      </c>
      <c r="U36" s="3">
        <f t="shared" si="9"/>
        <v>102.7</v>
      </c>
      <c r="V36" s="3"/>
    </row>
    <row r="37" spans="2:22" x14ac:dyDescent="0.25">
      <c r="B37">
        <v>0</v>
      </c>
      <c r="C37">
        <v>1000</v>
      </c>
      <c r="D37" s="3">
        <f t="shared" si="0"/>
        <v>10000</v>
      </c>
      <c r="E37" s="3" t="str">
        <f t="shared" si="1"/>
        <v/>
      </c>
      <c r="F37">
        <v>10</v>
      </c>
      <c r="G37">
        <v>1124</v>
      </c>
      <c r="H37" s="3">
        <f t="shared" si="2"/>
        <v>112.4</v>
      </c>
      <c r="I37" s="3">
        <f t="shared" si="3"/>
        <v>112.4</v>
      </c>
      <c r="J37">
        <v>10</v>
      </c>
      <c r="K37">
        <v>1021</v>
      </c>
      <c r="L37" s="3">
        <f t="shared" si="4"/>
        <v>102.1</v>
      </c>
      <c r="M37" s="3">
        <f t="shared" si="5"/>
        <v>102.1</v>
      </c>
      <c r="N37">
        <v>10</v>
      </c>
      <c r="O37">
        <v>1005</v>
      </c>
      <c r="P37" s="3">
        <f t="shared" si="6"/>
        <v>100.5</v>
      </c>
      <c r="Q37" s="3">
        <f t="shared" si="7"/>
        <v>100.5</v>
      </c>
      <c r="R37">
        <v>10</v>
      </c>
      <c r="S37">
        <v>1099</v>
      </c>
      <c r="T37" s="3">
        <f t="shared" si="8"/>
        <v>109.9</v>
      </c>
      <c r="U37" s="3">
        <f t="shared" si="9"/>
        <v>109.9</v>
      </c>
      <c r="V37" s="3"/>
    </row>
    <row r="38" spans="2:22" x14ac:dyDescent="0.25">
      <c r="B38">
        <v>0</v>
      </c>
      <c r="C38">
        <v>1000</v>
      </c>
      <c r="D38" s="3">
        <f t="shared" si="0"/>
        <v>10000</v>
      </c>
      <c r="E38" s="3" t="str">
        <f t="shared" si="1"/>
        <v/>
      </c>
      <c r="F38">
        <v>10</v>
      </c>
      <c r="G38">
        <v>1183</v>
      </c>
      <c r="H38" s="3">
        <f t="shared" si="2"/>
        <v>118.3</v>
      </c>
      <c r="I38" s="3">
        <f t="shared" si="3"/>
        <v>118.3</v>
      </c>
      <c r="J38">
        <v>10</v>
      </c>
      <c r="K38">
        <v>1001</v>
      </c>
      <c r="L38" s="3">
        <f t="shared" si="4"/>
        <v>100.1</v>
      </c>
      <c r="M38" s="3">
        <f t="shared" si="5"/>
        <v>100.1</v>
      </c>
      <c r="N38">
        <v>10</v>
      </c>
      <c r="O38">
        <v>1063</v>
      </c>
      <c r="P38" s="3">
        <f t="shared" si="6"/>
        <v>106.3</v>
      </c>
      <c r="Q38" s="3">
        <f t="shared" si="7"/>
        <v>106.3</v>
      </c>
      <c r="R38">
        <v>10</v>
      </c>
      <c r="S38">
        <v>1074</v>
      </c>
      <c r="T38" s="3">
        <f t="shared" si="8"/>
        <v>107.4</v>
      </c>
      <c r="U38" s="3">
        <f t="shared" si="9"/>
        <v>107.4</v>
      </c>
      <c r="V38" s="3"/>
    </row>
    <row r="39" spans="2:22" x14ac:dyDescent="0.25">
      <c r="B39">
        <v>0</v>
      </c>
      <c r="C39">
        <v>1000</v>
      </c>
      <c r="D39" s="3">
        <f t="shared" si="0"/>
        <v>10000</v>
      </c>
      <c r="E39" s="3" t="str">
        <f t="shared" si="1"/>
        <v/>
      </c>
      <c r="F39">
        <v>10</v>
      </c>
      <c r="G39">
        <v>1134</v>
      </c>
      <c r="H39" s="3">
        <f t="shared" si="2"/>
        <v>113.4</v>
      </c>
      <c r="I39" s="3">
        <f t="shared" si="3"/>
        <v>113.4</v>
      </c>
      <c r="J39">
        <v>10</v>
      </c>
      <c r="K39">
        <v>1042</v>
      </c>
      <c r="L39" s="3">
        <f t="shared" si="4"/>
        <v>104.2</v>
      </c>
      <c r="M39" s="3">
        <f t="shared" si="5"/>
        <v>104.2</v>
      </c>
      <c r="N39">
        <v>10</v>
      </c>
      <c r="O39">
        <v>1011</v>
      </c>
      <c r="P39" s="3">
        <f t="shared" si="6"/>
        <v>101.1</v>
      </c>
      <c r="Q39" s="3">
        <f t="shared" si="7"/>
        <v>101.1</v>
      </c>
      <c r="R39">
        <v>10</v>
      </c>
      <c r="S39">
        <v>1049</v>
      </c>
      <c r="T39" s="3">
        <f t="shared" si="8"/>
        <v>104.9</v>
      </c>
      <c r="U39" s="3">
        <f t="shared" si="9"/>
        <v>104.9</v>
      </c>
      <c r="V39" s="3"/>
    </row>
    <row r="40" spans="2:22" x14ac:dyDescent="0.25">
      <c r="B40">
        <v>0</v>
      </c>
      <c r="C40">
        <v>1000</v>
      </c>
      <c r="D40" s="3">
        <f t="shared" si="0"/>
        <v>10000</v>
      </c>
      <c r="E40" s="3" t="str">
        <f t="shared" si="1"/>
        <v/>
      </c>
      <c r="F40">
        <v>10</v>
      </c>
      <c r="G40">
        <v>1128</v>
      </c>
      <c r="H40" s="3">
        <f t="shared" si="2"/>
        <v>112.8</v>
      </c>
      <c r="I40" s="3">
        <f t="shared" si="3"/>
        <v>112.8</v>
      </c>
      <c r="J40">
        <v>10</v>
      </c>
      <c r="K40">
        <v>1044</v>
      </c>
      <c r="L40" s="3">
        <f t="shared" si="4"/>
        <v>104.4</v>
      </c>
      <c r="M40" s="3">
        <f t="shared" si="5"/>
        <v>104.4</v>
      </c>
      <c r="N40">
        <v>10</v>
      </c>
      <c r="O40">
        <v>1022</v>
      </c>
      <c r="P40" s="3">
        <f t="shared" si="6"/>
        <v>102.2</v>
      </c>
      <c r="Q40" s="3">
        <f t="shared" si="7"/>
        <v>102.2</v>
      </c>
      <c r="R40">
        <v>10</v>
      </c>
      <c r="S40">
        <v>1117</v>
      </c>
      <c r="T40" s="3">
        <f t="shared" si="8"/>
        <v>111.7</v>
      </c>
      <c r="U40" s="3">
        <f t="shared" si="9"/>
        <v>111.7</v>
      </c>
      <c r="V40" s="3"/>
    </row>
    <row r="41" spans="2:22" x14ac:dyDescent="0.25">
      <c r="B41">
        <v>0</v>
      </c>
      <c r="C41">
        <v>1000</v>
      </c>
      <c r="D41" s="3">
        <f t="shared" si="0"/>
        <v>10000</v>
      </c>
      <c r="E41" s="3" t="str">
        <f t="shared" si="1"/>
        <v/>
      </c>
      <c r="F41">
        <v>10</v>
      </c>
      <c r="G41">
        <v>1037</v>
      </c>
      <c r="H41" s="3">
        <f t="shared" si="2"/>
        <v>103.7</v>
      </c>
      <c r="I41" s="3">
        <f t="shared" si="3"/>
        <v>103.7</v>
      </c>
      <c r="J41">
        <v>10</v>
      </c>
      <c r="K41">
        <v>1000</v>
      </c>
      <c r="L41" s="3">
        <f t="shared" si="4"/>
        <v>100</v>
      </c>
      <c r="M41" s="3">
        <f t="shared" si="5"/>
        <v>100</v>
      </c>
      <c r="N41">
        <v>10</v>
      </c>
      <c r="O41">
        <v>1060</v>
      </c>
      <c r="P41" s="3">
        <f t="shared" si="6"/>
        <v>106</v>
      </c>
      <c r="Q41" s="3">
        <f t="shared" si="7"/>
        <v>106</v>
      </c>
      <c r="R41">
        <v>10</v>
      </c>
      <c r="S41">
        <v>1023</v>
      </c>
      <c r="T41" s="3">
        <f t="shared" si="8"/>
        <v>102.3</v>
      </c>
      <c r="U41" s="3">
        <f t="shared" si="9"/>
        <v>102.3</v>
      </c>
      <c r="V41" s="3"/>
    </row>
    <row r="42" spans="2:22" x14ac:dyDescent="0.25">
      <c r="B42">
        <v>0</v>
      </c>
      <c r="C42">
        <v>1000</v>
      </c>
      <c r="D42" s="3">
        <f t="shared" si="0"/>
        <v>10000</v>
      </c>
      <c r="E42" s="3" t="str">
        <f t="shared" si="1"/>
        <v/>
      </c>
      <c r="F42">
        <v>10</v>
      </c>
      <c r="G42">
        <v>1417</v>
      </c>
      <c r="H42" s="3">
        <f t="shared" si="2"/>
        <v>141.69999999999999</v>
      </c>
      <c r="I42" s="3">
        <f t="shared" si="3"/>
        <v>141.69999999999999</v>
      </c>
      <c r="J42">
        <v>10</v>
      </c>
      <c r="K42">
        <v>1280</v>
      </c>
      <c r="L42" s="3">
        <f t="shared" si="4"/>
        <v>128</v>
      </c>
      <c r="M42" s="3">
        <f t="shared" si="5"/>
        <v>128</v>
      </c>
      <c r="N42">
        <v>10</v>
      </c>
      <c r="O42">
        <v>1283</v>
      </c>
      <c r="P42" s="3">
        <f t="shared" si="6"/>
        <v>128.30000000000001</v>
      </c>
      <c r="Q42" s="3">
        <f t="shared" si="7"/>
        <v>128.30000000000001</v>
      </c>
      <c r="R42">
        <v>10</v>
      </c>
      <c r="S42">
        <v>1430</v>
      </c>
      <c r="T42" s="3">
        <f t="shared" si="8"/>
        <v>143</v>
      </c>
      <c r="U42" s="3">
        <f t="shared" si="9"/>
        <v>143</v>
      </c>
      <c r="V42" s="3"/>
    </row>
    <row r="43" spans="2:22" x14ac:dyDescent="0.25">
      <c r="B43">
        <v>0</v>
      </c>
      <c r="C43">
        <v>1000</v>
      </c>
      <c r="D43" s="3">
        <f t="shared" si="0"/>
        <v>10000</v>
      </c>
      <c r="E43" s="3" t="str">
        <f t="shared" si="1"/>
        <v/>
      </c>
      <c r="F43">
        <v>10</v>
      </c>
      <c r="G43">
        <v>1475</v>
      </c>
      <c r="H43" s="3">
        <f t="shared" si="2"/>
        <v>147.5</v>
      </c>
      <c r="I43" s="3">
        <f t="shared" si="3"/>
        <v>147.5</v>
      </c>
      <c r="J43">
        <v>10</v>
      </c>
      <c r="K43">
        <v>1327</v>
      </c>
      <c r="L43" s="3">
        <f t="shared" si="4"/>
        <v>132.69999999999999</v>
      </c>
      <c r="M43" s="3">
        <f t="shared" si="5"/>
        <v>132.69999999999999</v>
      </c>
      <c r="N43">
        <v>10</v>
      </c>
      <c r="O43">
        <v>1189</v>
      </c>
      <c r="P43" s="3">
        <f t="shared" si="6"/>
        <v>118.9</v>
      </c>
      <c r="Q43" s="3">
        <f t="shared" si="7"/>
        <v>118.9</v>
      </c>
      <c r="R43">
        <v>10</v>
      </c>
      <c r="S43">
        <v>1272</v>
      </c>
      <c r="T43" s="3">
        <f t="shared" si="8"/>
        <v>127.2</v>
      </c>
      <c r="U43" s="3">
        <f t="shared" si="9"/>
        <v>127.2</v>
      </c>
      <c r="V43" s="3"/>
    </row>
    <row r="44" spans="2:22" x14ac:dyDescent="0.25">
      <c r="B44">
        <v>0</v>
      </c>
      <c r="C44">
        <v>1000</v>
      </c>
      <c r="D44" s="3">
        <f t="shared" si="0"/>
        <v>10000</v>
      </c>
      <c r="E44" s="3" t="str">
        <f t="shared" si="1"/>
        <v/>
      </c>
      <c r="F44">
        <v>10</v>
      </c>
      <c r="G44">
        <v>1463</v>
      </c>
      <c r="H44" s="3">
        <f t="shared" si="2"/>
        <v>146.30000000000001</v>
      </c>
      <c r="I44" s="3">
        <f t="shared" si="3"/>
        <v>146.30000000000001</v>
      </c>
      <c r="J44">
        <v>10</v>
      </c>
      <c r="K44">
        <v>1370</v>
      </c>
      <c r="L44" s="3">
        <f t="shared" si="4"/>
        <v>137</v>
      </c>
      <c r="M44" s="3">
        <f t="shared" si="5"/>
        <v>137</v>
      </c>
      <c r="N44">
        <v>10</v>
      </c>
      <c r="O44">
        <v>1281</v>
      </c>
      <c r="P44" s="3">
        <f t="shared" si="6"/>
        <v>128.1</v>
      </c>
      <c r="Q44" s="3">
        <f t="shared" si="7"/>
        <v>128.1</v>
      </c>
      <c r="R44">
        <v>10</v>
      </c>
      <c r="S44">
        <v>1291</v>
      </c>
      <c r="T44" s="3">
        <f t="shared" si="8"/>
        <v>129.1</v>
      </c>
      <c r="U44" s="3">
        <f t="shared" si="9"/>
        <v>129.1</v>
      </c>
      <c r="V44" s="3"/>
    </row>
    <row r="45" spans="2:22" x14ac:dyDescent="0.25">
      <c r="B45">
        <v>0</v>
      </c>
      <c r="C45">
        <v>1000</v>
      </c>
      <c r="D45" s="3">
        <f t="shared" si="0"/>
        <v>10000</v>
      </c>
      <c r="E45" s="3" t="str">
        <f t="shared" si="1"/>
        <v/>
      </c>
      <c r="F45">
        <v>10</v>
      </c>
      <c r="G45">
        <v>1462</v>
      </c>
      <c r="H45" s="3">
        <f t="shared" si="2"/>
        <v>146.19999999999999</v>
      </c>
      <c r="I45" s="3">
        <f t="shared" si="3"/>
        <v>146.19999999999999</v>
      </c>
      <c r="J45">
        <v>10</v>
      </c>
      <c r="K45">
        <v>1305</v>
      </c>
      <c r="L45" s="3">
        <f t="shared" si="4"/>
        <v>130.5</v>
      </c>
      <c r="M45" s="3">
        <f t="shared" si="5"/>
        <v>130.5</v>
      </c>
      <c r="N45">
        <v>10</v>
      </c>
      <c r="O45">
        <v>1231</v>
      </c>
      <c r="P45" s="3">
        <f t="shared" si="6"/>
        <v>123.1</v>
      </c>
      <c r="Q45" s="3">
        <f t="shared" si="7"/>
        <v>123.1</v>
      </c>
      <c r="R45">
        <v>10</v>
      </c>
      <c r="S45">
        <v>1282</v>
      </c>
      <c r="T45" s="3">
        <f t="shared" si="8"/>
        <v>128.19999999999999</v>
      </c>
      <c r="U45" s="3">
        <f t="shared" si="9"/>
        <v>128.19999999999999</v>
      </c>
      <c r="V45" s="3"/>
    </row>
    <row r="46" spans="2:22" x14ac:dyDescent="0.25">
      <c r="B46">
        <v>0</v>
      </c>
      <c r="C46">
        <v>1000</v>
      </c>
      <c r="D46" s="3">
        <f t="shared" si="0"/>
        <v>10000</v>
      </c>
      <c r="E46" s="3" t="str">
        <f t="shared" si="1"/>
        <v/>
      </c>
      <c r="F46">
        <v>10</v>
      </c>
      <c r="G46">
        <v>1409</v>
      </c>
      <c r="H46" s="3">
        <f t="shared" si="2"/>
        <v>140.9</v>
      </c>
      <c r="I46" s="3">
        <f t="shared" si="3"/>
        <v>140.9</v>
      </c>
      <c r="J46">
        <v>10</v>
      </c>
      <c r="K46">
        <v>1190</v>
      </c>
      <c r="L46" s="3">
        <f t="shared" si="4"/>
        <v>119</v>
      </c>
      <c r="M46" s="3">
        <f t="shared" si="5"/>
        <v>119</v>
      </c>
      <c r="N46">
        <v>10</v>
      </c>
      <c r="O46">
        <v>1238</v>
      </c>
      <c r="P46" s="3">
        <f t="shared" si="6"/>
        <v>123.8</v>
      </c>
      <c r="Q46" s="3">
        <f t="shared" si="7"/>
        <v>123.8</v>
      </c>
      <c r="R46">
        <v>10</v>
      </c>
      <c r="S46">
        <v>1268</v>
      </c>
      <c r="T46" s="3">
        <f t="shared" si="8"/>
        <v>126.8</v>
      </c>
      <c r="U46" s="3">
        <f t="shared" si="9"/>
        <v>126.8</v>
      </c>
      <c r="V46" s="3"/>
    </row>
    <row r="47" spans="2:22" x14ac:dyDescent="0.25">
      <c r="B47">
        <v>1</v>
      </c>
      <c r="C47">
        <v>1444</v>
      </c>
      <c r="D47" s="3">
        <f t="shared" si="0"/>
        <v>1444</v>
      </c>
      <c r="E47" s="3" t="str">
        <f t="shared" si="1"/>
        <v/>
      </c>
      <c r="F47">
        <v>10</v>
      </c>
      <c r="G47">
        <v>1297</v>
      </c>
      <c r="H47" s="3">
        <f t="shared" si="2"/>
        <v>129.69999999999999</v>
      </c>
      <c r="I47" s="3">
        <f t="shared" si="3"/>
        <v>129.69999999999999</v>
      </c>
      <c r="J47">
        <v>10</v>
      </c>
      <c r="K47">
        <v>1243</v>
      </c>
      <c r="L47" s="3">
        <f t="shared" si="4"/>
        <v>124.3</v>
      </c>
      <c r="M47" s="3">
        <f t="shared" si="5"/>
        <v>124.3</v>
      </c>
      <c r="N47">
        <v>10</v>
      </c>
      <c r="O47">
        <v>1249</v>
      </c>
      <c r="P47" s="3">
        <f t="shared" si="6"/>
        <v>124.9</v>
      </c>
      <c r="Q47" s="3">
        <f t="shared" si="7"/>
        <v>124.9</v>
      </c>
      <c r="R47">
        <v>10</v>
      </c>
      <c r="S47">
        <v>1257</v>
      </c>
      <c r="T47" s="3">
        <f t="shared" si="8"/>
        <v>125.7</v>
      </c>
      <c r="U47" s="3">
        <f t="shared" si="9"/>
        <v>125.7</v>
      </c>
      <c r="V47" s="3"/>
    </row>
    <row r="48" spans="2:22" x14ac:dyDescent="0.25">
      <c r="B48">
        <v>0</v>
      </c>
      <c r="C48">
        <v>1000</v>
      </c>
      <c r="D48" s="3">
        <f t="shared" si="0"/>
        <v>10000</v>
      </c>
      <c r="E48" s="3" t="str">
        <f t="shared" si="1"/>
        <v/>
      </c>
      <c r="F48">
        <v>10</v>
      </c>
      <c r="G48">
        <v>1313</v>
      </c>
      <c r="H48" s="3">
        <f t="shared" si="2"/>
        <v>131.30000000000001</v>
      </c>
      <c r="I48" s="3">
        <f t="shared" si="3"/>
        <v>131.30000000000001</v>
      </c>
      <c r="J48">
        <v>10</v>
      </c>
      <c r="K48">
        <v>1286</v>
      </c>
      <c r="L48" s="3">
        <f t="shared" si="4"/>
        <v>128.6</v>
      </c>
      <c r="M48" s="3">
        <f t="shared" si="5"/>
        <v>128.6</v>
      </c>
      <c r="N48">
        <v>10</v>
      </c>
      <c r="O48">
        <v>1219</v>
      </c>
      <c r="P48" s="3">
        <f t="shared" si="6"/>
        <v>121.9</v>
      </c>
      <c r="Q48" s="3">
        <f t="shared" si="7"/>
        <v>121.9</v>
      </c>
      <c r="R48">
        <v>10</v>
      </c>
      <c r="S48">
        <v>1267</v>
      </c>
      <c r="T48" s="3">
        <f t="shared" si="8"/>
        <v>126.7</v>
      </c>
      <c r="U48" s="3">
        <f t="shared" si="9"/>
        <v>126.7</v>
      </c>
      <c r="V48" s="3"/>
    </row>
    <row r="49" spans="2:22" x14ac:dyDescent="0.25">
      <c r="B49">
        <v>1</v>
      </c>
      <c r="C49">
        <v>1641</v>
      </c>
      <c r="D49" s="3">
        <f t="shared" si="0"/>
        <v>1641</v>
      </c>
      <c r="E49" s="3" t="str">
        <f t="shared" si="1"/>
        <v/>
      </c>
      <c r="F49">
        <v>10</v>
      </c>
      <c r="G49">
        <v>1311</v>
      </c>
      <c r="H49" s="3">
        <f t="shared" si="2"/>
        <v>131.1</v>
      </c>
      <c r="I49" s="3">
        <f t="shared" si="3"/>
        <v>131.1</v>
      </c>
      <c r="J49">
        <v>10</v>
      </c>
      <c r="K49">
        <v>1378</v>
      </c>
      <c r="L49" s="3">
        <f t="shared" si="4"/>
        <v>137.80000000000001</v>
      </c>
      <c r="M49" s="3">
        <f t="shared" si="5"/>
        <v>137.80000000000001</v>
      </c>
      <c r="N49">
        <v>10</v>
      </c>
      <c r="O49">
        <v>1160</v>
      </c>
      <c r="P49" s="3">
        <f t="shared" si="6"/>
        <v>116</v>
      </c>
      <c r="Q49" s="3">
        <f t="shared" si="7"/>
        <v>116</v>
      </c>
      <c r="R49">
        <v>10</v>
      </c>
      <c r="S49">
        <v>1287</v>
      </c>
      <c r="T49" s="3">
        <f t="shared" si="8"/>
        <v>128.69999999999999</v>
      </c>
      <c r="U49" s="3">
        <f t="shared" si="9"/>
        <v>128.69999999999999</v>
      </c>
      <c r="V49" s="3"/>
    </row>
    <row r="50" spans="2:22" x14ac:dyDescent="0.25">
      <c r="B50">
        <v>0</v>
      </c>
      <c r="C50">
        <v>1000</v>
      </c>
      <c r="D50" s="3">
        <f t="shared" si="0"/>
        <v>10000</v>
      </c>
      <c r="E50" s="3" t="str">
        <f t="shared" si="1"/>
        <v/>
      </c>
      <c r="F50">
        <v>10</v>
      </c>
      <c r="G50">
        <v>1500</v>
      </c>
      <c r="H50" s="3">
        <f t="shared" si="2"/>
        <v>150</v>
      </c>
      <c r="I50" s="3">
        <f t="shared" si="3"/>
        <v>150</v>
      </c>
      <c r="J50">
        <v>10</v>
      </c>
      <c r="K50">
        <v>1260</v>
      </c>
      <c r="L50" s="3">
        <f t="shared" si="4"/>
        <v>126</v>
      </c>
      <c r="M50" s="3">
        <f t="shared" si="5"/>
        <v>126</v>
      </c>
      <c r="N50">
        <v>10</v>
      </c>
      <c r="O50">
        <v>1234</v>
      </c>
      <c r="P50" s="3">
        <f t="shared" si="6"/>
        <v>123.4</v>
      </c>
      <c r="Q50" s="3">
        <f t="shared" si="7"/>
        <v>123.4</v>
      </c>
      <c r="R50">
        <v>10</v>
      </c>
      <c r="S50">
        <v>1200</v>
      </c>
      <c r="T50" s="3">
        <f t="shared" si="8"/>
        <v>120</v>
      </c>
      <c r="U50" s="3">
        <f t="shared" si="9"/>
        <v>120</v>
      </c>
      <c r="V50" s="3"/>
    </row>
    <row r="51" spans="2:22" x14ac:dyDescent="0.25">
      <c r="B51">
        <v>0</v>
      </c>
      <c r="C51">
        <v>1000</v>
      </c>
      <c r="D51" s="3">
        <f t="shared" si="0"/>
        <v>10000</v>
      </c>
      <c r="E51" s="3" t="str">
        <f t="shared" si="1"/>
        <v/>
      </c>
      <c r="F51">
        <v>10</v>
      </c>
      <c r="G51">
        <v>1393</v>
      </c>
      <c r="H51" s="3">
        <f t="shared" si="2"/>
        <v>139.30000000000001</v>
      </c>
      <c r="I51" s="3">
        <f t="shared" si="3"/>
        <v>139.30000000000001</v>
      </c>
      <c r="J51">
        <v>10</v>
      </c>
      <c r="K51">
        <v>1235</v>
      </c>
      <c r="L51" s="3">
        <f t="shared" si="4"/>
        <v>123.5</v>
      </c>
      <c r="M51" s="3">
        <f t="shared" si="5"/>
        <v>123.5</v>
      </c>
      <c r="N51">
        <v>10</v>
      </c>
      <c r="O51">
        <v>1252</v>
      </c>
      <c r="P51" s="3">
        <f t="shared" si="6"/>
        <v>125.2</v>
      </c>
      <c r="Q51" s="3">
        <f t="shared" si="7"/>
        <v>125.2</v>
      </c>
      <c r="R51">
        <v>10</v>
      </c>
      <c r="S51">
        <v>1291</v>
      </c>
      <c r="T51" s="3">
        <f t="shared" si="8"/>
        <v>129.1</v>
      </c>
      <c r="U51" s="3">
        <f t="shared" si="9"/>
        <v>129.1</v>
      </c>
      <c r="V51" s="3"/>
    </row>
    <row r="52" spans="2:22" x14ac:dyDescent="0.25">
      <c r="B52">
        <v>0</v>
      </c>
      <c r="C52">
        <v>1000</v>
      </c>
      <c r="D52" s="3">
        <f t="shared" si="0"/>
        <v>10000</v>
      </c>
      <c r="E52" s="3" t="str">
        <f t="shared" si="1"/>
        <v/>
      </c>
      <c r="F52">
        <v>10</v>
      </c>
      <c r="G52">
        <v>1420</v>
      </c>
      <c r="H52" s="3">
        <f t="shared" si="2"/>
        <v>142</v>
      </c>
      <c r="I52" s="3">
        <f t="shared" si="3"/>
        <v>142</v>
      </c>
      <c r="J52">
        <v>10</v>
      </c>
      <c r="K52">
        <v>1294</v>
      </c>
      <c r="L52" s="3">
        <f t="shared" si="4"/>
        <v>129.4</v>
      </c>
      <c r="M52" s="3">
        <f t="shared" si="5"/>
        <v>129.4</v>
      </c>
      <c r="N52">
        <v>10</v>
      </c>
      <c r="O52">
        <v>1267</v>
      </c>
      <c r="P52" s="3">
        <f t="shared" si="6"/>
        <v>126.7</v>
      </c>
      <c r="Q52" s="3">
        <f t="shared" si="7"/>
        <v>126.7</v>
      </c>
      <c r="R52">
        <v>10</v>
      </c>
      <c r="S52">
        <v>1343</v>
      </c>
      <c r="T52" s="3">
        <f t="shared" si="8"/>
        <v>134.30000000000001</v>
      </c>
      <c r="U52" s="3">
        <f t="shared" si="9"/>
        <v>134.30000000000001</v>
      </c>
      <c r="V52" s="3"/>
    </row>
    <row r="53" spans="2:22" x14ac:dyDescent="0.25">
      <c r="B53">
        <v>0</v>
      </c>
      <c r="C53">
        <v>1000</v>
      </c>
      <c r="D53" s="3">
        <f t="shared" si="0"/>
        <v>10000</v>
      </c>
      <c r="E53" s="3" t="str">
        <f t="shared" si="1"/>
        <v/>
      </c>
      <c r="F53">
        <v>10</v>
      </c>
      <c r="G53">
        <v>1420</v>
      </c>
      <c r="H53" s="3">
        <f t="shared" si="2"/>
        <v>142</v>
      </c>
      <c r="I53" s="3">
        <f t="shared" si="3"/>
        <v>142</v>
      </c>
      <c r="J53">
        <v>10</v>
      </c>
      <c r="K53">
        <v>1261</v>
      </c>
      <c r="L53" s="3">
        <f t="shared" si="4"/>
        <v>126.1</v>
      </c>
      <c r="M53" s="3">
        <f t="shared" si="5"/>
        <v>126.1</v>
      </c>
      <c r="N53">
        <v>10</v>
      </c>
      <c r="O53">
        <v>1138</v>
      </c>
      <c r="P53" s="3">
        <f t="shared" si="6"/>
        <v>113.8</v>
      </c>
      <c r="Q53" s="3">
        <f t="shared" si="7"/>
        <v>113.8</v>
      </c>
      <c r="R53">
        <v>10</v>
      </c>
      <c r="S53">
        <v>1321</v>
      </c>
      <c r="T53" s="3">
        <f t="shared" si="8"/>
        <v>132.1</v>
      </c>
      <c r="U53" s="3">
        <f t="shared" si="9"/>
        <v>132.1</v>
      </c>
      <c r="V53" s="3"/>
    </row>
    <row r="54" spans="2:22" x14ac:dyDescent="0.25">
      <c r="B54">
        <v>0</v>
      </c>
      <c r="C54">
        <v>1000</v>
      </c>
      <c r="D54" s="3">
        <f t="shared" si="0"/>
        <v>10000</v>
      </c>
      <c r="E54" s="3" t="str">
        <f t="shared" si="1"/>
        <v/>
      </c>
      <c r="F54">
        <v>10</v>
      </c>
      <c r="G54">
        <v>1483</v>
      </c>
      <c r="H54" s="3">
        <f t="shared" si="2"/>
        <v>148.30000000000001</v>
      </c>
      <c r="I54" s="3">
        <f t="shared" si="3"/>
        <v>148.30000000000001</v>
      </c>
      <c r="J54">
        <v>10</v>
      </c>
      <c r="K54">
        <v>1308</v>
      </c>
      <c r="L54" s="3">
        <f t="shared" si="4"/>
        <v>130.80000000000001</v>
      </c>
      <c r="M54" s="3">
        <f t="shared" si="5"/>
        <v>130.80000000000001</v>
      </c>
      <c r="N54">
        <v>10</v>
      </c>
      <c r="O54">
        <v>1252</v>
      </c>
      <c r="P54" s="3">
        <f t="shared" si="6"/>
        <v>125.2</v>
      </c>
      <c r="Q54" s="3">
        <f t="shared" si="7"/>
        <v>125.2</v>
      </c>
      <c r="R54">
        <v>10</v>
      </c>
      <c r="S54">
        <v>1226</v>
      </c>
      <c r="T54" s="3">
        <f t="shared" si="8"/>
        <v>122.6</v>
      </c>
      <c r="U54" s="3">
        <f t="shared" si="9"/>
        <v>122.6</v>
      </c>
      <c r="V54" s="3"/>
    </row>
    <row r="55" spans="2:22" x14ac:dyDescent="0.25">
      <c r="B55">
        <v>0</v>
      </c>
      <c r="C55">
        <v>1000</v>
      </c>
      <c r="D55" s="3">
        <f t="shared" si="0"/>
        <v>10000</v>
      </c>
      <c r="E55" s="3" t="str">
        <f t="shared" si="1"/>
        <v/>
      </c>
      <c r="F55">
        <v>10</v>
      </c>
      <c r="G55">
        <v>1404</v>
      </c>
      <c r="H55" s="3">
        <f t="shared" si="2"/>
        <v>140.4</v>
      </c>
      <c r="I55" s="3">
        <f t="shared" si="3"/>
        <v>140.4</v>
      </c>
      <c r="J55">
        <v>10</v>
      </c>
      <c r="K55">
        <v>1279</v>
      </c>
      <c r="L55" s="3">
        <f t="shared" si="4"/>
        <v>127.9</v>
      </c>
      <c r="M55" s="3">
        <f t="shared" si="5"/>
        <v>127.9</v>
      </c>
      <c r="N55">
        <v>10</v>
      </c>
      <c r="O55">
        <v>1237</v>
      </c>
      <c r="P55" s="3">
        <f t="shared" si="6"/>
        <v>123.7</v>
      </c>
      <c r="Q55" s="3">
        <f t="shared" si="7"/>
        <v>123.7</v>
      </c>
      <c r="R55">
        <v>10</v>
      </c>
      <c r="S55">
        <v>1264</v>
      </c>
      <c r="T55" s="3">
        <f t="shared" si="8"/>
        <v>126.4</v>
      </c>
      <c r="U55" s="3">
        <f t="shared" si="9"/>
        <v>126.4</v>
      </c>
      <c r="V55" s="3"/>
    </row>
    <row r="56" spans="2:22" x14ac:dyDescent="0.25">
      <c r="B56">
        <v>0</v>
      </c>
      <c r="C56">
        <v>1000</v>
      </c>
      <c r="D56" s="3">
        <f t="shared" si="0"/>
        <v>10000</v>
      </c>
      <c r="E56" s="3" t="str">
        <f t="shared" si="1"/>
        <v/>
      </c>
      <c r="F56">
        <v>10</v>
      </c>
      <c r="G56">
        <v>1341</v>
      </c>
      <c r="H56" s="3">
        <f t="shared" si="2"/>
        <v>134.1</v>
      </c>
      <c r="I56" s="3">
        <f t="shared" si="3"/>
        <v>134.1</v>
      </c>
      <c r="J56">
        <v>10</v>
      </c>
      <c r="K56">
        <v>1328</v>
      </c>
      <c r="L56" s="3">
        <f t="shared" si="4"/>
        <v>132.80000000000001</v>
      </c>
      <c r="M56" s="3">
        <f t="shared" si="5"/>
        <v>132.80000000000001</v>
      </c>
      <c r="N56">
        <v>10</v>
      </c>
      <c r="O56">
        <v>1267</v>
      </c>
      <c r="P56" s="3">
        <f t="shared" si="6"/>
        <v>126.7</v>
      </c>
      <c r="Q56" s="3">
        <f t="shared" si="7"/>
        <v>126.7</v>
      </c>
      <c r="R56">
        <v>10</v>
      </c>
      <c r="S56">
        <v>1231</v>
      </c>
      <c r="T56" s="3">
        <f t="shared" si="8"/>
        <v>123.1</v>
      </c>
      <c r="U56" s="3">
        <f t="shared" si="9"/>
        <v>123.1</v>
      </c>
      <c r="V56" s="3"/>
    </row>
    <row r="57" spans="2:22" x14ac:dyDescent="0.25">
      <c r="B57">
        <v>1</v>
      </c>
      <c r="C57">
        <v>1150</v>
      </c>
      <c r="D57" s="3">
        <f t="shared" si="0"/>
        <v>1150</v>
      </c>
      <c r="E57" s="3" t="str">
        <f t="shared" si="1"/>
        <v/>
      </c>
      <c r="F57">
        <v>10</v>
      </c>
      <c r="G57">
        <v>1349</v>
      </c>
      <c r="H57" s="3">
        <f t="shared" si="2"/>
        <v>134.9</v>
      </c>
      <c r="I57" s="3">
        <f t="shared" si="3"/>
        <v>134.9</v>
      </c>
      <c r="J57">
        <v>10</v>
      </c>
      <c r="K57">
        <v>1318</v>
      </c>
      <c r="L57" s="3">
        <f t="shared" si="4"/>
        <v>131.80000000000001</v>
      </c>
      <c r="M57" s="3">
        <f t="shared" si="5"/>
        <v>131.80000000000001</v>
      </c>
      <c r="N57">
        <v>10</v>
      </c>
      <c r="O57">
        <v>1190</v>
      </c>
      <c r="P57" s="3">
        <f t="shared" si="6"/>
        <v>119</v>
      </c>
      <c r="Q57" s="3">
        <f t="shared" si="7"/>
        <v>119</v>
      </c>
      <c r="R57">
        <v>10</v>
      </c>
      <c r="S57">
        <v>1237</v>
      </c>
      <c r="T57" s="3">
        <f t="shared" si="8"/>
        <v>123.7</v>
      </c>
      <c r="U57" s="3">
        <f t="shared" si="9"/>
        <v>123.7</v>
      </c>
      <c r="V57" s="3"/>
    </row>
    <row r="58" spans="2:22" x14ac:dyDescent="0.25">
      <c r="B58">
        <v>1</v>
      </c>
      <c r="C58">
        <v>1546</v>
      </c>
      <c r="D58" s="3">
        <f t="shared" si="0"/>
        <v>1546</v>
      </c>
      <c r="E58" s="3" t="str">
        <f t="shared" si="1"/>
        <v/>
      </c>
      <c r="F58">
        <v>10</v>
      </c>
      <c r="G58">
        <v>1389</v>
      </c>
      <c r="H58" s="3">
        <f t="shared" si="2"/>
        <v>138.9</v>
      </c>
      <c r="I58" s="3">
        <f t="shared" si="3"/>
        <v>138.9</v>
      </c>
      <c r="J58">
        <v>10</v>
      </c>
      <c r="K58">
        <v>1395</v>
      </c>
      <c r="L58" s="3">
        <f t="shared" si="4"/>
        <v>139.5</v>
      </c>
      <c r="M58" s="3">
        <f t="shared" si="5"/>
        <v>139.5</v>
      </c>
      <c r="N58">
        <v>10</v>
      </c>
      <c r="O58">
        <v>1327</v>
      </c>
      <c r="P58" s="3">
        <f t="shared" si="6"/>
        <v>132.69999999999999</v>
      </c>
      <c r="Q58" s="3">
        <f t="shared" si="7"/>
        <v>132.69999999999999</v>
      </c>
      <c r="R58">
        <v>10</v>
      </c>
      <c r="S58">
        <v>1207</v>
      </c>
      <c r="T58" s="3">
        <f t="shared" si="8"/>
        <v>120.7</v>
      </c>
      <c r="U58" s="3">
        <f t="shared" si="9"/>
        <v>120.7</v>
      </c>
      <c r="V58" s="3"/>
    </row>
    <row r="59" spans="2:22" x14ac:dyDescent="0.25">
      <c r="B59">
        <v>0</v>
      </c>
      <c r="C59">
        <v>1000</v>
      </c>
      <c r="D59" s="3">
        <f t="shared" si="0"/>
        <v>10000</v>
      </c>
      <c r="E59" s="3" t="str">
        <f t="shared" si="1"/>
        <v/>
      </c>
      <c r="F59">
        <v>10</v>
      </c>
      <c r="G59">
        <v>1612</v>
      </c>
      <c r="H59" s="3">
        <f t="shared" si="2"/>
        <v>161.19999999999999</v>
      </c>
      <c r="I59" s="3">
        <f t="shared" si="3"/>
        <v>161.19999999999999</v>
      </c>
      <c r="J59">
        <v>10</v>
      </c>
      <c r="K59">
        <v>1262</v>
      </c>
      <c r="L59" s="3">
        <f t="shared" si="4"/>
        <v>126.2</v>
      </c>
      <c r="M59" s="3">
        <f t="shared" si="5"/>
        <v>126.2</v>
      </c>
      <c r="N59">
        <v>10</v>
      </c>
      <c r="O59">
        <v>1219</v>
      </c>
      <c r="P59" s="3">
        <f t="shared" si="6"/>
        <v>121.9</v>
      </c>
      <c r="Q59" s="3">
        <f t="shared" si="7"/>
        <v>121.9</v>
      </c>
      <c r="R59">
        <v>10</v>
      </c>
      <c r="S59">
        <v>1232</v>
      </c>
      <c r="T59" s="3">
        <f t="shared" si="8"/>
        <v>123.2</v>
      </c>
      <c r="U59" s="3">
        <f t="shared" si="9"/>
        <v>123.2</v>
      </c>
      <c r="V59" s="3"/>
    </row>
    <row r="60" spans="2:22" x14ac:dyDescent="0.25">
      <c r="B60">
        <v>0</v>
      </c>
      <c r="C60">
        <v>1000</v>
      </c>
      <c r="D60" s="3">
        <f t="shared" si="0"/>
        <v>10000</v>
      </c>
      <c r="E60" s="3" t="str">
        <f t="shared" si="1"/>
        <v/>
      </c>
      <c r="F60">
        <v>10</v>
      </c>
      <c r="G60">
        <v>1562</v>
      </c>
      <c r="H60" s="3">
        <f t="shared" si="2"/>
        <v>156.19999999999999</v>
      </c>
      <c r="I60" s="3">
        <f t="shared" si="3"/>
        <v>156.19999999999999</v>
      </c>
      <c r="J60">
        <v>10</v>
      </c>
      <c r="K60">
        <v>1258</v>
      </c>
      <c r="L60" s="3">
        <f t="shared" si="4"/>
        <v>125.8</v>
      </c>
      <c r="M60" s="3">
        <f t="shared" si="5"/>
        <v>125.8</v>
      </c>
      <c r="N60">
        <v>10</v>
      </c>
      <c r="O60">
        <v>1191</v>
      </c>
      <c r="P60" s="3">
        <f t="shared" si="6"/>
        <v>119.1</v>
      </c>
      <c r="Q60" s="3">
        <f t="shared" si="7"/>
        <v>119.1</v>
      </c>
      <c r="R60">
        <v>10</v>
      </c>
      <c r="S60">
        <v>1213</v>
      </c>
      <c r="T60" s="3">
        <f t="shared" si="8"/>
        <v>121.3</v>
      </c>
      <c r="U60" s="3">
        <f t="shared" si="9"/>
        <v>121.3</v>
      </c>
      <c r="V60" s="3"/>
    </row>
    <row r="61" spans="2:22" x14ac:dyDescent="0.25">
      <c r="B61">
        <v>1</v>
      </c>
      <c r="C61">
        <v>1551</v>
      </c>
      <c r="D61" s="3">
        <f t="shared" si="0"/>
        <v>1551</v>
      </c>
      <c r="E61" s="3" t="str">
        <f t="shared" si="1"/>
        <v/>
      </c>
      <c r="F61">
        <v>10</v>
      </c>
      <c r="G61">
        <v>1406</v>
      </c>
      <c r="H61" s="3">
        <f t="shared" si="2"/>
        <v>140.6</v>
      </c>
      <c r="I61" s="3">
        <f t="shared" si="3"/>
        <v>140.6</v>
      </c>
      <c r="J61">
        <v>10</v>
      </c>
      <c r="K61">
        <v>1178</v>
      </c>
      <c r="L61" s="3">
        <f t="shared" si="4"/>
        <v>117.8</v>
      </c>
      <c r="M61" s="3">
        <f t="shared" si="5"/>
        <v>117.8</v>
      </c>
      <c r="N61">
        <v>10</v>
      </c>
      <c r="O61">
        <v>1237</v>
      </c>
      <c r="P61" s="3">
        <f t="shared" si="6"/>
        <v>123.7</v>
      </c>
      <c r="Q61" s="3">
        <f t="shared" si="7"/>
        <v>123.7</v>
      </c>
      <c r="R61">
        <v>10</v>
      </c>
      <c r="S61">
        <v>1302</v>
      </c>
      <c r="T61" s="3">
        <f t="shared" si="8"/>
        <v>130.19999999999999</v>
      </c>
      <c r="U61" s="3">
        <f t="shared" si="9"/>
        <v>130.19999999999999</v>
      </c>
      <c r="V61" s="3"/>
    </row>
    <row r="62" spans="2:22" x14ac:dyDescent="0.25">
      <c r="B62">
        <v>0</v>
      </c>
      <c r="C62">
        <v>1000</v>
      </c>
      <c r="D62" s="3">
        <f t="shared" si="0"/>
        <v>10000</v>
      </c>
      <c r="E62" s="3" t="str">
        <f t="shared" si="1"/>
        <v/>
      </c>
      <c r="F62">
        <v>10</v>
      </c>
      <c r="G62">
        <v>1544</v>
      </c>
      <c r="H62" s="3">
        <f t="shared" si="2"/>
        <v>154.4</v>
      </c>
      <c r="I62" s="3">
        <f t="shared" si="3"/>
        <v>154.4</v>
      </c>
      <c r="J62">
        <v>10</v>
      </c>
      <c r="K62">
        <v>1433</v>
      </c>
      <c r="L62" s="3">
        <f t="shared" si="4"/>
        <v>143.30000000000001</v>
      </c>
      <c r="M62" s="3">
        <f t="shared" si="5"/>
        <v>143.30000000000001</v>
      </c>
      <c r="N62">
        <v>10</v>
      </c>
      <c r="O62">
        <v>1395</v>
      </c>
      <c r="P62" s="3">
        <f t="shared" si="6"/>
        <v>139.5</v>
      </c>
      <c r="Q62" s="3">
        <f t="shared" si="7"/>
        <v>139.5</v>
      </c>
      <c r="R62">
        <v>10</v>
      </c>
      <c r="S62">
        <v>1397</v>
      </c>
      <c r="T62" s="3">
        <f t="shared" si="8"/>
        <v>139.69999999999999</v>
      </c>
      <c r="U62" s="3">
        <f t="shared" si="9"/>
        <v>139.69999999999999</v>
      </c>
      <c r="V62" s="3"/>
    </row>
    <row r="63" spans="2:22" x14ac:dyDescent="0.25">
      <c r="B63">
        <v>0</v>
      </c>
      <c r="C63">
        <v>1000</v>
      </c>
      <c r="D63" s="3">
        <f t="shared" si="0"/>
        <v>10000</v>
      </c>
      <c r="E63" s="3" t="str">
        <f t="shared" si="1"/>
        <v/>
      </c>
      <c r="F63">
        <v>10</v>
      </c>
      <c r="G63">
        <v>1602</v>
      </c>
      <c r="H63" s="3">
        <f t="shared" si="2"/>
        <v>160.19999999999999</v>
      </c>
      <c r="I63" s="3">
        <f t="shared" si="3"/>
        <v>160.19999999999999</v>
      </c>
      <c r="J63">
        <v>10</v>
      </c>
      <c r="K63">
        <v>1437</v>
      </c>
      <c r="L63" s="3">
        <f t="shared" si="4"/>
        <v>143.69999999999999</v>
      </c>
      <c r="M63" s="3">
        <f t="shared" si="5"/>
        <v>143.69999999999999</v>
      </c>
      <c r="N63">
        <v>10</v>
      </c>
      <c r="O63">
        <v>1370</v>
      </c>
      <c r="P63" s="3">
        <f t="shared" si="6"/>
        <v>137</v>
      </c>
      <c r="Q63" s="3">
        <f t="shared" si="7"/>
        <v>137</v>
      </c>
      <c r="R63">
        <v>10</v>
      </c>
      <c r="S63">
        <v>1396</v>
      </c>
      <c r="T63" s="3">
        <f t="shared" si="8"/>
        <v>139.6</v>
      </c>
      <c r="U63" s="3">
        <f t="shared" si="9"/>
        <v>139.6</v>
      </c>
      <c r="V63" s="3"/>
    </row>
    <row r="64" spans="2:22" x14ac:dyDescent="0.25">
      <c r="B64">
        <v>0</v>
      </c>
      <c r="C64">
        <v>1000</v>
      </c>
      <c r="D64" s="3">
        <f t="shared" si="0"/>
        <v>10000</v>
      </c>
      <c r="E64" s="3" t="str">
        <f t="shared" si="1"/>
        <v/>
      </c>
      <c r="F64">
        <v>10</v>
      </c>
      <c r="G64">
        <v>1525</v>
      </c>
      <c r="H64" s="3">
        <f t="shared" si="2"/>
        <v>152.5</v>
      </c>
      <c r="I64" s="3">
        <f t="shared" si="3"/>
        <v>152.5</v>
      </c>
      <c r="J64">
        <v>10</v>
      </c>
      <c r="K64">
        <v>1425</v>
      </c>
      <c r="L64" s="3">
        <f t="shared" si="4"/>
        <v>142.5</v>
      </c>
      <c r="M64" s="3">
        <f t="shared" si="5"/>
        <v>142.5</v>
      </c>
      <c r="N64">
        <v>10</v>
      </c>
      <c r="O64">
        <v>1327</v>
      </c>
      <c r="P64" s="3">
        <f t="shared" si="6"/>
        <v>132.69999999999999</v>
      </c>
      <c r="Q64" s="3">
        <f t="shared" si="7"/>
        <v>132.69999999999999</v>
      </c>
      <c r="R64">
        <v>10</v>
      </c>
      <c r="S64">
        <v>1360</v>
      </c>
      <c r="T64" s="3">
        <f t="shared" si="8"/>
        <v>136</v>
      </c>
      <c r="U64" s="3">
        <f t="shared" si="9"/>
        <v>136</v>
      </c>
      <c r="V64" s="3"/>
    </row>
    <row r="65" spans="2:24" x14ac:dyDescent="0.25">
      <c r="B65">
        <v>0</v>
      </c>
      <c r="C65">
        <v>1000</v>
      </c>
      <c r="D65" s="3">
        <f t="shared" si="0"/>
        <v>10000</v>
      </c>
      <c r="E65" s="3" t="str">
        <f t="shared" si="1"/>
        <v/>
      </c>
      <c r="F65">
        <v>10</v>
      </c>
      <c r="G65">
        <v>1585</v>
      </c>
      <c r="H65" s="3">
        <f t="shared" si="2"/>
        <v>158.5</v>
      </c>
      <c r="I65" s="3">
        <f t="shared" si="3"/>
        <v>158.5</v>
      </c>
      <c r="J65">
        <v>10</v>
      </c>
      <c r="K65">
        <v>1396</v>
      </c>
      <c r="L65" s="3">
        <f t="shared" si="4"/>
        <v>139.6</v>
      </c>
      <c r="M65" s="3">
        <f t="shared" si="5"/>
        <v>139.6</v>
      </c>
      <c r="N65">
        <v>10</v>
      </c>
      <c r="O65">
        <v>1352</v>
      </c>
      <c r="P65" s="3">
        <f t="shared" si="6"/>
        <v>135.19999999999999</v>
      </c>
      <c r="Q65" s="3">
        <f t="shared" si="7"/>
        <v>135.19999999999999</v>
      </c>
      <c r="R65">
        <v>10</v>
      </c>
      <c r="S65">
        <v>1400</v>
      </c>
      <c r="T65" s="3">
        <f t="shared" si="8"/>
        <v>140</v>
      </c>
      <c r="U65" s="3">
        <f t="shared" si="9"/>
        <v>140</v>
      </c>
      <c r="V65" s="3"/>
    </row>
    <row r="66" spans="2:24" x14ac:dyDescent="0.25">
      <c r="B66">
        <v>0</v>
      </c>
      <c r="C66">
        <v>1000</v>
      </c>
      <c r="D66" s="3">
        <f t="shared" si="0"/>
        <v>10000</v>
      </c>
      <c r="E66" s="3" t="str">
        <f t="shared" si="1"/>
        <v/>
      </c>
      <c r="F66">
        <v>10</v>
      </c>
      <c r="G66">
        <v>1567</v>
      </c>
      <c r="H66" s="3">
        <f t="shared" si="2"/>
        <v>156.69999999999999</v>
      </c>
      <c r="I66" s="3">
        <f t="shared" si="3"/>
        <v>156.69999999999999</v>
      </c>
      <c r="J66">
        <v>10</v>
      </c>
      <c r="K66">
        <v>1436</v>
      </c>
      <c r="L66" s="3">
        <f t="shared" si="4"/>
        <v>143.6</v>
      </c>
      <c r="M66" s="3">
        <f t="shared" si="5"/>
        <v>143.6</v>
      </c>
      <c r="N66">
        <v>10</v>
      </c>
      <c r="O66">
        <v>1476</v>
      </c>
      <c r="P66" s="3">
        <f t="shared" si="6"/>
        <v>147.6</v>
      </c>
      <c r="Q66" s="3">
        <f t="shared" si="7"/>
        <v>147.6</v>
      </c>
      <c r="R66">
        <v>10</v>
      </c>
      <c r="S66">
        <v>1400</v>
      </c>
      <c r="T66" s="3">
        <f t="shared" si="8"/>
        <v>140</v>
      </c>
      <c r="U66" s="3">
        <f t="shared" si="9"/>
        <v>140</v>
      </c>
      <c r="V66" s="3"/>
    </row>
    <row r="67" spans="2:24" x14ac:dyDescent="0.25">
      <c r="B67">
        <v>0</v>
      </c>
      <c r="C67">
        <v>1000</v>
      </c>
      <c r="D67" s="3">
        <f t="shared" ref="D67:D130" si="10">IF(B67=0,10000,C67/B67)</f>
        <v>10000</v>
      </c>
      <c r="E67" s="3" t="str">
        <f t="shared" ref="E67:E130" si="11">IF(B67=10,C67/B67,"")</f>
        <v/>
      </c>
      <c r="F67">
        <v>10</v>
      </c>
      <c r="G67">
        <v>1579</v>
      </c>
      <c r="H67" s="3">
        <f t="shared" ref="H67:H130" si="12">IF(F67=0,10000,G67/F67)</f>
        <v>157.9</v>
      </c>
      <c r="I67" s="3">
        <f t="shared" ref="I67:I130" si="13">IF(F67=10,G67/F67,"")</f>
        <v>157.9</v>
      </c>
      <c r="J67">
        <v>10</v>
      </c>
      <c r="K67">
        <v>1393</v>
      </c>
      <c r="L67" s="3">
        <f t="shared" ref="L67:L130" si="14">IF(J67=0,10000,K67/J67)</f>
        <v>139.30000000000001</v>
      </c>
      <c r="M67" s="3">
        <f t="shared" ref="M67:M130" si="15">IF(J67=10,K67/J67,"")</f>
        <v>139.30000000000001</v>
      </c>
      <c r="N67">
        <v>10</v>
      </c>
      <c r="O67">
        <v>1345</v>
      </c>
      <c r="P67" s="3">
        <f t="shared" ref="P67:P130" si="16">IF(N67=0,10000,O67/N67)</f>
        <v>134.5</v>
      </c>
      <c r="Q67" s="3">
        <f t="shared" ref="Q67:Q130" si="17">IF(N67=10,O67/N67,"")</f>
        <v>134.5</v>
      </c>
      <c r="R67">
        <v>10</v>
      </c>
      <c r="S67">
        <v>1343</v>
      </c>
      <c r="T67" s="3">
        <f t="shared" ref="T67:T130" si="18">IF(R67=0,10000,S67/R67)</f>
        <v>134.30000000000001</v>
      </c>
      <c r="U67" s="3">
        <f t="shared" ref="U67:U130" si="19">IF(R67=10,S67/R67,"")</f>
        <v>134.30000000000001</v>
      </c>
      <c r="V67" s="3"/>
    </row>
    <row r="68" spans="2:24" x14ac:dyDescent="0.25">
      <c r="B68">
        <v>0</v>
      </c>
      <c r="C68">
        <v>1000</v>
      </c>
      <c r="D68" s="3">
        <f t="shared" si="10"/>
        <v>10000</v>
      </c>
      <c r="E68" s="3" t="str">
        <f t="shared" si="11"/>
        <v/>
      </c>
      <c r="F68">
        <v>10</v>
      </c>
      <c r="G68">
        <v>1577</v>
      </c>
      <c r="H68" s="3">
        <f t="shared" si="12"/>
        <v>157.69999999999999</v>
      </c>
      <c r="I68" s="3">
        <f t="shared" si="13"/>
        <v>157.69999999999999</v>
      </c>
      <c r="J68">
        <v>10</v>
      </c>
      <c r="K68">
        <v>1484</v>
      </c>
      <c r="L68" s="3">
        <f t="shared" si="14"/>
        <v>148.4</v>
      </c>
      <c r="M68" s="3">
        <f t="shared" si="15"/>
        <v>148.4</v>
      </c>
      <c r="N68">
        <v>10</v>
      </c>
      <c r="O68">
        <v>1437</v>
      </c>
      <c r="P68" s="3">
        <f t="shared" si="16"/>
        <v>143.69999999999999</v>
      </c>
      <c r="Q68" s="3">
        <f t="shared" si="17"/>
        <v>143.69999999999999</v>
      </c>
      <c r="R68">
        <v>10</v>
      </c>
      <c r="S68">
        <v>1366</v>
      </c>
      <c r="T68" s="3">
        <f t="shared" si="18"/>
        <v>136.6</v>
      </c>
      <c r="U68" s="3">
        <f t="shared" si="19"/>
        <v>136.6</v>
      </c>
      <c r="V68" s="3"/>
    </row>
    <row r="69" spans="2:24" x14ac:dyDescent="0.25">
      <c r="B69">
        <v>0</v>
      </c>
      <c r="C69">
        <v>1000</v>
      </c>
      <c r="D69" s="3">
        <f t="shared" si="10"/>
        <v>10000</v>
      </c>
      <c r="E69" s="3" t="str">
        <f t="shared" si="11"/>
        <v/>
      </c>
      <c r="F69">
        <v>10</v>
      </c>
      <c r="G69">
        <v>1493</v>
      </c>
      <c r="H69" s="3">
        <f t="shared" si="12"/>
        <v>149.30000000000001</v>
      </c>
      <c r="I69" s="3">
        <f t="shared" si="13"/>
        <v>149.30000000000001</v>
      </c>
      <c r="J69">
        <v>10</v>
      </c>
      <c r="K69">
        <v>1463</v>
      </c>
      <c r="L69" s="3">
        <f t="shared" si="14"/>
        <v>146.30000000000001</v>
      </c>
      <c r="M69" s="3">
        <f t="shared" si="15"/>
        <v>146.30000000000001</v>
      </c>
      <c r="N69">
        <v>10</v>
      </c>
      <c r="O69">
        <v>1335</v>
      </c>
      <c r="P69" s="3">
        <f t="shared" si="16"/>
        <v>133.5</v>
      </c>
      <c r="Q69" s="3">
        <f t="shared" si="17"/>
        <v>133.5</v>
      </c>
      <c r="R69">
        <v>10</v>
      </c>
      <c r="S69">
        <v>1414</v>
      </c>
      <c r="T69" s="3">
        <f t="shared" si="18"/>
        <v>141.4</v>
      </c>
      <c r="U69" s="3">
        <f t="shared" si="19"/>
        <v>141.4</v>
      </c>
      <c r="V69" s="3"/>
    </row>
    <row r="70" spans="2:24" x14ac:dyDescent="0.25">
      <c r="B70">
        <v>0</v>
      </c>
      <c r="C70">
        <v>1000</v>
      </c>
      <c r="D70" s="3">
        <f t="shared" si="10"/>
        <v>10000</v>
      </c>
      <c r="E70" s="3" t="str">
        <f t="shared" si="11"/>
        <v/>
      </c>
      <c r="F70">
        <v>10</v>
      </c>
      <c r="G70">
        <v>1534</v>
      </c>
      <c r="H70" s="3">
        <f t="shared" si="12"/>
        <v>153.4</v>
      </c>
      <c r="I70" s="3">
        <f t="shared" si="13"/>
        <v>153.4</v>
      </c>
      <c r="J70">
        <v>10</v>
      </c>
      <c r="K70">
        <v>1457</v>
      </c>
      <c r="L70" s="3">
        <f t="shared" si="14"/>
        <v>145.69999999999999</v>
      </c>
      <c r="M70" s="3">
        <f t="shared" si="15"/>
        <v>145.69999999999999</v>
      </c>
      <c r="N70">
        <v>10</v>
      </c>
      <c r="O70">
        <v>1351</v>
      </c>
      <c r="P70" s="3">
        <f t="shared" si="16"/>
        <v>135.1</v>
      </c>
      <c r="Q70" s="3">
        <f t="shared" si="17"/>
        <v>135.1</v>
      </c>
      <c r="R70">
        <v>10</v>
      </c>
      <c r="S70">
        <v>1383</v>
      </c>
      <c r="T70" s="3">
        <f t="shared" si="18"/>
        <v>138.30000000000001</v>
      </c>
      <c r="U70" s="3">
        <f t="shared" si="19"/>
        <v>138.30000000000001</v>
      </c>
      <c r="V70" s="3"/>
    </row>
    <row r="71" spans="2:24" x14ac:dyDescent="0.25">
      <c r="B71">
        <v>0</v>
      </c>
      <c r="C71">
        <v>1000</v>
      </c>
      <c r="D71" s="3">
        <f t="shared" si="10"/>
        <v>10000</v>
      </c>
      <c r="E71" s="3" t="str">
        <f t="shared" si="11"/>
        <v/>
      </c>
      <c r="F71">
        <v>10</v>
      </c>
      <c r="G71">
        <v>1544</v>
      </c>
      <c r="H71" s="3">
        <f t="shared" si="12"/>
        <v>154.4</v>
      </c>
      <c r="I71" s="3">
        <f t="shared" si="13"/>
        <v>154.4</v>
      </c>
      <c r="J71">
        <v>10</v>
      </c>
      <c r="K71">
        <v>1372</v>
      </c>
      <c r="L71" s="3">
        <f t="shared" si="14"/>
        <v>137.19999999999999</v>
      </c>
      <c r="M71" s="3">
        <f t="shared" si="15"/>
        <v>137.19999999999999</v>
      </c>
      <c r="N71">
        <v>10</v>
      </c>
      <c r="O71">
        <v>1321</v>
      </c>
      <c r="P71" s="3">
        <f t="shared" si="16"/>
        <v>132.1</v>
      </c>
      <c r="Q71" s="3">
        <f t="shared" si="17"/>
        <v>132.1</v>
      </c>
      <c r="R71">
        <v>10</v>
      </c>
      <c r="S71">
        <v>1355</v>
      </c>
      <c r="T71" s="3">
        <f t="shared" si="18"/>
        <v>135.5</v>
      </c>
      <c r="U71" s="3">
        <f t="shared" si="19"/>
        <v>135.5</v>
      </c>
      <c r="V71" s="3"/>
    </row>
    <row r="72" spans="2:24" x14ac:dyDescent="0.25">
      <c r="B72">
        <v>0</v>
      </c>
      <c r="C72">
        <v>1000</v>
      </c>
      <c r="D72" s="3">
        <f t="shared" si="10"/>
        <v>10000</v>
      </c>
      <c r="E72" s="3" t="str">
        <f t="shared" si="11"/>
        <v/>
      </c>
      <c r="F72">
        <v>10</v>
      </c>
      <c r="G72">
        <v>1690</v>
      </c>
      <c r="H72" s="3">
        <f t="shared" si="12"/>
        <v>169</v>
      </c>
      <c r="I72" s="3">
        <f t="shared" si="13"/>
        <v>169</v>
      </c>
      <c r="J72">
        <v>10</v>
      </c>
      <c r="K72">
        <v>1403</v>
      </c>
      <c r="L72" s="3">
        <f t="shared" si="14"/>
        <v>140.30000000000001</v>
      </c>
      <c r="M72" s="3">
        <f t="shared" si="15"/>
        <v>140.30000000000001</v>
      </c>
      <c r="N72">
        <v>10</v>
      </c>
      <c r="O72">
        <v>1386</v>
      </c>
      <c r="P72" s="3">
        <f t="shared" si="16"/>
        <v>138.6</v>
      </c>
      <c r="Q72" s="3">
        <f t="shared" si="17"/>
        <v>138.6</v>
      </c>
      <c r="R72">
        <v>10</v>
      </c>
      <c r="S72">
        <v>1470</v>
      </c>
      <c r="T72" s="3">
        <f t="shared" si="18"/>
        <v>147</v>
      </c>
      <c r="U72" s="3">
        <f t="shared" si="19"/>
        <v>147</v>
      </c>
      <c r="V72" s="3"/>
    </row>
    <row r="73" spans="2:24" x14ac:dyDescent="0.25">
      <c r="B73">
        <v>0</v>
      </c>
      <c r="C73">
        <v>1000</v>
      </c>
      <c r="D73" s="3">
        <f t="shared" si="10"/>
        <v>10000</v>
      </c>
      <c r="E73" s="3" t="str">
        <f t="shared" si="11"/>
        <v/>
      </c>
      <c r="F73">
        <v>10</v>
      </c>
      <c r="G73">
        <v>1569</v>
      </c>
      <c r="H73" s="3">
        <f t="shared" si="12"/>
        <v>156.9</v>
      </c>
      <c r="I73" s="3">
        <f t="shared" si="13"/>
        <v>156.9</v>
      </c>
      <c r="J73">
        <v>10</v>
      </c>
      <c r="K73">
        <v>1357</v>
      </c>
      <c r="L73" s="3">
        <f t="shared" si="14"/>
        <v>135.69999999999999</v>
      </c>
      <c r="M73" s="3">
        <f t="shared" si="15"/>
        <v>135.69999999999999</v>
      </c>
      <c r="N73">
        <v>10</v>
      </c>
      <c r="O73">
        <v>1467</v>
      </c>
      <c r="P73" s="3">
        <f t="shared" si="16"/>
        <v>146.69999999999999</v>
      </c>
      <c r="Q73" s="3">
        <f t="shared" si="17"/>
        <v>146.69999999999999</v>
      </c>
      <c r="R73">
        <v>10</v>
      </c>
      <c r="S73">
        <v>1387</v>
      </c>
      <c r="T73" s="3">
        <f t="shared" si="18"/>
        <v>138.69999999999999</v>
      </c>
      <c r="U73" s="3">
        <f t="shared" si="19"/>
        <v>138.69999999999999</v>
      </c>
      <c r="V73" s="3"/>
    </row>
    <row r="74" spans="2:24" x14ac:dyDescent="0.25">
      <c r="B74">
        <v>0</v>
      </c>
      <c r="C74">
        <v>1000</v>
      </c>
      <c r="D74" s="3">
        <f t="shared" si="10"/>
        <v>10000</v>
      </c>
      <c r="E74" s="3" t="str">
        <f t="shared" si="11"/>
        <v/>
      </c>
      <c r="F74">
        <v>10</v>
      </c>
      <c r="G74">
        <v>1473</v>
      </c>
      <c r="H74" s="3">
        <f t="shared" si="12"/>
        <v>147.30000000000001</v>
      </c>
      <c r="I74" s="3">
        <f t="shared" si="13"/>
        <v>147.30000000000001</v>
      </c>
      <c r="J74">
        <v>10</v>
      </c>
      <c r="K74">
        <v>1473</v>
      </c>
      <c r="L74" s="3">
        <f t="shared" si="14"/>
        <v>147.30000000000001</v>
      </c>
      <c r="M74" s="3">
        <f t="shared" si="15"/>
        <v>147.30000000000001</v>
      </c>
      <c r="N74">
        <v>10</v>
      </c>
      <c r="O74">
        <v>1273</v>
      </c>
      <c r="P74" s="3">
        <f t="shared" si="16"/>
        <v>127.3</v>
      </c>
      <c r="Q74" s="3">
        <f t="shared" si="17"/>
        <v>127.3</v>
      </c>
      <c r="R74">
        <v>10</v>
      </c>
      <c r="S74">
        <v>1370</v>
      </c>
      <c r="T74" s="3">
        <f t="shared" si="18"/>
        <v>137</v>
      </c>
      <c r="U74" s="3">
        <f t="shared" si="19"/>
        <v>137</v>
      </c>
      <c r="V74" s="3"/>
    </row>
    <row r="75" spans="2:24" x14ac:dyDescent="0.25">
      <c r="B75">
        <v>0</v>
      </c>
      <c r="C75">
        <v>1000</v>
      </c>
      <c r="D75" s="3">
        <f t="shared" si="10"/>
        <v>10000</v>
      </c>
      <c r="E75" s="3" t="str">
        <f t="shared" si="11"/>
        <v/>
      </c>
      <c r="F75">
        <v>10</v>
      </c>
      <c r="G75">
        <v>1556</v>
      </c>
      <c r="H75" s="3">
        <f t="shared" si="12"/>
        <v>155.6</v>
      </c>
      <c r="I75" s="3">
        <f t="shared" si="13"/>
        <v>155.6</v>
      </c>
      <c r="J75">
        <v>10</v>
      </c>
      <c r="K75">
        <v>1459</v>
      </c>
      <c r="L75" s="3">
        <f t="shared" si="14"/>
        <v>145.9</v>
      </c>
      <c r="M75" s="3">
        <f t="shared" si="15"/>
        <v>145.9</v>
      </c>
      <c r="N75">
        <v>10</v>
      </c>
      <c r="O75">
        <v>1338</v>
      </c>
      <c r="P75" s="3">
        <f t="shared" si="16"/>
        <v>133.80000000000001</v>
      </c>
      <c r="Q75" s="3">
        <f t="shared" si="17"/>
        <v>133.80000000000001</v>
      </c>
      <c r="R75">
        <v>10</v>
      </c>
      <c r="S75">
        <v>1375</v>
      </c>
      <c r="T75" s="3">
        <f t="shared" si="18"/>
        <v>137.5</v>
      </c>
      <c r="U75" s="3">
        <f t="shared" si="19"/>
        <v>137.5</v>
      </c>
      <c r="V75" s="3"/>
    </row>
    <row r="76" spans="2:24" x14ac:dyDescent="0.25">
      <c r="B76">
        <v>0</v>
      </c>
      <c r="C76">
        <v>1000</v>
      </c>
      <c r="D76" s="3">
        <f t="shared" si="10"/>
        <v>10000</v>
      </c>
      <c r="E76" s="3" t="str">
        <f t="shared" si="11"/>
        <v/>
      </c>
      <c r="F76">
        <v>10</v>
      </c>
      <c r="G76">
        <v>1488</v>
      </c>
      <c r="H76" s="3">
        <f t="shared" si="12"/>
        <v>148.80000000000001</v>
      </c>
      <c r="I76" s="3">
        <f t="shared" si="13"/>
        <v>148.80000000000001</v>
      </c>
      <c r="J76">
        <v>10</v>
      </c>
      <c r="K76">
        <v>1430</v>
      </c>
      <c r="L76" s="3">
        <f t="shared" si="14"/>
        <v>143</v>
      </c>
      <c r="M76" s="3">
        <f t="shared" si="15"/>
        <v>143</v>
      </c>
      <c r="N76">
        <v>10</v>
      </c>
      <c r="O76">
        <v>1335</v>
      </c>
      <c r="P76" s="3">
        <f t="shared" si="16"/>
        <v>133.5</v>
      </c>
      <c r="Q76" s="3">
        <f t="shared" si="17"/>
        <v>133.5</v>
      </c>
      <c r="R76">
        <v>10</v>
      </c>
      <c r="S76">
        <v>1322</v>
      </c>
      <c r="T76" s="3">
        <f t="shared" si="18"/>
        <v>132.19999999999999</v>
      </c>
      <c r="U76" s="3">
        <f t="shared" si="19"/>
        <v>132.19999999999999</v>
      </c>
      <c r="V76" s="3"/>
    </row>
    <row r="77" spans="2:24" x14ac:dyDescent="0.25">
      <c r="B77">
        <v>0</v>
      </c>
      <c r="C77">
        <v>1000</v>
      </c>
      <c r="D77" s="3">
        <f t="shared" si="10"/>
        <v>10000</v>
      </c>
      <c r="E77" s="3" t="str">
        <f t="shared" si="11"/>
        <v/>
      </c>
      <c r="F77">
        <v>10</v>
      </c>
      <c r="G77">
        <v>1521</v>
      </c>
      <c r="H77" s="3">
        <f t="shared" si="12"/>
        <v>152.1</v>
      </c>
      <c r="I77" s="3">
        <f t="shared" si="13"/>
        <v>152.1</v>
      </c>
      <c r="J77">
        <v>10</v>
      </c>
      <c r="K77">
        <v>1327</v>
      </c>
      <c r="L77" s="3">
        <f t="shared" si="14"/>
        <v>132.69999999999999</v>
      </c>
      <c r="M77" s="3">
        <f t="shared" si="15"/>
        <v>132.69999999999999</v>
      </c>
      <c r="N77">
        <v>10</v>
      </c>
      <c r="O77">
        <v>1392</v>
      </c>
      <c r="P77" s="3">
        <f t="shared" si="16"/>
        <v>139.19999999999999</v>
      </c>
      <c r="Q77" s="3">
        <f t="shared" si="17"/>
        <v>139.19999999999999</v>
      </c>
      <c r="R77">
        <v>10</v>
      </c>
      <c r="S77">
        <v>1360</v>
      </c>
      <c r="T77" s="3">
        <f t="shared" si="18"/>
        <v>136</v>
      </c>
      <c r="U77" s="3">
        <f t="shared" si="19"/>
        <v>136</v>
      </c>
      <c r="V77" s="3"/>
      <c r="X77" s="1" t="s">
        <v>89</v>
      </c>
    </row>
    <row r="78" spans="2:24" x14ac:dyDescent="0.25">
      <c r="B78">
        <v>0</v>
      </c>
      <c r="C78">
        <v>1000</v>
      </c>
      <c r="D78" s="3">
        <f t="shared" si="10"/>
        <v>10000</v>
      </c>
      <c r="E78" s="3" t="str">
        <f t="shared" si="11"/>
        <v/>
      </c>
      <c r="F78">
        <v>10</v>
      </c>
      <c r="G78">
        <v>1544</v>
      </c>
      <c r="H78" s="3">
        <f t="shared" si="12"/>
        <v>154.4</v>
      </c>
      <c r="I78" s="3">
        <f t="shared" si="13"/>
        <v>154.4</v>
      </c>
      <c r="J78">
        <v>10</v>
      </c>
      <c r="K78">
        <v>1293</v>
      </c>
      <c r="L78" s="3">
        <f t="shared" si="14"/>
        <v>129.30000000000001</v>
      </c>
      <c r="M78" s="3">
        <f t="shared" si="15"/>
        <v>129.30000000000001</v>
      </c>
      <c r="N78">
        <v>10</v>
      </c>
      <c r="O78">
        <v>1339</v>
      </c>
      <c r="P78" s="3">
        <f t="shared" si="16"/>
        <v>133.9</v>
      </c>
      <c r="Q78" s="3">
        <f t="shared" si="17"/>
        <v>133.9</v>
      </c>
      <c r="R78">
        <v>10</v>
      </c>
      <c r="S78">
        <v>1406</v>
      </c>
      <c r="T78" s="3">
        <f t="shared" si="18"/>
        <v>140.6</v>
      </c>
      <c r="U78" s="3">
        <f t="shared" si="19"/>
        <v>140.6</v>
      </c>
      <c r="V78" s="3"/>
    </row>
    <row r="79" spans="2:24" x14ac:dyDescent="0.25">
      <c r="B79">
        <v>0</v>
      </c>
      <c r="C79">
        <v>1000</v>
      </c>
      <c r="D79" s="3">
        <f t="shared" si="10"/>
        <v>10000</v>
      </c>
      <c r="E79" s="3" t="str">
        <f t="shared" si="11"/>
        <v/>
      </c>
      <c r="F79">
        <v>10</v>
      </c>
      <c r="G79">
        <v>1500</v>
      </c>
      <c r="H79" s="3">
        <f t="shared" si="12"/>
        <v>150</v>
      </c>
      <c r="I79" s="3">
        <f t="shared" si="13"/>
        <v>150</v>
      </c>
      <c r="J79">
        <v>10</v>
      </c>
      <c r="K79">
        <v>1384</v>
      </c>
      <c r="L79" s="3">
        <f t="shared" si="14"/>
        <v>138.4</v>
      </c>
      <c r="M79" s="3">
        <f t="shared" si="15"/>
        <v>138.4</v>
      </c>
      <c r="N79">
        <v>10</v>
      </c>
      <c r="O79">
        <v>1380</v>
      </c>
      <c r="P79" s="3">
        <f t="shared" si="16"/>
        <v>138</v>
      </c>
      <c r="Q79" s="3">
        <f t="shared" si="17"/>
        <v>138</v>
      </c>
      <c r="R79">
        <v>10</v>
      </c>
      <c r="S79">
        <v>1339</v>
      </c>
      <c r="T79" s="3">
        <f t="shared" si="18"/>
        <v>133.9</v>
      </c>
      <c r="U79" s="3">
        <f t="shared" si="19"/>
        <v>133.9</v>
      </c>
      <c r="V79" s="3"/>
    </row>
    <row r="80" spans="2:24" x14ac:dyDescent="0.25">
      <c r="B80">
        <v>0</v>
      </c>
      <c r="C80">
        <v>1000</v>
      </c>
      <c r="D80" s="3">
        <f t="shared" si="10"/>
        <v>10000</v>
      </c>
      <c r="E80" s="3" t="str">
        <f t="shared" si="11"/>
        <v/>
      </c>
      <c r="F80">
        <v>10</v>
      </c>
      <c r="G80">
        <v>1573</v>
      </c>
      <c r="H80" s="3">
        <f t="shared" si="12"/>
        <v>157.30000000000001</v>
      </c>
      <c r="I80" s="3">
        <f t="shared" si="13"/>
        <v>157.30000000000001</v>
      </c>
      <c r="J80">
        <v>10</v>
      </c>
      <c r="K80">
        <v>1441</v>
      </c>
      <c r="L80" s="3">
        <f t="shared" si="14"/>
        <v>144.1</v>
      </c>
      <c r="M80" s="3">
        <f t="shared" si="15"/>
        <v>144.1</v>
      </c>
      <c r="N80">
        <v>10</v>
      </c>
      <c r="O80">
        <v>1378</v>
      </c>
      <c r="P80" s="3">
        <f t="shared" si="16"/>
        <v>137.80000000000001</v>
      </c>
      <c r="Q80" s="3">
        <f t="shared" si="17"/>
        <v>137.80000000000001</v>
      </c>
      <c r="R80">
        <v>10</v>
      </c>
      <c r="S80">
        <v>1380</v>
      </c>
      <c r="T80" s="3">
        <f t="shared" si="18"/>
        <v>138</v>
      </c>
      <c r="U80" s="3">
        <f t="shared" si="19"/>
        <v>138</v>
      </c>
      <c r="V80" s="3"/>
    </row>
    <row r="81" spans="2:22" x14ac:dyDescent="0.25">
      <c r="B81">
        <v>0</v>
      </c>
      <c r="C81">
        <v>1000</v>
      </c>
      <c r="D81" s="3">
        <f t="shared" si="10"/>
        <v>10000</v>
      </c>
      <c r="E81" s="3" t="str">
        <f t="shared" si="11"/>
        <v/>
      </c>
      <c r="F81">
        <v>10</v>
      </c>
      <c r="G81">
        <v>1602</v>
      </c>
      <c r="H81" s="3">
        <f t="shared" si="12"/>
        <v>160.19999999999999</v>
      </c>
      <c r="I81" s="3">
        <f t="shared" si="13"/>
        <v>160.19999999999999</v>
      </c>
      <c r="J81">
        <v>10</v>
      </c>
      <c r="K81">
        <v>1393</v>
      </c>
      <c r="L81" s="3">
        <f t="shared" si="14"/>
        <v>139.30000000000001</v>
      </c>
      <c r="M81" s="3">
        <f t="shared" si="15"/>
        <v>139.30000000000001</v>
      </c>
      <c r="N81">
        <v>10</v>
      </c>
      <c r="O81">
        <v>1354</v>
      </c>
      <c r="P81" s="3">
        <f t="shared" si="16"/>
        <v>135.4</v>
      </c>
      <c r="Q81" s="3">
        <f t="shared" si="17"/>
        <v>135.4</v>
      </c>
      <c r="R81">
        <v>10</v>
      </c>
      <c r="S81">
        <v>1352</v>
      </c>
      <c r="T81" s="3">
        <f t="shared" si="18"/>
        <v>135.19999999999999</v>
      </c>
      <c r="U81" s="3">
        <f t="shared" si="19"/>
        <v>135.19999999999999</v>
      </c>
      <c r="V81" s="3"/>
    </row>
    <row r="82" spans="2:22" x14ac:dyDescent="0.25">
      <c r="B82">
        <v>0</v>
      </c>
      <c r="C82">
        <v>1000</v>
      </c>
      <c r="D82" s="3">
        <f t="shared" si="10"/>
        <v>10000</v>
      </c>
      <c r="E82" s="3" t="str">
        <f t="shared" si="11"/>
        <v/>
      </c>
      <c r="F82">
        <v>10</v>
      </c>
      <c r="G82">
        <v>2907</v>
      </c>
      <c r="H82" s="3">
        <f t="shared" si="12"/>
        <v>290.7</v>
      </c>
      <c r="I82" s="3">
        <f t="shared" si="13"/>
        <v>290.7</v>
      </c>
      <c r="J82">
        <v>10</v>
      </c>
      <c r="K82">
        <v>1798</v>
      </c>
      <c r="L82" s="3">
        <f t="shared" si="14"/>
        <v>179.8</v>
      </c>
      <c r="M82" s="3">
        <f t="shared" si="15"/>
        <v>179.8</v>
      </c>
      <c r="N82">
        <v>10</v>
      </c>
      <c r="O82">
        <v>1768</v>
      </c>
      <c r="P82" s="3">
        <f t="shared" si="16"/>
        <v>176.8</v>
      </c>
      <c r="Q82" s="3">
        <f t="shared" si="17"/>
        <v>176.8</v>
      </c>
      <c r="R82">
        <v>10</v>
      </c>
      <c r="S82">
        <v>1793</v>
      </c>
      <c r="T82" s="3">
        <f t="shared" si="18"/>
        <v>179.3</v>
      </c>
      <c r="U82" s="3">
        <f t="shared" si="19"/>
        <v>179.3</v>
      </c>
      <c r="V82" s="3"/>
    </row>
    <row r="83" spans="2:22" x14ac:dyDescent="0.25">
      <c r="B83">
        <v>0</v>
      </c>
      <c r="C83">
        <v>1000</v>
      </c>
      <c r="D83" s="3">
        <f t="shared" si="10"/>
        <v>10000</v>
      </c>
      <c r="E83" s="3" t="str">
        <f t="shared" si="11"/>
        <v/>
      </c>
      <c r="F83">
        <v>10</v>
      </c>
      <c r="G83">
        <v>2338</v>
      </c>
      <c r="H83" s="3">
        <f t="shared" si="12"/>
        <v>233.8</v>
      </c>
      <c r="I83" s="3">
        <f t="shared" si="13"/>
        <v>233.8</v>
      </c>
      <c r="J83">
        <v>10</v>
      </c>
      <c r="K83">
        <v>1970</v>
      </c>
      <c r="L83" s="3">
        <f t="shared" si="14"/>
        <v>197</v>
      </c>
      <c r="M83" s="3">
        <f t="shared" si="15"/>
        <v>197</v>
      </c>
      <c r="N83">
        <v>10</v>
      </c>
      <c r="O83">
        <v>1822</v>
      </c>
      <c r="P83" s="3">
        <f t="shared" si="16"/>
        <v>182.2</v>
      </c>
      <c r="Q83" s="3">
        <f t="shared" si="17"/>
        <v>182.2</v>
      </c>
      <c r="R83">
        <v>10</v>
      </c>
      <c r="S83">
        <v>1803</v>
      </c>
      <c r="T83" s="3">
        <f t="shared" si="18"/>
        <v>180.3</v>
      </c>
      <c r="U83" s="3">
        <f t="shared" si="19"/>
        <v>180.3</v>
      </c>
      <c r="V83" s="3"/>
    </row>
    <row r="84" spans="2:22" x14ac:dyDescent="0.25">
      <c r="B84">
        <v>0</v>
      </c>
      <c r="C84">
        <v>1000</v>
      </c>
      <c r="D84" s="3">
        <f t="shared" si="10"/>
        <v>10000</v>
      </c>
      <c r="E84" s="3" t="str">
        <f t="shared" si="11"/>
        <v/>
      </c>
      <c r="F84">
        <v>10</v>
      </c>
      <c r="G84">
        <v>2006</v>
      </c>
      <c r="H84" s="3">
        <f t="shared" si="12"/>
        <v>200.6</v>
      </c>
      <c r="I84" s="3">
        <f t="shared" si="13"/>
        <v>200.6</v>
      </c>
      <c r="J84">
        <v>10</v>
      </c>
      <c r="K84">
        <v>1797</v>
      </c>
      <c r="L84" s="3">
        <f t="shared" si="14"/>
        <v>179.7</v>
      </c>
      <c r="M84" s="3">
        <f t="shared" si="15"/>
        <v>179.7</v>
      </c>
      <c r="N84">
        <v>10</v>
      </c>
      <c r="O84">
        <v>1694</v>
      </c>
      <c r="P84" s="3">
        <f t="shared" si="16"/>
        <v>169.4</v>
      </c>
      <c r="Q84" s="3">
        <f t="shared" si="17"/>
        <v>169.4</v>
      </c>
      <c r="R84">
        <v>10</v>
      </c>
      <c r="S84">
        <v>1769</v>
      </c>
      <c r="T84" s="3">
        <f t="shared" si="18"/>
        <v>176.9</v>
      </c>
      <c r="U84" s="3">
        <f t="shared" si="19"/>
        <v>176.9</v>
      </c>
      <c r="V84" s="3"/>
    </row>
    <row r="85" spans="2:22" x14ac:dyDescent="0.25">
      <c r="B85">
        <v>0</v>
      </c>
      <c r="C85">
        <v>1000</v>
      </c>
      <c r="D85" s="3">
        <f t="shared" si="10"/>
        <v>10000</v>
      </c>
      <c r="E85" s="3" t="str">
        <f t="shared" si="11"/>
        <v/>
      </c>
      <c r="F85">
        <v>10</v>
      </c>
      <c r="G85">
        <v>1997</v>
      </c>
      <c r="H85" s="3">
        <f t="shared" si="12"/>
        <v>199.7</v>
      </c>
      <c r="I85" s="3">
        <f t="shared" si="13"/>
        <v>199.7</v>
      </c>
      <c r="J85">
        <v>10</v>
      </c>
      <c r="K85">
        <v>1855</v>
      </c>
      <c r="L85" s="3">
        <f t="shared" si="14"/>
        <v>185.5</v>
      </c>
      <c r="M85" s="3">
        <f t="shared" si="15"/>
        <v>185.5</v>
      </c>
      <c r="N85">
        <v>10</v>
      </c>
      <c r="O85">
        <v>1752</v>
      </c>
      <c r="P85" s="3">
        <f t="shared" si="16"/>
        <v>175.2</v>
      </c>
      <c r="Q85" s="3">
        <f t="shared" si="17"/>
        <v>175.2</v>
      </c>
      <c r="R85">
        <v>10</v>
      </c>
      <c r="S85">
        <v>1760</v>
      </c>
      <c r="T85" s="3">
        <f t="shared" si="18"/>
        <v>176</v>
      </c>
      <c r="U85" s="3">
        <f t="shared" si="19"/>
        <v>176</v>
      </c>
      <c r="V85" s="3"/>
    </row>
    <row r="86" spans="2:22" x14ac:dyDescent="0.25">
      <c r="B86">
        <v>0</v>
      </c>
      <c r="C86">
        <v>1000</v>
      </c>
      <c r="D86" s="3">
        <f t="shared" si="10"/>
        <v>10000</v>
      </c>
      <c r="E86" s="3" t="str">
        <f t="shared" si="11"/>
        <v/>
      </c>
      <c r="F86">
        <v>10</v>
      </c>
      <c r="G86">
        <v>2165</v>
      </c>
      <c r="H86" s="3">
        <f t="shared" si="12"/>
        <v>216.5</v>
      </c>
      <c r="I86" s="3">
        <f t="shared" si="13"/>
        <v>216.5</v>
      </c>
      <c r="J86">
        <v>10</v>
      </c>
      <c r="K86">
        <v>1869</v>
      </c>
      <c r="L86" s="3">
        <f t="shared" si="14"/>
        <v>186.9</v>
      </c>
      <c r="M86" s="3">
        <f t="shared" si="15"/>
        <v>186.9</v>
      </c>
      <c r="N86">
        <v>10</v>
      </c>
      <c r="O86">
        <v>1782</v>
      </c>
      <c r="P86" s="3">
        <f t="shared" si="16"/>
        <v>178.2</v>
      </c>
      <c r="Q86" s="3">
        <f t="shared" si="17"/>
        <v>178.2</v>
      </c>
      <c r="R86">
        <v>10</v>
      </c>
      <c r="S86">
        <v>1787</v>
      </c>
      <c r="T86" s="3">
        <f t="shared" si="18"/>
        <v>178.7</v>
      </c>
      <c r="U86" s="3">
        <f t="shared" si="19"/>
        <v>178.7</v>
      </c>
      <c r="V86" s="3"/>
    </row>
    <row r="87" spans="2:22" x14ac:dyDescent="0.25">
      <c r="B87">
        <v>0</v>
      </c>
      <c r="C87">
        <v>1000</v>
      </c>
      <c r="D87" s="3">
        <f t="shared" si="10"/>
        <v>10000</v>
      </c>
      <c r="E87" s="3" t="str">
        <f t="shared" si="11"/>
        <v/>
      </c>
      <c r="F87">
        <v>10</v>
      </c>
      <c r="G87">
        <v>1989</v>
      </c>
      <c r="H87" s="3">
        <f t="shared" si="12"/>
        <v>198.9</v>
      </c>
      <c r="I87" s="3">
        <f t="shared" si="13"/>
        <v>198.9</v>
      </c>
      <c r="J87">
        <v>10</v>
      </c>
      <c r="K87">
        <v>1692</v>
      </c>
      <c r="L87" s="3">
        <f t="shared" si="14"/>
        <v>169.2</v>
      </c>
      <c r="M87" s="3">
        <f t="shared" si="15"/>
        <v>169.2</v>
      </c>
      <c r="N87">
        <v>10</v>
      </c>
      <c r="O87">
        <v>1788</v>
      </c>
      <c r="P87" s="3">
        <f t="shared" si="16"/>
        <v>178.8</v>
      </c>
      <c r="Q87" s="3">
        <f t="shared" si="17"/>
        <v>178.8</v>
      </c>
      <c r="R87">
        <v>10</v>
      </c>
      <c r="S87">
        <v>1839</v>
      </c>
      <c r="T87" s="3">
        <f t="shared" si="18"/>
        <v>183.9</v>
      </c>
      <c r="U87" s="3">
        <f t="shared" si="19"/>
        <v>183.9</v>
      </c>
      <c r="V87" s="3"/>
    </row>
    <row r="88" spans="2:22" x14ac:dyDescent="0.25">
      <c r="B88">
        <v>0</v>
      </c>
      <c r="C88">
        <v>1000</v>
      </c>
      <c r="D88" s="3">
        <f t="shared" si="10"/>
        <v>10000</v>
      </c>
      <c r="E88" s="3" t="str">
        <f t="shared" si="11"/>
        <v/>
      </c>
      <c r="F88">
        <v>10</v>
      </c>
      <c r="G88">
        <v>2352</v>
      </c>
      <c r="H88" s="3">
        <f t="shared" si="12"/>
        <v>235.2</v>
      </c>
      <c r="I88" s="3">
        <f t="shared" si="13"/>
        <v>235.2</v>
      </c>
      <c r="J88">
        <v>10</v>
      </c>
      <c r="K88">
        <v>1902</v>
      </c>
      <c r="L88" s="3">
        <f t="shared" si="14"/>
        <v>190.2</v>
      </c>
      <c r="M88" s="3">
        <f t="shared" si="15"/>
        <v>190.2</v>
      </c>
      <c r="N88">
        <v>10</v>
      </c>
      <c r="O88">
        <v>1847</v>
      </c>
      <c r="P88" s="3">
        <f t="shared" si="16"/>
        <v>184.7</v>
      </c>
      <c r="Q88" s="3">
        <f t="shared" si="17"/>
        <v>184.7</v>
      </c>
      <c r="R88">
        <v>10</v>
      </c>
      <c r="S88">
        <v>1756</v>
      </c>
      <c r="T88" s="3">
        <f t="shared" si="18"/>
        <v>175.6</v>
      </c>
      <c r="U88" s="3">
        <f t="shared" si="19"/>
        <v>175.6</v>
      </c>
      <c r="V88" s="3"/>
    </row>
    <row r="89" spans="2:22" x14ac:dyDescent="0.25">
      <c r="B89">
        <v>0</v>
      </c>
      <c r="C89">
        <v>1000</v>
      </c>
      <c r="D89" s="3">
        <f t="shared" si="10"/>
        <v>10000</v>
      </c>
      <c r="E89" s="3" t="str">
        <f t="shared" si="11"/>
        <v/>
      </c>
      <c r="F89">
        <v>10</v>
      </c>
      <c r="G89">
        <v>1960</v>
      </c>
      <c r="H89" s="3">
        <f t="shared" si="12"/>
        <v>196</v>
      </c>
      <c r="I89" s="3">
        <f t="shared" si="13"/>
        <v>196</v>
      </c>
      <c r="J89">
        <v>10</v>
      </c>
      <c r="K89">
        <v>2038</v>
      </c>
      <c r="L89" s="3">
        <f t="shared" si="14"/>
        <v>203.8</v>
      </c>
      <c r="M89" s="3">
        <f t="shared" si="15"/>
        <v>203.8</v>
      </c>
      <c r="N89">
        <v>10</v>
      </c>
      <c r="O89">
        <v>1713</v>
      </c>
      <c r="P89" s="3">
        <f t="shared" si="16"/>
        <v>171.3</v>
      </c>
      <c r="Q89" s="3">
        <f t="shared" si="17"/>
        <v>171.3</v>
      </c>
      <c r="R89">
        <v>10</v>
      </c>
      <c r="S89">
        <v>1807</v>
      </c>
      <c r="T89" s="3">
        <f t="shared" si="18"/>
        <v>180.7</v>
      </c>
      <c r="U89" s="3">
        <f t="shared" si="19"/>
        <v>180.7</v>
      </c>
      <c r="V89" s="3"/>
    </row>
    <row r="90" spans="2:22" x14ac:dyDescent="0.25">
      <c r="B90">
        <v>0</v>
      </c>
      <c r="C90">
        <v>1000</v>
      </c>
      <c r="D90" s="3">
        <f t="shared" si="10"/>
        <v>10000</v>
      </c>
      <c r="E90" s="3" t="str">
        <f t="shared" si="11"/>
        <v/>
      </c>
      <c r="F90">
        <v>10</v>
      </c>
      <c r="G90">
        <v>1937</v>
      </c>
      <c r="H90" s="3">
        <f t="shared" si="12"/>
        <v>193.7</v>
      </c>
      <c r="I90" s="3">
        <f t="shared" si="13"/>
        <v>193.7</v>
      </c>
      <c r="J90">
        <v>10</v>
      </c>
      <c r="K90">
        <v>1747</v>
      </c>
      <c r="L90" s="3">
        <f t="shared" si="14"/>
        <v>174.7</v>
      </c>
      <c r="M90" s="3">
        <f t="shared" si="15"/>
        <v>174.7</v>
      </c>
      <c r="N90">
        <v>10</v>
      </c>
      <c r="O90">
        <v>1825</v>
      </c>
      <c r="P90" s="3">
        <f t="shared" si="16"/>
        <v>182.5</v>
      </c>
      <c r="Q90" s="3">
        <f t="shared" si="17"/>
        <v>182.5</v>
      </c>
      <c r="R90">
        <v>10</v>
      </c>
      <c r="S90">
        <v>1788</v>
      </c>
      <c r="T90" s="3">
        <f t="shared" si="18"/>
        <v>178.8</v>
      </c>
      <c r="U90" s="3">
        <f t="shared" si="19"/>
        <v>178.8</v>
      </c>
      <c r="V90" s="3"/>
    </row>
    <row r="91" spans="2:22" x14ac:dyDescent="0.25">
      <c r="B91">
        <v>0</v>
      </c>
      <c r="C91">
        <v>1000</v>
      </c>
      <c r="D91" s="3">
        <f t="shared" si="10"/>
        <v>10000</v>
      </c>
      <c r="E91" s="3" t="str">
        <f t="shared" si="11"/>
        <v/>
      </c>
      <c r="F91">
        <v>10</v>
      </c>
      <c r="G91">
        <v>2547</v>
      </c>
      <c r="H91" s="3">
        <f t="shared" si="12"/>
        <v>254.7</v>
      </c>
      <c r="I91" s="3">
        <f t="shared" si="13"/>
        <v>254.7</v>
      </c>
      <c r="J91">
        <v>10</v>
      </c>
      <c r="K91">
        <v>2241</v>
      </c>
      <c r="L91" s="3">
        <f t="shared" si="14"/>
        <v>224.1</v>
      </c>
      <c r="M91" s="3">
        <f t="shared" si="15"/>
        <v>224.1</v>
      </c>
      <c r="N91">
        <v>10</v>
      </c>
      <c r="O91">
        <v>1751</v>
      </c>
      <c r="P91" s="3">
        <f t="shared" si="16"/>
        <v>175.1</v>
      </c>
      <c r="Q91" s="3">
        <f t="shared" si="17"/>
        <v>175.1</v>
      </c>
      <c r="R91">
        <v>10</v>
      </c>
      <c r="S91">
        <v>1747</v>
      </c>
      <c r="T91" s="3">
        <f t="shared" si="18"/>
        <v>174.7</v>
      </c>
      <c r="U91" s="3">
        <f t="shared" si="19"/>
        <v>174.7</v>
      </c>
      <c r="V91" s="3"/>
    </row>
    <row r="92" spans="2:22" x14ac:dyDescent="0.25">
      <c r="B92">
        <v>0</v>
      </c>
      <c r="C92">
        <v>1000</v>
      </c>
      <c r="D92" s="3">
        <f t="shared" si="10"/>
        <v>10000</v>
      </c>
      <c r="E92" s="3" t="str">
        <f t="shared" si="11"/>
        <v/>
      </c>
      <c r="F92">
        <v>10</v>
      </c>
      <c r="G92">
        <v>2123</v>
      </c>
      <c r="H92" s="3">
        <f t="shared" si="12"/>
        <v>212.3</v>
      </c>
      <c r="I92" s="3">
        <f t="shared" si="13"/>
        <v>212.3</v>
      </c>
      <c r="J92">
        <v>10</v>
      </c>
      <c r="K92">
        <v>1984</v>
      </c>
      <c r="L92" s="3">
        <f t="shared" si="14"/>
        <v>198.4</v>
      </c>
      <c r="M92" s="3">
        <f t="shared" si="15"/>
        <v>198.4</v>
      </c>
      <c r="N92">
        <v>10</v>
      </c>
      <c r="O92">
        <v>1718</v>
      </c>
      <c r="P92" s="3">
        <f t="shared" si="16"/>
        <v>171.8</v>
      </c>
      <c r="Q92" s="3">
        <f t="shared" si="17"/>
        <v>171.8</v>
      </c>
      <c r="R92">
        <v>10</v>
      </c>
      <c r="S92">
        <v>1784</v>
      </c>
      <c r="T92" s="3">
        <f t="shared" si="18"/>
        <v>178.4</v>
      </c>
      <c r="U92" s="3">
        <f t="shared" si="19"/>
        <v>178.4</v>
      </c>
      <c r="V92" s="3"/>
    </row>
    <row r="93" spans="2:22" x14ac:dyDescent="0.25">
      <c r="B93">
        <v>0</v>
      </c>
      <c r="C93">
        <v>1000</v>
      </c>
      <c r="D93" s="3">
        <f t="shared" si="10"/>
        <v>10000</v>
      </c>
      <c r="E93" s="3" t="str">
        <f t="shared" si="11"/>
        <v/>
      </c>
      <c r="F93">
        <v>10</v>
      </c>
      <c r="G93">
        <v>2434</v>
      </c>
      <c r="H93" s="3">
        <f t="shared" si="12"/>
        <v>243.4</v>
      </c>
      <c r="I93" s="3">
        <f t="shared" si="13"/>
        <v>243.4</v>
      </c>
      <c r="J93">
        <v>10</v>
      </c>
      <c r="K93">
        <v>1911</v>
      </c>
      <c r="L93" s="3">
        <f t="shared" si="14"/>
        <v>191.1</v>
      </c>
      <c r="M93" s="3">
        <f t="shared" si="15"/>
        <v>191.1</v>
      </c>
      <c r="N93">
        <v>10</v>
      </c>
      <c r="O93">
        <v>1763</v>
      </c>
      <c r="P93" s="3">
        <f t="shared" si="16"/>
        <v>176.3</v>
      </c>
      <c r="Q93" s="3">
        <f t="shared" si="17"/>
        <v>176.3</v>
      </c>
      <c r="R93">
        <v>10</v>
      </c>
      <c r="S93">
        <v>1759</v>
      </c>
      <c r="T93" s="3">
        <f t="shared" si="18"/>
        <v>175.9</v>
      </c>
      <c r="U93" s="3">
        <f t="shared" si="19"/>
        <v>175.9</v>
      </c>
      <c r="V93" s="3"/>
    </row>
    <row r="94" spans="2:22" x14ac:dyDescent="0.25">
      <c r="B94">
        <v>0</v>
      </c>
      <c r="C94">
        <v>1000</v>
      </c>
      <c r="D94" s="3">
        <f t="shared" si="10"/>
        <v>10000</v>
      </c>
      <c r="E94" s="3" t="str">
        <f t="shared" si="11"/>
        <v/>
      </c>
      <c r="F94">
        <v>10</v>
      </c>
      <c r="G94">
        <v>2184</v>
      </c>
      <c r="H94" s="3">
        <f t="shared" si="12"/>
        <v>218.4</v>
      </c>
      <c r="I94" s="3">
        <f t="shared" si="13"/>
        <v>218.4</v>
      </c>
      <c r="J94">
        <v>10</v>
      </c>
      <c r="K94">
        <v>1782</v>
      </c>
      <c r="L94" s="3">
        <f t="shared" si="14"/>
        <v>178.2</v>
      </c>
      <c r="M94" s="3">
        <f t="shared" si="15"/>
        <v>178.2</v>
      </c>
      <c r="N94">
        <v>10</v>
      </c>
      <c r="O94">
        <v>1832</v>
      </c>
      <c r="P94" s="3">
        <f t="shared" si="16"/>
        <v>183.2</v>
      </c>
      <c r="Q94" s="3">
        <f t="shared" si="17"/>
        <v>183.2</v>
      </c>
      <c r="R94">
        <v>10</v>
      </c>
      <c r="S94">
        <v>1818</v>
      </c>
      <c r="T94" s="3">
        <f t="shared" si="18"/>
        <v>181.8</v>
      </c>
      <c r="U94" s="3">
        <f t="shared" si="19"/>
        <v>181.8</v>
      </c>
      <c r="V94" s="3"/>
    </row>
    <row r="95" spans="2:22" x14ac:dyDescent="0.25">
      <c r="B95">
        <v>0</v>
      </c>
      <c r="C95">
        <v>1000</v>
      </c>
      <c r="D95" s="3">
        <f t="shared" si="10"/>
        <v>10000</v>
      </c>
      <c r="E95" s="3" t="str">
        <f t="shared" si="11"/>
        <v/>
      </c>
      <c r="F95">
        <v>10</v>
      </c>
      <c r="G95">
        <v>2003</v>
      </c>
      <c r="H95" s="3">
        <f t="shared" si="12"/>
        <v>200.3</v>
      </c>
      <c r="I95" s="3">
        <f t="shared" si="13"/>
        <v>200.3</v>
      </c>
      <c r="J95">
        <v>10</v>
      </c>
      <c r="K95">
        <v>1902</v>
      </c>
      <c r="L95" s="3">
        <f t="shared" si="14"/>
        <v>190.2</v>
      </c>
      <c r="M95" s="3">
        <f t="shared" si="15"/>
        <v>190.2</v>
      </c>
      <c r="N95">
        <v>10</v>
      </c>
      <c r="O95">
        <v>1664</v>
      </c>
      <c r="P95" s="3">
        <f t="shared" si="16"/>
        <v>166.4</v>
      </c>
      <c r="Q95" s="3">
        <f t="shared" si="17"/>
        <v>166.4</v>
      </c>
      <c r="R95">
        <v>10</v>
      </c>
      <c r="S95">
        <v>1800</v>
      </c>
      <c r="T95" s="3">
        <f t="shared" si="18"/>
        <v>180</v>
      </c>
      <c r="U95" s="3">
        <f t="shared" si="19"/>
        <v>180</v>
      </c>
      <c r="V95" s="3"/>
    </row>
    <row r="96" spans="2:22" x14ac:dyDescent="0.25">
      <c r="B96">
        <v>0</v>
      </c>
      <c r="C96">
        <v>1000</v>
      </c>
      <c r="D96" s="3">
        <f t="shared" si="10"/>
        <v>10000</v>
      </c>
      <c r="E96" s="3" t="str">
        <f t="shared" si="11"/>
        <v/>
      </c>
      <c r="F96">
        <v>3</v>
      </c>
      <c r="G96">
        <v>1647</v>
      </c>
      <c r="H96" s="3">
        <f t="shared" si="12"/>
        <v>549</v>
      </c>
      <c r="I96" s="3" t="str">
        <f t="shared" si="13"/>
        <v/>
      </c>
      <c r="J96">
        <v>10</v>
      </c>
      <c r="K96">
        <v>1947</v>
      </c>
      <c r="L96" s="3">
        <f t="shared" si="14"/>
        <v>194.7</v>
      </c>
      <c r="M96" s="3">
        <f t="shared" si="15"/>
        <v>194.7</v>
      </c>
      <c r="N96">
        <v>10</v>
      </c>
      <c r="O96">
        <v>1678</v>
      </c>
      <c r="P96" s="3">
        <f t="shared" si="16"/>
        <v>167.8</v>
      </c>
      <c r="Q96" s="3">
        <f t="shared" si="17"/>
        <v>167.8</v>
      </c>
      <c r="R96">
        <v>10</v>
      </c>
      <c r="S96">
        <v>1931</v>
      </c>
      <c r="T96" s="3">
        <f t="shared" si="18"/>
        <v>193.1</v>
      </c>
      <c r="U96" s="3">
        <f t="shared" si="19"/>
        <v>193.1</v>
      </c>
      <c r="V96" s="3"/>
    </row>
    <row r="97" spans="2:22" x14ac:dyDescent="0.25">
      <c r="B97">
        <v>0</v>
      </c>
      <c r="C97">
        <v>1000</v>
      </c>
      <c r="D97" s="3">
        <f t="shared" si="10"/>
        <v>10000</v>
      </c>
      <c r="E97" s="3" t="str">
        <f t="shared" si="11"/>
        <v/>
      </c>
      <c r="F97">
        <v>4</v>
      </c>
      <c r="G97">
        <v>2067</v>
      </c>
      <c r="H97" s="3">
        <f t="shared" si="12"/>
        <v>516.75</v>
      </c>
      <c r="I97" s="3" t="str">
        <f t="shared" si="13"/>
        <v/>
      </c>
      <c r="J97">
        <v>10</v>
      </c>
      <c r="K97">
        <v>1806</v>
      </c>
      <c r="L97" s="3">
        <f t="shared" si="14"/>
        <v>180.6</v>
      </c>
      <c r="M97" s="3">
        <f t="shared" si="15"/>
        <v>180.6</v>
      </c>
      <c r="N97">
        <v>10</v>
      </c>
      <c r="O97">
        <v>1659</v>
      </c>
      <c r="P97" s="3">
        <f t="shared" si="16"/>
        <v>165.9</v>
      </c>
      <c r="Q97" s="3">
        <f t="shared" si="17"/>
        <v>165.9</v>
      </c>
      <c r="R97">
        <v>10</v>
      </c>
      <c r="S97">
        <v>1800</v>
      </c>
      <c r="T97" s="3">
        <f t="shared" si="18"/>
        <v>180</v>
      </c>
      <c r="U97" s="3">
        <f t="shared" si="19"/>
        <v>180</v>
      </c>
      <c r="V97" s="3"/>
    </row>
    <row r="98" spans="2:22" x14ac:dyDescent="0.25">
      <c r="B98">
        <v>0</v>
      </c>
      <c r="C98">
        <v>1000</v>
      </c>
      <c r="D98" s="3">
        <f t="shared" si="10"/>
        <v>10000</v>
      </c>
      <c r="E98" s="3" t="str">
        <f t="shared" si="11"/>
        <v/>
      </c>
      <c r="F98">
        <v>10</v>
      </c>
      <c r="G98">
        <v>1998</v>
      </c>
      <c r="H98" s="3">
        <f t="shared" si="12"/>
        <v>199.8</v>
      </c>
      <c r="I98" s="3">
        <f t="shared" si="13"/>
        <v>199.8</v>
      </c>
      <c r="J98">
        <v>10</v>
      </c>
      <c r="K98">
        <v>1860</v>
      </c>
      <c r="L98" s="3">
        <f t="shared" si="14"/>
        <v>186</v>
      </c>
      <c r="M98" s="3">
        <f t="shared" si="15"/>
        <v>186</v>
      </c>
      <c r="N98">
        <v>10</v>
      </c>
      <c r="O98">
        <v>1645</v>
      </c>
      <c r="P98" s="3">
        <f t="shared" si="16"/>
        <v>164.5</v>
      </c>
      <c r="Q98" s="3">
        <f t="shared" si="17"/>
        <v>164.5</v>
      </c>
      <c r="R98">
        <v>10</v>
      </c>
      <c r="S98">
        <v>1712</v>
      </c>
      <c r="T98" s="3">
        <f t="shared" si="18"/>
        <v>171.2</v>
      </c>
      <c r="U98" s="3">
        <f t="shared" si="19"/>
        <v>171.2</v>
      </c>
      <c r="V98" s="3"/>
    </row>
    <row r="99" spans="2:22" x14ac:dyDescent="0.25">
      <c r="B99">
        <v>0</v>
      </c>
      <c r="C99">
        <v>1000</v>
      </c>
      <c r="D99" s="3">
        <f t="shared" si="10"/>
        <v>10000</v>
      </c>
      <c r="E99" s="3" t="str">
        <f t="shared" si="11"/>
        <v/>
      </c>
      <c r="F99">
        <v>3</v>
      </c>
      <c r="G99">
        <v>1602</v>
      </c>
      <c r="H99" s="3">
        <f t="shared" si="12"/>
        <v>534</v>
      </c>
      <c r="I99" s="3" t="str">
        <f t="shared" si="13"/>
        <v/>
      </c>
      <c r="J99">
        <v>10</v>
      </c>
      <c r="K99">
        <v>1775</v>
      </c>
      <c r="L99" s="3">
        <f t="shared" si="14"/>
        <v>177.5</v>
      </c>
      <c r="M99" s="3">
        <f t="shared" si="15"/>
        <v>177.5</v>
      </c>
      <c r="N99">
        <v>10</v>
      </c>
      <c r="O99">
        <v>1795</v>
      </c>
      <c r="P99" s="3">
        <f t="shared" si="16"/>
        <v>179.5</v>
      </c>
      <c r="Q99" s="3">
        <f t="shared" si="17"/>
        <v>179.5</v>
      </c>
      <c r="R99">
        <v>10</v>
      </c>
      <c r="S99">
        <v>1802</v>
      </c>
      <c r="T99" s="3">
        <f t="shared" si="18"/>
        <v>180.2</v>
      </c>
      <c r="U99" s="3">
        <f t="shared" si="19"/>
        <v>180.2</v>
      </c>
      <c r="V99" s="3"/>
    </row>
    <row r="100" spans="2:22" x14ac:dyDescent="0.25">
      <c r="B100">
        <v>0</v>
      </c>
      <c r="C100">
        <v>1000</v>
      </c>
      <c r="D100" s="3">
        <f t="shared" si="10"/>
        <v>10000</v>
      </c>
      <c r="E100" s="3" t="str">
        <f t="shared" si="11"/>
        <v/>
      </c>
      <c r="F100">
        <v>10</v>
      </c>
      <c r="G100">
        <v>1972</v>
      </c>
      <c r="H100" s="3">
        <f t="shared" si="12"/>
        <v>197.2</v>
      </c>
      <c r="I100" s="3">
        <f t="shared" si="13"/>
        <v>197.2</v>
      </c>
      <c r="J100">
        <v>10</v>
      </c>
      <c r="K100">
        <v>1872</v>
      </c>
      <c r="L100" s="3">
        <f t="shared" si="14"/>
        <v>187.2</v>
      </c>
      <c r="M100" s="3">
        <f t="shared" si="15"/>
        <v>187.2</v>
      </c>
      <c r="N100">
        <v>10</v>
      </c>
      <c r="O100">
        <v>1765</v>
      </c>
      <c r="P100" s="3">
        <f t="shared" si="16"/>
        <v>176.5</v>
      </c>
      <c r="Q100" s="3">
        <f t="shared" si="17"/>
        <v>176.5</v>
      </c>
      <c r="R100">
        <v>10</v>
      </c>
      <c r="S100">
        <v>1719</v>
      </c>
      <c r="T100" s="3">
        <f t="shared" si="18"/>
        <v>171.9</v>
      </c>
      <c r="U100" s="3">
        <f t="shared" si="19"/>
        <v>171.9</v>
      </c>
      <c r="V100" s="3"/>
    </row>
    <row r="101" spans="2:22" x14ac:dyDescent="0.25">
      <c r="B101">
        <v>0</v>
      </c>
      <c r="C101">
        <v>1000</v>
      </c>
      <c r="D101" s="3">
        <f t="shared" si="10"/>
        <v>10000</v>
      </c>
      <c r="E101" s="3" t="str">
        <f t="shared" si="11"/>
        <v/>
      </c>
      <c r="F101">
        <v>10</v>
      </c>
      <c r="G101">
        <v>2174</v>
      </c>
      <c r="H101" s="3">
        <f t="shared" si="12"/>
        <v>217.4</v>
      </c>
      <c r="I101" s="3">
        <f t="shared" si="13"/>
        <v>217.4</v>
      </c>
      <c r="J101">
        <v>10</v>
      </c>
      <c r="K101">
        <v>1865</v>
      </c>
      <c r="L101" s="3">
        <f t="shared" si="14"/>
        <v>186.5</v>
      </c>
      <c r="M101" s="3">
        <f t="shared" si="15"/>
        <v>186.5</v>
      </c>
      <c r="N101">
        <v>10</v>
      </c>
      <c r="O101">
        <v>1741</v>
      </c>
      <c r="P101" s="3">
        <f t="shared" si="16"/>
        <v>174.1</v>
      </c>
      <c r="Q101" s="3">
        <f t="shared" si="17"/>
        <v>174.1</v>
      </c>
      <c r="R101">
        <v>10</v>
      </c>
      <c r="S101">
        <v>1851</v>
      </c>
      <c r="T101" s="3">
        <f t="shared" si="18"/>
        <v>185.1</v>
      </c>
      <c r="U101" s="3">
        <f t="shared" si="19"/>
        <v>185.1</v>
      </c>
      <c r="V101" s="3"/>
    </row>
    <row r="102" spans="2:22" x14ac:dyDescent="0.25">
      <c r="B102">
        <v>0</v>
      </c>
      <c r="C102">
        <v>1000</v>
      </c>
      <c r="D102" s="3">
        <f t="shared" si="10"/>
        <v>10000</v>
      </c>
      <c r="E102" s="3" t="str">
        <f t="shared" si="11"/>
        <v/>
      </c>
      <c r="F102">
        <v>10</v>
      </c>
      <c r="G102">
        <v>1724</v>
      </c>
      <c r="H102" s="3">
        <f t="shared" si="12"/>
        <v>172.4</v>
      </c>
      <c r="I102" s="3">
        <f t="shared" si="13"/>
        <v>172.4</v>
      </c>
      <c r="J102">
        <v>10</v>
      </c>
      <c r="K102">
        <v>1572</v>
      </c>
      <c r="L102" s="3">
        <f t="shared" si="14"/>
        <v>157.19999999999999</v>
      </c>
      <c r="M102" s="3">
        <f t="shared" si="15"/>
        <v>157.19999999999999</v>
      </c>
      <c r="N102">
        <v>10</v>
      </c>
      <c r="O102">
        <v>1458</v>
      </c>
      <c r="P102" s="3">
        <f t="shared" si="16"/>
        <v>145.80000000000001</v>
      </c>
      <c r="Q102" s="3">
        <f t="shared" si="17"/>
        <v>145.80000000000001</v>
      </c>
      <c r="R102">
        <v>10</v>
      </c>
      <c r="S102">
        <v>1478</v>
      </c>
      <c r="T102" s="3">
        <f t="shared" si="18"/>
        <v>147.80000000000001</v>
      </c>
      <c r="U102" s="3">
        <f t="shared" si="19"/>
        <v>147.80000000000001</v>
      </c>
      <c r="V102" s="3"/>
    </row>
    <row r="103" spans="2:22" x14ac:dyDescent="0.25">
      <c r="B103">
        <v>0</v>
      </c>
      <c r="C103">
        <v>1000</v>
      </c>
      <c r="D103" s="3">
        <f t="shared" si="10"/>
        <v>10000</v>
      </c>
      <c r="E103" s="3" t="str">
        <f t="shared" si="11"/>
        <v/>
      </c>
      <c r="F103">
        <v>10</v>
      </c>
      <c r="G103">
        <v>1810</v>
      </c>
      <c r="H103" s="3">
        <f t="shared" si="12"/>
        <v>181</v>
      </c>
      <c r="I103" s="3">
        <f t="shared" si="13"/>
        <v>181</v>
      </c>
      <c r="J103">
        <v>10</v>
      </c>
      <c r="K103">
        <v>1543</v>
      </c>
      <c r="L103" s="3">
        <f t="shared" si="14"/>
        <v>154.30000000000001</v>
      </c>
      <c r="M103" s="3">
        <f t="shared" si="15"/>
        <v>154.30000000000001</v>
      </c>
      <c r="N103">
        <v>10</v>
      </c>
      <c r="O103">
        <v>1411</v>
      </c>
      <c r="P103" s="3">
        <f t="shared" si="16"/>
        <v>141.1</v>
      </c>
      <c r="Q103" s="3">
        <f t="shared" si="17"/>
        <v>141.1</v>
      </c>
      <c r="R103">
        <v>10</v>
      </c>
      <c r="S103">
        <v>1514</v>
      </c>
      <c r="T103" s="3">
        <f t="shared" si="18"/>
        <v>151.4</v>
      </c>
      <c r="U103" s="3">
        <f t="shared" si="19"/>
        <v>151.4</v>
      </c>
      <c r="V103" s="3"/>
    </row>
    <row r="104" spans="2:22" x14ac:dyDescent="0.25">
      <c r="B104">
        <v>0</v>
      </c>
      <c r="C104">
        <v>1000</v>
      </c>
      <c r="D104" s="3">
        <f t="shared" si="10"/>
        <v>10000</v>
      </c>
      <c r="E104" s="3" t="str">
        <f t="shared" si="11"/>
        <v/>
      </c>
      <c r="F104">
        <v>10</v>
      </c>
      <c r="G104">
        <v>1638</v>
      </c>
      <c r="H104" s="3">
        <f t="shared" si="12"/>
        <v>163.80000000000001</v>
      </c>
      <c r="I104" s="3">
        <f t="shared" si="13"/>
        <v>163.80000000000001</v>
      </c>
      <c r="J104">
        <v>10</v>
      </c>
      <c r="K104">
        <v>1486</v>
      </c>
      <c r="L104" s="3">
        <f t="shared" si="14"/>
        <v>148.6</v>
      </c>
      <c r="M104" s="3">
        <f t="shared" si="15"/>
        <v>148.6</v>
      </c>
      <c r="N104">
        <v>10</v>
      </c>
      <c r="O104">
        <v>1446</v>
      </c>
      <c r="P104" s="3">
        <f t="shared" si="16"/>
        <v>144.6</v>
      </c>
      <c r="Q104" s="3">
        <f t="shared" si="17"/>
        <v>144.6</v>
      </c>
      <c r="R104">
        <v>10</v>
      </c>
      <c r="S104">
        <v>1611</v>
      </c>
      <c r="T104" s="3">
        <f t="shared" si="18"/>
        <v>161.1</v>
      </c>
      <c r="U104" s="3">
        <f t="shared" si="19"/>
        <v>161.1</v>
      </c>
      <c r="V104" s="3"/>
    </row>
    <row r="105" spans="2:22" x14ac:dyDescent="0.25">
      <c r="B105">
        <v>0</v>
      </c>
      <c r="C105">
        <v>1000</v>
      </c>
      <c r="D105" s="3">
        <f t="shared" si="10"/>
        <v>10000</v>
      </c>
      <c r="E105" s="3" t="str">
        <f t="shared" si="11"/>
        <v/>
      </c>
      <c r="F105">
        <v>10</v>
      </c>
      <c r="G105">
        <v>1619</v>
      </c>
      <c r="H105" s="3">
        <f t="shared" si="12"/>
        <v>161.9</v>
      </c>
      <c r="I105" s="3">
        <f t="shared" si="13"/>
        <v>161.9</v>
      </c>
      <c r="J105">
        <v>10</v>
      </c>
      <c r="K105">
        <v>1609</v>
      </c>
      <c r="L105" s="3">
        <f t="shared" si="14"/>
        <v>160.9</v>
      </c>
      <c r="M105" s="3">
        <f t="shared" si="15"/>
        <v>160.9</v>
      </c>
      <c r="N105">
        <v>10</v>
      </c>
      <c r="O105">
        <v>1416</v>
      </c>
      <c r="P105" s="3">
        <f t="shared" si="16"/>
        <v>141.6</v>
      </c>
      <c r="Q105" s="3">
        <f t="shared" si="17"/>
        <v>141.6</v>
      </c>
      <c r="R105">
        <v>10</v>
      </c>
      <c r="S105">
        <v>1451</v>
      </c>
      <c r="T105" s="3">
        <f t="shared" si="18"/>
        <v>145.1</v>
      </c>
      <c r="U105" s="3">
        <f t="shared" si="19"/>
        <v>145.1</v>
      </c>
      <c r="V105" s="3"/>
    </row>
    <row r="106" spans="2:22" x14ac:dyDescent="0.25">
      <c r="B106">
        <v>0</v>
      </c>
      <c r="C106">
        <v>1000</v>
      </c>
      <c r="D106" s="3">
        <f t="shared" si="10"/>
        <v>10000</v>
      </c>
      <c r="E106" s="3" t="str">
        <f t="shared" si="11"/>
        <v/>
      </c>
      <c r="F106">
        <v>10</v>
      </c>
      <c r="G106">
        <v>1599</v>
      </c>
      <c r="H106" s="3">
        <f t="shared" si="12"/>
        <v>159.9</v>
      </c>
      <c r="I106" s="3">
        <f t="shared" si="13"/>
        <v>159.9</v>
      </c>
      <c r="J106">
        <v>10</v>
      </c>
      <c r="K106">
        <v>1586</v>
      </c>
      <c r="L106" s="3">
        <f t="shared" si="14"/>
        <v>158.6</v>
      </c>
      <c r="M106" s="3">
        <f t="shared" si="15"/>
        <v>158.6</v>
      </c>
      <c r="N106">
        <v>10</v>
      </c>
      <c r="O106">
        <v>1459</v>
      </c>
      <c r="P106" s="3">
        <f t="shared" si="16"/>
        <v>145.9</v>
      </c>
      <c r="Q106" s="3">
        <f t="shared" si="17"/>
        <v>145.9</v>
      </c>
      <c r="R106">
        <v>10</v>
      </c>
      <c r="S106">
        <v>1516</v>
      </c>
      <c r="T106" s="3">
        <f t="shared" si="18"/>
        <v>151.6</v>
      </c>
      <c r="U106" s="3">
        <f t="shared" si="19"/>
        <v>151.6</v>
      </c>
      <c r="V106" s="3"/>
    </row>
    <row r="107" spans="2:22" x14ac:dyDescent="0.25">
      <c r="B107">
        <v>0</v>
      </c>
      <c r="C107">
        <v>1000</v>
      </c>
      <c r="D107" s="3">
        <f t="shared" si="10"/>
        <v>10000</v>
      </c>
      <c r="E107" s="3" t="str">
        <f t="shared" si="11"/>
        <v/>
      </c>
      <c r="F107">
        <v>10</v>
      </c>
      <c r="G107">
        <v>1932</v>
      </c>
      <c r="H107" s="3">
        <f t="shared" si="12"/>
        <v>193.2</v>
      </c>
      <c r="I107" s="3">
        <f t="shared" si="13"/>
        <v>193.2</v>
      </c>
      <c r="J107">
        <v>10</v>
      </c>
      <c r="K107">
        <v>1418</v>
      </c>
      <c r="L107" s="3">
        <f t="shared" si="14"/>
        <v>141.80000000000001</v>
      </c>
      <c r="M107" s="3">
        <f t="shared" si="15"/>
        <v>141.80000000000001</v>
      </c>
      <c r="N107">
        <v>10</v>
      </c>
      <c r="O107">
        <v>1479</v>
      </c>
      <c r="P107" s="3">
        <f t="shared" si="16"/>
        <v>147.9</v>
      </c>
      <c r="Q107" s="3">
        <f t="shared" si="17"/>
        <v>147.9</v>
      </c>
      <c r="R107">
        <v>10</v>
      </c>
      <c r="S107">
        <v>1552</v>
      </c>
      <c r="T107" s="3">
        <f t="shared" si="18"/>
        <v>155.19999999999999</v>
      </c>
      <c r="U107" s="3">
        <f t="shared" si="19"/>
        <v>155.19999999999999</v>
      </c>
      <c r="V107" s="3"/>
    </row>
    <row r="108" spans="2:22" x14ac:dyDescent="0.25">
      <c r="B108">
        <v>0</v>
      </c>
      <c r="C108">
        <v>1000</v>
      </c>
      <c r="D108" s="3">
        <f t="shared" si="10"/>
        <v>10000</v>
      </c>
      <c r="E108" s="3" t="str">
        <f t="shared" si="11"/>
        <v/>
      </c>
      <c r="F108">
        <v>9</v>
      </c>
      <c r="G108">
        <v>2695</v>
      </c>
      <c r="H108" s="3">
        <f t="shared" si="12"/>
        <v>299.44444444444446</v>
      </c>
      <c r="I108" s="3" t="str">
        <f t="shared" si="13"/>
        <v/>
      </c>
      <c r="J108">
        <v>10</v>
      </c>
      <c r="K108">
        <v>1516</v>
      </c>
      <c r="L108" s="3">
        <f t="shared" si="14"/>
        <v>151.6</v>
      </c>
      <c r="M108" s="3">
        <f t="shared" si="15"/>
        <v>151.6</v>
      </c>
      <c r="N108">
        <v>10</v>
      </c>
      <c r="O108">
        <v>1473</v>
      </c>
      <c r="P108" s="3">
        <f t="shared" si="16"/>
        <v>147.30000000000001</v>
      </c>
      <c r="Q108" s="3">
        <f t="shared" si="17"/>
        <v>147.30000000000001</v>
      </c>
      <c r="R108">
        <v>10</v>
      </c>
      <c r="S108">
        <v>1472</v>
      </c>
      <c r="T108" s="3">
        <f t="shared" si="18"/>
        <v>147.19999999999999</v>
      </c>
      <c r="U108" s="3">
        <f t="shared" si="19"/>
        <v>147.19999999999999</v>
      </c>
      <c r="V108" s="3"/>
    </row>
    <row r="109" spans="2:22" x14ac:dyDescent="0.25">
      <c r="B109">
        <v>0</v>
      </c>
      <c r="C109">
        <v>1000</v>
      </c>
      <c r="D109" s="3">
        <f t="shared" si="10"/>
        <v>10000</v>
      </c>
      <c r="E109" s="3" t="str">
        <f t="shared" si="11"/>
        <v/>
      </c>
      <c r="F109">
        <v>10</v>
      </c>
      <c r="G109">
        <v>1614</v>
      </c>
      <c r="H109" s="3">
        <f t="shared" si="12"/>
        <v>161.4</v>
      </c>
      <c r="I109" s="3">
        <f t="shared" si="13"/>
        <v>161.4</v>
      </c>
      <c r="J109">
        <v>10</v>
      </c>
      <c r="K109">
        <v>1428</v>
      </c>
      <c r="L109" s="3">
        <f t="shared" si="14"/>
        <v>142.80000000000001</v>
      </c>
      <c r="M109" s="3">
        <f t="shared" si="15"/>
        <v>142.80000000000001</v>
      </c>
      <c r="N109">
        <v>10</v>
      </c>
      <c r="O109">
        <v>1477</v>
      </c>
      <c r="P109" s="3">
        <f t="shared" si="16"/>
        <v>147.69999999999999</v>
      </c>
      <c r="Q109" s="3">
        <f t="shared" si="17"/>
        <v>147.69999999999999</v>
      </c>
      <c r="R109">
        <v>10</v>
      </c>
      <c r="S109">
        <v>1466</v>
      </c>
      <c r="T109" s="3">
        <f t="shared" si="18"/>
        <v>146.6</v>
      </c>
      <c r="U109" s="3">
        <f t="shared" si="19"/>
        <v>146.6</v>
      </c>
      <c r="V109" s="3"/>
    </row>
    <row r="110" spans="2:22" x14ac:dyDescent="0.25">
      <c r="B110">
        <v>0</v>
      </c>
      <c r="C110">
        <v>1000</v>
      </c>
      <c r="D110" s="3">
        <f t="shared" si="10"/>
        <v>10000</v>
      </c>
      <c r="E110" s="3" t="str">
        <f t="shared" si="11"/>
        <v/>
      </c>
      <c r="F110">
        <v>10</v>
      </c>
      <c r="G110">
        <v>1719</v>
      </c>
      <c r="H110" s="3">
        <f t="shared" si="12"/>
        <v>171.9</v>
      </c>
      <c r="I110" s="3">
        <f t="shared" si="13"/>
        <v>171.9</v>
      </c>
      <c r="J110">
        <v>10</v>
      </c>
      <c r="K110">
        <v>1625</v>
      </c>
      <c r="L110" s="3">
        <f t="shared" si="14"/>
        <v>162.5</v>
      </c>
      <c r="M110" s="3">
        <f t="shared" si="15"/>
        <v>162.5</v>
      </c>
      <c r="N110">
        <v>10</v>
      </c>
      <c r="O110">
        <v>1492</v>
      </c>
      <c r="P110" s="3">
        <f t="shared" si="16"/>
        <v>149.19999999999999</v>
      </c>
      <c r="Q110" s="3">
        <f t="shared" si="17"/>
        <v>149.19999999999999</v>
      </c>
      <c r="R110">
        <v>10</v>
      </c>
      <c r="S110">
        <v>1493</v>
      </c>
      <c r="T110" s="3">
        <f t="shared" si="18"/>
        <v>149.30000000000001</v>
      </c>
      <c r="U110" s="3">
        <f t="shared" si="19"/>
        <v>149.30000000000001</v>
      </c>
      <c r="V110" s="3"/>
    </row>
    <row r="111" spans="2:22" x14ac:dyDescent="0.25">
      <c r="B111">
        <v>0</v>
      </c>
      <c r="C111">
        <v>1000</v>
      </c>
      <c r="D111" s="3">
        <f t="shared" si="10"/>
        <v>10000</v>
      </c>
      <c r="E111" s="3" t="str">
        <f t="shared" si="11"/>
        <v/>
      </c>
      <c r="F111">
        <v>10</v>
      </c>
      <c r="G111">
        <v>1694</v>
      </c>
      <c r="H111" s="3">
        <f t="shared" si="12"/>
        <v>169.4</v>
      </c>
      <c r="I111" s="3">
        <f t="shared" si="13"/>
        <v>169.4</v>
      </c>
      <c r="J111">
        <v>10</v>
      </c>
      <c r="K111">
        <v>1490</v>
      </c>
      <c r="L111" s="3">
        <f t="shared" si="14"/>
        <v>149</v>
      </c>
      <c r="M111" s="3">
        <f t="shared" si="15"/>
        <v>149</v>
      </c>
      <c r="N111">
        <v>10</v>
      </c>
      <c r="O111">
        <v>1451</v>
      </c>
      <c r="P111" s="3">
        <f t="shared" si="16"/>
        <v>145.1</v>
      </c>
      <c r="Q111" s="3">
        <f t="shared" si="17"/>
        <v>145.1</v>
      </c>
      <c r="R111">
        <v>10</v>
      </c>
      <c r="S111">
        <v>1592</v>
      </c>
      <c r="T111" s="3">
        <f t="shared" si="18"/>
        <v>159.19999999999999</v>
      </c>
      <c r="U111" s="3">
        <f t="shared" si="19"/>
        <v>159.19999999999999</v>
      </c>
      <c r="V111" s="3"/>
    </row>
    <row r="112" spans="2:22" x14ac:dyDescent="0.25">
      <c r="B112">
        <v>0</v>
      </c>
      <c r="C112">
        <v>1000</v>
      </c>
      <c r="D112" s="3">
        <f t="shared" si="10"/>
        <v>10000</v>
      </c>
      <c r="E112" s="3" t="str">
        <f t="shared" si="11"/>
        <v/>
      </c>
      <c r="F112">
        <v>9</v>
      </c>
      <c r="G112">
        <v>2680</v>
      </c>
      <c r="H112" s="3">
        <f t="shared" si="12"/>
        <v>297.77777777777777</v>
      </c>
      <c r="I112" s="3" t="str">
        <f t="shared" si="13"/>
        <v/>
      </c>
      <c r="J112">
        <v>10</v>
      </c>
      <c r="K112">
        <v>1529</v>
      </c>
      <c r="L112" s="3">
        <f t="shared" si="14"/>
        <v>152.9</v>
      </c>
      <c r="M112" s="3">
        <f t="shared" si="15"/>
        <v>152.9</v>
      </c>
      <c r="N112">
        <v>10</v>
      </c>
      <c r="O112">
        <v>1468</v>
      </c>
      <c r="P112" s="3">
        <f t="shared" si="16"/>
        <v>146.80000000000001</v>
      </c>
      <c r="Q112" s="3">
        <f t="shared" si="17"/>
        <v>146.80000000000001</v>
      </c>
      <c r="R112">
        <v>10</v>
      </c>
      <c r="S112">
        <v>1572</v>
      </c>
      <c r="T112" s="3">
        <f t="shared" si="18"/>
        <v>157.19999999999999</v>
      </c>
      <c r="U112" s="3">
        <f t="shared" si="19"/>
        <v>157.19999999999999</v>
      </c>
      <c r="V112" s="3"/>
    </row>
    <row r="113" spans="2:22" x14ac:dyDescent="0.25">
      <c r="B113">
        <v>0</v>
      </c>
      <c r="C113">
        <v>1000</v>
      </c>
      <c r="D113" s="3">
        <f t="shared" si="10"/>
        <v>10000</v>
      </c>
      <c r="E113" s="3" t="str">
        <f t="shared" si="11"/>
        <v/>
      </c>
      <c r="F113">
        <v>10</v>
      </c>
      <c r="G113">
        <v>1651</v>
      </c>
      <c r="H113" s="3">
        <f t="shared" si="12"/>
        <v>165.1</v>
      </c>
      <c r="I113" s="3">
        <f t="shared" si="13"/>
        <v>165.1</v>
      </c>
      <c r="J113">
        <v>10</v>
      </c>
      <c r="K113">
        <v>1732</v>
      </c>
      <c r="L113" s="3">
        <f t="shared" si="14"/>
        <v>173.2</v>
      </c>
      <c r="M113" s="3">
        <f t="shared" si="15"/>
        <v>173.2</v>
      </c>
      <c r="N113">
        <v>10</v>
      </c>
      <c r="O113">
        <v>1461</v>
      </c>
      <c r="P113" s="3">
        <f t="shared" si="16"/>
        <v>146.1</v>
      </c>
      <c r="Q113" s="3">
        <f t="shared" si="17"/>
        <v>146.1</v>
      </c>
      <c r="R113">
        <v>10</v>
      </c>
      <c r="S113">
        <v>1486</v>
      </c>
      <c r="T113" s="3">
        <f t="shared" si="18"/>
        <v>148.6</v>
      </c>
      <c r="U113" s="3">
        <f t="shared" si="19"/>
        <v>148.6</v>
      </c>
      <c r="V113" s="3"/>
    </row>
    <row r="114" spans="2:22" x14ac:dyDescent="0.25">
      <c r="B114">
        <v>0</v>
      </c>
      <c r="C114">
        <v>1000</v>
      </c>
      <c r="D114" s="3">
        <f t="shared" si="10"/>
        <v>10000</v>
      </c>
      <c r="E114" s="3" t="str">
        <f t="shared" si="11"/>
        <v/>
      </c>
      <c r="F114">
        <v>10</v>
      </c>
      <c r="G114">
        <v>1624</v>
      </c>
      <c r="H114" s="3">
        <f t="shared" si="12"/>
        <v>162.4</v>
      </c>
      <c r="I114" s="3">
        <f t="shared" si="13"/>
        <v>162.4</v>
      </c>
      <c r="J114">
        <v>10</v>
      </c>
      <c r="K114">
        <v>1490</v>
      </c>
      <c r="L114" s="3">
        <f t="shared" si="14"/>
        <v>149</v>
      </c>
      <c r="M114" s="3">
        <f t="shared" si="15"/>
        <v>149</v>
      </c>
      <c r="N114">
        <v>10</v>
      </c>
      <c r="O114">
        <v>1508</v>
      </c>
      <c r="P114" s="3">
        <f t="shared" si="16"/>
        <v>150.80000000000001</v>
      </c>
      <c r="Q114" s="3">
        <f t="shared" si="17"/>
        <v>150.80000000000001</v>
      </c>
      <c r="R114">
        <v>10</v>
      </c>
      <c r="S114">
        <v>1591</v>
      </c>
      <c r="T114" s="3">
        <f t="shared" si="18"/>
        <v>159.1</v>
      </c>
      <c r="U114" s="3">
        <f t="shared" si="19"/>
        <v>159.1</v>
      </c>
      <c r="V114" s="3"/>
    </row>
    <row r="115" spans="2:22" x14ac:dyDescent="0.25">
      <c r="B115">
        <v>0</v>
      </c>
      <c r="C115">
        <v>1000</v>
      </c>
      <c r="D115" s="3">
        <f t="shared" si="10"/>
        <v>10000</v>
      </c>
      <c r="E115" s="3" t="str">
        <f t="shared" si="11"/>
        <v/>
      </c>
      <c r="F115">
        <v>10</v>
      </c>
      <c r="G115">
        <v>1570</v>
      </c>
      <c r="H115" s="3">
        <f t="shared" si="12"/>
        <v>157</v>
      </c>
      <c r="I115" s="3">
        <f t="shared" si="13"/>
        <v>157</v>
      </c>
      <c r="J115">
        <v>10</v>
      </c>
      <c r="K115">
        <v>1514</v>
      </c>
      <c r="L115" s="3">
        <f t="shared" si="14"/>
        <v>151.4</v>
      </c>
      <c r="M115" s="3">
        <f t="shared" si="15"/>
        <v>151.4</v>
      </c>
      <c r="N115">
        <v>10</v>
      </c>
      <c r="O115">
        <v>1429</v>
      </c>
      <c r="P115" s="3">
        <f t="shared" si="16"/>
        <v>142.9</v>
      </c>
      <c r="Q115" s="3">
        <f t="shared" si="17"/>
        <v>142.9</v>
      </c>
      <c r="R115">
        <v>10</v>
      </c>
      <c r="S115">
        <v>1498</v>
      </c>
      <c r="T115" s="3">
        <f t="shared" si="18"/>
        <v>149.80000000000001</v>
      </c>
      <c r="U115" s="3">
        <f t="shared" si="19"/>
        <v>149.80000000000001</v>
      </c>
      <c r="V115" s="3"/>
    </row>
    <row r="116" spans="2:22" x14ac:dyDescent="0.25">
      <c r="B116">
        <v>0</v>
      </c>
      <c r="C116">
        <v>1000</v>
      </c>
      <c r="D116" s="3">
        <f t="shared" si="10"/>
        <v>10000</v>
      </c>
      <c r="E116" s="3" t="str">
        <f t="shared" si="11"/>
        <v/>
      </c>
      <c r="F116">
        <v>10</v>
      </c>
      <c r="G116">
        <v>1705</v>
      </c>
      <c r="H116" s="3">
        <f t="shared" si="12"/>
        <v>170.5</v>
      </c>
      <c r="I116" s="3">
        <f t="shared" si="13"/>
        <v>170.5</v>
      </c>
      <c r="J116">
        <v>10</v>
      </c>
      <c r="K116">
        <v>1599</v>
      </c>
      <c r="L116" s="3">
        <f t="shared" si="14"/>
        <v>159.9</v>
      </c>
      <c r="M116" s="3">
        <f t="shared" si="15"/>
        <v>159.9</v>
      </c>
      <c r="N116">
        <v>10</v>
      </c>
      <c r="O116">
        <v>1457</v>
      </c>
      <c r="P116" s="3">
        <f t="shared" si="16"/>
        <v>145.69999999999999</v>
      </c>
      <c r="Q116" s="3">
        <f t="shared" si="17"/>
        <v>145.69999999999999</v>
      </c>
      <c r="R116">
        <v>10</v>
      </c>
      <c r="S116">
        <v>1463</v>
      </c>
      <c r="T116" s="3">
        <f t="shared" si="18"/>
        <v>146.30000000000001</v>
      </c>
      <c r="U116" s="3">
        <f t="shared" si="19"/>
        <v>146.30000000000001</v>
      </c>
      <c r="V116" s="3"/>
    </row>
    <row r="117" spans="2:22" x14ac:dyDescent="0.25">
      <c r="B117">
        <v>0</v>
      </c>
      <c r="C117">
        <v>1000</v>
      </c>
      <c r="D117" s="3">
        <f t="shared" si="10"/>
        <v>10000</v>
      </c>
      <c r="E117" s="3" t="str">
        <f t="shared" si="11"/>
        <v/>
      </c>
      <c r="F117">
        <v>10</v>
      </c>
      <c r="G117">
        <v>1588</v>
      </c>
      <c r="H117" s="3">
        <f t="shared" si="12"/>
        <v>158.80000000000001</v>
      </c>
      <c r="I117" s="3">
        <f t="shared" si="13"/>
        <v>158.80000000000001</v>
      </c>
      <c r="J117">
        <v>10</v>
      </c>
      <c r="K117">
        <v>1461</v>
      </c>
      <c r="L117" s="3">
        <f t="shared" si="14"/>
        <v>146.1</v>
      </c>
      <c r="M117" s="3">
        <f t="shared" si="15"/>
        <v>146.1</v>
      </c>
      <c r="N117">
        <v>10</v>
      </c>
      <c r="O117">
        <v>1473</v>
      </c>
      <c r="P117" s="3">
        <f t="shared" si="16"/>
        <v>147.30000000000001</v>
      </c>
      <c r="Q117" s="3">
        <f t="shared" si="17"/>
        <v>147.30000000000001</v>
      </c>
      <c r="R117">
        <v>10</v>
      </c>
      <c r="S117">
        <v>1518</v>
      </c>
      <c r="T117" s="3">
        <f t="shared" si="18"/>
        <v>151.80000000000001</v>
      </c>
      <c r="U117" s="3">
        <f t="shared" si="19"/>
        <v>151.80000000000001</v>
      </c>
      <c r="V117" s="3"/>
    </row>
    <row r="118" spans="2:22" x14ac:dyDescent="0.25">
      <c r="B118">
        <v>0</v>
      </c>
      <c r="C118">
        <v>1000</v>
      </c>
      <c r="D118" s="3">
        <f t="shared" si="10"/>
        <v>10000</v>
      </c>
      <c r="E118" s="3" t="str">
        <f t="shared" si="11"/>
        <v/>
      </c>
      <c r="F118">
        <v>10</v>
      </c>
      <c r="G118">
        <v>1753</v>
      </c>
      <c r="H118" s="3">
        <f t="shared" si="12"/>
        <v>175.3</v>
      </c>
      <c r="I118" s="3">
        <f t="shared" si="13"/>
        <v>175.3</v>
      </c>
      <c r="J118">
        <v>10</v>
      </c>
      <c r="K118">
        <v>1561</v>
      </c>
      <c r="L118" s="3">
        <f t="shared" si="14"/>
        <v>156.1</v>
      </c>
      <c r="M118" s="3">
        <f t="shared" si="15"/>
        <v>156.1</v>
      </c>
      <c r="N118">
        <v>10</v>
      </c>
      <c r="O118">
        <v>1491</v>
      </c>
      <c r="P118" s="3">
        <f t="shared" si="16"/>
        <v>149.1</v>
      </c>
      <c r="Q118" s="3">
        <f t="shared" si="17"/>
        <v>149.1</v>
      </c>
      <c r="R118">
        <v>10</v>
      </c>
      <c r="S118">
        <v>1447</v>
      </c>
      <c r="T118" s="3">
        <f t="shared" si="18"/>
        <v>144.69999999999999</v>
      </c>
      <c r="U118" s="3">
        <f t="shared" si="19"/>
        <v>144.69999999999999</v>
      </c>
      <c r="V118" s="3"/>
    </row>
    <row r="119" spans="2:22" x14ac:dyDescent="0.25">
      <c r="B119">
        <v>0</v>
      </c>
      <c r="C119">
        <v>1000</v>
      </c>
      <c r="D119" s="3">
        <f t="shared" si="10"/>
        <v>10000</v>
      </c>
      <c r="E119" s="3" t="str">
        <f t="shared" si="11"/>
        <v/>
      </c>
      <c r="F119">
        <v>10</v>
      </c>
      <c r="G119">
        <v>1633</v>
      </c>
      <c r="H119" s="3">
        <f t="shared" si="12"/>
        <v>163.30000000000001</v>
      </c>
      <c r="I119" s="3">
        <f t="shared" si="13"/>
        <v>163.30000000000001</v>
      </c>
      <c r="J119">
        <v>10</v>
      </c>
      <c r="K119">
        <v>1527</v>
      </c>
      <c r="L119" s="3">
        <f t="shared" si="14"/>
        <v>152.69999999999999</v>
      </c>
      <c r="M119" s="3">
        <f t="shared" si="15"/>
        <v>152.69999999999999</v>
      </c>
      <c r="N119">
        <v>10</v>
      </c>
      <c r="O119">
        <v>1437</v>
      </c>
      <c r="P119" s="3">
        <f t="shared" si="16"/>
        <v>143.69999999999999</v>
      </c>
      <c r="Q119" s="3">
        <f t="shared" si="17"/>
        <v>143.69999999999999</v>
      </c>
      <c r="R119">
        <v>10</v>
      </c>
      <c r="S119">
        <v>1544</v>
      </c>
      <c r="T119" s="3">
        <f t="shared" si="18"/>
        <v>154.4</v>
      </c>
      <c r="U119" s="3">
        <f t="shared" si="19"/>
        <v>154.4</v>
      </c>
      <c r="V119" s="3"/>
    </row>
    <row r="120" spans="2:22" x14ac:dyDescent="0.25">
      <c r="B120">
        <v>0</v>
      </c>
      <c r="C120">
        <v>1000</v>
      </c>
      <c r="D120" s="3">
        <f t="shared" si="10"/>
        <v>10000</v>
      </c>
      <c r="E120" s="3" t="str">
        <f t="shared" si="11"/>
        <v/>
      </c>
      <c r="F120">
        <v>10</v>
      </c>
      <c r="G120">
        <v>1707</v>
      </c>
      <c r="H120" s="3">
        <f t="shared" si="12"/>
        <v>170.7</v>
      </c>
      <c r="I120" s="3">
        <f t="shared" si="13"/>
        <v>170.7</v>
      </c>
      <c r="J120">
        <v>10</v>
      </c>
      <c r="K120">
        <v>1492</v>
      </c>
      <c r="L120" s="3">
        <f t="shared" si="14"/>
        <v>149.19999999999999</v>
      </c>
      <c r="M120" s="3">
        <f t="shared" si="15"/>
        <v>149.19999999999999</v>
      </c>
      <c r="N120">
        <v>10</v>
      </c>
      <c r="O120">
        <v>1436</v>
      </c>
      <c r="P120" s="3">
        <f t="shared" si="16"/>
        <v>143.6</v>
      </c>
      <c r="Q120" s="3">
        <f t="shared" si="17"/>
        <v>143.6</v>
      </c>
      <c r="R120">
        <v>10</v>
      </c>
      <c r="S120">
        <v>1455</v>
      </c>
      <c r="T120" s="3">
        <f t="shared" si="18"/>
        <v>145.5</v>
      </c>
      <c r="U120" s="3">
        <f t="shared" si="19"/>
        <v>145.5</v>
      </c>
      <c r="V120" s="3"/>
    </row>
    <row r="121" spans="2:22" x14ac:dyDescent="0.25">
      <c r="B121">
        <v>0</v>
      </c>
      <c r="C121">
        <v>1000</v>
      </c>
      <c r="D121" s="3">
        <f t="shared" si="10"/>
        <v>10000</v>
      </c>
      <c r="E121" s="3" t="str">
        <f t="shared" si="11"/>
        <v/>
      </c>
      <c r="F121">
        <v>10</v>
      </c>
      <c r="G121">
        <v>1769</v>
      </c>
      <c r="H121" s="3">
        <f t="shared" si="12"/>
        <v>176.9</v>
      </c>
      <c r="I121" s="3">
        <f t="shared" si="13"/>
        <v>176.9</v>
      </c>
      <c r="J121">
        <v>10</v>
      </c>
      <c r="K121">
        <v>1643</v>
      </c>
      <c r="L121" s="3">
        <f t="shared" si="14"/>
        <v>164.3</v>
      </c>
      <c r="M121" s="3">
        <f t="shared" si="15"/>
        <v>164.3</v>
      </c>
      <c r="N121">
        <v>10</v>
      </c>
      <c r="O121">
        <v>1478</v>
      </c>
      <c r="P121" s="3">
        <f t="shared" si="16"/>
        <v>147.80000000000001</v>
      </c>
      <c r="Q121" s="3">
        <f t="shared" si="17"/>
        <v>147.80000000000001</v>
      </c>
      <c r="R121">
        <v>10</v>
      </c>
      <c r="S121">
        <v>1475</v>
      </c>
      <c r="T121" s="3">
        <f t="shared" si="18"/>
        <v>147.5</v>
      </c>
      <c r="U121" s="3">
        <f t="shared" si="19"/>
        <v>147.5</v>
      </c>
      <c r="V121" s="3"/>
    </row>
    <row r="122" spans="2:22" x14ac:dyDescent="0.25">
      <c r="B122">
        <v>0</v>
      </c>
      <c r="C122">
        <v>1000</v>
      </c>
      <c r="D122" s="3">
        <f t="shared" si="10"/>
        <v>10000</v>
      </c>
      <c r="E122" s="3" t="str">
        <f t="shared" si="11"/>
        <v/>
      </c>
      <c r="F122">
        <v>10</v>
      </c>
      <c r="G122">
        <v>1509</v>
      </c>
      <c r="H122" s="3">
        <f t="shared" si="12"/>
        <v>150.9</v>
      </c>
      <c r="I122" s="3">
        <f t="shared" si="13"/>
        <v>150.9</v>
      </c>
      <c r="J122">
        <v>10</v>
      </c>
      <c r="K122">
        <v>1235</v>
      </c>
      <c r="L122" s="3">
        <f t="shared" si="14"/>
        <v>123.5</v>
      </c>
      <c r="M122" s="3">
        <f t="shared" si="15"/>
        <v>123.5</v>
      </c>
      <c r="N122">
        <v>10</v>
      </c>
      <c r="O122">
        <v>1250</v>
      </c>
      <c r="P122" s="3">
        <f t="shared" si="16"/>
        <v>125</v>
      </c>
      <c r="Q122" s="3">
        <f t="shared" si="17"/>
        <v>125</v>
      </c>
      <c r="R122">
        <v>10</v>
      </c>
      <c r="S122">
        <v>1415</v>
      </c>
      <c r="T122" s="3">
        <f t="shared" si="18"/>
        <v>141.5</v>
      </c>
      <c r="U122" s="3">
        <f t="shared" si="19"/>
        <v>141.5</v>
      </c>
      <c r="V122" s="3"/>
    </row>
    <row r="123" spans="2:22" x14ac:dyDescent="0.25">
      <c r="B123">
        <v>0</v>
      </c>
      <c r="C123">
        <v>1000</v>
      </c>
      <c r="D123" s="3">
        <f t="shared" si="10"/>
        <v>10000</v>
      </c>
      <c r="E123" s="3" t="str">
        <f t="shared" si="11"/>
        <v/>
      </c>
      <c r="F123">
        <v>10</v>
      </c>
      <c r="G123">
        <v>1391</v>
      </c>
      <c r="H123" s="3">
        <f t="shared" si="12"/>
        <v>139.1</v>
      </c>
      <c r="I123" s="3">
        <f t="shared" si="13"/>
        <v>139.1</v>
      </c>
      <c r="J123">
        <v>10</v>
      </c>
      <c r="K123">
        <v>1349</v>
      </c>
      <c r="L123" s="3">
        <f t="shared" si="14"/>
        <v>134.9</v>
      </c>
      <c r="M123" s="3">
        <f t="shared" si="15"/>
        <v>134.9</v>
      </c>
      <c r="N123">
        <v>10</v>
      </c>
      <c r="O123">
        <v>1240</v>
      </c>
      <c r="P123" s="3">
        <f t="shared" si="16"/>
        <v>124</v>
      </c>
      <c r="Q123" s="3">
        <f t="shared" si="17"/>
        <v>124</v>
      </c>
      <c r="R123">
        <v>10</v>
      </c>
      <c r="S123">
        <v>1418</v>
      </c>
      <c r="T123" s="3">
        <f t="shared" si="18"/>
        <v>141.80000000000001</v>
      </c>
      <c r="U123" s="3">
        <f t="shared" si="19"/>
        <v>141.80000000000001</v>
      </c>
      <c r="V123" s="3"/>
    </row>
    <row r="124" spans="2:22" x14ac:dyDescent="0.25">
      <c r="B124">
        <v>0</v>
      </c>
      <c r="C124">
        <v>1000</v>
      </c>
      <c r="D124" s="3">
        <f t="shared" si="10"/>
        <v>10000</v>
      </c>
      <c r="E124" s="3" t="str">
        <f t="shared" si="11"/>
        <v/>
      </c>
      <c r="F124">
        <v>10</v>
      </c>
      <c r="G124">
        <v>1587</v>
      </c>
      <c r="H124" s="3">
        <f t="shared" si="12"/>
        <v>158.69999999999999</v>
      </c>
      <c r="I124" s="3">
        <f t="shared" si="13"/>
        <v>158.69999999999999</v>
      </c>
      <c r="J124">
        <v>10</v>
      </c>
      <c r="K124">
        <v>1315</v>
      </c>
      <c r="L124" s="3">
        <f t="shared" si="14"/>
        <v>131.5</v>
      </c>
      <c r="M124" s="3">
        <f t="shared" si="15"/>
        <v>131.5</v>
      </c>
      <c r="N124">
        <v>10</v>
      </c>
      <c r="O124">
        <v>1264</v>
      </c>
      <c r="P124" s="3">
        <f t="shared" si="16"/>
        <v>126.4</v>
      </c>
      <c r="Q124" s="3">
        <f t="shared" si="17"/>
        <v>126.4</v>
      </c>
      <c r="R124">
        <v>10</v>
      </c>
      <c r="S124">
        <v>1361</v>
      </c>
      <c r="T124" s="3">
        <f t="shared" si="18"/>
        <v>136.1</v>
      </c>
      <c r="U124" s="3">
        <f t="shared" si="19"/>
        <v>136.1</v>
      </c>
      <c r="V124" s="3"/>
    </row>
    <row r="125" spans="2:22" x14ac:dyDescent="0.25">
      <c r="B125">
        <v>0</v>
      </c>
      <c r="C125">
        <v>1000</v>
      </c>
      <c r="D125" s="3">
        <f t="shared" si="10"/>
        <v>10000</v>
      </c>
      <c r="E125" s="3" t="str">
        <f t="shared" si="11"/>
        <v/>
      </c>
      <c r="F125">
        <v>10</v>
      </c>
      <c r="G125">
        <v>1531</v>
      </c>
      <c r="H125" s="3">
        <f t="shared" si="12"/>
        <v>153.1</v>
      </c>
      <c r="I125" s="3">
        <f t="shared" si="13"/>
        <v>153.1</v>
      </c>
      <c r="J125">
        <v>10</v>
      </c>
      <c r="K125">
        <v>1390</v>
      </c>
      <c r="L125" s="3">
        <f t="shared" si="14"/>
        <v>139</v>
      </c>
      <c r="M125" s="3">
        <f t="shared" si="15"/>
        <v>139</v>
      </c>
      <c r="N125">
        <v>10</v>
      </c>
      <c r="O125">
        <v>1440</v>
      </c>
      <c r="P125" s="3">
        <f t="shared" si="16"/>
        <v>144</v>
      </c>
      <c r="Q125" s="3">
        <f t="shared" si="17"/>
        <v>144</v>
      </c>
      <c r="R125">
        <v>10</v>
      </c>
      <c r="S125">
        <v>1361</v>
      </c>
      <c r="T125" s="3">
        <f t="shared" si="18"/>
        <v>136.1</v>
      </c>
      <c r="U125" s="3">
        <f t="shared" si="19"/>
        <v>136.1</v>
      </c>
      <c r="V125" s="3"/>
    </row>
    <row r="126" spans="2:22" x14ac:dyDescent="0.25">
      <c r="B126">
        <v>0</v>
      </c>
      <c r="C126">
        <v>1000</v>
      </c>
      <c r="D126" s="3">
        <f t="shared" si="10"/>
        <v>10000</v>
      </c>
      <c r="E126" s="3" t="str">
        <f t="shared" si="11"/>
        <v/>
      </c>
      <c r="F126">
        <v>10</v>
      </c>
      <c r="G126">
        <v>1800</v>
      </c>
      <c r="H126" s="3">
        <f t="shared" si="12"/>
        <v>180</v>
      </c>
      <c r="I126" s="3">
        <f t="shared" si="13"/>
        <v>180</v>
      </c>
      <c r="J126">
        <v>10</v>
      </c>
      <c r="K126">
        <v>1231</v>
      </c>
      <c r="L126" s="3">
        <f t="shared" si="14"/>
        <v>123.1</v>
      </c>
      <c r="M126" s="3">
        <f t="shared" si="15"/>
        <v>123.1</v>
      </c>
      <c r="N126">
        <v>10</v>
      </c>
      <c r="O126">
        <v>1227</v>
      </c>
      <c r="P126" s="3">
        <f t="shared" si="16"/>
        <v>122.7</v>
      </c>
      <c r="Q126" s="3">
        <f t="shared" si="17"/>
        <v>122.7</v>
      </c>
      <c r="R126">
        <v>10</v>
      </c>
      <c r="S126">
        <v>1415</v>
      </c>
      <c r="T126" s="3">
        <f t="shared" si="18"/>
        <v>141.5</v>
      </c>
      <c r="U126" s="3">
        <f t="shared" si="19"/>
        <v>141.5</v>
      </c>
      <c r="V126" s="3"/>
    </row>
    <row r="127" spans="2:22" x14ac:dyDescent="0.25">
      <c r="B127">
        <v>0</v>
      </c>
      <c r="C127">
        <v>1000</v>
      </c>
      <c r="D127" s="3">
        <f t="shared" si="10"/>
        <v>10000</v>
      </c>
      <c r="E127" s="3" t="str">
        <f t="shared" si="11"/>
        <v/>
      </c>
      <c r="F127">
        <v>10</v>
      </c>
      <c r="G127">
        <v>1348</v>
      </c>
      <c r="H127" s="3">
        <f t="shared" si="12"/>
        <v>134.80000000000001</v>
      </c>
      <c r="I127" s="3">
        <f t="shared" si="13"/>
        <v>134.80000000000001</v>
      </c>
      <c r="J127">
        <v>10</v>
      </c>
      <c r="K127">
        <v>1427</v>
      </c>
      <c r="L127" s="3">
        <f t="shared" si="14"/>
        <v>142.69999999999999</v>
      </c>
      <c r="M127" s="3">
        <f t="shared" si="15"/>
        <v>142.69999999999999</v>
      </c>
      <c r="N127">
        <v>10</v>
      </c>
      <c r="O127">
        <v>1329</v>
      </c>
      <c r="P127" s="3">
        <f t="shared" si="16"/>
        <v>132.9</v>
      </c>
      <c r="Q127" s="3">
        <f t="shared" si="17"/>
        <v>132.9</v>
      </c>
      <c r="R127">
        <v>10</v>
      </c>
      <c r="S127">
        <v>1322</v>
      </c>
      <c r="T127" s="3">
        <f t="shared" si="18"/>
        <v>132.19999999999999</v>
      </c>
      <c r="U127" s="3">
        <f t="shared" si="19"/>
        <v>132.19999999999999</v>
      </c>
      <c r="V127" s="3"/>
    </row>
    <row r="128" spans="2:22" x14ac:dyDescent="0.25">
      <c r="B128">
        <v>0</v>
      </c>
      <c r="C128">
        <v>1000</v>
      </c>
      <c r="D128" s="3">
        <f t="shared" si="10"/>
        <v>10000</v>
      </c>
      <c r="E128" s="3" t="str">
        <f t="shared" si="11"/>
        <v/>
      </c>
      <c r="F128">
        <v>10</v>
      </c>
      <c r="G128">
        <v>1397</v>
      </c>
      <c r="H128" s="3">
        <f t="shared" si="12"/>
        <v>139.69999999999999</v>
      </c>
      <c r="I128" s="3">
        <f t="shared" si="13"/>
        <v>139.69999999999999</v>
      </c>
      <c r="J128">
        <v>10</v>
      </c>
      <c r="K128">
        <v>1242</v>
      </c>
      <c r="L128" s="3">
        <f t="shared" si="14"/>
        <v>124.2</v>
      </c>
      <c r="M128" s="3">
        <f t="shared" si="15"/>
        <v>124.2</v>
      </c>
      <c r="N128">
        <v>10</v>
      </c>
      <c r="O128">
        <v>1299</v>
      </c>
      <c r="P128" s="3">
        <f t="shared" si="16"/>
        <v>129.9</v>
      </c>
      <c r="Q128" s="3">
        <f t="shared" si="17"/>
        <v>129.9</v>
      </c>
      <c r="R128">
        <v>10</v>
      </c>
      <c r="S128">
        <v>1316</v>
      </c>
      <c r="T128" s="3">
        <f t="shared" si="18"/>
        <v>131.6</v>
      </c>
      <c r="U128" s="3">
        <f t="shared" si="19"/>
        <v>131.6</v>
      </c>
      <c r="V128" s="3"/>
    </row>
    <row r="129" spans="2:22" x14ac:dyDescent="0.25">
      <c r="B129">
        <v>0</v>
      </c>
      <c r="C129">
        <v>1000</v>
      </c>
      <c r="D129" s="3">
        <f t="shared" si="10"/>
        <v>10000</v>
      </c>
      <c r="E129" s="3" t="str">
        <f t="shared" si="11"/>
        <v/>
      </c>
      <c r="F129">
        <v>10</v>
      </c>
      <c r="G129">
        <v>1577</v>
      </c>
      <c r="H129" s="3">
        <f t="shared" si="12"/>
        <v>157.69999999999999</v>
      </c>
      <c r="I129" s="3">
        <f t="shared" si="13"/>
        <v>157.69999999999999</v>
      </c>
      <c r="J129">
        <v>10</v>
      </c>
      <c r="K129">
        <v>1229</v>
      </c>
      <c r="L129" s="3">
        <f t="shared" si="14"/>
        <v>122.9</v>
      </c>
      <c r="M129" s="3">
        <f t="shared" si="15"/>
        <v>122.9</v>
      </c>
      <c r="N129">
        <v>10</v>
      </c>
      <c r="O129">
        <v>1283</v>
      </c>
      <c r="P129" s="3">
        <f t="shared" si="16"/>
        <v>128.30000000000001</v>
      </c>
      <c r="Q129" s="3">
        <f t="shared" si="17"/>
        <v>128.30000000000001</v>
      </c>
      <c r="R129">
        <v>10</v>
      </c>
      <c r="S129">
        <v>1499</v>
      </c>
      <c r="T129" s="3">
        <f t="shared" si="18"/>
        <v>149.9</v>
      </c>
      <c r="U129" s="3">
        <f t="shared" si="19"/>
        <v>149.9</v>
      </c>
      <c r="V129" s="3"/>
    </row>
    <row r="130" spans="2:22" x14ac:dyDescent="0.25">
      <c r="B130">
        <v>0</v>
      </c>
      <c r="C130">
        <v>1000</v>
      </c>
      <c r="D130" s="3">
        <f t="shared" si="10"/>
        <v>10000</v>
      </c>
      <c r="E130" s="3" t="str">
        <f t="shared" si="11"/>
        <v/>
      </c>
      <c r="F130">
        <v>10</v>
      </c>
      <c r="G130">
        <v>1452</v>
      </c>
      <c r="H130" s="3">
        <f t="shared" si="12"/>
        <v>145.19999999999999</v>
      </c>
      <c r="I130" s="3">
        <f t="shared" si="13"/>
        <v>145.19999999999999</v>
      </c>
      <c r="J130">
        <v>10</v>
      </c>
      <c r="K130">
        <v>1219</v>
      </c>
      <c r="L130" s="3">
        <f t="shared" si="14"/>
        <v>121.9</v>
      </c>
      <c r="M130" s="3">
        <f t="shared" si="15"/>
        <v>121.9</v>
      </c>
      <c r="N130">
        <v>10</v>
      </c>
      <c r="O130">
        <v>1235</v>
      </c>
      <c r="P130" s="3">
        <f t="shared" si="16"/>
        <v>123.5</v>
      </c>
      <c r="Q130" s="3">
        <f t="shared" si="17"/>
        <v>123.5</v>
      </c>
      <c r="R130">
        <v>10</v>
      </c>
      <c r="S130">
        <v>1270</v>
      </c>
      <c r="T130" s="3">
        <f t="shared" si="18"/>
        <v>127</v>
      </c>
      <c r="U130" s="3">
        <f t="shared" si="19"/>
        <v>127</v>
      </c>
      <c r="V130" s="3"/>
    </row>
    <row r="131" spans="2:22" x14ac:dyDescent="0.25">
      <c r="B131">
        <v>0</v>
      </c>
      <c r="C131">
        <v>1000</v>
      </c>
      <c r="D131" s="3">
        <f t="shared" ref="D131:D194" si="20">IF(B131=0,10000,C131/B131)</f>
        <v>10000</v>
      </c>
      <c r="E131" s="3" t="str">
        <f t="shared" ref="E131:E194" si="21">IF(B131=10,C131/B131,"")</f>
        <v/>
      </c>
      <c r="F131">
        <v>10</v>
      </c>
      <c r="G131">
        <v>1469</v>
      </c>
      <c r="H131" s="3">
        <f t="shared" ref="H131:H194" si="22">IF(F131=0,10000,G131/F131)</f>
        <v>146.9</v>
      </c>
      <c r="I131" s="3">
        <f t="shared" ref="I131:I194" si="23">IF(F131=10,G131/F131,"")</f>
        <v>146.9</v>
      </c>
      <c r="J131">
        <v>10</v>
      </c>
      <c r="K131">
        <v>1269</v>
      </c>
      <c r="L131" s="3">
        <f t="shared" ref="L131:L194" si="24">IF(J131=0,10000,K131/J131)</f>
        <v>126.9</v>
      </c>
      <c r="M131" s="3">
        <f t="shared" ref="M131:M194" si="25">IF(J131=10,K131/J131,"")</f>
        <v>126.9</v>
      </c>
      <c r="N131">
        <v>10</v>
      </c>
      <c r="O131">
        <v>1249</v>
      </c>
      <c r="P131" s="3">
        <f t="shared" ref="P131:P194" si="26">IF(N131=0,10000,O131/N131)</f>
        <v>124.9</v>
      </c>
      <c r="Q131" s="3">
        <f t="shared" ref="Q131:Q194" si="27">IF(N131=10,O131/N131,"")</f>
        <v>124.9</v>
      </c>
      <c r="R131">
        <v>10</v>
      </c>
      <c r="S131">
        <v>1333</v>
      </c>
      <c r="T131" s="3">
        <f t="shared" ref="T131:T194" si="28">IF(R131=0,10000,S131/R131)</f>
        <v>133.30000000000001</v>
      </c>
      <c r="U131" s="3">
        <f t="shared" ref="U131:U194" si="29">IF(R131=10,S131/R131,"")</f>
        <v>133.30000000000001</v>
      </c>
      <c r="V131" s="3"/>
    </row>
    <row r="132" spans="2:22" x14ac:dyDescent="0.25">
      <c r="B132">
        <v>0</v>
      </c>
      <c r="C132">
        <v>1000</v>
      </c>
      <c r="D132" s="3">
        <f t="shared" si="20"/>
        <v>10000</v>
      </c>
      <c r="E132" s="3" t="str">
        <f t="shared" si="21"/>
        <v/>
      </c>
      <c r="F132">
        <v>10</v>
      </c>
      <c r="G132">
        <v>1597</v>
      </c>
      <c r="H132" s="3">
        <f t="shared" si="22"/>
        <v>159.69999999999999</v>
      </c>
      <c r="I132" s="3">
        <f t="shared" si="23"/>
        <v>159.69999999999999</v>
      </c>
      <c r="J132">
        <v>10</v>
      </c>
      <c r="K132">
        <v>1369</v>
      </c>
      <c r="L132" s="3">
        <f t="shared" si="24"/>
        <v>136.9</v>
      </c>
      <c r="M132" s="3">
        <f t="shared" si="25"/>
        <v>136.9</v>
      </c>
      <c r="N132">
        <v>10</v>
      </c>
      <c r="O132">
        <v>1379</v>
      </c>
      <c r="P132" s="3">
        <f t="shared" si="26"/>
        <v>137.9</v>
      </c>
      <c r="Q132" s="3">
        <f t="shared" si="27"/>
        <v>137.9</v>
      </c>
      <c r="R132">
        <v>10</v>
      </c>
      <c r="S132">
        <v>1664</v>
      </c>
      <c r="T132" s="3">
        <f t="shared" si="28"/>
        <v>166.4</v>
      </c>
      <c r="U132" s="3">
        <f t="shared" si="29"/>
        <v>166.4</v>
      </c>
      <c r="V132" s="3"/>
    </row>
    <row r="133" spans="2:22" x14ac:dyDescent="0.25">
      <c r="B133">
        <v>0</v>
      </c>
      <c r="C133">
        <v>1000</v>
      </c>
      <c r="D133" s="3">
        <f t="shared" si="20"/>
        <v>10000</v>
      </c>
      <c r="E133" s="3" t="str">
        <f t="shared" si="21"/>
        <v/>
      </c>
      <c r="F133">
        <v>10</v>
      </c>
      <c r="G133">
        <v>1377</v>
      </c>
      <c r="H133" s="3">
        <f t="shared" si="22"/>
        <v>137.69999999999999</v>
      </c>
      <c r="I133" s="3">
        <f t="shared" si="23"/>
        <v>137.69999999999999</v>
      </c>
      <c r="J133">
        <v>10</v>
      </c>
      <c r="K133">
        <v>1322</v>
      </c>
      <c r="L133" s="3">
        <f t="shared" si="24"/>
        <v>132.19999999999999</v>
      </c>
      <c r="M133" s="3">
        <f t="shared" si="25"/>
        <v>132.19999999999999</v>
      </c>
      <c r="N133">
        <v>10</v>
      </c>
      <c r="O133">
        <v>1239</v>
      </c>
      <c r="P133" s="3">
        <f t="shared" si="26"/>
        <v>123.9</v>
      </c>
      <c r="Q133" s="3">
        <f t="shared" si="27"/>
        <v>123.9</v>
      </c>
      <c r="R133">
        <v>10</v>
      </c>
      <c r="S133">
        <v>1382</v>
      </c>
      <c r="T133" s="3">
        <f t="shared" si="28"/>
        <v>138.19999999999999</v>
      </c>
      <c r="U133" s="3">
        <f t="shared" si="29"/>
        <v>138.19999999999999</v>
      </c>
      <c r="V133" s="3"/>
    </row>
    <row r="134" spans="2:22" x14ac:dyDescent="0.25">
      <c r="B134">
        <v>0</v>
      </c>
      <c r="C134">
        <v>1000</v>
      </c>
      <c r="D134" s="3">
        <f t="shared" si="20"/>
        <v>10000</v>
      </c>
      <c r="E134" s="3" t="str">
        <f t="shared" si="21"/>
        <v/>
      </c>
      <c r="F134">
        <v>10</v>
      </c>
      <c r="G134">
        <v>1404</v>
      </c>
      <c r="H134" s="3">
        <f t="shared" si="22"/>
        <v>140.4</v>
      </c>
      <c r="I134" s="3">
        <f t="shared" si="23"/>
        <v>140.4</v>
      </c>
      <c r="J134">
        <v>10</v>
      </c>
      <c r="K134">
        <v>1257</v>
      </c>
      <c r="L134" s="3">
        <f t="shared" si="24"/>
        <v>125.7</v>
      </c>
      <c r="M134" s="3">
        <f t="shared" si="25"/>
        <v>125.7</v>
      </c>
      <c r="N134">
        <v>10</v>
      </c>
      <c r="O134">
        <v>1294</v>
      </c>
      <c r="P134" s="3">
        <f t="shared" si="26"/>
        <v>129.4</v>
      </c>
      <c r="Q134" s="3">
        <f t="shared" si="27"/>
        <v>129.4</v>
      </c>
      <c r="R134">
        <v>10</v>
      </c>
      <c r="S134">
        <v>1296</v>
      </c>
      <c r="T134" s="3">
        <f t="shared" si="28"/>
        <v>129.6</v>
      </c>
      <c r="U134" s="3">
        <f t="shared" si="29"/>
        <v>129.6</v>
      </c>
      <c r="V134" s="3"/>
    </row>
    <row r="135" spans="2:22" x14ac:dyDescent="0.25">
      <c r="B135">
        <v>0</v>
      </c>
      <c r="C135">
        <v>1000</v>
      </c>
      <c r="D135" s="3">
        <f t="shared" si="20"/>
        <v>10000</v>
      </c>
      <c r="E135" s="3" t="str">
        <f t="shared" si="21"/>
        <v/>
      </c>
      <c r="F135">
        <v>10</v>
      </c>
      <c r="G135">
        <v>1365</v>
      </c>
      <c r="H135" s="3">
        <f t="shared" si="22"/>
        <v>136.5</v>
      </c>
      <c r="I135" s="3">
        <f t="shared" si="23"/>
        <v>136.5</v>
      </c>
      <c r="J135">
        <v>10</v>
      </c>
      <c r="K135">
        <v>1281</v>
      </c>
      <c r="L135" s="3">
        <f t="shared" si="24"/>
        <v>128.1</v>
      </c>
      <c r="M135" s="3">
        <f t="shared" si="25"/>
        <v>128.1</v>
      </c>
      <c r="N135">
        <v>10</v>
      </c>
      <c r="O135">
        <v>1315</v>
      </c>
      <c r="P135" s="3">
        <f t="shared" si="26"/>
        <v>131.5</v>
      </c>
      <c r="Q135" s="3">
        <f t="shared" si="27"/>
        <v>131.5</v>
      </c>
      <c r="R135">
        <v>10</v>
      </c>
      <c r="S135">
        <v>1307</v>
      </c>
      <c r="T135" s="3">
        <f t="shared" si="28"/>
        <v>130.69999999999999</v>
      </c>
      <c r="U135" s="3">
        <f t="shared" si="29"/>
        <v>130.69999999999999</v>
      </c>
      <c r="V135" s="3"/>
    </row>
    <row r="136" spans="2:22" x14ac:dyDescent="0.25">
      <c r="B136">
        <v>0</v>
      </c>
      <c r="C136">
        <v>1000</v>
      </c>
      <c r="D136" s="3">
        <f t="shared" si="20"/>
        <v>10000</v>
      </c>
      <c r="E136" s="3" t="str">
        <f t="shared" si="21"/>
        <v/>
      </c>
      <c r="F136">
        <v>10</v>
      </c>
      <c r="G136">
        <v>1535</v>
      </c>
      <c r="H136" s="3">
        <f t="shared" si="22"/>
        <v>153.5</v>
      </c>
      <c r="I136" s="3">
        <f t="shared" si="23"/>
        <v>153.5</v>
      </c>
      <c r="J136">
        <v>10</v>
      </c>
      <c r="K136">
        <v>1312</v>
      </c>
      <c r="L136" s="3">
        <f t="shared" si="24"/>
        <v>131.19999999999999</v>
      </c>
      <c r="M136" s="3">
        <f t="shared" si="25"/>
        <v>131.19999999999999</v>
      </c>
      <c r="N136">
        <v>10</v>
      </c>
      <c r="O136">
        <v>1278</v>
      </c>
      <c r="P136" s="3">
        <f t="shared" si="26"/>
        <v>127.8</v>
      </c>
      <c r="Q136" s="3">
        <f t="shared" si="27"/>
        <v>127.8</v>
      </c>
      <c r="R136">
        <v>10</v>
      </c>
      <c r="S136">
        <v>1375</v>
      </c>
      <c r="T136" s="3">
        <f t="shared" si="28"/>
        <v>137.5</v>
      </c>
      <c r="U136" s="3">
        <f t="shared" si="29"/>
        <v>137.5</v>
      </c>
      <c r="V136" s="3"/>
    </row>
    <row r="137" spans="2:22" x14ac:dyDescent="0.25">
      <c r="B137">
        <v>0</v>
      </c>
      <c r="C137">
        <v>1000</v>
      </c>
      <c r="D137" s="3">
        <f t="shared" si="20"/>
        <v>10000</v>
      </c>
      <c r="E137" s="3" t="str">
        <f t="shared" si="21"/>
        <v/>
      </c>
      <c r="F137">
        <v>10</v>
      </c>
      <c r="G137">
        <v>1373</v>
      </c>
      <c r="H137" s="3">
        <f t="shared" si="22"/>
        <v>137.30000000000001</v>
      </c>
      <c r="I137" s="3">
        <f t="shared" si="23"/>
        <v>137.30000000000001</v>
      </c>
      <c r="J137">
        <v>10</v>
      </c>
      <c r="K137">
        <v>1412</v>
      </c>
      <c r="L137" s="3">
        <f t="shared" si="24"/>
        <v>141.19999999999999</v>
      </c>
      <c r="M137" s="3">
        <f t="shared" si="25"/>
        <v>141.19999999999999</v>
      </c>
      <c r="N137">
        <v>10</v>
      </c>
      <c r="O137">
        <v>1483</v>
      </c>
      <c r="P137" s="3">
        <f t="shared" si="26"/>
        <v>148.30000000000001</v>
      </c>
      <c r="Q137" s="3">
        <f t="shared" si="27"/>
        <v>148.30000000000001</v>
      </c>
      <c r="R137">
        <v>10</v>
      </c>
      <c r="S137">
        <v>1436</v>
      </c>
      <c r="T137" s="3">
        <f t="shared" si="28"/>
        <v>143.6</v>
      </c>
      <c r="U137" s="3">
        <f t="shared" si="29"/>
        <v>143.6</v>
      </c>
      <c r="V137" s="3"/>
    </row>
    <row r="138" spans="2:22" x14ac:dyDescent="0.25">
      <c r="B138">
        <v>0</v>
      </c>
      <c r="C138">
        <v>1000</v>
      </c>
      <c r="D138" s="3">
        <f t="shared" si="20"/>
        <v>10000</v>
      </c>
      <c r="E138" s="3" t="str">
        <f t="shared" si="21"/>
        <v/>
      </c>
      <c r="F138">
        <v>10</v>
      </c>
      <c r="G138">
        <v>1344</v>
      </c>
      <c r="H138" s="3">
        <f t="shared" si="22"/>
        <v>134.4</v>
      </c>
      <c r="I138" s="3">
        <f t="shared" si="23"/>
        <v>134.4</v>
      </c>
      <c r="J138">
        <v>10</v>
      </c>
      <c r="K138">
        <v>1212</v>
      </c>
      <c r="L138" s="3">
        <f t="shared" si="24"/>
        <v>121.2</v>
      </c>
      <c r="M138" s="3">
        <f t="shared" si="25"/>
        <v>121.2</v>
      </c>
      <c r="N138">
        <v>10</v>
      </c>
      <c r="O138">
        <v>1332</v>
      </c>
      <c r="P138" s="3">
        <f t="shared" si="26"/>
        <v>133.19999999999999</v>
      </c>
      <c r="Q138" s="3">
        <f t="shared" si="27"/>
        <v>133.19999999999999</v>
      </c>
      <c r="R138">
        <v>10</v>
      </c>
      <c r="S138">
        <v>1414</v>
      </c>
      <c r="T138" s="3">
        <f t="shared" si="28"/>
        <v>141.4</v>
      </c>
      <c r="U138" s="3">
        <f t="shared" si="29"/>
        <v>141.4</v>
      </c>
      <c r="V138" s="3"/>
    </row>
    <row r="139" spans="2:22" x14ac:dyDescent="0.25">
      <c r="B139">
        <v>0</v>
      </c>
      <c r="C139">
        <v>1000</v>
      </c>
      <c r="D139" s="3">
        <f t="shared" si="20"/>
        <v>10000</v>
      </c>
      <c r="E139" s="3" t="str">
        <f t="shared" si="21"/>
        <v/>
      </c>
      <c r="F139">
        <v>10</v>
      </c>
      <c r="G139">
        <v>1373</v>
      </c>
      <c r="H139" s="3">
        <f t="shared" si="22"/>
        <v>137.30000000000001</v>
      </c>
      <c r="I139" s="3">
        <f t="shared" si="23"/>
        <v>137.30000000000001</v>
      </c>
      <c r="J139">
        <v>10</v>
      </c>
      <c r="K139">
        <v>1637</v>
      </c>
      <c r="L139" s="3">
        <f t="shared" si="24"/>
        <v>163.69999999999999</v>
      </c>
      <c r="M139" s="3">
        <f t="shared" si="25"/>
        <v>163.69999999999999</v>
      </c>
      <c r="N139">
        <v>10</v>
      </c>
      <c r="O139">
        <v>1444</v>
      </c>
      <c r="P139" s="3">
        <f t="shared" si="26"/>
        <v>144.4</v>
      </c>
      <c r="Q139" s="3">
        <f t="shared" si="27"/>
        <v>144.4</v>
      </c>
      <c r="R139">
        <v>10</v>
      </c>
      <c r="S139">
        <v>1437</v>
      </c>
      <c r="T139" s="3">
        <f t="shared" si="28"/>
        <v>143.69999999999999</v>
      </c>
      <c r="U139" s="3">
        <f t="shared" si="29"/>
        <v>143.69999999999999</v>
      </c>
      <c r="V139" s="3"/>
    </row>
    <row r="140" spans="2:22" x14ac:dyDescent="0.25">
      <c r="B140">
        <v>0</v>
      </c>
      <c r="C140">
        <v>1000</v>
      </c>
      <c r="D140" s="3">
        <f t="shared" si="20"/>
        <v>10000</v>
      </c>
      <c r="E140" s="3" t="str">
        <f t="shared" si="21"/>
        <v/>
      </c>
      <c r="F140">
        <v>10</v>
      </c>
      <c r="G140">
        <v>1332</v>
      </c>
      <c r="H140" s="3">
        <f t="shared" si="22"/>
        <v>133.19999999999999</v>
      </c>
      <c r="I140" s="3">
        <f t="shared" si="23"/>
        <v>133.19999999999999</v>
      </c>
      <c r="J140">
        <v>10</v>
      </c>
      <c r="K140">
        <v>1499</v>
      </c>
      <c r="L140" s="3">
        <f t="shared" si="24"/>
        <v>149.9</v>
      </c>
      <c r="M140" s="3">
        <f t="shared" si="25"/>
        <v>149.9</v>
      </c>
      <c r="N140">
        <v>10</v>
      </c>
      <c r="O140">
        <v>1272</v>
      </c>
      <c r="P140" s="3">
        <f t="shared" si="26"/>
        <v>127.2</v>
      </c>
      <c r="Q140" s="3">
        <f t="shared" si="27"/>
        <v>127.2</v>
      </c>
      <c r="R140">
        <v>10</v>
      </c>
      <c r="S140">
        <v>1388</v>
      </c>
      <c r="T140" s="3">
        <f t="shared" si="28"/>
        <v>138.80000000000001</v>
      </c>
      <c r="U140" s="3">
        <f t="shared" si="29"/>
        <v>138.80000000000001</v>
      </c>
      <c r="V140" s="3"/>
    </row>
    <row r="141" spans="2:22" x14ac:dyDescent="0.25">
      <c r="B141">
        <v>0</v>
      </c>
      <c r="C141">
        <v>1000</v>
      </c>
      <c r="D141" s="3">
        <f t="shared" si="20"/>
        <v>10000</v>
      </c>
      <c r="E141" s="3" t="str">
        <f t="shared" si="21"/>
        <v/>
      </c>
      <c r="F141">
        <v>10</v>
      </c>
      <c r="G141">
        <v>1434</v>
      </c>
      <c r="H141" s="3">
        <f t="shared" si="22"/>
        <v>143.4</v>
      </c>
      <c r="I141" s="3">
        <f t="shared" si="23"/>
        <v>143.4</v>
      </c>
      <c r="J141">
        <v>10</v>
      </c>
      <c r="K141">
        <v>1407</v>
      </c>
      <c r="L141" s="3">
        <f t="shared" si="24"/>
        <v>140.69999999999999</v>
      </c>
      <c r="M141" s="3">
        <f t="shared" si="25"/>
        <v>140.69999999999999</v>
      </c>
      <c r="N141">
        <v>10</v>
      </c>
      <c r="O141">
        <v>1285</v>
      </c>
      <c r="P141" s="3">
        <f t="shared" si="26"/>
        <v>128.5</v>
      </c>
      <c r="Q141" s="3">
        <f t="shared" si="27"/>
        <v>128.5</v>
      </c>
      <c r="R141">
        <v>4</v>
      </c>
      <c r="S141">
        <v>1571</v>
      </c>
      <c r="T141" s="3">
        <f t="shared" si="28"/>
        <v>392.75</v>
      </c>
      <c r="U141" s="3" t="str">
        <f t="shared" si="29"/>
        <v/>
      </c>
      <c r="V141" s="3"/>
    </row>
    <row r="142" spans="2:22" x14ac:dyDescent="0.25">
      <c r="B142">
        <v>0</v>
      </c>
      <c r="C142">
        <v>1000</v>
      </c>
      <c r="D142" s="3">
        <f t="shared" si="20"/>
        <v>10000</v>
      </c>
      <c r="E142" s="3" t="str">
        <f t="shared" si="21"/>
        <v/>
      </c>
      <c r="F142">
        <v>10</v>
      </c>
      <c r="G142">
        <v>1704</v>
      </c>
      <c r="H142" s="3">
        <f t="shared" si="22"/>
        <v>170.4</v>
      </c>
      <c r="I142" s="3">
        <f t="shared" si="23"/>
        <v>170.4</v>
      </c>
      <c r="J142">
        <v>10</v>
      </c>
      <c r="K142">
        <v>1649</v>
      </c>
      <c r="L142" s="3">
        <f t="shared" si="24"/>
        <v>164.9</v>
      </c>
      <c r="M142" s="3">
        <f t="shared" si="25"/>
        <v>164.9</v>
      </c>
      <c r="N142">
        <v>10</v>
      </c>
      <c r="O142">
        <v>1586</v>
      </c>
      <c r="P142" s="3">
        <f t="shared" si="26"/>
        <v>158.6</v>
      </c>
      <c r="Q142" s="3">
        <f t="shared" si="27"/>
        <v>158.6</v>
      </c>
      <c r="R142">
        <v>10</v>
      </c>
      <c r="S142">
        <v>1666</v>
      </c>
      <c r="T142" s="3">
        <f t="shared" si="28"/>
        <v>166.6</v>
      </c>
      <c r="U142" s="3">
        <f t="shared" si="29"/>
        <v>166.6</v>
      </c>
      <c r="V142" s="3"/>
    </row>
    <row r="143" spans="2:22" x14ac:dyDescent="0.25">
      <c r="B143">
        <v>0</v>
      </c>
      <c r="C143">
        <v>1000</v>
      </c>
      <c r="D143" s="3">
        <f t="shared" si="20"/>
        <v>10000</v>
      </c>
      <c r="E143" s="3" t="str">
        <f t="shared" si="21"/>
        <v/>
      </c>
      <c r="F143">
        <v>10</v>
      </c>
      <c r="G143">
        <v>1661</v>
      </c>
      <c r="H143" s="3">
        <f t="shared" si="22"/>
        <v>166.1</v>
      </c>
      <c r="I143" s="3">
        <f t="shared" si="23"/>
        <v>166.1</v>
      </c>
      <c r="J143">
        <v>10</v>
      </c>
      <c r="K143">
        <v>1634</v>
      </c>
      <c r="L143" s="3">
        <f t="shared" si="24"/>
        <v>163.4</v>
      </c>
      <c r="M143" s="3">
        <f t="shared" si="25"/>
        <v>163.4</v>
      </c>
      <c r="N143">
        <v>10</v>
      </c>
      <c r="O143">
        <v>1585</v>
      </c>
      <c r="P143" s="3">
        <f t="shared" si="26"/>
        <v>158.5</v>
      </c>
      <c r="Q143" s="3">
        <f t="shared" si="27"/>
        <v>158.5</v>
      </c>
      <c r="R143">
        <v>10</v>
      </c>
      <c r="S143">
        <v>1718</v>
      </c>
      <c r="T143" s="3">
        <f t="shared" si="28"/>
        <v>171.8</v>
      </c>
      <c r="U143" s="3">
        <f t="shared" si="29"/>
        <v>171.8</v>
      </c>
      <c r="V143" s="3"/>
    </row>
    <row r="144" spans="2:22" x14ac:dyDescent="0.25">
      <c r="B144">
        <v>0</v>
      </c>
      <c r="C144">
        <v>1000</v>
      </c>
      <c r="D144" s="3">
        <f t="shared" si="20"/>
        <v>10000</v>
      </c>
      <c r="E144" s="3" t="str">
        <f t="shared" si="21"/>
        <v/>
      </c>
      <c r="F144">
        <v>10</v>
      </c>
      <c r="G144">
        <v>1717</v>
      </c>
      <c r="H144" s="3">
        <f t="shared" si="22"/>
        <v>171.7</v>
      </c>
      <c r="I144" s="3">
        <f t="shared" si="23"/>
        <v>171.7</v>
      </c>
      <c r="J144">
        <v>10</v>
      </c>
      <c r="K144">
        <v>1858</v>
      </c>
      <c r="L144" s="3">
        <f t="shared" si="24"/>
        <v>185.8</v>
      </c>
      <c r="M144" s="3">
        <f t="shared" si="25"/>
        <v>185.8</v>
      </c>
      <c r="N144">
        <v>10</v>
      </c>
      <c r="O144">
        <v>1638</v>
      </c>
      <c r="P144" s="3">
        <f t="shared" si="26"/>
        <v>163.80000000000001</v>
      </c>
      <c r="Q144" s="3">
        <f t="shared" si="27"/>
        <v>163.80000000000001</v>
      </c>
      <c r="R144">
        <v>10</v>
      </c>
      <c r="S144">
        <v>1676</v>
      </c>
      <c r="T144" s="3">
        <f t="shared" si="28"/>
        <v>167.6</v>
      </c>
      <c r="U144" s="3">
        <f t="shared" si="29"/>
        <v>167.6</v>
      </c>
      <c r="V144" s="3"/>
    </row>
    <row r="145" spans="2:22" x14ac:dyDescent="0.25">
      <c r="B145">
        <v>0</v>
      </c>
      <c r="C145">
        <v>1000</v>
      </c>
      <c r="D145" s="3">
        <f t="shared" si="20"/>
        <v>10000</v>
      </c>
      <c r="E145" s="3" t="str">
        <f t="shared" si="21"/>
        <v/>
      </c>
      <c r="F145">
        <v>10</v>
      </c>
      <c r="G145">
        <v>1673</v>
      </c>
      <c r="H145" s="3">
        <f t="shared" si="22"/>
        <v>167.3</v>
      </c>
      <c r="I145" s="3">
        <f t="shared" si="23"/>
        <v>167.3</v>
      </c>
      <c r="J145">
        <v>10</v>
      </c>
      <c r="K145">
        <v>1631</v>
      </c>
      <c r="L145" s="3">
        <f t="shared" si="24"/>
        <v>163.1</v>
      </c>
      <c r="M145" s="3">
        <f t="shared" si="25"/>
        <v>163.1</v>
      </c>
      <c r="N145">
        <v>10</v>
      </c>
      <c r="O145">
        <v>1603</v>
      </c>
      <c r="P145" s="3">
        <f t="shared" si="26"/>
        <v>160.30000000000001</v>
      </c>
      <c r="Q145" s="3">
        <f t="shared" si="27"/>
        <v>160.30000000000001</v>
      </c>
      <c r="R145">
        <v>10</v>
      </c>
      <c r="S145">
        <v>1610</v>
      </c>
      <c r="T145" s="3">
        <f t="shared" si="28"/>
        <v>161</v>
      </c>
      <c r="U145" s="3">
        <f t="shared" si="29"/>
        <v>161</v>
      </c>
      <c r="V145" s="3"/>
    </row>
    <row r="146" spans="2:22" x14ac:dyDescent="0.25">
      <c r="B146">
        <v>0</v>
      </c>
      <c r="C146">
        <v>1000</v>
      </c>
      <c r="D146" s="3">
        <f t="shared" si="20"/>
        <v>10000</v>
      </c>
      <c r="E146" s="3" t="str">
        <f t="shared" si="21"/>
        <v/>
      </c>
      <c r="F146">
        <v>10</v>
      </c>
      <c r="G146">
        <v>1756</v>
      </c>
      <c r="H146" s="3">
        <f t="shared" si="22"/>
        <v>175.6</v>
      </c>
      <c r="I146" s="3">
        <f t="shared" si="23"/>
        <v>175.6</v>
      </c>
      <c r="J146">
        <v>10</v>
      </c>
      <c r="K146">
        <v>1599</v>
      </c>
      <c r="L146" s="3">
        <f t="shared" si="24"/>
        <v>159.9</v>
      </c>
      <c r="M146" s="3">
        <f t="shared" si="25"/>
        <v>159.9</v>
      </c>
      <c r="N146">
        <v>10</v>
      </c>
      <c r="O146">
        <v>1524</v>
      </c>
      <c r="P146" s="3">
        <f t="shared" si="26"/>
        <v>152.4</v>
      </c>
      <c r="Q146" s="3">
        <f t="shared" si="27"/>
        <v>152.4</v>
      </c>
      <c r="R146">
        <v>10</v>
      </c>
      <c r="S146">
        <v>1603</v>
      </c>
      <c r="T146" s="3">
        <f t="shared" si="28"/>
        <v>160.30000000000001</v>
      </c>
      <c r="U146" s="3">
        <f t="shared" si="29"/>
        <v>160.30000000000001</v>
      </c>
      <c r="V146" s="3"/>
    </row>
    <row r="147" spans="2:22" x14ac:dyDescent="0.25">
      <c r="B147">
        <v>0</v>
      </c>
      <c r="C147">
        <v>1000</v>
      </c>
      <c r="D147" s="3">
        <f t="shared" si="20"/>
        <v>10000</v>
      </c>
      <c r="E147" s="3" t="str">
        <f t="shared" si="21"/>
        <v/>
      </c>
      <c r="F147">
        <v>10</v>
      </c>
      <c r="G147">
        <v>1775</v>
      </c>
      <c r="H147" s="3">
        <f t="shared" si="22"/>
        <v>177.5</v>
      </c>
      <c r="I147" s="3">
        <f t="shared" si="23"/>
        <v>177.5</v>
      </c>
      <c r="J147">
        <v>10</v>
      </c>
      <c r="K147">
        <v>1602</v>
      </c>
      <c r="L147" s="3">
        <f t="shared" si="24"/>
        <v>160.19999999999999</v>
      </c>
      <c r="M147" s="3">
        <f t="shared" si="25"/>
        <v>160.19999999999999</v>
      </c>
      <c r="N147">
        <v>10</v>
      </c>
      <c r="O147">
        <v>1564</v>
      </c>
      <c r="P147" s="3">
        <f t="shared" si="26"/>
        <v>156.4</v>
      </c>
      <c r="Q147" s="3">
        <f t="shared" si="27"/>
        <v>156.4</v>
      </c>
      <c r="R147">
        <v>10</v>
      </c>
      <c r="S147">
        <v>1621</v>
      </c>
      <c r="T147" s="3">
        <f t="shared" si="28"/>
        <v>162.1</v>
      </c>
      <c r="U147" s="3">
        <f t="shared" si="29"/>
        <v>162.1</v>
      </c>
      <c r="V147" s="3"/>
    </row>
    <row r="148" spans="2:22" x14ac:dyDescent="0.25">
      <c r="B148">
        <v>0</v>
      </c>
      <c r="C148">
        <v>1000</v>
      </c>
      <c r="D148" s="3">
        <f t="shared" si="20"/>
        <v>10000</v>
      </c>
      <c r="E148" s="3" t="str">
        <f t="shared" si="21"/>
        <v/>
      </c>
      <c r="F148">
        <v>10</v>
      </c>
      <c r="G148">
        <v>1824</v>
      </c>
      <c r="H148" s="3">
        <f t="shared" si="22"/>
        <v>182.4</v>
      </c>
      <c r="I148" s="3">
        <f t="shared" si="23"/>
        <v>182.4</v>
      </c>
      <c r="J148">
        <v>10</v>
      </c>
      <c r="K148">
        <v>1689</v>
      </c>
      <c r="L148" s="3">
        <f t="shared" si="24"/>
        <v>168.9</v>
      </c>
      <c r="M148" s="3">
        <f t="shared" si="25"/>
        <v>168.9</v>
      </c>
      <c r="N148">
        <v>10</v>
      </c>
      <c r="O148">
        <v>1607</v>
      </c>
      <c r="P148" s="3">
        <f t="shared" si="26"/>
        <v>160.69999999999999</v>
      </c>
      <c r="Q148" s="3">
        <f t="shared" si="27"/>
        <v>160.69999999999999</v>
      </c>
      <c r="R148">
        <v>10</v>
      </c>
      <c r="S148">
        <v>1637</v>
      </c>
      <c r="T148" s="3">
        <f t="shared" si="28"/>
        <v>163.69999999999999</v>
      </c>
      <c r="U148" s="3">
        <f t="shared" si="29"/>
        <v>163.69999999999999</v>
      </c>
      <c r="V148" s="3"/>
    </row>
    <row r="149" spans="2:22" x14ac:dyDescent="0.25">
      <c r="B149">
        <v>0</v>
      </c>
      <c r="C149">
        <v>1000</v>
      </c>
      <c r="D149" s="3">
        <f t="shared" si="20"/>
        <v>10000</v>
      </c>
      <c r="E149" s="3" t="str">
        <f t="shared" si="21"/>
        <v/>
      </c>
      <c r="F149">
        <v>10</v>
      </c>
      <c r="G149">
        <v>1771</v>
      </c>
      <c r="H149" s="3">
        <f t="shared" si="22"/>
        <v>177.1</v>
      </c>
      <c r="I149" s="3">
        <f t="shared" si="23"/>
        <v>177.1</v>
      </c>
      <c r="J149">
        <v>10</v>
      </c>
      <c r="K149">
        <v>1689</v>
      </c>
      <c r="L149" s="3">
        <f t="shared" si="24"/>
        <v>168.9</v>
      </c>
      <c r="M149" s="3">
        <f t="shared" si="25"/>
        <v>168.9</v>
      </c>
      <c r="N149">
        <v>10</v>
      </c>
      <c r="O149">
        <v>1514</v>
      </c>
      <c r="P149" s="3">
        <f t="shared" si="26"/>
        <v>151.4</v>
      </c>
      <c r="Q149" s="3">
        <f t="shared" si="27"/>
        <v>151.4</v>
      </c>
      <c r="R149">
        <v>10</v>
      </c>
      <c r="S149">
        <v>1668</v>
      </c>
      <c r="T149" s="3">
        <f t="shared" si="28"/>
        <v>166.8</v>
      </c>
      <c r="U149" s="3">
        <f t="shared" si="29"/>
        <v>166.8</v>
      </c>
      <c r="V149" s="3"/>
    </row>
    <row r="150" spans="2:22" x14ac:dyDescent="0.25">
      <c r="B150">
        <v>0</v>
      </c>
      <c r="C150">
        <v>1000</v>
      </c>
      <c r="D150" s="3">
        <f t="shared" si="20"/>
        <v>10000</v>
      </c>
      <c r="E150" s="3" t="str">
        <f t="shared" si="21"/>
        <v/>
      </c>
      <c r="F150">
        <v>10</v>
      </c>
      <c r="G150">
        <v>1788</v>
      </c>
      <c r="H150" s="3">
        <f t="shared" si="22"/>
        <v>178.8</v>
      </c>
      <c r="I150" s="3">
        <f t="shared" si="23"/>
        <v>178.8</v>
      </c>
      <c r="J150">
        <v>10</v>
      </c>
      <c r="K150">
        <v>1604</v>
      </c>
      <c r="L150" s="3">
        <f t="shared" si="24"/>
        <v>160.4</v>
      </c>
      <c r="M150" s="3">
        <f t="shared" si="25"/>
        <v>160.4</v>
      </c>
      <c r="N150">
        <v>10</v>
      </c>
      <c r="O150">
        <v>1553</v>
      </c>
      <c r="P150" s="3">
        <f t="shared" si="26"/>
        <v>155.30000000000001</v>
      </c>
      <c r="Q150" s="3">
        <f t="shared" si="27"/>
        <v>155.30000000000001</v>
      </c>
      <c r="R150">
        <v>10</v>
      </c>
      <c r="S150">
        <v>1653</v>
      </c>
      <c r="T150" s="3">
        <f t="shared" si="28"/>
        <v>165.3</v>
      </c>
      <c r="U150" s="3">
        <f t="shared" si="29"/>
        <v>165.3</v>
      </c>
      <c r="V150" s="3"/>
    </row>
    <row r="151" spans="2:22" x14ac:dyDescent="0.25">
      <c r="B151">
        <v>0</v>
      </c>
      <c r="C151">
        <v>1000</v>
      </c>
      <c r="D151" s="3">
        <f t="shared" si="20"/>
        <v>10000</v>
      </c>
      <c r="E151" s="3" t="str">
        <f t="shared" si="21"/>
        <v/>
      </c>
      <c r="F151">
        <v>10</v>
      </c>
      <c r="G151">
        <v>1733</v>
      </c>
      <c r="H151" s="3">
        <f t="shared" si="22"/>
        <v>173.3</v>
      </c>
      <c r="I151" s="3">
        <f t="shared" si="23"/>
        <v>173.3</v>
      </c>
      <c r="J151">
        <v>10</v>
      </c>
      <c r="K151">
        <v>1552</v>
      </c>
      <c r="L151" s="3">
        <f t="shared" si="24"/>
        <v>155.19999999999999</v>
      </c>
      <c r="M151" s="3">
        <f t="shared" si="25"/>
        <v>155.19999999999999</v>
      </c>
      <c r="N151">
        <v>10</v>
      </c>
      <c r="O151">
        <v>1539</v>
      </c>
      <c r="P151" s="3">
        <f t="shared" si="26"/>
        <v>153.9</v>
      </c>
      <c r="Q151" s="3">
        <f t="shared" si="27"/>
        <v>153.9</v>
      </c>
      <c r="R151">
        <v>10</v>
      </c>
      <c r="S151">
        <v>1629</v>
      </c>
      <c r="T151" s="3">
        <f t="shared" si="28"/>
        <v>162.9</v>
      </c>
      <c r="U151" s="3">
        <f t="shared" si="29"/>
        <v>162.9</v>
      </c>
      <c r="V151" s="3"/>
    </row>
    <row r="152" spans="2:22" x14ac:dyDescent="0.25">
      <c r="B152">
        <v>0</v>
      </c>
      <c r="C152">
        <v>1000</v>
      </c>
      <c r="D152" s="3">
        <f t="shared" si="20"/>
        <v>10000</v>
      </c>
      <c r="E152" s="3" t="str">
        <f t="shared" si="21"/>
        <v/>
      </c>
      <c r="F152">
        <v>10</v>
      </c>
      <c r="G152">
        <v>1808</v>
      </c>
      <c r="H152" s="3">
        <f t="shared" si="22"/>
        <v>180.8</v>
      </c>
      <c r="I152" s="3">
        <f t="shared" si="23"/>
        <v>180.8</v>
      </c>
      <c r="J152">
        <v>10</v>
      </c>
      <c r="K152">
        <v>1578</v>
      </c>
      <c r="L152" s="3">
        <f t="shared" si="24"/>
        <v>157.80000000000001</v>
      </c>
      <c r="M152" s="3">
        <f t="shared" si="25"/>
        <v>157.80000000000001</v>
      </c>
      <c r="N152">
        <v>10</v>
      </c>
      <c r="O152">
        <v>1573</v>
      </c>
      <c r="P152" s="3">
        <f t="shared" si="26"/>
        <v>157.30000000000001</v>
      </c>
      <c r="Q152" s="3">
        <f t="shared" si="27"/>
        <v>157.30000000000001</v>
      </c>
      <c r="R152">
        <v>10</v>
      </c>
      <c r="S152">
        <v>1712</v>
      </c>
      <c r="T152" s="3">
        <f t="shared" si="28"/>
        <v>171.2</v>
      </c>
      <c r="U152" s="3">
        <f t="shared" si="29"/>
        <v>171.2</v>
      </c>
      <c r="V152" s="3"/>
    </row>
    <row r="153" spans="2:22" x14ac:dyDescent="0.25">
      <c r="B153">
        <v>0</v>
      </c>
      <c r="C153">
        <v>1000</v>
      </c>
      <c r="D153" s="3">
        <f t="shared" si="20"/>
        <v>10000</v>
      </c>
      <c r="E153" s="3" t="str">
        <f t="shared" si="21"/>
        <v/>
      </c>
      <c r="F153">
        <v>10</v>
      </c>
      <c r="G153">
        <v>1817</v>
      </c>
      <c r="H153" s="3">
        <f t="shared" si="22"/>
        <v>181.7</v>
      </c>
      <c r="I153" s="3">
        <f t="shared" si="23"/>
        <v>181.7</v>
      </c>
      <c r="J153">
        <v>10</v>
      </c>
      <c r="K153">
        <v>1661</v>
      </c>
      <c r="L153" s="3">
        <f t="shared" si="24"/>
        <v>166.1</v>
      </c>
      <c r="M153" s="3">
        <f t="shared" si="25"/>
        <v>166.1</v>
      </c>
      <c r="N153">
        <v>10</v>
      </c>
      <c r="O153">
        <v>1613</v>
      </c>
      <c r="P153" s="3">
        <f t="shared" si="26"/>
        <v>161.30000000000001</v>
      </c>
      <c r="Q153" s="3">
        <f t="shared" si="27"/>
        <v>161.30000000000001</v>
      </c>
      <c r="R153">
        <v>10</v>
      </c>
      <c r="S153">
        <v>1676</v>
      </c>
      <c r="T153" s="3">
        <f t="shared" si="28"/>
        <v>167.6</v>
      </c>
      <c r="U153" s="3">
        <f t="shared" si="29"/>
        <v>167.6</v>
      </c>
      <c r="V153" s="3"/>
    </row>
    <row r="154" spans="2:22" x14ac:dyDescent="0.25">
      <c r="B154">
        <v>0</v>
      </c>
      <c r="C154">
        <v>1000</v>
      </c>
      <c r="D154" s="3">
        <f t="shared" si="20"/>
        <v>10000</v>
      </c>
      <c r="E154" s="3" t="str">
        <f t="shared" si="21"/>
        <v/>
      </c>
      <c r="F154">
        <v>10</v>
      </c>
      <c r="G154">
        <v>1823</v>
      </c>
      <c r="H154" s="3">
        <f t="shared" si="22"/>
        <v>182.3</v>
      </c>
      <c r="I154" s="3">
        <f t="shared" si="23"/>
        <v>182.3</v>
      </c>
      <c r="J154">
        <v>10</v>
      </c>
      <c r="K154">
        <v>1543</v>
      </c>
      <c r="L154" s="3">
        <f t="shared" si="24"/>
        <v>154.30000000000001</v>
      </c>
      <c r="M154" s="3">
        <f t="shared" si="25"/>
        <v>154.30000000000001</v>
      </c>
      <c r="N154">
        <v>10</v>
      </c>
      <c r="O154">
        <v>1629</v>
      </c>
      <c r="P154" s="3">
        <f t="shared" si="26"/>
        <v>162.9</v>
      </c>
      <c r="Q154" s="3">
        <f t="shared" si="27"/>
        <v>162.9</v>
      </c>
      <c r="R154">
        <v>10</v>
      </c>
      <c r="S154">
        <v>1673</v>
      </c>
      <c r="T154" s="3">
        <f t="shared" si="28"/>
        <v>167.3</v>
      </c>
      <c r="U154" s="3">
        <f t="shared" si="29"/>
        <v>167.3</v>
      </c>
      <c r="V154" s="3"/>
    </row>
    <row r="155" spans="2:22" x14ac:dyDescent="0.25">
      <c r="B155">
        <v>0</v>
      </c>
      <c r="C155">
        <v>1000</v>
      </c>
      <c r="D155" s="3">
        <f t="shared" si="20"/>
        <v>10000</v>
      </c>
      <c r="E155" s="3" t="str">
        <f t="shared" si="21"/>
        <v/>
      </c>
      <c r="F155">
        <v>10</v>
      </c>
      <c r="G155">
        <v>1745</v>
      </c>
      <c r="H155" s="3">
        <f t="shared" si="22"/>
        <v>174.5</v>
      </c>
      <c r="I155" s="3">
        <f t="shared" si="23"/>
        <v>174.5</v>
      </c>
      <c r="J155">
        <v>10</v>
      </c>
      <c r="K155">
        <v>1746</v>
      </c>
      <c r="L155" s="3">
        <f t="shared" si="24"/>
        <v>174.6</v>
      </c>
      <c r="M155" s="3">
        <f t="shared" si="25"/>
        <v>174.6</v>
      </c>
      <c r="N155">
        <v>10</v>
      </c>
      <c r="O155">
        <v>1545</v>
      </c>
      <c r="P155" s="3">
        <f t="shared" si="26"/>
        <v>154.5</v>
      </c>
      <c r="Q155" s="3">
        <f t="shared" si="27"/>
        <v>154.5</v>
      </c>
      <c r="R155">
        <v>10</v>
      </c>
      <c r="S155">
        <v>1691</v>
      </c>
      <c r="T155" s="3">
        <f t="shared" si="28"/>
        <v>169.1</v>
      </c>
      <c r="U155" s="3">
        <f t="shared" si="29"/>
        <v>169.1</v>
      </c>
      <c r="V155" s="3"/>
    </row>
    <row r="156" spans="2:22" x14ac:dyDescent="0.25">
      <c r="B156">
        <v>0</v>
      </c>
      <c r="C156">
        <v>1000</v>
      </c>
      <c r="D156" s="3">
        <f t="shared" si="20"/>
        <v>10000</v>
      </c>
      <c r="E156" s="3" t="str">
        <f t="shared" si="21"/>
        <v/>
      </c>
      <c r="F156">
        <v>10</v>
      </c>
      <c r="G156">
        <v>1828</v>
      </c>
      <c r="H156" s="3">
        <f t="shared" si="22"/>
        <v>182.8</v>
      </c>
      <c r="I156" s="3">
        <f t="shared" si="23"/>
        <v>182.8</v>
      </c>
      <c r="J156">
        <v>10</v>
      </c>
      <c r="K156">
        <v>1623</v>
      </c>
      <c r="L156" s="3">
        <f t="shared" si="24"/>
        <v>162.30000000000001</v>
      </c>
      <c r="M156" s="3">
        <f t="shared" si="25"/>
        <v>162.30000000000001</v>
      </c>
      <c r="N156">
        <v>10</v>
      </c>
      <c r="O156">
        <v>1558</v>
      </c>
      <c r="P156" s="3">
        <f t="shared" si="26"/>
        <v>155.80000000000001</v>
      </c>
      <c r="Q156" s="3">
        <f t="shared" si="27"/>
        <v>155.80000000000001</v>
      </c>
      <c r="R156">
        <v>10</v>
      </c>
      <c r="S156">
        <v>1656</v>
      </c>
      <c r="T156" s="3">
        <f t="shared" si="28"/>
        <v>165.6</v>
      </c>
      <c r="U156" s="3">
        <f t="shared" si="29"/>
        <v>165.6</v>
      </c>
      <c r="V156" s="3"/>
    </row>
    <row r="157" spans="2:22" x14ac:dyDescent="0.25">
      <c r="B157">
        <v>0</v>
      </c>
      <c r="C157">
        <v>1000</v>
      </c>
      <c r="D157" s="3">
        <f t="shared" si="20"/>
        <v>10000</v>
      </c>
      <c r="E157" s="3" t="str">
        <f t="shared" si="21"/>
        <v/>
      </c>
      <c r="F157">
        <v>10</v>
      </c>
      <c r="G157">
        <v>1897</v>
      </c>
      <c r="H157" s="3">
        <f t="shared" si="22"/>
        <v>189.7</v>
      </c>
      <c r="I157" s="3">
        <f t="shared" si="23"/>
        <v>189.7</v>
      </c>
      <c r="J157">
        <v>10</v>
      </c>
      <c r="K157">
        <v>1663</v>
      </c>
      <c r="L157" s="3">
        <f t="shared" si="24"/>
        <v>166.3</v>
      </c>
      <c r="M157" s="3">
        <f t="shared" si="25"/>
        <v>166.3</v>
      </c>
      <c r="N157">
        <v>10</v>
      </c>
      <c r="O157">
        <v>1560</v>
      </c>
      <c r="P157" s="3">
        <f t="shared" si="26"/>
        <v>156</v>
      </c>
      <c r="Q157" s="3">
        <f t="shared" si="27"/>
        <v>156</v>
      </c>
      <c r="R157">
        <v>10</v>
      </c>
      <c r="S157">
        <v>1581</v>
      </c>
      <c r="T157" s="3">
        <f t="shared" si="28"/>
        <v>158.1</v>
      </c>
      <c r="U157" s="3">
        <f t="shared" si="29"/>
        <v>158.1</v>
      </c>
      <c r="V157" s="3"/>
    </row>
    <row r="158" spans="2:22" x14ac:dyDescent="0.25">
      <c r="B158">
        <v>0</v>
      </c>
      <c r="C158">
        <v>1000</v>
      </c>
      <c r="D158" s="3">
        <f t="shared" si="20"/>
        <v>10000</v>
      </c>
      <c r="E158" s="3" t="str">
        <f t="shared" si="21"/>
        <v/>
      </c>
      <c r="F158">
        <v>10</v>
      </c>
      <c r="G158">
        <v>1824</v>
      </c>
      <c r="H158" s="3">
        <f t="shared" si="22"/>
        <v>182.4</v>
      </c>
      <c r="I158" s="3">
        <f t="shared" si="23"/>
        <v>182.4</v>
      </c>
      <c r="J158">
        <v>10</v>
      </c>
      <c r="K158">
        <v>1564</v>
      </c>
      <c r="L158" s="3">
        <f t="shared" si="24"/>
        <v>156.4</v>
      </c>
      <c r="M158" s="3">
        <f t="shared" si="25"/>
        <v>156.4</v>
      </c>
      <c r="N158">
        <v>10</v>
      </c>
      <c r="O158">
        <v>1525</v>
      </c>
      <c r="P158" s="3">
        <f t="shared" si="26"/>
        <v>152.5</v>
      </c>
      <c r="Q158" s="3">
        <f t="shared" si="27"/>
        <v>152.5</v>
      </c>
      <c r="R158">
        <v>10</v>
      </c>
      <c r="S158">
        <v>1651</v>
      </c>
      <c r="T158" s="3">
        <f t="shared" si="28"/>
        <v>165.1</v>
      </c>
      <c r="U158" s="3">
        <f t="shared" si="29"/>
        <v>165.1</v>
      </c>
      <c r="V158" s="3"/>
    </row>
    <row r="159" spans="2:22" x14ac:dyDescent="0.25">
      <c r="B159">
        <v>0</v>
      </c>
      <c r="C159">
        <v>1000</v>
      </c>
      <c r="D159" s="3">
        <f t="shared" si="20"/>
        <v>10000</v>
      </c>
      <c r="E159" s="3" t="str">
        <f t="shared" si="21"/>
        <v/>
      </c>
      <c r="F159">
        <v>10</v>
      </c>
      <c r="G159">
        <v>1715</v>
      </c>
      <c r="H159" s="3">
        <f t="shared" si="22"/>
        <v>171.5</v>
      </c>
      <c r="I159" s="3">
        <f t="shared" si="23"/>
        <v>171.5</v>
      </c>
      <c r="J159">
        <v>10</v>
      </c>
      <c r="K159">
        <v>1683</v>
      </c>
      <c r="L159" s="3">
        <f t="shared" si="24"/>
        <v>168.3</v>
      </c>
      <c r="M159" s="3">
        <f t="shared" si="25"/>
        <v>168.3</v>
      </c>
      <c r="N159">
        <v>10</v>
      </c>
      <c r="O159">
        <v>1564</v>
      </c>
      <c r="P159" s="3">
        <f t="shared" si="26"/>
        <v>156.4</v>
      </c>
      <c r="Q159" s="3">
        <f t="shared" si="27"/>
        <v>156.4</v>
      </c>
      <c r="R159">
        <v>10</v>
      </c>
      <c r="S159">
        <v>1584</v>
      </c>
      <c r="T159" s="3">
        <f t="shared" si="28"/>
        <v>158.4</v>
      </c>
      <c r="U159" s="3">
        <f t="shared" si="29"/>
        <v>158.4</v>
      </c>
      <c r="V159" s="3"/>
    </row>
    <row r="160" spans="2:22" x14ac:dyDescent="0.25">
      <c r="B160">
        <v>0</v>
      </c>
      <c r="C160">
        <v>1000</v>
      </c>
      <c r="D160" s="3">
        <f t="shared" si="20"/>
        <v>10000</v>
      </c>
      <c r="E160" s="3" t="str">
        <f t="shared" si="21"/>
        <v/>
      </c>
      <c r="F160">
        <v>10</v>
      </c>
      <c r="G160">
        <v>1795</v>
      </c>
      <c r="H160" s="3">
        <f t="shared" si="22"/>
        <v>179.5</v>
      </c>
      <c r="I160" s="3">
        <f t="shared" si="23"/>
        <v>179.5</v>
      </c>
      <c r="J160">
        <v>10</v>
      </c>
      <c r="K160">
        <v>1579</v>
      </c>
      <c r="L160" s="3">
        <f t="shared" si="24"/>
        <v>157.9</v>
      </c>
      <c r="M160" s="3">
        <f t="shared" si="25"/>
        <v>157.9</v>
      </c>
      <c r="N160">
        <v>10</v>
      </c>
      <c r="O160">
        <v>1587</v>
      </c>
      <c r="P160" s="3">
        <f t="shared" si="26"/>
        <v>158.69999999999999</v>
      </c>
      <c r="Q160" s="3">
        <f t="shared" si="27"/>
        <v>158.69999999999999</v>
      </c>
      <c r="R160">
        <v>10</v>
      </c>
      <c r="S160">
        <v>1677</v>
      </c>
      <c r="T160" s="3">
        <f t="shared" si="28"/>
        <v>167.7</v>
      </c>
      <c r="U160" s="3">
        <f t="shared" si="29"/>
        <v>167.7</v>
      </c>
      <c r="V160" s="3"/>
    </row>
    <row r="161" spans="2:22" x14ac:dyDescent="0.25">
      <c r="B161">
        <v>0</v>
      </c>
      <c r="C161">
        <v>1000</v>
      </c>
      <c r="D161" s="3">
        <f t="shared" si="20"/>
        <v>10000</v>
      </c>
      <c r="E161" s="3" t="str">
        <f t="shared" si="21"/>
        <v/>
      </c>
      <c r="F161">
        <v>10</v>
      </c>
      <c r="G161">
        <v>1811</v>
      </c>
      <c r="H161" s="3">
        <f t="shared" si="22"/>
        <v>181.1</v>
      </c>
      <c r="I161" s="3">
        <f t="shared" si="23"/>
        <v>181.1</v>
      </c>
      <c r="J161">
        <v>10</v>
      </c>
      <c r="K161">
        <v>1566</v>
      </c>
      <c r="L161" s="3">
        <f t="shared" si="24"/>
        <v>156.6</v>
      </c>
      <c r="M161" s="3">
        <f t="shared" si="25"/>
        <v>156.6</v>
      </c>
      <c r="N161">
        <v>10</v>
      </c>
      <c r="O161">
        <v>1622</v>
      </c>
      <c r="P161" s="3">
        <f t="shared" si="26"/>
        <v>162.19999999999999</v>
      </c>
      <c r="Q161" s="3">
        <f t="shared" si="27"/>
        <v>162.19999999999999</v>
      </c>
      <c r="R161">
        <v>10</v>
      </c>
      <c r="S161">
        <v>1762</v>
      </c>
      <c r="T161" s="3">
        <f t="shared" si="28"/>
        <v>176.2</v>
      </c>
      <c r="U161" s="3">
        <f t="shared" si="29"/>
        <v>176.2</v>
      </c>
      <c r="V161" s="3"/>
    </row>
    <row r="162" spans="2:22" x14ac:dyDescent="0.25">
      <c r="B162">
        <v>0</v>
      </c>
      <c r="C162">
        <v>1000</v>
      </c>
      <c r="D162" s="3">
        <f t="shared" si="20"/>
        <v>10000</v>
      </c>
      <c r="E162" s="3" t="str">
        <f t="shared" si="21"/>
        <v/>
      </c>
      <c r="F162">
        <v>10</v>
      </c>
      <c r="G162">
        <v>2192</v>
      </c>
      <c r="H162" s="3">
        <f t="shared" si="22"/>
        <v>219.2</v>
      </c>
      <c r="I162" s="3">
        <f t="shared" si="23"/>
        <v>219.2</v>
      </c>
      <c r="J162">
        <v>10</v>
      </c>
      <c r="K162">
        <v>2063</v>
      </c>
      <c r="L162" s="3">
        <f t="shared" si="24"/>
        <v>206.3</v>
      </c>
      <c r="M162" s="3">
        <f t="shared" si="25"/>
        <v>206.3</v>
      </c>
      <c r="N162">
        <v>10</v>
      </c>
      <c r="O162">
        <v>1790</v>
      </c>
      <c r="P162" s="3">
        <f t="shared" si="26"/>
        <v>179</v>
      </c>
      <c r="Q162" s="3">
        <f t="shared" si="27"/>
        <v>179</v>
      </c>
      <c r="R162">
        <v>10</v>
      </c>
      <c r="S162">
        <v>1990</v>
      </c>
      <c r="T162" s="3">
        <f t="shared" si="28"/>
        <v>199</v>
      </c>
      <c r="U162" s="3">
        <f t="shared" si="29"/>
        <v>199</v>
      </c>
      <c r="V162" s="3"/>
    </row>
    <row r="163" spans="2:22" x14ac:dyDescent="0.25">
      <c r="B163">
        <v>0</v>
      </c>
      <c r="C163">
        <v>1000</v>
      </c>
      <c r="D163" s="3">
        <f t="shared" si="20"/>
        <v>10000</v>
      </c>
      <c r="E163" s="3" t="str">
        <f t="shared" si="21"/>
        <v/>
      </c>
      <c r="F163">
        <v>10</v>
      </c>
      <c r="G163">
        <v>2073</v>
      </c>
      <c r="H163" s="3">
        <f t="shared" si="22"/>
        <v>207.3</v>
      </c>
      <c r="I163" s="3">
        <f t="shared" si="23"/>
        <v>207.3</v>
      </c>
      <c r="J163">
        <v>10</v>
      </c>
      <c r="K163">
        <v>2018</v>
      </c>
      <c r="L163" s="3">
        <f t="shared" si="24"/>
        <v>201.8</v>
      </c>
      <c r="M163" s="3">
        <f t="shared" si="25"/>
        <v>201.8</v>
      </c>
      <c r="N163">
        <v>10</v>
      </c>
      <c r="O163">
        <v>1829</v>
      </c>
      <c r="P163" s="3">
        <f t="shared" si="26"/>
        <v>182.9</v>
      </c>
      <c r="Q163" s="3">
        <f t="shared" si="27"/>
        <v>182.9</v>
      </c>
      <c r="R163">
        <v>10</v>
      </c>
      <c r="S163">
        <v>1922</v>
      </c>
      <c r="T163" s="3">
        <f t="shared" si="28"/>
        <v>192.2</v>
      </c>
      <c r="U163" s="3">
        <f t="shared" si="29"/>
        <v>192.2</v>
      </c>
      <c r="V163" s="3"/>
    </row>
    <row r="164" spans="2:22" x14ac:dyDescent="0.25">
      <c r="B164">
        <v>0</v>
      </c>
      <c r="C164">
        <v>1000</v>
      </c>
      <c r="D164" s="3">
        <f t="shared" si="20"/>
        <v>10000</v>
      </c>
      <c r="E164" s="3" t="str">
        <f t="shared" si="21"/>
        <v/>
      </c>
      <c r="F164">
        <v>10</v>
      </c>
      <c r="G164">
        <v>2221</v>
      </c>
      <c r="H164" s="3">
        <f t="shared" si="22"/>
        <v>222.1</v>
      </c>
      <c r="I164" s="3">
        <f t="shared" si="23"/>
        <v>222.1</v>
      </c>
      <c r="J164">
        <v>10</v>
      </c>
      <c r="K164">
        <v>1937</v>
      </c>
      <c r="L164" s="3">
        <f t="shared" si="24"/>
        <v>193.7</v>
      </c>
      <c r="M164" s="3">
        <f t="shared" si="25"/>
        <v>193.7</v>
      </c>
      <c r="N164">
        <v>10</v>
      </c>
      <c r="O164">
        <v>1756</v>
      </c>
      <c r="P164" s="3">
        <f t="shared" si="26"/>
        <v>175.6</v>
      </c>
      <c r="Q164" s="3">
        <f t="shared" si="27"/>
        <v>175.6</v>
      </c>
      <c r="R164">
        <v>10</v>
      </c>
      <c r="S164">
        <v>1952</v>
      </c>
      <c r="T164" s="3">
        <f t="shared" si="28"/>
        <v>195.2</v>
      </c>
      <c r="U164" s="3">
        <f t="shared" si="29"/>
        <v>195.2</v>
      </c>
      <c r="V164" s="3"/>
    </row>
    <row r="165" spans="2:22" x14ac:dyDescent="0.25">
      <c r="B165">
        <v>0</v>
      </c>
      <c r="C165">
        <v>1000</v>
      </c>
      <c r="D165" s="3">
        <f t="shared" si="20"/>
        <v>10000</v>
      </c>
      <c r="E165" s="3" t="str">
        <f t="shared" si="21"/>
        <v/>
      </c>
      <c r="F165">
        <v>10</v>
      </c>
      <c r="G165">
        <v>2173</v>
      </c>
      <c r="H165" s="3">
        <f t="shared" si="22"/>
        <v>217.3</v>
      </c>
      <c r="I165" s="3">
        <f t="shared" si="23"/>
        <v>217.3</v>
      </c>
      <c r="J165">
        <v>10</v>
      </c>
      <c r="K165">
        <v>1960</v>
      </c>
      <c r="L165" s="3">
        <f t="shared" si="24"/>
        <v>196</v>
      </c>
      <c r="M165" s="3">
        <f t="shared" si="25"/>
        <v>196</v>
      </c>
      <c r="N165">
        <v>10</v>
      </c>
      <c r="O165">
        <v>1735</v>
      </c>
      <c r="P165" s="3">
        <f t="shared" si="26"/>
        <v>173.5</v>
      </c>
      <c r="Q165" s="3">
        <f t="shared" si="27"/>
        <v>173.5</v>
      </c>
      <c r="R165">
        <v>10</v>
      </c>
      <c r="S165">
        <v>1912</v>
      </c>
      <c r="T165" s="3">
        <f t="shared" si="28"/>
        <v>191.2</v>
      </c>
      <c r="U165" s="3">
        <f t="shared" si="29"/>
        <v>191.2</v>
      </c>
      <c r="V165" s="3"/>
    </row>
    <row r="166" spans="2:22" x14ac:dyDescent="0.25">
      <c r="B166">
        <v>0</v>
      </c>
      <c r="C166">
        <v>1000</v>
      </c>
      <c r="D166" s="3">
        <f t="shared" si="20"/>
        <v>10000</v>
      </c>
      <c r="E166" s="3" t="str">
        <f t="shared" si="21"/>
        <v/>
      </c>
      <c r="F166">
        <v>10</v>
      </c>
      <c r="G166">
        <v>2110</v>
      </c>
      <c r="H166" s="3">
        <f t="shared" si="22"/>
        <v>211</v>
      </c>
      <c r="I166" s="3">
        <f t="shared" si="23"/>
        <v>211</v>
      </c>
      <c r="J166">
        <v>10</v>
      </c>
      <c r="K166">
        <v>2081</v>
      </c>
      <c r="L166" s="3">
        <f t="shared" si="24"/>
        <v>208.1</v>
      </c>
      <c r="M166" s="3">
        <f t="shared" si="25"/>
        <v>208.1</v>
      </c>
      <c r="N166">
        <v>10</v>
      </c>
      <c r="O166">
        <v>1761</v>
      </c>
      <c r="P166" s="3">
        <f t="shared" si="26"/>
        <v>176.1</v>
      </c>
      <c r="Q166" s="3">
        <f t="shared" si="27"/>
        <v>176.1</v>
      </c>
      <c r="R166">
        <v>10</v>
      </c>
      <c r="S166">
        <v>1936</v>
      </c>
      <c r="T166" s="3">
        <f t="shared" si="28"/>
        <v>193.6</v>
      </c>
      <c r="U166" s="3">
        <f t="shared" si="29"/>
        <v>193.6</v>
      </c>
      <c r="V166" s="3"/>
    </row>
    <row r="167" spans="2:22" x14ac:dyDescent="0.25">
      <c r="B167">
        <v>0</v>
      </c>
      <c r="C167">
        <v>1000</v>
      </c>
      <c r="D167" s="3">
        <f t="shared" si="20"/>
        <v>10000</v>
      </c>
      <c r="E167" s="3" t="str">
        <f t="shared" si="21"/>
        <v/>
      </c>
      <c r="F167">
        <v>10</v>
      </c>
      <c r="G167">
        <v>1965</v>
      </c>
      <c r="H167" s="3">
        <f t="shared" si="22"/>
        <v>196.5</v>
      </c>
      <c r="I167" s="3">
        <f t="shared" si="23"/>
        <v>196.5</v>
      </c>
      <c r="J167">
        <v>10</v>
      </c>
      <c r="K167">
        <v>1789</v>
      </c>
      <c r="L167" s="3">
        <f t="shared" si="24"/>
        <v>178.9</v>
      </c>
      <c r="M167" s="3">
        <f t="shared" si="25"/>
        <v>178.9</v>
      </c>
      <c r="N167">
        <v>10</v>
      </c>
      <c r="O167">
        <v>1714</v>
      </c>
      <c r="P167" s="3">
        <f t="shared" si="26"/>
        <v>171.4</v>
      </c>
      <c r="Q167" s="3">
        <f t="shared" si="27"/>
        <v>171.4</v>
      </c>
      <c r="R167">
        <v>10</v>
      </c>
      <c r="S167">
        <v>1838</v>
      </c>
      <c r="T167" s="3">
        <f t="shared" si="28"/>
        <v>183.8</v>
      </c>
      <c r="U167" s="3">
        <f t="shared" si="29"/>
        <v>183.8</v>
      </c>
      <c r="V167" s="3"/>
    </row>
    <row r="168" spans="2:22" x14ac:dyDescent="0.25">
      <c r="B168">
        <v>0</v>
      </c>
      <c r="C168">
        <v>1000</v>
      </c>
      <c r="D168" s="3">
        <f t="shared" si="20"/>
        <v>10000</v>
      </c>
      <c r="E168" s="3" t="str">
        <f t="shared" si="21"/>
        <v/>
      </c>
      <c r="F168">
        <v>10</v>
      </c>
      <c r="G168">
        <v>2213</v>
      </c>
      <c r="H168" s="3">
        <f t="shared" si="22"/>
        <v>221.3</v>
      </c>
      <c r="I168" s="3">
        <f t="shared" si="23"/>
        <v>221.3</v>
      </c>
      <c r="J168">
        <v>10</v>
      </c>
      <c r="K168">
        <v>1945</v>
      </c>
      <c r="L168" s="3">
        <f t="shared" si="24"/>
        <v>194.5</v>
      </c>
      <c r="M168" s="3">
        <f t="shared" si="25"/>
        <v>194.5</v>
      </c>
      <c r="N168">
        <v>10</v>
      </c>
      <c r="O168">
        <v>1850</v>
      </c>
      <c r="P168" s="3">
        <f t="shared" si="26"/>
        <v>185</v>
      </c>
      <c r="Q168" s="3">
        <f t="shared" si="27"/>
        <v>185</v>
      </c>
      <c r="R168">
        <v>10</v>
      </c>
      <c r="S168">
        <v>1922</v>
      </c>
      <c r="T168" s="3">
        <f t="shared" si="28"/>
        <v>192.2</v>
      </c>
      <c r="U168" s="3">
        <f t="shared" si="29"/>
        <v>192.2</v>
      </c>
      <c r="V168" s="3"/>
    </row>
    <row r="169" spans="2:22" x14ac:dyDescent="0.25">
      <c r="B169">
        <v>0</v>
      </c>
      <c r="C169">
        <v>1000</v>
      </c>
      <c r="D169" s="3">
        <f t="shared" si="20"/>
        <v>10000</v>
      </c>
      <c r="E169" s="3" t="str">
        <f t="shared" si="21"/>
        <v/>
      </c>
      <c r="F169">
        <v>10</v>
      </c>
      <c r="G169">
        <v>2155</v>
      </c>
      <c r="H169" s="3">
        <f t="shared" si="22"/>
        <v>215.5</v>
      </c>
      <c r="I169" s="3">
        <f t="shared" si="23"/>
        <v>215.5</v>
      </c>
      <c r="J169">
        <v>10</v>
      </c>
      <c r="K169">
        <v>1880</v>
      </c>
      <c r="L169" s="3">
        <f t="shared" si="24"/>
        <v>188</v>
      </c>
      <c r="M169" s="3">
        <f t="shared" si="25"/>
        <v>188</v>
      </c>
      <c r="N169">
        <v>10</v>
      </c>
      <c r="O169">
        <v>1722</v>
      </c>
      <c r="P169" s="3">
        <f t="shared" si="26"/>
        <v>172.2</v>
      </c>
      <c r="Q169" s="3">
        <f t="shared" si="27"/>
        <v>172.2</v>
      </c>
      <c r="R169">
        <v>10</v>
      </c>
      <c r="S169">
        <v>1760</v>
      </c>
      <c r="T169" s="3">
        <f t="shared" si="28"/>
        <v>176</v>
      </c>
      <c r="U169" s="3">
        <f t="shared" si="29"/>
        <v>176</v>
      </c>
      <c r="V169" s="3"/>
    </row>
    <row r="170" spans="2:22" x14ac:dyDescent="0.25">
      <c r="B170">
        <v>0</v>
      </c>
      <c r="C170">
        <v>1000</v>
      </c>
      <c r="D170" s="3">
        <f t="shared" si="20"/>
        <v>10000</v>
      </c>
      <c r="E170" s="3" t="str">
        <f t="shared" si="21"/>
        <v/>
      </c>
      <c r="F170">
        <v>10</v>
      </c>
      <c r="G170">
        <v>2127</v>
      </c>
      <c r="H170" s="3">
        <f t="shared" si="22"/>
        <v>212.7</v>
      </c>
      <c r="I170" s="3">
        <f t="shared" si="23"/>
        <v>212.7</v>
      </c>
      <c r="J170">
        <v>10</v>
      </c>
      <c r="K170">
        <v>2036</v>
      </c>
      <c r="L170" s="3">
        <f t="shared" si="24"/>
        <v>203.6</v>
      </c>
      <c r="M170" s="3">
        <f t="shared" si="25"/>
        <v>203.6</v>
      </c>
      <c r="N170">
        <v>10</v>
      </c>
      <c r="O170">
        <v>1888</v>
      </c>
      <c r="P170" s="3">
        <f t="shared" si="26"/>
        <v>188.8</v>
      </c>
      <c r="Q170" s="3">
        <f t="shared" si="27"/>
        <v>188.8</v>
      </c>
      <c r="R170">
        <v>10</v>
      </c>
      <c r="S170">
        <v>2295</v>
      </c>
      <c r="T170" s="3">
        <f t="shared" si="28"/>
        <v>229.5</v>
      </c>
      <c r="U170" s="3">
        <f t="shared" si="29"/>
        <v>229.5</v>
      </c>
      <c r="V170" s="3"/>
    </row>
    <row r="171" spans="2:22" x14ac:dyDescent="0.25">
      <c r="B171">
        <v>0</v>
      </c>
      <c r="C171">
        <v>1000</v>
      </c>
      <c r="D171" s="3">
        <f t="shared" si="20"/>
        <v>10000</v>
      </c>
      <c r="E171" s="3" t="str">
        <f t="shared" si="21"/>
        <v/>
      </c>
      <c r="F171">
        <v>10</v>
      </c>
      <c r="G171">
        <v>2240</v>
      </c>
      <c r="H171" s="3">
        <f t="shared" si="22"/>
        <v>224</v>
      </c>
      <c r="I171" s="3">
        <f t="shared" si="23"/>
        <v>224</v>
      </c>
      <c r="J171">
        <v>10</v>
      </c>
      <c r="K171">
        <v>1948</v>
      </c>
      <c r="L171" s="3">
        <f t="shared" si="24"/>
        <v>194.8</v>
      </c>
      <c r="M171" s="3">
        <f t="shared" si="25"/>
        <v>194.8</v>
      </c>
      <c r="N171">
        <v>10</v>
      </c>
      <c r="O171">
        <v>1824</v>
      </c>
      <c r="P171" s="3">
        <f t="shared" si="26"/>
        <v>182.4</v>
      </c>
      <c r="Q171" s="3">
        <f t="shared" si="27"/>
        <v>182.4</v>
      </c>
      <c r="R171">
        <v>10</v>
      </c>
      <c r="S171">
        <v>1821</v>
      </c>
      <c r="T171" s="3">
        <f t="shared" si="28"/>
        <v>182.1</v>
      </c>
      <c r="U171" s="3">
        <f t="shared" si="29"/>
        <v>182.1</v>
      </c>
      <c r="V171" s="3"/>
    </row>
    <row r="172" spans="2:22" x14ac:dyDescent="0.25">
      <c r="B172">
        <v>0</v>
      </c>
      <c r="C172">
        <v>1000</v>
      </c>
      <c r="D172" s="3">
        <f t="shared" si="20"/>
        <v>10000</v>
      </c>
      <c r="E172" s="3" t="str">
        <f t="shared" si="21"/>
        <v/>
      </c>
      <c r="F172">
        <v>10</v>
      </c>
      <c r="G172">
        <v>2088</v>
      </c>
      <c r="H172" s="3">
        <f t="shared" si="22"/>
        <v>208.8</v>
      </c>
      <c r="I172" s="3">
        <f t="shared" si="23"/>
        <v>208.8</v>
      </c>
      <c r="J172">
        <v>10</v>
      </c>
      <c r="K172">
        <v>1949</v>
      </c>
      <c r="L172" s="3">
        <f t="shared" si="24"/>
        <v>194.9</v>
      </c>
      <c r="M172" s="3">
        <f t="shared" si="25"/>
        <v>194.9</v>
      </c>
      <c r="N172">
        <v>10</v>
      </c>
      <c r="O172">
        <v>1745</v>
      </c>
      <c r="P172" s="3">
        <f t="shared" si="26"/>
        <v>174.5</v>
      </c>
      <c r="Q172" s="3">
        <f t="shared" si="27"/>
        <v>174.5</v>
      </c>
      <c r="R172">
        <v>10</v>
      </c>
      <c r="S172">
        <v>1955</v>
      </c>
      <c r="T172" s="3">
        <f t="shared" si="28"/>
        <v>195.5</v>
      </c>
      <c r="U172" s="3">
        <f t="shared" si="29"/>
        <v>195.5</v>
      </c>
      <c r="V172" s="3"/>
    </row>
    <row r="173" spans="2:22" x14ac:dyDescent="0.25">
      <c r="B173">
        <v>0</v>
      </c>
      <c r="C173">
        <v>1000</v>
      </c>
      <c r="D173" s="3">
        <f t="shared" si="20"/>
        <v>10000</v>
      </c>
      <c r="E173" s="3" t="str">
        <f t="shared" si="21"/>
        <v/>
      </c>
      <c r="F173">
        <v>10</v>
      </c>
      <c r="G173">
        <v>2383</v>
      </c>
      <c r="H173" s="3">
        <f t="shared" si="22"/>
        <v>238.3</v>
      </c>
      <c r="I173" s="3">
        <f t="shared" si="23"/>
        <v>238.3</v>
      </c>
      <c r="J173">
        <v>10</v>
      </c>
      <c r="K173">
        <v>1979</v>
      </c>
      <c r="L173" s="3">
        <f t="shared" si="24"/>
        <v>197.9</v>
      </c>
      <c r="M173" s="3">
        <f t="shared" si="25"/>
        <v>197.9</v>
      </c>
      <c r="N173">
        <v>10</v>
      </c>
      <c r="O173">
        <v>1666</v>
      </c>
      <c r="P173" s="3">
        <f t="shared" si="26"/>
        <v>166.6</v>
      </c>
      <c r="Q173" s="3">
        <f t="shared" si="27"/>
        <v>166.6</v>
      </c>
      <c r="R173">
        <v>10</v>
      </c>
      <c r="S173">
        <v>1774</v>
      </c>
      <c r="T173" s="3">
        <f t="shared" si="28"/>
        <v>177.4</v>
      </c>
      <c r="U173" s="3">
        <f t="shared" si="29"/>
        <v>177.4</v>
      </c>
      <c r="V173" s="3"/>
    </row>
    <row r="174" spans="2:22" x14ac:dyDescent="0.25">
      <c r="B174">
        <v>0</v>
      </c>
      <c r="C174">
        <v>1000</v>
      </c>
      <c r="D174" s="3">
        <f t="shared" si="20"/>
        <v>10000</v>
      </c>
      <c r="E174" s="3" t="str">
        <f t="shared" si="21"/>
        <v/>
      </c>
      <c r="F174">
        <v>10</v>
      </c>
      <c r="G174">
        <v>2104</v>
      </c>
      <c r="H174" s="3">
        <f t="shared" si="22"/>
        <v>210.4</v>
      </c>
      <c r="I174" s="3">
        <f t="shared" si="23"/>
        <v>210.4</v>
      </c>
      <c r="J174">
        <v>10</v>
      </c>
      <c r="K174">
        <v>2158</v>
      </c>
      <c r="L174" s="3">
        <f t="shared" si="24"/>
        <v>215.8</v>
      </c>
      <c r="M174" s="3">
        <f t="shared" si="25"/>
        <v>215.8</v>
      </c>
      <c r="N174">
        <v>10</v>
      </c>
      <c r="O174">
        <v>1777</v>
      </c>
      <c r="P174" s="3">
        <f t="shared" si="26"/>
        <v>177.7</v>
      </c>
      <c r="Q174" s="3">
        <f t="shared" si="27"/>
        <v>177.7</v>
      </c>
      <c r="R174">
        <v>10</v>
      </c>
      <c r="S174">
        <v>1857</v>
      </c>
      <c r="T174" s="3">
        <f t="shared" si="28"/>
        <v>185.7</v>
      </c>
      <c r="U174" s="3">
        <f t="shared" si="29"/>
        <v>185.7</v>
      </c>
      <c r="V174" s="3"/>
    </row>
    <row r="175" spans="2:22" x14ac:dyDescent="0.25">
      <c r="B175">
        <v>0</v>
      </c>
      <c r="C175">
        <v>1000</v>
      </c>
      <c r="D175" s="3">
        <f t="shared" si="20"/>
        <v>10000</v>
      </c>
      <c r="E175" s="3" t="str">
        <f t="shared" si="21"/>
        <v/>
      </c>
      <c r="F175">
        <v>10</v>
      </c>
      <c r="G175">
        <v>2365</v>
      </c>
      <c r="H175" s="3">
        <f t="shared" si="22"/>
        <v>236.5</v>
      </c>
      <c r="I175" s="3">
        <f t="shared" si="23"/>
        <v>236.5</v>
      </c>
      <c r="J175">
        <v>10</v>
      </c>
      <c r="K175">
        <v>2030</v>
      </c>
      <c r="L175" s="3">
        <f t="shared" si="24"/>
        <v>203</v>
      </c>
      <c r="M175" s="3">
        <f t="shared" si="25"/>
        <v>203</v>
      </c>
      <c r="N175">
        <v>10</v>
      </c>
      <c r="O175">
        <v>1746</v>
      </c>
      <c r="P175" s="3">
        <f t="shared" si="26"/>
        <v>174.6</v>
      </c>
      <c r="Q175" s="3">
        <f t="shared" si="27"/>
        <v>174.6</v>
      </c>
      <c r="R175">
        <v>10</v>
      </c>
      <c r="S175">
        <v>1810</v>
      </c>
      <c r="T175" s="3">
        <f t="shared" si="28"/>
        <v>181</v>
      </c>
      <c r="U175" s="3">
        <f t="shared" si="29"/>
        <v>181</v>
      </c>
      <c r="V175" s="3"/>
    </row>
    <row r="176" spans="2:22" x14ac:dyDescent="0.25">
      <c r="B176">
        <v>0</v>
      </c>
      <c r="C176">
        <v>1000</v>
      </c>
      <c r="D176" s="3">
        <f t="shared" si="20"/>
        <v>10000</v>
      </c>
      <c r="E176" s="3" t="str">
        <f t="shared" si="21"/>
        <v/>
      </c>
      <c r="F176">
        <v>10</v>
      </c>
      <c r="G176">
        <v>2623</v>
      </c>
      <c r="H176" s="3">
        <f t="shared" si="22"/>
        <v>262.3</v>
      </c>
      <c r="I176" s="3">
        <f t="shared" si="23"/>
        <v>262.3</v>
      </c>
      <c r="J176">
        <v>10</v>
      </c>
      <c r="K176">
        <v>1787</v>
      </c>
      <c r="L176" s="3">
        <f t="shared" si="24"/>
        <v>178.7</v>
      </c>
      <c r="M176" s="3">
        <f t="shared" si="25"/>
        <v>178.7</v>
      </c>
      <c r="N176">
        <v>10</v>
      </c>
      <c r="O176">
        <v>2023</v>
      </c>
      <c r="P176" s="3">
        <f t="shared" si="26"/>
        <v>202.3</v>
      </c>
      <c r="Q176" s="3">
        <f t="shared" si="27"/>
        <v>202.3</v>
      </c>
      <c r="R176">
        <v>10</v>
      </c>
      <c r="S176">
        <v>1916</v>
      </c>
      <c r="T176" s="3">
        <f t="shared" si="28"/>
        <v>191.6</v>
      </c>
      <c r="U176" s="3">
        <f t="shared" si="29"/>
        <v>191.6</v>
      </c>
      <c r="V176" s="3"/>
    </row>
    <row r="177" spans="2:24" x14ac:dyDescent="0.25">
      <c r="B177">
        <v>0</v>
      </c>
      <c r="C177">
        <v>1000</v>
      </c>
      <c r="D177" s="3">
        <f t="shared" si="20"/>
        <v>10000</v>
      </c>
      <c r="E177" s="3" t="str">
        <f t="shared" si="21"/>
        <v/>
      </c>
      <c r="F177">
        <v>10</v>
      </c>
      <c r="G177">
        <v>2328</v>
      </c>
      <c r="H177" s="3">
        <f t="shared" si="22"/>
        <v>232.8</v>
      </c>
      <c r="I177" s="3">
        <f t="shared" si="23"/>
        <v>232.8</v>
      </c>
      <c r="J177">
        <v>10</v>
      </c>
      <c r="K177">
        <v>2042</v>
      </c>
      <c r="L177" s="3">
        <f t="shared" si="24"/>
        <v>204.2</v>
      </c>
      <c r="M177" s="3">
        <f t="shared" si="25"/>
        <v>204.2</v>
      </c>
      <c r="N177">
        <v>10</v>
      </c>
      <c r="O177">
        <v>1783</v>
      </c>
      <c r="P177" s="3">
        <f t="shared" si="26"/>
        <v>178.3</v>
      </c>
      <c r="Q177" s="3">
        <f t="shared" si="27"/>
        <v>178.3</v>
      </c>
      <c r="R177">
        <v>10</v>
      </c>
      <c r="S177">
        <v>1854</v>
      </c>
      <c r="T177" s="3">
        <f t="shared" si="28"/>
        <v>185.4</v>
      </c>
      <c r="U177" s="3">
        <f t="shared" si="29"/>
        <v>185.4</v>
      </c>
      <c r="V177" s="3"/>
    </row>
    <row r="178" spans="2:24" x14ac:dyDescent="0.25">
      <c r="B178">
        <v>0</v>
      </c>
      <c r="C178">
        <v>1000</v>
      </c>
      <c r="D178" s="3">
        <f t="shared" si="20"/>
        <v>10000</v>
      </c>
      <c r="E178" s="3" t="str">
        <f t="shared" si="21"/>
        <v/>
      </c>
      <c r="F178">
        <v>10</v>
      </c>
      <c r="G178">
        <v>2015</v>
      </c>
      <c r="H178" s="3">
        <f t="shared" si="22"/>
        <v>201.5</v>
      </c>
      <c r="I178" s="3">
        <f t="shared" si="23"/>
        <v>201.5</v>
      </c>
      <c r="J178">
        <v>10</v>
      </c>
      <c r="K178">
        <v>2187</v>
      </c>
      <c r="L178" s="3">
        <f t="shared" si="24"/>
        <v>218.7</v>
      </c>
      <c r="M178" s="3">
        <f t="shared" si="25"/>
        <v>218.7</v>
      </c>
      <c r="N178">
        <v>10</v>
      </c>
      <c r="O178">
        <v>1837</v>
      </c>
      <c r="P178" s="3">
        <f t="shared" si="26"/>
        <v>183.7</v>
      </c>
      <c r="Q178" s="3">
        <f t="shared" si="27"/>
        <v>183.7</v>
      </c>
      <c r="R178">
        <v>10</v>
      </c>
      <c r="S178">
        <v>1775</v>
      </c>
      <c r="T178" s="3">
        <f t="shared" si="28"/>
        <v>177.5</v>
      </c>
      <c r="U178" s="3">
        <f t="shared" si="29"/>
        <v>177.5</v>
      </c>
      <c r="V178" s="3"/>
    </row>
    <row r="179" spans="2:24" x14ac:dyDescent="0.25">
      <c r="B179">
        <v>0</v>
      </c>
      <c r="C179">
        <v>1000</v>
      </c>
      <c r="D179" s="3">
        <f t="shared" si="20"/>
        <v>10000</v>
      </c>
      <c r="E179" s="3" t="str">
        <f t="shared" si="21"/>
        <v/>
      </c>
      <c r="F179">
        <v>10</v>
      </c>
      <c r="G179">
        <v>2365</v>
      </c>
      <c r="H179" s="3">
        <f t="shared" si="22"/>
        <v>236.5</v>
      </c>
      <c r="I179" s="3">
        <f t="shared" si="23"/>
        <v>236.5</v>
      </c>
      <c r="J179">
        <v>10</v>
      </c>
      <c r="K179">
        <v>1809</v>
      </c>
      <c r="L179" s="3">
        <f t="shared" si="24"/>
        <v>180.9</v>
      </c>
      <c r="M179" s="3">
        <f t="shared" si="25"/>
        <v>180.9</v>
      </c>
      <c r="N179">
        <v>10</v>
      </c>
      <c r="O179">
        <v>1766</v>
      </c>
      <c r="P179" s="3">
        <f t="shared" si="26"/>
        <v>176.6</v>
      </c>
      <c r="Q179" s="3">
        <f t="shared" si="27"/>
        <v>176.6</v>
      </c>
      <c r="R179">
        <v>10</v>
      </c>
      <c r="S179">
        <v>2012</v>
      </c>
      <c r="T179" s="3">
        <f t="shared" si="28"/>
        <v>201.2</v>
      </c>
      <c r="U179" s="3">
        <f t="shared" si="29"/>
        <v>201.2</v>
      </c>
      <c r="V179" s="3"/>
    </row>
    <row r="180" spans="2:24" x14ac:dyDescent="0.25">
      <c r="B180">
        <v>0</v>
      </c>
      <c r="C180">
        <v>1000</v>
      </c>
      <c r="D180" s="3">
        <f t="shared" si="20"/>
        <v>10000</v>
      </c>
      <c r="E180" s="3" t="str">
        <f t="shared" si="21"/>
        <v/>
      </c>
      <c r="F180">
        <v>10</v>
      </c>
      <c r="G180">
        <v>3138</v>
      </c>
      <c r="H180" s="3">
        <f t="shared" si="22"/>
        <v>313.8</v>
      </c>
      <c r="I180" s="3">
        <f t="shared" si="23"/>
        <v>313.8</v>
      </c>
      <c r="J180">
        <v>10</v>
      </c>
      <c r="K180">
        <v>1981</v>
      </c>
      <c r="L180" s="3">
        <f t="shared" si="24"/>
        <v>198.1</v>
      </c>
      <c r="M180" s="3">
        <f t="shared" si="25"/>
        <v>198.1</v>
      </c>
      <c r="N180">
        <v>10</v>
      </c>
      <c r="O180">
        <v>1780</v>
      </c>
      <c r="P180" s="3">
        <f t="shared" si="26"/>
        <v>178</v>
      </c>
      <c r="Q180" s="3">
        <f t="shared" si="27"/>
        <v>178</v>
      </c>
      <c r="R180">
        <v>10</v>
      </c>
      <c r="S180">
        <v>2116</v>
      </c>
      <c r="T180" s="3">
        <f t="shared" si="28"/>
        <v>211.6</v>
      </c>
      <c r="U180" s="3">
        <f t="shared" si="29"/>
        <v>211.6</v>
      </c>
      <c r="V180" s="3"/>
    </row>
    <row r="181" spans="2:24" x14ac:dyDescent="0.25">
      <c r="B181">
        <v>0</v>
      </c>
      <c r="C181">
        <v>1000</v>
      </c>
      <c r="D181" s="3">
        <f t="shared" si="20"/>
        <v>10000</v>
      </c>
      <c r="E181" s="3" t="str">
        <f t="shared" si="21"/>
        <v/>
      </c>
      <c r="F181">
        <v>10</v>
      </c>
      <c r="G181">
        <v>2057</v>
      </c>
      <c r="H181" s="3">
        <f t="shared" si="22"/>
        <v>205.7</v>
      </c>
      <c r="I181" s="3">
        <f t="shared" si="23"/>
        <v>205.7</v>
      </c>
      <c r="J181">
        <v>10</v>
      </c>
      <c r="K181">
        <v>2070</v>
      </c>
      <c r="L181" s="3">
        <f t="shared" si="24"/>
        <v>207</v>
      </c>
      <c r="M181" s="3">
        <f t="shared" si="25"/>
        <v>207</v>
      </c>
      <c r="N181">
        <v>10</v>
      </c>
      <c r="O181">
        <v>1717</v>
      </c>
      <c r="P181" s="3">
        <f t="shared" si="26"/>
        <v>171.7</v>
      </c>
      <c r="Q181" s="3">
        <f t="shared" si="27"/>
        <v>171.7</v>
      </c>
      <c r="R181">
        <v>10</v>
      </c>
      <c r="S181">
        <v>1978</v>
      </c>
      <c r="T181" s="3">
        <f t="shared" si="28"/>
        <v>197.8</v>
      </c>
      <c r="U181" s="3">
        <f t="shared" si="29"/>
        <v>197.8</v>
      </c>
      <c r="V181" s="3"/>
      <c r="X181" s="1" t="s">
        <v>89</v>
      </c>
    </row>
    <row r="182" spans="2:24" x14ac:dyDescent="0.25">
      <c r="B182">
        <v>0</v>
      </c>
      <c r="C182">
        <v>1000</v>
      </c>
      <c r="D182" s="3">
        <f t="shared" si="20"/>
        <v>10000</v>
      </c>
      <c r="E182" s="3" t="str">
        <f t="shared" si="21"/>
        <v/>
      </c>
      <c r="F182">
        <v>10</v>
      </c>
      <c r="G182">
        <v>1327</v>
      </c>
      <c r="H182" s="3">
        <f t="shared" si="22"/>
        <v>132.69999999999999</v>
      </c>
      <c r="I182" s="3">
        <f t="shared" si="23"/>
        <v>132.69999999999999</v>
      </c>
      <c r="J182">
        <v>10</v>
      </c>
      <c r="K182">
        <v>1169</v>
      </c>
      <c r="L182" s="3">
        <f t="shared" si="24"/>
        <v>116.9</v>
      </c>
      <c r="M182" s="3">
        <f t="shared" si="25"/>
        <v>116.9</v>
      </c>
      <c r="N182">
        <v>10</v>
      </c>
      <c r="O182">
        <v>1173</v>
      </c>
      <c r="P182" s="3">
        <f t="shared" si="26"/>
        <v>117.3</v>
      </c>
      <c r="Q182" s="3">
        <f t="shared" si="27"/>
        <v>117.3</v>
      </c>
      <c r="R182">
        <v>10</v>
      </c>
      <c r="S182">
        <v>1236</v>
      </c>
      <c r="T182" s="3">
        <f t="shared" si="28"/>
        <v>123.6</v>
      </c>
      <c r="U182" s="3">
        <f t="shared" si="29"/>
        <v>123.6</v>
      </c>
      <c r="V182" s="3"/>
    </row>
    <row r="183" spans="2:24" x14ac:dyDescent="0.25">
      <c r="B183">
        <v>0</v>
      </c>
      <c r="C183">
        <v>1000</v>
      </c>
      <c r="D183" s="3">
        <f t="shared" si="20"/>
        <v>10000</v>
      </c>
      <c r="E183" s="3" t="str">
        <f t="shared" si="21"/>
        <v/>
      </c>
      <c r="F183">
        <v>10</v>
      </c>
      <c r="G183">
        <v>1236</v>
      </c>
      <c r="H183" s="3">
        <f t="shared" si="22"/>
        <v>123.6</v>
      </c>
      <c r="I183" s="3">
        <f t="shared" si="23"/>
        <v>123.6</v>
      </c>
      <c r="J183">
        <v>10</v>
      </c>
      <c r="K183">
        <v>1197</v>
      </c>
      <c r="L183" s="3">
        <f t="shared" si="24"/>
        <v>119.7</v>
      </c>
      <c r="M183" s="3">
        <f t="shared" si="25"/>
        <v>119.7</v>
      </c>
      <c r="N183">
        <v>10</v>
      </c>
      <c r="O183">
        <v>1161</v>
      </c>
      <c r="P183" s="3">
        <f t="shared" si="26"/>
        <v>116.1</v>
      </c>
      <c r="Q183" s="3">
        <f t="shared" si="27"/>
        <v>116.1</v>
      </c>
      <c r="R183">
        <v>10</v>
      </c>
      <c r="S183">
        <v>1219</v>
      </c>
      <c r="T183" s="3">
        <f t="shared" si="28"/>
        <v>121.9</v>
      </c>
      <c r="U183" s="3">
        <f t="shared" si="29"/>
        <v>121.9</v>
      </c>
      <c r="V183" s="3"/>
    </row>
    <row r="184" spans="2:24" x14ac:dyDescent="0.25">
      <c r="B184">
        <v>0</v>
      </c>
      <c r="C184">
        <v>1000</v>
      </c>
      <c r="D184" s="3">
        <f t="shared" si="20"/>
        <v>10000</v>
      </c>
      <c r="E184" s="3" t="str">
        <f t="shared" si="21"/>
        <v/>
      </c>
      <c r="F184">
        <v>10</v>
      </c>
      <c r="G184">
        <v>1310</v>
      </c>
      <c r="H184" s="3">
        <f t="shared" si="22"/>
        <v>131</v>
      </c>
      <c r="I184" s="3">
        <f t="shared" si="23"/>
        <v>131</v>
      </c>
      <c r="J184">
        <v>10</v>
      </c>
      <c r="K184">
        <v>1162</v>
      </c>
      <c r="L184" s="3">
        <f t="shared" si="24"/>
        <v>116.2</v>
      </c>
      <c r="M184" s="3">
        <f t="shared" si="25"/>
        <v>116.2</v>
      </c>
      <c r="N184">
        <v>10</v>
      </c>
      <c r="O184">
        <v>1205</v>
      </c>
      <c r="P184" s="3">
        <f t="shared" si="26"/>
        <v>120.5</v>
      </c>
      <c r="Q184" s="3">
        <f t="shared" si="27"/>
        <v>120.5</v>
      </c>
      <c r="R184">
        <v>10</v>
      </c>
      <c r="S184">
        <v>1262</v>
      </c>
      <c r="T184" s="3">
        <f t="shared" si="28"/>
        <v>126.2</v>
      </c>
      <c r="U184" s="3">
        <f t="shared" si="29"/>
        <v>126.2</v>
      </c>
      <c r="V184" s="3"/>
    </row>
    <row r="185" spans="2:24" x14ac:dyDescent="0.25">
      <c r="B185">
        <v>0</v>
      </c>
      <c r="C185">
        <v>1000</v>
      </c>
      <c r="D185" s="3">
        <f t="shared" si="20"/>
        <v>10000</v>
      </c>
      <c r="E185" s="3" t="str">
        <f t="shared" si="21"/>
        <v/>
      </c>
      <c r="F185">
        <v>10</v>
      </c>
      <c r="G185">
        <v>1215</v>
      </c>
      <c r="H185" s="3">
        <f t="shared" si="22"/>
        <v>121.5</v>
      </c>
      <c r="I185" s="3">
        <f t="shared" si="23"/>
        <v>121.5</v>
      </c>
      <c r="J185">
        <v>10</v>
      </c>
      <c r="K185">
        <v>1209</v>
      </c>
      <c r="L185" s="3">
        <f t="shared" si="24"/>
        <v>120.9</v>
      </c>
      <c r="M185" s="3">
        <f t="shared" si="25"/>
        <v>120.9</v>
      </c>
      <c r="N185">
        <v>10</v>
      </c>
      <c r="O185">
        <v>1158</v>
      </c>
      <c r="P185" s="3">
        <f t="shared" si="26"/>
        <v>115.8</v>
      </c>
      <c r="Q185" s="3">
        <f t="shared" si="27"/>
        <v>115.8</v>
      </c>
      <c r="R185">
        <v>10</v>
      </c>
      <c r="S185">
        <v>1208</v>
      </c>
      <c r="T185" s="3">
        <f t="shared" si="28"/>
        <v>120.8</v>
      </c>
      <c r="U185" s="3">
        <f t="shared" si="29"/>
        <v>120.8</v>
      </c>
      <c r="V185" s="3"/>
    </row>
    <row r="186" spans="2:24" x14ac:dyDescent="0.25">
      <c r="B186">
        <v>0</v>
      </c>
      <c r="C186">
        <v>1000</v>
      </c>
      <c r="D186" s="3">
        <f t="shared" si="20"/>
        <v>10000</v>
      </c>
      <c r="E186" s="3" t="str">
        <f t="shared" si="21"/>
        <v/>
      </c>
      <c r="F186">
        <v>10</v>
      </c>
      <c r="G186">
        <v>1309</v>
      </c>
      <c r="H186" s="3">
        <f t="shared" si="22"/>
        <v>130.9</v>
      </c>
      <c r="I186" s="3">
        <f t="shared" si="23"/>
        <v>130.9</v>
      </c>
      <c r="J186">
        <v>10</v>
      </c>
      <c r="K186">
        <v>1194</v>
      </c>
      <c r="L186" s="3">
        <f t="shared" si="24"/>
        <v>119.4</v>
      </c>
      <c r="M186" s="3">
        <f t="shared" si="25"/>
        <v>119.4</v>
      </c>
      <c r="N186">
        <v>10</v>
      </c>
      <c r="O186">
        <v>1195</v>
      </c>
      <c r="P186" s="3">
        <f t="shared" si="26"/>
        <v>119.5</v>
      </c>
      <c r="Q186" s="3">
        <f t="shared" si="27"/>
        <v>119.5</v>
      </c>
      <c r="R186">
        <v>10</v>
      </c>
      <c r="S186">
        <v>1282</v>
      </c>
      <c r="T186" s="3">
        <f t="shared" si="28"/>
        <v>128.19999999999999</v>
      </c>
      <c r="U186" s="3">
        <f t="shared" si="29"/>
        <v>128.19999999999999</v>
      </c>
      <c r="V186" s="3"/>
    </row>
    <row r="187" spans="2:24" x14ac:dyDescent="0.25">
      <c r="B187">
        <v>0</v>
      </c>
      <c r="C187">
        <v>1000</v>
      </c>
      <c r="D187" s="3">
        <f t="shared" si="20"/>
        <v>10000</v>
      </c>
      <c r="E187" s="3" t="str">
        <f t="shared" si="21"/>
        <v/>
      </c>
      <c r="F187">
        <v>10</v>
      </c>
      <c r="G187">
        <v>1266</v>
      </c>
      <c r="H187" s="3">
        <f t="shared" si="22"/>
        <v>126.6</v>
      </c>
      <c r="I187" s="3">
        <f t="shared" si="23"/>
        <v>126.6</v>
      </c>
      <c r="J187">
        <v>10</v>
      </c>
      <c r="K187">
        <v>1180</v>
      </c>
      <c r="L187" s="3">
        <f t="shared" si="24"/>
        <v>118</v>
      </c>
      <c r="M187" s="3">
        <f t="shared" si="25"/>
        <v>118</v>
      </c>
      <c r="N187">
        <v>10</v>
      </c>
      <c r="O187">
        <v>1137</v>
      </c>
      <c r="P187" s="3">
        <f t="shared" si="26"/>
        <v>113.7</v>
      </c>
      <c r="Q187" s="3">
        <f t="shared" si="27"/>
        <v>113.7</v>
      </c>
      <c r="R187">
        <v>10</v>
      </c>
      <c r="S187">
        <v>1203</v>
      </c>
      <c r="T187" s="3">
        <f t="shared" si="28"/>
        <v>120.3</v>
      </c>
      <c r="U187" s="3">
        <f t="shared" si="29"/>
        <v>120.3</v>
      </c>
      <c r="V187" s="3"/>
    </row>
    <row r="188" spans="2:24" x14ac:dyDescent="0.25">
      <c r="B188">
        <v>0</v>
      </c>
      <c r="C188">
        <v>1000</v>
      </c>
      <c r="D188" s="3">
        <f t="shared" si="20"/>
        <v>10000</v>
      </c>
      <c r="E188" s="3" t="str">
        <f t="shared" si="21"/>
        <v/>
      </c>
      <c r="F188">
        <v>10</v>
      </c>
      <c r="G188">
        <v>1263</v>
      </c>
      <c r="H188" s="3">
        <f t="shared" si="22"/>
        <v>126.3</v>
      </c>
      <c r="I188" s="3">
        <f t="shared" si="23"/>
        <v>126.3</v>
      </c>
      <c r="J188">
        <v>10</v>
      </c>
      <c r="K188">
        <v>1130</v>
      </c>
      <c r="L188" s="3">
        <f t="shared" si="24"/>
        <v>113</v>
      </c>
      <c r="M188" s="3">
        <f t="shared" si="25"/>
        <v>113</v>
      </c>
      <c r="N188">
        <v>10</v>
      </c>
      <c r="O188">
        <v>1216</v>
      </c>
      <c r="P188" s="3">
        <f t="shared" si="26"/>
        <v>121.6</v>
      </c>
      <c r="Q188" s="3">
        <f t="shared" si="27"/>
        <v>121.6</v>
      </c>
      <c r="R188">
        <v>10</v>
      </c>
      <c r="S188">
        <v>1300</v>
      </c>
      <c r="T188" s="3">
        <f t="shared" si="28"/>
        <v>130</v>
      </c>
      <c r="U188" s="3">
        <f t="shared" si="29"/>
        <v>130</v>
      </c>
      <c r="V188" s="3"/>
    </row>
    <row r="189" spans="2:24" x14ac:dyDescent="0.25">
      <c r="B189">
        <v>0</v>
      </c>
      <c r="C189">
        <v>1000</v>
      </c>
      <c r="D189" s="3">
        <f t="shared" si="20"/>
        <v>10000</v>
      </c>
      <c r="E189" s="3" t="str">
        <f t="shared" si="21"/>
        <v/>
      </c>
      <c r="F189">
        <v>10</v>
      </c>
      <c r="G189">
        <v>1251</v>
      </c>
      <c r="H189" s="3">
        <f t="shared" si="22"/>
        <v>125.1</v>
      </c>
      <c r="I189" s="3">
        <f t="shared" si="23"/>
        <v>125.1</v>
      </c>
      <c r="J189">
        <v>10</v>
      </c>
      <c r="K189">
        <v>1135</v>
      </c>
      <c r="L189" s="3">
        <f t="shared" si="24"/>
        <v>113.5</v>
      </c>
      <c r="M189" s="3">
        <f t="shared" si="25"/>
        <v>113.5</v>
      </c>
      <c r="N189">
        <v>10</v>
      </c>
      <c r="O189">
        <v>1181</v>
      </c>
      <c r="P189" s="3">
        <f t="shared" si="26"/>
        <v>118.1</v>
      </c>
      <c r="Q189" s="3">
        <f t="shared" si="27"/>
        <v>118.1</v>
      </c>
      <c r="R189">
        <v>10</v>
      </c>
      <c r="S189">
        <v>1237</v>
      </c>
      <c r="T189" s="3">
        <f t="shared" si="28"/>
        <v>123.7</v>
      </c>
      <c r="U189" s="3">
        <f t="shared" si="29"/>
        <v>123.7</v>
      </c>
      <c r="V189" s="3"/>
    </row>
    <row r="190" spans="2:24" x14ac:dyDescent="0.25">
      <c r="B190">
        <v>0</v>
      </c>
      <c r="C190">
        <v>1000</v>
      </c>
      <c r="D190" s="3">
        <f t="shared" si="20"/>
        <v>10000</v>
      </c>
      <c r="E190" s="3" t="str">
        <f t="shared" si="21"/>
        <v/>
      </c>
      <c r="F190">
        <v>10</v>
      </c>
      <c r="G190">
        <v>1216</v>
      </c>
      <c r="H190" s="3">
        <f t="shared" si="22"/>
        <v>121.6</v>
      </c>
      <c r="I190" s="3">
        <f t="shared" si="23"/>
        <v>121.6</v>
      </c>
      <c r="J190">
        <v>10</v>
      </c>
      <c r="K190">
        <v>1209</v>
      </c>
      <c r="L190" s="3">
        <f t="shared" si="24"/>
        <v>120.9</v>
      </c>
      <c r="M190" s="3">
        <f t="shared" si="25"/>
        <v>120.9</v>
      </c>
      <c r="N190">
        <v>10</v>
      </c>
      <c r="O190">
        <v>1174</v>
      </c>
      <c r="P190" s="3">
        <f t="shared" si="26"/>
        <v>117.4</v>
      </c>
      <c r="Q190" s="3">
        <f t="shared" si="27"/>
        <v>117.4</v>
      </c>
      <c r="R190">
        <v>10</v>
      </c>
      <c r="S190">
        <v>1211</v>
      </c>
      <c r="T190" s="3">
        <f t="shared" si="28"/>
        <v>121.1</v>
      </c>
      <c r="U190" s="3">
        <f t="shared" si="29"/>
        <v>121.1</v>
      </c>
      <c r="V190" s="3"/>
    </row>
    <row r="191" spans="2:24" x14ac:dyDescent="0.25">
      <c r="B191">
        <v>0</v>
      </c>
      <c r="C191">
        <v>1000</v>
      </c>
      <c r="D191" s="3">
        <f t="shared" si="20"/>
        <v>10000</v>
      </c>
      <c r="E191" s="3" t="str">
        <f t="shared" si="21"/>
        <v/>
      </c>
      <c r="F191">
        <v>10</v>
      </c>
      <c r="G191">
        <v>1256</v>
      </c>
      <c r="H191" s="3">
        <f t="shared" si="22"/>
        <v>125.6</v>
      </c>
      <c r="I191" s="3">
        <f t="shared" si="23"/>
        <v>125.6</v>
      </c>
      <c r="J191">
        <v>10</v>
      </c>
      <c r="K191">
        <v>1194</v>
      </c>
      <c r="L191" s="3">
        <f t="shared" si="24"/>
        <v>119.4</v>
      </c>
      <c r="M191" s="3">
        <f t="shared" si="25"/>
        <v>119.4</v>
      </c>
      <c r="N191">
        <v>10</v>
      </c>
      <c r="O191">
        <v>1170</v>
      </c>
      <c r="P191" s="3">
        <f t="shared" si="26"/>
        <v>117</v>
      </c>
      <c r="Q191" s="3">
        <f t="shared" si="27"/>
        <v>117</v>
      </c>
      <c r="R191">
        <v>10</v>
      </c>
      <c r="S191">
        <v>1195</v>
      </c>
      <c r="T191" s="3">
        <f t="shared" si="28"/>
        <v>119.5</v>
      </c>
      <c r="U191" s="3">
        <f t="shared" si="29"/>
        <v>119.5</v>
      </c>
      <c r="V191" s="3"/>
    </row>
    <row r="192" spans="2:24" x14ac:dyDescent="0.25">
      <c r="B192">
        <v>0</v>
      </c>
      <c r="C192">
        <v>1000</v>
      </c>
      <c r="D192" s="3">
        <f t="shared" si="20"/>
        <v>10000</v>
      </c>
      <c r="E192" s="3" t="str">
        <f t="shared" si="21"/>
        <v/>
      </c>
      <c r="F192">
        <v>10</v>
      </c>
      <c r="G192">
        <v>1241</v>
      </c>
      <c r="H192" s="3">
        <f t="shared" si="22"/>
        <v>124.1</v>
      </c>
      <c r="I192" s="3">
        <f t="shared" si="23"/>
        <v>124.1</v>
      </c>
      <c r="J192">
        <v>10</v>
      </c>
      <c r="K192">
        <v>1139</v>
      </c>
      <c r="L192" s="3">
        <f t="shared" si="24"/>
        <v>113.9</v>
      </c>
      <c r="M192" s="3">
        <f t="shared" si="25"/>
        <v>113.9</v>
      </c>
      <c r="N192">
        <v>10</v>
      </c>
      <c r="O192">
        <v>1165</v>
      </c>
      <c r="P192" s="3">
        <f t="shared" si="26"/>
        <v>116.5</v>
      </c>
      <c r="Q192" s="3">
        <f t="shared" si="27"/>
        <v>116.5</v>
      </c>
      <c r="R192">
        <v>10</v>
      </c>
      <c r="S192">
        <v>1238</v>
      </c>
      <c r="T192" s="3">
        <f t="shared" si="28"/>
        <v>123.8</v>
      </c>
      <c r="U192" s="3">
        <f t="shared" si="29"/>
        <v>123.8</v>
      </c>
      <c r="V192" s="3"/>
    </row>
    <row r="193" spans="1:22" x14ac:dyDescent="0.25">
      <c r="B193">
        <v>0</v>
      </c>
      <c r="C193">
        <v>1000</v>
      </c>
      <c r="D193" s="3">
        <f t="shared" si="20"/>
        <v>10000</v>
      </c>
      <c r="E193" s="3" t="str">
        <f t="shared" si="21"/>
        <v/>
      </c>
      <c r="F193">
        <v>10</v>
      </c>
      <c r="G193">
        <v>1284</v>
      </c>
      <c r="H193" s="3">
        <f t="shared" si="22"/>
        <v>128.4</v>
      </c>
      <c r="I193" s="3">
        <f t="shared" si="23"/>
        <v>128.4</v>
      </c>
      <c r="J193">
        <v>10</v>
      </c>
      <c r="K193">
        <v>1256</v>
      </c>
      <c r="L193" s="3">
        <f t="shared" si="24"/>
        <v>125.6</v>
      </c>
      <c r="M193" s="3">
        <f t="shared" si="25"/>
        <v>125.6</v>
      </c>
      <c r="N193">
        <v>10</v>
      </c>
      <c r="O193">
        <v>1169</v>
      </c>
      <c r="P193" s="3">
        <f t="shared" si="26"/>
        <v>116.9</v>
      </c>
      <c r="Q193" s="3">
        <f t="shared" si="27"/>
        <v>116.9</v>
      </c>
      <c r="R193">
        <v>10</v>
      </c>
      <c r="S193">
        <v>1235</v>
      </c>
      <c r="T193" s="3">
        <f t="shared" si="28"/>
        <v>123.5</v>
      </c>
      <c r="U193" s="3">
        <f t="shared" si="29"/>
        <v>123.5</v>
      </c>
      <c r="V193" s="3"/>
    </row>
    <row r="194" spans="1:22" x14ac:dyDescent="0.25">
      <c r="B194">
        <v>0</v>
      </c>
      <c r="C194">
        <v>1000</v>
      </c>
      <c r="D194" s="3">
        <f t="shared" si="20"/>
        <v>10000</v>
      </c>
      <c r="E194" s="3" t="str">
        <f t="shared" si="21"/>
        <v/>
      </c>
      <c r="F194">
        <v>10</v>
      </c>
      <c r="G194">
        <v>1289</v>
      </c>
      <c r="H194" s="3">
        <f t="shared" si="22"/>
        <v>128.9</v>
      </c>
      <c r="I194" s="3">
        <f t="shared" si="23"/>
        <v>128.9</v>
      </c>
      <c r="J194">
        <v>10</v>
      </c>
      <c r="K194">
        <v>1168</v>
      </c>
      <c r="L194" s="3">
        <f t="shared" si="24"/>
        <v>116.8</v>
      </c>
      <c r="M194" s="3">
        <f t="shared" si="25"/>
        <v>116.8</v>
      </c>
      <c r="N194">
        <v>10</v>
      </c>
      <c r="O194">
        <v>1189</v>
      </c>
      <c r="P194" s="3">
        <f t="shared" si="26"/>
        <v>118.9</v>
      </c>
      <c r="Q194" s="3">
        <f t="shared" si="27"/>
        <v>118.9</v>
      </c>
      <c r="R194">
        <v>10</v>
      </c>
      <c r="S194">
        <v>1210</v>
      </c>
      <c r="T194" s="3">
        <f t="shared" si="28"/>
        <v>121</v>
      </c>
      <c r="U194" s="3">
        <f t="shared" si="29"/>
        <v>121</v>
      </c>
      <c r="V194" s="3"/>
    </row>
    <row r="195" spans="1:22" x14ac:dyDescent="0.25">
      <c r="B195">
        <v>0</v>
      </c>
      <c r="C195">
        <v>1000</v>
      </c>
      <c r="D195" s="3">
        <f t="shared" ref="D195:D201" si="30">IF(B195=0,10000,C195/B195)</f>
        <v>10000</v>
      </c>
      <c r="E195" s="3" t="str">
        <f t="shared" ref="E195:E201" si="31">IF(B195=10,C195/B195,"")</f>
        <v/>
      </c>
      <c r="F195">
        <v>10</v>
      </c>
      <c r="G195">
        <v>1328</v>
      </c>
      <c r="H195" s="3">
        <f t="shared" ref="H195:H201" si="32">IF(F195=0,10000,G195/F195)</f>
        <v>132.80000000000001</v>
      </c>
      <c r="I195" s="3">
        <f t="shared" ref="I195:I201" si="33">IF(F195=10,G195/F195,"")</f>
        <v>132.80000000000001</v>
      </c>
      <c r="J195">
        <v>10</v>
      </c>
      <c r="K195">
        <v>1176</v>
      </c>
      <c r="L195" s="3">
        <f t="shared" ref="L195:L201" si="34">IF(J195=0,10000,K195/J195)</f>
        <v>117.6</v>
      </c>
      <c r="M195" s="3">
        <f t="shared" ref="M195:M201" si="35">IF(J195=10,K195/J195,"")</f>
        <v>117.6</v>
      </c>
      <c r="N195">
        <v>10</v>
      </c>
      <c r="O195">
        <v>1173</v>
      </c>
      <c r="P195" s="3">
        <f t="shared" ref="P195:P201" si="36">IF(N195=0,10000,O195/N195)</f>
        <v>117.3</v>
      </c>
      <c r="Q195" s="3">
        <f t="shared" ref="Q195:Q201" si="37">IF(N195=10,O195/N195,"")</f>
        <v>117.3</v>
      </c>
      <c r="R195">
        <v>10</v>
      </c>
      <c r="S195">
        <v>1244</v>
      </c>
      <c r="T195" s="3">
        <f t="shared" ref="T195:T201" si="38">IF(R195=0,10000,S195/R195)</f>
        <v>124.4</v>
      </c>
      <c r="U195" s="3">
        <f t="shared" ref="U195:U201" si="39">IF(R195=10,S195/R195,"")</f>
        <v>124.4</v>
      </c>
      <c r="V195" s="3"/>
    </row>
    <row r="196" spans="1:22" x14ac:dyDescent="0.25">
      <c r="B196">
        <v>0</v>
      </c>
      <c r="C196">
        <v>1000</v>
      </c>
      <c r="D196" s="3">
        <f t="shared" si="30"/>
        <v>10000</v>
      </c>
      <c r="E196" s="3" t="str">
        <f t="shared" si="31"/>
        <v/>
      </c>
      <c r="F196">
        <v>10</v>
      </c>
      <c r="G196">
        <v>1257</v>
      </c>
      <c r="H196" s="3">
        <f t="shared" si="32"/>
        <v>125.7</v>
      </c>
      <c r="I196" s="3">
        <f t="shared" si="33"/>
        <v>125.7</v>
      </c>
      <c r="J196">
        <v>10</v>
      </c>
      <c r="K196">
        <v>1169</v>
      </c>
      <c r="L196" s="3">
        <f t="shared" si="34"/>
        <v>116.9</v>
      </c>
      <c r="M196" s="3">
        <f t="shared" si="35"/>
        <v>116.9</v>
      </c>
      <c r="N196">
        <v>10</v>
      </c>
      <c r="O196">
        <v>1216</v>
      </c>
      <c r="P196" s="3">
        <f t="shared" si="36"/>
        <v>121.6</v>
      </c>
      <c r="Q196" s="3">
        <f t="shared" si="37"/>
        <v>121.6</v>
      </c>
      <c r="R196">
        <v>10</v>
      </c>
      <c r="S196">
        <v>1236</v>
      </c>
      <c r="T196" s="3">
        <f t="shared" si="38"/>
        <v>123.6</v>
      </c>
      <c r="U196" s="3">
        <f t="shared" si="39"/>
        <v>123.6</v>
      </c>
      <c r="V196" s="3"/>
    </row>
    <row r="197" spans="1:22" x14ac:dyDescent="0.25">
      <c r="B197">
        <v>0</v>
      </c>
      <c r="C197">
        <v>1000</v>
      </c>
      <c r="D197" s="3">
        <f t="shared" si="30"/>
        <v>10000</v>
      </c>
      <c r="E197" s="3" t="str">
        <f t="shared" si="31"/>
        <v/>
      </c>
      <c r="F197">
        <v>10</v>
      </c>
      <c r="G197">
        <v>1300</v>
      </c>
      <c r="H197" s="3">
        <f t="shared" si="32"/>
        <v>130</v>
      </c>
      <c r="I197" s="3">
        <f t="shared" si="33"/>
        <v>130</v>
      </c>
      <c r="J197">
        <v>10</v>
      </c>
      <c r="K197">
        <v>1177</v>
      </c>
      <c r="L197" s="3">
        <f t="shared" si="34"/>
        <v>117.7</v>
      </c>
      <c r="M197" s="3">
        <f t="shared" si="35"/>
        <v>117.7</v>
      </c>
      <c r="N197">
        <v>10</v>
      </c>
      <c r="O197">
        <v>1171</v>
      </c>
      <c r="P197" s="3">
        <f t="shared" si="36"/>
        <v>117.1</v>
      </c>
      <c r="Q197" s="3">
        <f t="shared" si="37"/>
        <v>117.1</v>
      </c>
      <c r="R197">
        <v>10</v>
      </c>
      <c r="S197">
        <v>1199</v>
      </c>
      <c r="T197" s="3">
        <f t="shared" si="38"/>
        <v>119.9</v>
      </c>
      <c r="U197" s="3">
        <f t="shared" si="39"/>
        <v>119.9</v>
      </c>
      <c r="V197" s="3"/>
    </row>
    <row r="198" spans="1:22" x14ac:dyDescent="0.25">
      <c r="B198">
        <v>0</v>
      </c>
      <c r="C198">
        <v>1000</v>
      </c>
      <c r="D198" s="3">
        <f t="shared" si="30"/>
        <v>10000</v>
      </c>
      <c r="E198" s="3" t="str">
        <f t="shared" si="31"/>
        <v/>
      </c>
      <c r="F198">
        <v>10</v>
      </c>
      <c r="G198">
        <v>1232</v>
      </c>
      <c r="H198" s="3">
        <f t="shared" si="32"/>
        <v>123.2</v>
      </c>
      <c r="I198" s="3">
        <f t="shared" si="33"/>
        <v>123.2</v>
      </c>
      <c r="J198">
        <v>10</v>
      </c>
      <c r="K198">
        <v>1215</v>
      </c>
      <c r="L198" s="3">
        <f t="shared" si="34"/>
        <v>121.5</v>
      </c>
      <c r="M198" s="3">
        <f t="shared" si="35"/>
        <v>121.5</v>
      </c>
      <c r="N198">
        <v>10</v>
      </c>
      <c r="O198">
        <v>1161</v>
      </c>
      <c r="P198" s="3">
        <f t="shared" si="36"/>
        <v>116.1</v>
      </c>
      <c r="Q198" s="3">
        <f t="shared" si="37"/>
        <v>116.1</v>
      </c>
      <c r="R198">
        <v>10</v>
      </c>
      <c r="S198">
        <v>1224</v>
      </c>
      <c r="T198" s="3">
        <f t="shared" si="38"/>
        <v>122.4</v>
      </c>
      <c r="U198" s="3">
        <f t="shared" si="39"/>
        <v>122.4</v>
      </c>
      <c r="V198" s="3"/>
    </row>
    <row r="199" spans="1:22" x14ac:dyDescent="0.25">
      <c r="B199">
        <v>0</v>
      </c>
      <c r="C199">
        <v>1000</v>
      </c>
      <c r="D199" s="3">
        <f t="shared" si="30"/>
        <v>10000</v>
      </c>
      <c r="E199" s="3" t="str">
        <f t="shared" si="31"/>
        <v/>
      </c>
      <c r="F199">
        <v>10</v>
      </c>
      <c r="G199">
        <v>1272</v>
      </c>
      <c r="H199" s="3">
        <f t="shared" si="32"/>
        <v>127.2</v>
      </c>
      <c r="I199" s="3">
        <f t="shared" si="33"/>
        <v>127.2</v>
      </c>
      <c r="J199">
        <v>10</v>
      </c>
      <c r="K199">
        <v>1154</v>
      </c>
      <c r="L199" s="3">
        <f t="shared" si="34"/>
        <v>115.4</v>
      </c>
      <c r="M199" s="3">
        <f t="shared" si="35"/>
        <v>115.4</v>
      </c>
      <c r="N199">
        <v>10</v>
      </c>
      <c r="O199">
        <v>1177</v>
      </c>
      <c r="P199" s="3">
        <f t="shared" si="36"/>
        <v>117.7</v>
      </c>
      <c r="Q199" s="3">
        <f t="shared" si="37"/>
        <v>117.7</v>
      </c>
      <c r="R199">
        <v>10</v>
      </c>
      <c r="S199">
        <v>1220</v>
      </c>
      <c r="T199" s="3">
        <f t="shared" si="38"/>
        <v>122</v>
      </c>
      <c r="U199" s="3">
        <f t="shared" si="39"/>
        <v>122</v>
      </c>
      <c r="V199" s="3"/>
    </row>
    <row r="200" spans="1:22" x14ac:dyDescent="0.25">
      <c r="B200">
        <v>0</v>
      </c>
      <c r="C200">
        <v>1000</v>
      </c>
      <c r="D200" s="3">
        <f t="shared" si="30"/>
        <v>10000</v>
      </c>
      <c r="E200" s="3" t="str">
        <f t="shared" si="31"/>
        <v/>
      </c>
      <c r="F200">
        <v>10</v>
      </c>
      <c r="G200">
        <v>1270</v>
      </c>
      <c r="H200" s="3">
        <f t="shared" si="32"/>
        <v>127</v>
      </c>
      <c r="I200" s="3">
        <f t="shared" si="33"/>
        <v>127</v>
      </c>
      <c r="J200">
        <v>10</v>
      </c>
      <c r="K200">
        <v>1150</v>
      </c>
      <c r="L200" s="3">
        <f t="shared" si="34"/>
        <v>115</v>
      </c>
      <c r="M200" s="3">
        <f t="shared" si="35"/>
        <v>115</v>
      </c>
      <c r="N200">
        <v>10</v>
      </c>
      <c r="O200">
        <v>1216</v>
      </c>
      <c r="P200" s="3">
        <f t="shared" si="36"/>
        <v>121.6</v>
      </c>
      <c r="Q200" s="3">
        <f t="shared" si="37"/>
        <v>121.6</v>
      </c>
      <c r="R200">
        <v>10</v>
      </c>
      <c r="S200">
        <v>1234</v>
      </c>
      <c r="T200" s="3">
        <f t="shared" si="38"/>
        <v>123.4</v>
      </c>
      <c r="U200" s="3">
        <f t="shared" si="39"/>
        <v>123.4</v>
      </c>
      <c r="V200" s="3"/>
    </row>
    <row r="201" spans="1:22" x14ac:dyDescent="0.25">
      <c r="B201">
        <v>0</v>
      </c>
      <c r="C201">
        <v>1000</v>
      </c>
      <c r="D201" s="3">
        <f t="shared" si="30"/>
        <v>10000</v>
      </c>
      <c r="E201" s="3" t="str">
        <f t="shared" si="31"/>
        <v/>
      </c>
      <c r="F201">
        <v>10</v>
      </c>
      <c r="G201">
        <v>1236</v>
      </c>
      <c r="H201" s="3">
        <f t="shared" si="32"/>
        <v>123.6</v>
      </c>
      <c r="I201" s="3">
        <f t="shared" si="33"/>
        <v>123.6</v>
      </c>
      <c r="J201">
        <v>10</v>
      </c>
      <c r="K201">
        <v>1160</v>
      </c>
      <c r="L201" s="3">
        <f t="shared" si="34"/>
        <v>116</v>
      </c>
      <c r="M201" s="3">
        <f t="shared" si="35"/>
        <v>116</v>
      </c>
      <c r="N201">
        <v>10</v>
      </c>
      <c r="O201">
        <v>1370</v>
      </c>
      <c r="P201" s="3">
        <f t="shared" si="36"/>
        <v>137</v>
      </c>
      <c r="Q201" s="3">
        <f t="shared" si="37"/>
        <v>137</v>
      </c>
      <c r="R201">
        <v>10</v>
      </c>
      <c r="S201">
        <v>1214</v>
      </c>
      <c r="T201" s="3">
        <f t="shared" si="38"/>
        <v>121.4</v>
      </c>
      <c r="U201" s="3">
        <f t="shared" si="39"/>
        <v>121.4</v>
      </c>
      <c r="V201" s="3"/>
    </row>
    <row r="202" spans="1:22" x14ac:dyDescent="0.25">
      <c r="A202" s="1" t="s">
        <v>5</v>
      </c>
      <c r="B202" s="3">
        <f>AVERAGE(B2:B201)</f>
        <v>4.4999999999999998E-2</v>
      </c>
      <c r="C202" s="3">
        <f t="shared" ref="C202:S202" si="40">AVERAGE(C2:C201)</f>
        <v>1015.48</v>
      </c>
      <c r="D202" s="3">
        <f>AVERAGE(D2:D201)</f>
        <v>9610.48</v>
      </c>
      <c r="E202" s="3" t="e">
        <f>AVERAGE(E2:E201)</f>
        <v>#DIV/0!</v>
      </c>
      <c r="F202" s="3">
        <f t="shared" si="40"/>
        <v>9.89</v>
      </c>
      <c r="G202" s="3">
        <f t="shared" si="40"/>
        <v>1632.9449999999999</v>
      </c>
      <c r="H202" s="3">
        <f>AVERAGE(H2:H201)</f>
        <v>168.93386111111107</v>
      </c>
      <c r="I202" s="3">
        <f>AVERAGE(I2:I201)</f>
        <v>161.99897435897432</v>
      </c>
      <c r="J202" s="3">
        <f t="shared" si="40"/>
        <v>10</v>
      </c>
      <c r="K202" s="3">
        <f t="shared" si="40"/>
        <v>1472.87</v>
      </c>
      <c r="L202" s="3">
        <f>AVERAGE(L2:L201)</f>
        <v>147.28700000000015</v>
      </c>
      <c r="M202" s="3">
        <f>AVERAGE(M2:M201)</f>
        <v>147.28700000000015</v>
      </c>
      <c r="N202" s="3">
        <f t="shared" si="40"/>
        <v>10</v>
      </c>
      <c r="O202" s="3">
        <f t="shared" si="40"/>
        <v>1411.64</v>
      </c>
      <c r="P202" s="3">
        <f>AVERAGE(P2:P201)</f>
        <v>141.16400000000004</v>
      </c>
      <c r="Q202" s="3">
        <f>AVERAGE(Q2:Q201)</f>
        <v>141.16400000000004</v>
      </c>
      <c r="R202" s="3">
        <f t="shared" si="40"/>
        <v>9.9700000000000006</v>
      </c>
      <c r="S202" s="3">
        <f t="shared" si="40"/>
        <v>1465.7550000000001</v>
      </c>
      <c r="T202" s="3">
        <f>AVERAGE(T2:T201)</f>
        <v>147.75374999999997</v>
      </c>
      <c r="U202" s="3">
        <f>AVERAGE(U2:U201)</f>
        <v>146.5226130653266</v>
      </c>
      <c r="V202" s="3"/>
    </row>
    <row r="203" spans="1:22" x14ac:dyDescent="0.25">
      <c r="A203" s="1" t="s">
        <v>6</v>
      </c>
      <c r="B203" s="3">
        <f>STDEV(B2:B201)</f>
        <v>0.20782433633689137</v>
      </c>
      <c r="C203" s="3">
        <f t="shared" ref="C203:T203" si="41">STDEV(C2:C201)</f>
        <v>81.759296184365169</v>
      </c>
      <c r="D203" s="3">
        <f t="shared" si="41"/>
        <v>1799.3647565838817</v>
      </c>
      <c r="E203" s="3">
        <f>STDEVA(E2:E201)</f>
        <v>0</v>
      </c>
      <c r="F203" s="3">
        <f t="shared" si="41"/>
        <v>0.81930231380549456</v>
      </c>
      <c r="G203" s="3">
        <f t="shared" si="41"/>
        <v>380.56687679508809</v>
      </c>
      <c r="H203" s="3">
        <f t="shared" si="41"/>
        <v>59.540101631909231</v>
      </c>
      <c r="I203" s="3">
        <f>STDEVA(I2:I201)</f>
        <v>44.365212264751889</v>
      </c>
      <c r="J203" s="3">
        <f t="shared" si="41"/>
        <v>0</v>
      </c>
      <c r="K203" s="3">
        <f t="shared" si="41"/>
        <v>295.97900424654091</v>
      </c>
      <c r="L203" s="3">
        <f t="shared" si="41"/>
        <v>29.597900424653478</v>
      </c>
      <c r="M203" s="3">
        <f>STDEVA(M2:M201)</f>
        <v>29.597900424653478</v>
      </c>
      <c r="N203" s="3">
        <f t="shared" si="41"/>
        <v>0</v>
      </c>
      <c r="O203" s="3">
        <f t="shared" si="41"/>
        <v>235.39269103983409</v>
      </c>
      <c r="P203" s="3">
        <f t="shared" si="41"/>
        <v>23.539269103983166</v>
      </c>
      <c r="Q203" s="3">
        <f>STDEVA(Q2:Q201)</f>
        <v>23.539269103983166</v>
      </c>
      <c r="R203" s="3">
        <f t="shared" si="41"/>
        <v>0.42426406871192907</v>
      </c>
      <c r="S203" s="3">
        <f t="shared" si="41"/>
        <v>255.94883081384626</v>
      </c>
      <c r="T203" s="3">
        <f t="shared" si="41"/>
        <v>30.946377247770453</v>
      </c>
      <c r="U203" s="3">
        <f>STDEVA(U2:U201)</f>
        <v>27.602228444011356</v>
      </c>
      <c r="V203" s="3"/>
    </row>
    <row r="204" spans="1:22" x14ac:dyDescent="0.25">
      <c r="A204" s="1" t="s">
        <v>7</v>
      </c>
      <c r="B204" s="3">
        <f>B203/SQRT(200)</f>
        <v>1.4695399751940971E-2</v>
      </c>
      <c r="C204" s="3">
        <f t="shared" ref="C204:S204" si="42">C203/SQRT(200)</f>
        <v>5.7812552757004028</v>
      </c>
      <c r="D204" s="3">
        <f>D203/SQRT(200)</f>
        <v>127.23430212085441</v>
      </c>
      <c r="E204" s="3" t="e">
        <f>E203/SQRT(COUNTA(E2:E201)-COUNTBLANK(E2:E201))</f>
        <v>#DIV/0!</v>
      </c>
      <c r="F204" s="3">
        <f t="shared" si="42"/>
        <v>5.7933422193369395E-2</v>
      </c>
      <c r="G204" s="3">
        <f t="shared" si="42"/>
        <v>26.910141927679213</v>
      </c>
      <c r="H204" s="3">
        <f>H203/SQRT(200)</f>
        <v>4.2101209616459236</v>
      </c>
      <c r="I204" s="3">
        <f>I203/SQRT(COUNTA(I2:I201)-COUNTBLANK(I2:I201))</f>
        <v>3.1770588392705501</v>
      </c>
      <c r="J204" s="3">
        <f t="shared" si="42"/>
        <v>0</v>
      </c>
      <c r="K204" s="3">
        <f t="shared" si="42"/>
        <v>20.928876099157101</v>
      </c>
      <c r="L204" s="3">
        <f>L203/SQRT(200)</f>
        <v>2.0928876099156666</v>
      </c>
      <c r="M204" s="3">
        <f>M203/SQRT(COUNTA(M2:M201)-COUNTBLANK(M2:M201))</f>
        <v>2.0928876099156666</v>
      </c>
      <c r="N204" s="3">
        <f t="shared" si="42"/>
        <v>0</v>
      </c>
      <c r="O204" s="3">
        <f t="shared" si="42"/>
        <v>16.644776807601655</v>
      </c>
      <c r="P204" s="3">
        <f>P203/SQRT(200)</f>
        <v>1.6644776807601482</v>
      </c>
      <c r="Q204" s="3">
        <f>Q203/SQRT(COUNTA(Q2:Q201)-COUNTBLANK(Q2:Q201))</f>
        <v>1.6644776807601482</v>
      </c>
      <c r="R204" s="3">
        <f t="shared" si="42"/>
        <v>3.0000000000000037E-2</v>
      </c>
      <c r="S204" s="3">
        <f t="shared" si="42"/>
        <v>18.098315390523904</v>
      </c>
      <c r="T204" s="3">
        <f>T203/SQRT(200)</f>
        <v>2.1882393205055575</v>
      </c>
      <c r="U204" s="3">
        <f>U203/SQRT(COUNTA(U2:U201)-COUNTBLANK(U2:U201))</f>
        <v>1.9566700960306134</v>
      </c>
      <c r="V204" s="3"/>
    </row>
    <row r="205" spans="1:22" x14ac:dyDescent="0.25">
      <c r="A205" s="1"/>
      <c r="T205" s="3"/>
      <c r="U205" s="3"/>
      <c r="V205" s="3"/>
    </row>
    <row r="207" spans="1:22" x14ac:dyDescent="0.25">
      <c r="A207" s="1" t="s">
        <v>8</v>
      </c>
      <c r="B207" s="3">
        <f t="shared" ref="B207:U207" si="43">AVERAGE(B2:B21)</f>
        <v>0.2</v>
      </c>
      <c r="C207" s="3">
        <f t="shared" si="43"/>
        <v>1038.2</v>
      </c>
      <c r="D207" s="3">
        <f t="shared" si="43"/>
        <v>8238.2000000000007</v>
      </c>
      <c r="E207" s="3" t="e">
        <f t="shared" si="43"/>
        <v>#DIV/0!</v>
      </c>
      <c r="F207" s="3">
        <f t="shared" si="43"/>
        <v>10</v>
      </c>
      <c r="G207" s="3">
        <f t="shared" si="43"/>
        <v>1604.1</v>
      </c>
      <c r="H207" s="3">
        <f t="shared" si="43"/>
        <v>160.41000000000003</v>
      </c>
      <c r="I207" s="3">
        <f t="shared" si="43"/>
        <v>160.41000000000003</v>
      </c>
      <c r="J207" s="3">
        <f t="shared" si="43"/>
        <v>10</v>
      </c>
      <c r="K207" s="3">
        <f t="shared" si="43"/>
        <v>1465.85</v>
      </c>
      <c r="L207" s="3">
        <f t="shared" si="43"/>
        <v>146.58499999999998</v>
      </c>
      <c r="M207" s="3">
        <f t="shared" si="43"/>
        <v>146.58499999999998</v>
      </c>
      <c r="N207" s="3">
        <f t="shared" si="43"/>
        <v>10</v>
      </c>
      <c r="O207" s="3">
        <f t="shared" si="43"/>
        <v>1423.3</v>
      </c>
      <c r="P207" s="3">
        <f t="shared" si="43"/>
        <v>142.32999999999998</v>
      </c>
      <c r="Q207" s="3">
        <f t="shared" si="43"/>
        <v>142.32999999999998</v>
      </c>
      <c r="R207" s="3">
        <f t="shared" si="43"/>
        <v>10</v>
      </c>
      <c r="S207" s="3">
        <f t="shared" si="43"/>
        <v>1430.3</v>
      </c>
      <c r="T207" s="3">
        <f t="shared" si="43"/>
        <v>143.03</v>
      </c>
      <c r="U207" s="3">
        <f t="shared" si="43"/>
        <v>143.03</v>
      </c>
      <c r="V207" s="3"/>
    </row>
    <row r="208" spans="1:22" x14ac:dyDescent="0.25">
      <c r="A208" s="1" t="s">
        <v>9</v>
      </c>
      <c r="B208" s="3">
        <f t="shared" ref="B208:U208" si="44">STDEV(B1:B21)</f>
        <v>0.41039134083406165</v>
      </c>
      <c r="C208" s="3">
        <f t="shared" si="44"/>
        <v>78.384746099305772</v>
      </c>
      <c r="D208" s="3">
        <f t="shared" si="44"/>
        <v>3615.1373214072496</v>
      </c>
      <c r="E208" s="3" t="e">
        <f t="shared" si="44"/>
        <v>#DIV/0!</v>
      </c>
      <c r="F208" s="3">
        <f t="shared" si="44"/>
        <v>0</v>
      </c>
      <c r="G208" s="3">
        <f t="shared" si="44"/>
        <v>88.974804239591791</v>
      </c>
      <c r="H208" s="3">
        <f t="shared" si="44"/>
        <v>8.8974804239591769</v>
      </c>
      <c r="I208" s="3">
        <f t="shared" si="44"/>
        <v>8.8974804239591769</v>
      </c>
      <c r="J208" s="3">
        <f t="shared" si="44"/>
        <v>0</v>
      </c>
      <c r="K208" s="3">
        <f t="shared" si="44"/>
        <v>68.248983026932549</v>
      </c>
      <c r="L208" s="3">
        <f t="shared" si="44"/>
        <v>6.8248983026932537</v>
      </c>
      <c r="M208" s="3">
        <f t="shared" si="44"/>
        <v>6.8248983026932537</v>
      </c>
      <c r="N208" s="3">
        <f t="shared" si="44"/>
        <v>0</v>
      </c>
      <c r="O208" s="3">
        <f t="shared" si="44"/>
        <v>45.549394819481989</v>
      </c>
      <c r="P208" s="3">
        <f t="shared" si="44"/>
        <v>4.5549394819482023</v>
      </c>
      <c r="Q208" s="3">
        <f t="shared" si="44"/>
        <v>4.5549394819482023</v>
      </c>
      <c r="R208" s="3">
        <f t="shared" si="44"/>
        <v>0</v>
      </c>
      <c r="S208" s="3">
        <f t="shared" si="44"/>
        <v>41.521205742557498</v>
      </c>
      <c r="T208" s="3">
        <f t="shared" si="44"/>
        <v>4.1521205742557479</v>
      </c>
      <c r="U208" s="3">
        <f t="shared" si="44"/>
        <v>4.1521205742557479</v>
      </c>
      <c r="V208" s="3"/>
    </row>
    <row r="209" spans="1:22" x14ac:dyDescent="0.25">
      <c r="A209" s="1" t="s">
        <v>10</v>
      </c>
      <c r="B209" s="3">
        <f>B208/SQRT(200)</f>
        <v>2.9019050004400467E-2</v>
      </c>
      <c r="C209" s="3">
        <f t="shared" ref="C209:T209" si="45">C208/SQRT(200)</f>
        <v>5.542638550840489</v>
      </c>
      <c r="D209" s="3">
        <f>D208/SQRT(200)</f>
        <v>255.62881148876374</v>
      </c>
      <c r="E209" s="3" t="e">
        <f>E208/SQRT(COUNTA(E1:E21)-COUNTBLANK(E1:E21))</f>
        <v>#DIV/0!</v>
      </c>
      <c r="F209" s="3">
        <f t="shared" si="45"/>
        <v>0</v>
      </c>
      <c r="G209" s="3">
        <f t="shared" si="45"/>
        <v>6.2914687432560932</v>
      </c>
      <c r="H209" s="3">
        <f t="shared" si="45"/>
        <v>0.62914687432560912</v>
      </c>
      <c r="I209" s="3">
        <f>I208/SQRT(COUNTA(I1:I21)-COUNTBLANK(I1:I21))</f>
        <v>1.9415894065324146</v>
      </c>
      <c r="J209" s="3">
        <f t="shared" si="45"/>
        <v>0</v>
      </c>
      <c r="K209" s="3">
        <f t="shared" si="45"/>
        <v>4.8259318707429593</v>
      </c>
      <c r="L209" s="3">
        <f t="shared" si="45"/>
        <v>0.48259318707429577</v>
      </c>
      <c r="M209" s="3">
        <f>M208/SQRT(COUNTA(M1:M21)-COUNTBLANK(M1:M21))</f>
        <v>1.4893149086889272</v>
      </c>
      <c r="N209" s="3">
        <f t="shared" si="45"/>
        <v>0</v>
      </c>
      <c r="O209" s="3">
        <f t="shared" si="45"/>
        <v>3.2208285955799112</v>
      </c>
      <c r="P209" s="3">
        <f t="shared" si="45"/>
        <v>0.32208285955799137</v>
      </c>
      <c r="Q209" s="3">
        <f>Q208/SQRT(COUNTA(Q1:Q21)-COUNTBLANK(Q1:Q21))</f>
        <v>0.99396928390336081</v>
      </c>
      <c r="R209" s="3">
        <f t="shared" si="45"/>
        <v>0</v>
      </c>
      <c r="S209" s="3">
        <f t="shared" si="45"/>
        <v>2.9359926143604222</v>
      </c>
      <c r="T209" s="3">
        <f t="shared" si="45"/>
        <v>0.29359926143604209</v>
      </c>
      <c r="U209" s="3">
        <f>U208/SQRT(COUNTA(U1:U21)-COUNTBLANK(U1:U21))</f>
        <v>0.90606699171954652</v>
      </c>
      <c r="V209" s="3"/>
    </row>
    <row r="210" spans="1:22" x14ac:dyDescent="0.25">
      <c r="A210" s="1" t="s">
        <v>112</v>
      </c>
      <c r="E210" s="3">
        <f>10*MIN(E2:E21)</f>
        <v>0</v>
      </c>
      <c r="I210" s="3">
        <f>10*MIN(I2:I21)</f>
        <v>1494</v>
      </c>
      <c r="M210" s="3">
        <f>10*MIN(M2:M21)</f>
        <v>1376</v>
      </c>
      <c r="Q210" s="3">
        <f>10*MIN(Q2:Q21)</f>
        <v>1347</v>
      </c>
      <c r="T210" s="3"/>
      <c r="U210" s="3">
        <f>10*MIN(U2:U21)</f>
        <v>1367</v>
      </c>
      <c r="V210" s="3">
        <f>MIN(I210:U210)</f>
        <v>1347</v>
      </c>
    </row>
    <row r="211" spans="1:22" x14ac:dyDescent="0.25">
      <c r="T211" s="3"/>
      <c r="U211" s="3"/>
      <c r="V211" s="3"/>
    </row>
    <row r="212" spans="1:22" x14ac:dyDescent="0.25">
      <c r="A212" s="1" t="s">
        <v>11</v>
      </c>
      <c r="B212" s="3">
        <f t="shared" ref="B212:U212" si="46">AVERAGE(B22:B41)</f>
        <v>0</v>
      </c>
      <c r="C212" s="3">
        <f t="shared" si="46"/>
        <v>1000</v>
      </c>
      <c r="D212" s="3">
        <f t="shared" si="46"/>
        <v>10000</v>
      </c>
      <c r="E212" s="3" t="e">
        <f t="shared" si="46"/>
        <v>#DIV/0!</v>
      </c>
      <c r="F212" s="3">
        <f t="shared" si="46"/>
        <v>10</v>
      </c>
      <c r="G212" s="3">
        <f t="shared" si="46"/>
        <v>1096.8</v>
      </c>
      <c r="H212" s="3">
        <f t="shared" si="46"/>
        <v>109.67999999999999</v>
      </c>
      <c r="I212" s="3">
        <f t="shared" si="46"/>
        <v>109.67999999999999</v>
      </c>
      <c r="J212" s="3">
        <f t="shared" si="46"/>
        <v>10</v>
      </c>
      <c r="K212" s="3">
        <f t="shared" si="46"/>
        <v>1014.65</v>
      </c>
      <c r="L212" s="3">
        <f t="shared" si="46"/>
        <v>101.46499999999999</v>
      </c>
      <c r="M212" s="3">
        <f t="shared" si="46"/>
        <v>101.46499999999999</v>
      </c>
      <c r="N212" s="3">
        <f t="shared" si="46"/>
        <v>10</v>
      </c>
      <c r="O212" s="3">
        <f t="shared" si="46"/>
        <v>1026.8</v>
      </c>
      <c r="P212" s="3">
        <f t="shared" si="46"/>
        <v>102.67999999999999</v>
      </c>
      <c r="Q212" s="3">
        <f t="shared" si="46"/>
        <v>102.67999999999999</v>
      </c>
      <c r="R212" s="3">
        <f t="shared" si="46"/>
        <v>10</v>
      </c>
      <c r="S212" s="3">
        <f t="shared" si="46"/>
        <v>1070.2</v>
      </c>
      <c r="T212" s="3">
        <f t="shared" si="46"/>
        <v>107.02000000000002</v>
      </c>
      <c r="U212" s="3">
        <f t="shared" si="46"/>
        <v>107.02000000000002</v>
      </c>
      <c r="V212" s="3"/>
    </row>
    <row r="213" spans="1:22" x14ac:dyDescent="0.25">
      <c r="A213" s="1" t="s">
        <v>12</v>
      </c>
      <c r="B213" s="3">
        <f t="shared" ref="B213:U213" si="47">STDEV(B22:B41)</f>
        <v>0</v>
      </c>
      <c r="C213" s="3">
        <f t="shared" si="47"/>
        <v>0</v>
      </c>
      <c r="D213" s="3">
        <f t="shared" si="47"/>
        <v>0</v>
      </c>
      <c r="E213" s="3" t="e">
        <f t="shared" si="47"/>
        <v>#DIV/0!</v>
      </c>
      <c r="F213" s="3">
        <f t="shared" si="47"/>
        <v>0</v>
      </c>
      <c r="G213" s="3">
        <f t="shared" si="47"/>
        <v>53.373164950582662</v>
      </c>
      <c r="H213" s="3">
        <f t="shared" si="47"/>
        <v>5.3373164950582677</v>
      </c>
      <c r="I213" s="3">
        <f t="shared" si="47"/>
        <v>5.3373164950582677</v>
      </c>
      <c r="J213" s="3">
        <f t="shared" si="47"/>
        <v>0</v>
      </c>
      <c r="K213" s="3">
        <f t="shared" si="47"/>
        <v>30.772980287737386</v>
      </c>
      <c r="L213" s="3">
        <f t="shared" si="47"/>
        <v>3.077298028773741</v>
      </c>
      <c r="M213" s="3">
        <f t="shared" si="47"/>
        <v>3.077298028773741</v>
      </c>
      <c r="N213" s="3">
        <f t="shared" si="47"/>
        <v>0</v>
      </c>
      <c r="O213" s="3">
        <f t="shared" si="47"/>
        <v>30.576220550583006</v>
      </c>
      <c r="P213" s="3">
        <f t="shared" si="47"/>
        <v>3.0576220550583009</v>
      </c>
      <c r="Q213" s="3">
        <f t="shared" si="47"/>
        <v>3.0576220550583009</v>
      </c>
      <c r="R213" s="3">
        <f t="shared" si="47"/>
        <v>0</v>
      </c>
      <c r="S213" s="3">
        <f t="shared" si="47"/>
        <v>42.641220482187492</v>
      </c>
      <c r="T213" s="3">
        <f t="shared" si="47"/>
        <v>4.2641220482187503</v>
      </c>
      <c r="U213" s="3">
        <f t="shared" si="47"/>
        <v>4.2641220482187503</v>
      </c>
      <c r="V213" s="3"/>
    </row>
    <row r="214" spans="1:22" x14ac:dyDescent="0.25">
      <c r="A214" s="1" t="s">
        <v>13</v>
      </c>
      <c r="B214" s="3">
        <f>B213/SQRT(200)</f>
        <v>0</v>
      </c>
      <c r="C214" s="3">
        <f t="shared" ref="C214:T214" si="48">C213/SQRT(200)</f>
        <v>0</v>
      </c>
      <c r="D214" s="3">
        <f>D213/SQRT(200)</f>
        <v>0</v>
      </c>
      <c r="E214" s="3" t="e">
        <f>E213/SQRT(COUNTA(E22:E41)-COUNTBLANK(E22:E41))</f>
        <v>#DIV/0!</v>
      </c>
      <c r="F214" s="3">
        <f t="shared" si="48"/>
        <v>0</v>
      </c>
      <c r="G214" s="3">
        <f t="shared" si="48"/>
        <v>3.7740526869945161</v>
      </c>
      <c r="H214" s="3">
        <f t="shared" si="48"/>
        <v>0.37740526869945173</v>
      </c>
      <c r="I214" s="3">
        <f>I213/SQRT(COUNTA(I22:I41)-COUNTBLANK(I22:I41))</f>
        <v>1.1934602500381206</v>
      </c>
      <c r="J214" s="3">
        <f t="shared" si="48"/>
        <v>0</v>
      </c>
      <c r="K214" s="3">
        <f t="shared" si="48"/>
        <v>2.1759783038779061</v>
      </c>
      <c r="L214" s="3">
        <f t="shared" si="48"/>
        <v>0.21759783038779076</v>
      </c>
      <c r="M214" s="3">
        <f>M213/SQRT(COUNTA(M22:M41)-COUNTBLANK(M22:M41))</f>
        <v>0.68810475793641879</v>
      </c>
      <c r="N214" s="3">
        <f t="shared" si="48"/>
        <v>0</v>
      </c>
      <c r="O214" s="3">
        <f t="shared" si="48"/>
        <v>2.1620652894372716</v>
      </c>
      <c r="P214" s="3">
        <f t="shared" si="48"/>
        <v>0.21620652894372716</v>
      </c>
      <c r="Q214" s="3">
        <f>Q213/SQRT(COUNTA(Q22:Q41)-COUNTBLANK(Q22:Q41))</f>
        <v>0.68370507646129652</v>
      </c>
      <c r="R214" s="3">
        <f t="shared" si="48"/>
        <v>0</v>
      </c>
      <c r="S214" s="3">
        <f t="shared" si="48"/>
        <v>3.015189616102548</v>
      </c>
      <c r="T214" s="3">
        <f t="shared" si="48"/>
        <v>0.30151896161025488</v>
      </c>
      <c r="U214" s="3">
        <f>U213/SQRT(COUNTA(U22:U41)-COUNTBLANK(U22:U41))</f>
        <v>0.95348667641727614</v>
      </c>
      <c r="V214" s="3"/>
    </row>
    <row r="215" spans="1:22" x14ac:dyDescent="0.25">
      <c r="A215" s="1" t="s">
        <v>113</v>
      </c>
      <c r="E215" s="3">
        <f>10*MIN(E22:E41)</f>
        <v>0</v>
      </c>
      <c r="I215" s="3">
        <f>10*MIN(M22:M41)</f>
        <v>968</v>
      </c>
      <c r="M215" s="3">
        <f>10*MIN(Q22:Q41)</f>
        <v>994</v>
      </c>
      <c r="Q215" s="3">
        <f>10*MIN(Q22:Q41)</f>
        <v>994</v>
      </c>
      <c r="T215" s="3"/>
      <c r="U215" s="3">
        <f>10*MIN(U22:U41)</f>
        <v>1023</v>
      </c>
      <c r="V215" s="3">
        <f>MIN(I215:U215)</f>
        <v>968</v>
      </c>
    </row>
    <row r="216" spans="1:22" x14ac:dyDescent="0.25">
      <c r="T216" s="3"/>
      <c r="U216" s="3"/>
      <c r="V216" s="3"/>
    </row>
    <row r="217" spans="1:22" x14ac:dyDescent="0.25">
      <c r="A217" s="1" t="s">
        <v>14</v>
      </c>
      <c r="B217" s="3">
        <f t="shared" ref="B217:U217" si="49">AVERAGE(B42:B61)</f>
        <v>0.25</v>
      </c>
      <c r="C217" s="3">
        <f t="shared" si="49"/>
        <v>1116.5999999999999</v>
      </c>
      <c r="D217" s="3">
        <f t="shared" si="49"/>
        <v>7866.6</v>
      </c>
      <c r="E217" s="3" t="e">
        <f t="shared" si="49"/>
        <v>#DIV/0!</v>
      </c>
      <c r="F217" s="3">
        <f t="shared" si="49"/>
        <v>10</v>
      </c>
      <c r="G217" s="3">
        <f t="shared" si="49"/>
        <v>1421.3</v>
      </c>
      <c r="H217" s="3">
        <f t="shared" si="49"/>
        <v>142.12999999999997</v>
      </c>
      <c r="I217" s="3">
        <f t="shared" si="49"/>
        <v>142.12999999999997</v>
      </c>
      <c r="J217" s="3">
        <f t="shared" si="49"/>
        <v>10</v>
      </c>
      <c r="K217" s="3">
        <f t="shared" si="49"/>
        <v>1287.75</v>
      </c>
      <c r="L217" s="3">
        <f t="shared" si="49"/>
        <v>128.77500000000003</v>
      </c>
      <c r="M217" s="3">
        <f t="shared" si="49"/>
        <v>128.77500000000003</v>
      </c>
      <c r="N217" s="3">
        <f t="shared" si="49"/>
        <v>10</v>
      </c>
      <c r="O217" s="3">
        <f t="shared" si="49"/>
        <v>1233.05</v>
      </c>
      <c r="P217" s="3">
        <f t="shared" si="49"/>
        <v>123.30499999999999</v>
      </c>
      <c r="Q217" s="3">
        <f t="shared" si="49"/>
        <v>123.30499999999999</v>
      </c>
      <c r="R217" s="3">
        <f t="shared" si="49"/>
        <v>10</v>
      </c>
      <c r="S217" s="3">
        <f t="shared" si="49"/>
        <v>1271.05</v>
      </c>
      <c r="T217" s="3">
        <f t="shared" si="49"/>
        <v>127.10499999999998</v>
      </c>
      <c r="U217" s="3">
        <f t="shared" si="49"/>
        <v>127.10499999999998</v>
      </c>
      <c r="V217" s="3"/>
    </row>
    <row r="218" spans="1:22" x14ac:dyDescent="0.25">
      <c r="A218" s="1" t="s">
        <v>15</v>
      </c>
      <c r="B218" s="3">
        <f t="shared" ref="B218:U218" si="50">STDEV(B42:B61)</f>
        <v>0.4442616583193193</v>
      </c>
      <c r="C218" s="3">
        <f t="shared" si="50"/>
        <v>224.81838284081206</v>
      </c>
      <c r="D218" s="3">
        <f t="shared" si="50"/>
        <v>3792.154801970149</v>
      </c>
      <c r="E218" s="3" t="e">
        <f t="shared" si="50"/>
        <v>#DIV/0!</v>
      </c>
      <c r="F218" s="3">
        <f t="shared" si="50"/>
        <v>0</v>
      </c>
      <c r="G218" s="3">
        <f t="shared" si="50"/>
        <v>81.439095745160841</v>
      </c>
      <c r="H218" s="3">
        <f t="shared" si="50"/>
        <v>8.1439095745160817</v>
      </c>
      <c r="I218" s="3">
        <f t="shared" si="50"/>
        <v>8.1439095745160817</v>
      </c>
      <c r="J218" s="3">
        <f t="shared" si="50"/>
        <v>0</v>
      </c>
      <c r="K218" s="3">
        <f t="shared" si="50"/>
        <v>56.565634908763982</v>
      </c>
      <c r="L218" s="3">
        <f t="shared" si="50"/>
        <v>5.6565634908764011</v>
      </c>
      <c r="M218" s="3">
        <f t="shared" si="50"/>
        <v>5.6565634908764011</v>
      </c>
      <c r="N218" s="3">
        <f t="shared" si="50"/>
        <v>0</v>
      </c>
      <c r="O218" s="3">
        <f t="shared" si="50"/>
        <v>44.299786146567101</v>
      </c>
      <c r="P218" s="3">
        <f t="shared" si="50"/>
        <v>4.4299786146567106</v>
      </c>
      <c r="Q218" s="3">
        <f t="shared" si="50"/>
        <v>4.4299786146567106</v>
      </c>
      <c r="R218" s="3">
        <f t="shared" si="50"/>
        <v>0</v>
      </c>
      <c r="S218" s="3">
        <f t="shared" si="50"/>
        <v>53.398674337970526</v>
      </c>
      <c r="T218" s="3">
        <f t="shared" si="50"/>
        <v>5.3398674337970524</v>
      </c>
      <c r="U218" s="3">
        <f t="shared" si="50"/>
        <v>5.3398674337970524</v>
      </c>
      <c r="V218" s="3"/>
    </row>
    <row r="219" spans="1:22" x14ac:dyDescent="0.25">
      <c r="A219" s="1" t="s">
        <v>16</v>
      </c>
      <c r="B219" s="3">
        <f>B218/SQRT(200)</f>
        <v>3.1414043121877164E-2</v>
      </c>
      <c r="C219" s="3">
        <f t="shared" ref="C219:T219" si="51">C218/SQRT(200)</f>
        <v>15.897060304213156</v>
      </c>
      <c r="D219" s="3">
        <f>D218/SQRT(200)</f>
        <v>268.14583757822214</v>
      </c>
      <c r="E219" s="3" t="e">
        <f>E218/SQRT(COUNTA(E42:E61)-COUNTBLANK(E42:E61))</f>
        <v>#DIV/0!</v>
      </c>
      <c r="F219" s="3">
        <f t="shared" si="51"/>
        <v>0</v>
      </c>
      <c r="G219" s="3">
        <f t="shared" si="51"/>
        <v>5.7586136855103742</v>
      </c>
      <c r="H219" s="3">
        <f t="shared" si="51"/>
        <v>0.5758613685510372</v>
      </c>
      <c r="I219" s="3">
        <f>I218/SQRT(COUNTA(I42:I61)-COUNTBLANK(I42:I61))</f>
        <v>1.8210335411229346</v>
      </c>
      <c r="J219" s="3">
        <f t="shared" si="51"/>
        <v>0</v>
      </c>
      <c r="K219" s="3">
        <f t="shared" si="51"/>
        <v>3.9997944026109504</v>
      </c>
      <c r="L219" s="3">
        <f t="shared" si="51"/>
        <v>0.39997944026109528</v>
      </c>
      <c r="M219" s="3">
        <f>M218/SQRT(COUNTA(M42:M61)-COUNTBLANK(M42:M61))</f>
        <v>1.2648460484643145</v>
      </c>
      <c r="N219" s="3">
        <f t="shared" si="51"/>
        <v>0</v>
      </c>
      <c r="O219" s="3">
        <f t="shared" si="51"/>
        <v>3.1324679189351472</v>
      </c>
      <c r="P219" s="3">
        <f t="shared" si="51"/>
        <v>0.31324679189351473</v>
      </c>
      <c r="Q219" s="3">
        <f>Q218/SQRT(COUNTA(Q42:Q61)-COUNTBLANK(Q42:Q61))</f>
        <v>0.99057333212427501</v>
      </c>
      <c r="R219" s="3">
        <f t="shared" si="51"/>
        <v>0</v>
      </c>
      <c r="S219" s="3">
        <f t="shared" si="51"/>
        <v>3.7758564730751032</v>
      </c>
      <c r="T219" s="3">
        <f t="shared" si="51"/>
        <v>0.37758564730751032</v>
      </c>
      <c r="U219" s="3">
        <f>U218/SQRT(COUNTA(U42:U61)-COUNTBLANK(U42:U61))</f>
        <v>1.1940306572807566</v>
      </c>
      <c r="V219" s="3"/>
    </row>
    <row r="220" spans="1:22" x14ac:dyDescent="0.25">
      <c r="A220" s="1" t="s">
        <v>114</v>
      </c>
      <c r="E220" s="3">
        <f>10*MIN(E42:E61)</f>
        <v>0</v>
      </c>
      <c r="I220" s="3">
        <f>10*MIN(I42:I61)</f>
        <v>1297</v>
      </c>
      <c r="M220" s="3">
        <f>10*MIN(M42:M61)</f>
        <v>1178</v>
      </c>
      <c r="Q220" s="3">
        <f>10*MIN(Q42:Q61)</f>
        <v>1138</v>
      </c>
      <c r="T220" s="3"/>
      <c r="U220" s="3">
        <f>10*MIN(U42:U61)</f>
        <v>1200</v>
      </c>
      <c r="V220" s="3">
        <f>MIN(I220:U220)</f>
        <v>1138</v>
      </c>
    </row>
    <row r="221" spans="1:22" x14ac:dyDescent="0.25">
      <c r="T221" s="3"/>
      <c r="U221" s="3"/>
      <c r="V221" s="3"/>
    </row>
    <row r="222" spans="1:22" x14ac:dyDescent="0.25">
      <c r="A222" s="1" t="s">
        <v>17</v>
      </c>
      <c r="B222" s="3">
        <f t="shared" ref="B222:U222" si="52">AVERAGE(B62:B81)</f>
        <v>0</v>
      </c>
      <c r="C222" s="3">
        <f t="shared" si="52"/>
        <v>1000</v>
      </c>
      <c r="D222" s="3">
        <f t="shared" si="52"/>
        <v>10000</v>
      </c>
      <c r="E222" s="3" t="e">
        <f>AVERAGE(E62:E81)</f>
        <v>#DIV/0!</v>
      </c>
      <c r="F222" s="3">
        <f t="shared" si="52"/>
        <v>10</v>
      </c>
      <c r="G222" s="3">
        <f t="shared" si="52"/>
        <v>1553.3</v>
      </c>
      <c r="H222" s="3">
        <f t="shared" si="52"/>
        <v>155.33000000000001</v>
      </c>
      <c r="I222" s="3">
        <f t="shared" si="52"/>
        <v>155.33000000000001</v>
      </c>
      <c r="J222" s="3">
        <f t="shared" si="52"/>
        <v>10</v>
      </c>
      <c r="K222" s="3">
        <f t="shared" si="52"/>
        <v>1412.8</v>
      </c>
      <c r="L222" s="3">
        <f t="shared" si="52"/>
        <v>141.28000000000003</v>
      </c>
      <c r="M222" s="3">
        <f t="shared" si="52"/>
        <v>141.28000000000003</v>
      </c>
      <c r="N222" s="3">
        <f t="shared" si="52"/>
        <v>10</v>
      </c>
      <c r="O222" s="3">
        <f t="shared" si="52"/>
        <v>1367.55</v>
      </c>
      <c r="P222" s="3">
        <f t="shared" si="52"/>
        <v>136.755</v>
      </c>
      <c r="Q222" s="3">
        <f t="shared" si="52"/>
        <v>136.755</v>
      </c>
      <c r="R222" s="3">
        <f t="shared" si="52"/>
        <v>10</v>
      </c>
      <c r="S222" s="3">
        <f t="shared" si="52"/>
        <v>1378.75</v>
      </c>
      <c r="T222" s="3">
        <f t="shared" si="52"/>
        <v>137.87499999999997</v>
      </c>
      <c r="U222" s="3">
        <f t="shared" si="52"/>
        <v>137.87499999999997</v>
      </c>
      <c r="V222" s="3"/>
    </row>
    <row r="223" spans="1:22" x14ac:dyDescent="0.25">
      <c r="A223" s="1" t="s">
        <v>18</v>
      </c>
      <c r="B223" s="3">
        <f t="shared" ref="B223:U223" si="53">STDEV(B62:B81)</f>
        <v>0</v>
      </c>
      <c r="C223" s="3">
        <f t="shared" si="53"/>
        <v>0</v>
      </c>
      <c r="D223" s="3">
        <f t="shared" si="53"/>
        <v>0</v>
      </c>
      <c r="E223" s="3" t="e">
        <f t="shared" si="53"/>
        <v>#DIV/0!</v>
      </c>
      <c r="F223" s="3">
        <f t="shared" si="53"/>
        <v>0</v>
      </c>
      <c r="G223" s="3">
        <f t="shared" si="53"/>
        <v>49.285526860273464</v>
      </c>
      <c r="H223" s="3">
        <f t="shared" si="53"/>
        <v>4.9285526860273423</v>
      </c>
      <c r="I223" s="3">
        <f t="shared" si="53"/>
        <v>4.9285526860273423</v>
      </c>
      <c r="J223" s="3">
        <f t="shared" si="53"/>
        <v>0</v>
      </c>
      <c r="K223" s="3">
        <f t="shared" si="53"/>
        <v>49.501302481534978</v>
      </c>
      <c r="L223" s="3">
        <f t="shared" si="53"/>
        <v>4.9501302481534992</v>
      </c>
      <c r="M223" s="3">
        <f t="shared" si="53"/>
        <v>4.9501302481534992</v>
      </c>
      <c r="N223" s="3">
        <f t="shared" si="53"/>
        <v>0</v>
      </c>
      <c r="O223" s="3">
        <f t="shared" si="53"/>
        <v>49.31261715348635</v>
      </c>
      <c r="P223" s="3">
        <f t="shared" si="53"/>
        <v>4.931261715348632</v>
      </c>
      <c r="Q223" s="3">
        <f t="shared" si="53"/>
        <v>4.931261715348632</v>
      </c>
      <c r="R223" s="3">
        <f t="shared" si="53"/>
        <v>0</v>
      </c>
      <c r="S223" s="3">
        <f t="shared" si="53"/>
        <v>32.644617513942158</v>
      </c>
      <c r="T223" s="3">
        <f t="shared" si="53"/>
        <v>3.2644617513942151</v>
      </c>
      <c r="U223" s="3">
        <f t="shared" si="53"/>
        <v>3.2644617513942151</v>
      </c>
      <c r="V223" s="3"/>
    </row>
    <row r="224" spans="1:22" x14ac:dyDescent="0.25">
      <c r="A224" s="1" t="s">
        <v>19</v>
      </c>
      <c r="B224" s="3">
        <f>B223/SQRT(200)</f>
        <v>0</v>
      </c>
      <c r="C224" s="3">
        <f t="shared" ref="C224:T224" si="54">C223/SQRT(200)</f>
        <v>0</v>
      </c>
      <c r="D224" s="3">
        <f>D223/SQRT(200)</f>
        <v>0</v>
      </c>
      <c r="E224" s="3" t="e">
        <f>E223/SQRT(COUNTA(E62:E81)-COUNTBLANK(E62:E81))</f>
        <v>#DIV/0!</v>
      </c>
      <c r="F224" s="3">
        <f t="shared" si="54"/>
        <v>0</v>
      </c>
      <c r="G224" s="3">
        <f t="shared" si="54"/>
        <v>3.48501302572511</v>
      </c>
      <c r="H224" s="3">
        <f t="shared" si="54"/>
        <v>0.34850130257251066</v>
      </c>
      <c r="I224" s="3">
        <f>I223/SQRT(COUNTA(I62:I81)-COUNTBLANK(I62:I81))</f>
        <v>1.1020578836646315</v>
      </c>
      <c r="J224" s="3">
        <f t="shared" si="54"/>
        <v>0</v>
      </c>
      <c r="K224" s="3">
        <f t="shared" si="54"/>
        <v>3.5002706662259855</v>
      </c>
      <c r="L224" s="3">
        <f t="shared" si="54"/>
        <v>0.35002706662259864</v>
      </c>
      <c r="M224" s="3">
        <f>M223/SQRT(COUNTA(M62:M81)-COUNTBLANK(M62:M81))</f>
        <v>1.1068827732349127</v>
      </c>
      <c r="N224" s="3">
        <f t="shared" si="54"/>
        <v>0</v>
      </c>
      <c r="O224" s="3">
        <f t="shared" si="54"/>
        <v>3.486928598728626</v>
      </c>
      <c r="P224" s="3">
        <f t="shared" si="54"/>
        <v>0.34869285987286242</v>
      </c>
      <c r="Q224" s="3">
        <f>Q223/SQRT(COUNTA(Q62:Q81)-COUNTBLANK(Q62:Q81))</f>
        <v>1.1026636410361759</v>
      </c>
      <c r="R224" s="3">
        <f t="shared" si="54"/>
        <v>0</v>
      </c>
      <c r="S224" s="3">
        <f t="shared" si="54"/>
        <v>2.3083230413349636</v>
      </c>
      <c r="T224" s="3">
        <f t="shared" si="54"/>
        <v>0.23083230413349629</v>
      </c>
      <c r="U224" s="3">
        <f>U223/SQRT(COUNTA(U62:U81)-COUNTBLANK(U62:U81))</f>
        <v>0.72995583860654834</v>
      </c>
      <c r="V224" s="3"/>
    </row>
    <row r="225" spans="1:22" x14ac:dyDescent="0.25">
      <c r="A225" s="1" t="s">
        <v>115</v>
      </c>
      <c r="E225" s="3">
        <f>10*MIN(E62:E81)</f>
        <v>0</v>
      </c>
      <c r="I225" s="3">
        <f>10*MIN(I62:I81)</f>
        <v>1473</v>
      </c>
      <c r="M225" s="3">
        <f>10*MIN(M62:M81)</f>
        <v>1293</v>
      </c>
      <c r="Q225" s="3">
        <f>10*MIN(Q62:Q81)</f>
        <v>1273</v>
      </c>
      <c r="T225" s="3"/>
      <c r="U225" s="3">
        <f>10*MIN(U62:U81)</f>
        <v>1322</v>
      </c>
      <c r="V225" s="3">
        <f>MIN(I225:U225)</f>
        <v>1273</v>
      </c>
    </row>
    <row r="226" spans="1:22" x14ac:dyDescent="0.25">
      <c r="T226" s="3"/>
      <c r="U226" s="3"/>
      <c r="V226" s="3"/>
    </row>
    <row r="227" spans="1:22" x14ac:dyDescent="0.25">
      <c r="A227" s="1" t="s">
        <v>20</v>
      </c>
      <c r="B227" s="3">
        <f t="shared" ref="B227:U227" si="55">AVERAGE(B82:B101)</f>
        <v>0</v>
      </c>
      <c r="C227" s="3">
        <f t="shared" si="55"/>
        <v>1000</v>
      </c>
      <c r="D227" s="3">
        <f t="shared" si="55"/>
        <v>10000</v>
      </c>
      <c r="E227" s="3" t="e">
        <f t="shared" si="55"/>
        <v>#DIV/0!</v>
      </c>
      <c r="F227" s="3">
        <f t="shared" si="55"/>
        <v>9</v>
      </c>
      <c r="G227" s="3">
        <f t="shared" si="55"/>
        <v>2120.1</v>
      </c>
      <c r="H227" s="3">
        <f t="shared" si="55"/>
        <v>265.41750000000002</v>
      </c>
      <c r="I227" s="3">
        <f t="shared" si="55"/>
        <v>218.15294117647065</v>
      </c>
      <c r="J227" s="3">
        <f t="shared" si="55"/>
        <v>10</v>
      </c>
      <c r="K227" s="3">
        <f t="shared" si="55"/>
        <v>1880.65</v>
      </c>
      <c r="L227" s="3">
        <f t="shared" si="55"/>
        <v>188.06499999999994</v>
      </c>
      <c r="M227" s="3">
        <f t="shared" si="55"/>
        <v>188.06499999999994</v>
      </c>
      <c r="N227" s="3">
        <f t="shared" si="55"/>
        <v>10</v>
      </c>
      <c r="O227" s="3">
        <f t="shared" si="55"/>
        <v>1750.1</v>
      </c>
      <c r="P227" s="3">
        <f t="shared" si="55"/>
        <v>175.01</v>
      </c>
      <c r="Q227" s="3">
        <f t="shared" si="55"/>
        <v>175.01</v>
      </c>
      <c r="R227" s="3">
        <f t="shared" si="55"/>
        <v>10</v>
      </c>
      <c r="S227" s="3">
        <f t="shared" si="55"/>
        <v>1791.25</v>
      </c>
      <c r="T227" s="3">
        <f t="shared" si="55"/>
        <v>179.125</v>
      </c>
      <c r="U227" s="3">
        <f t="shared" si="55"/>
        <v>179.125</v>
      </c>
      <c r="V227" s="3"/>
    </row>
    <row r="228" spans="1:22" x14ac:dyDescent="0.25">
      <c r="A228" s="1" t="s">
        <v>21</v>
      </c>
      <c r="B228" s="3">
        <f t="shared" ref="B228:U228" si="56">STDEV(B82:B101)</f>
        <v>0</v>
      </c>
      <c r="C228" s="3">
        <f t="shared" si="56"/>
        <v>0</v>
      </c>
      <c r="D228" s="3">
        <f t="shared" si="56"/>
        <v>0</v>
      </c>
      <c r="E228" s="3" t="e">
        <f t="shared" si="56"/>
        <v>#DIV/0!</v>
      </c>
      <c r="F228" s="3">
        <f t="shared" si="56"/>
        <v>2.4494897427831779</v>
      </c>
      <c r="G228" s="3">
        <f t="shared" si="56"/>
        <v>295.61726678435491</v>
      </c>
      <c r="H228" s="3">
        <f t="shared" si="56"/>
        <v>118.0348691511382</v>
      </c>
      <c r="I228" s="3">
        <f t="shared" si="56"/>
        <v>26.234283810670597</v>
      </c>
      <c r="J228" s="3">
        <f t="shared" si="56"/>
        <v>0</v>
      </c>
      <c r="K228" s="3">
        <f t="shared" si="56"/>
        <v>120.26211504787977</v>
      </c>
      <c r="L228" s="3">
        <f t="shared" si="56"/>
        <v>12.02621150478798</v>
      </c>
      <c r="M228" s="3">
        <f t="shared" si="56"/>
        <v>12.02621150478798</v>
      </c>
      <c r="N228" s="3">
        <f t="shared" si="56"/>
        <v>0</v>
      </c>
      <c r="O228" s="3">
        <f t="shared" si="56"/>
        <v>60.547415086725309</v>
      </c>
      <c r="P228" s="3">
        <f t="shared" si="56"/>
        <v>6.0547415086725254</v>
      </c>
      <c r="Q228" s="3">
        <f t="shared" si="56"/>
        <v>6.0547415086725254</v>
      </c>
      <c r="R228" s="3">
        <f t="shared" si="56"/>
        <v>0</v>
      </c>
      <c r="S228" s="3">
        <f t="shared" si="56"/>
        <v>48.148755244335732</v>
      </c>
      <c r="T228" s="3">
        <f t="shared" si="56"/>
        <v>4.8148755244335728</v>
      </c>
      <c r="U228" s="3">
        <f t="shared" si="56"/>
        <v>4.8148755244335728</v>
      </c>
      <c r="V228" s="3"/>
    </row>
    <row r="229" spans="1:22" x14ac:dyDescent="0.25">
      <c r="A229" s="1" t="s">
        <v>22</v>
      </c>
      <c r="B229" s="3">
        <f>B228/SQRT(200)</f>
        <v>0</v>
      </c>
      <c r="C229" s="3">
        <f t="shared" ref="C229:T229" si="57">C228/SQRT(200)</f>
        <v>0</v>
      </c>
      <c r="D229" s="3">
        <f>D228/SQRT(200)</f>
        <v>0</v>
      </c>
      <c r="E229" s="3" t="e">
        <f>E228/SQRT(COUNTA(E82:E101)-COUNTBLANK(E82:E101))</f>
        <v>#DIV/0!</v>
      </c>
      <c r="F229" s="3">
        <f t="shared" si="57"/>
        <v>0.1732050807568877</v>
      </c>
      <c r="G229" s="3">
        <f t="shared" si="57"/>
        <v>20.903297397905007</v>
      </c>
      <c r="H229" s="3">
        <f t="shared" si="57"/>
        <v>8.3463256393236644</v>
      </c>
      <c r="I229" s="3">
        <f>I228/SQRT(COUNTA(I82:I101)-COUNTBLANK(I82:I101))</f>
        <v>6.3627484214015446</v>
      </c>
      <c r="J229" s="3">
        <f t="shared" si="57"/>
        <v>0</v>
      </c>
      <c r="K229" s="3">
        <f t="shared" si="57"/>
        <v>8.5038157070192533</v>
      </c>
      <c r="L229" s="3">
        <f t="shared" si="57"/>
        <v>0.85038157070192544</v>
      </c>
      <c r="M229" s="3">
        <f>M228/SQRT(COUNTA(M82:M101)-COUNTBLANK(M82:M101))</f>
        <v>2.6891426436495962</v>
      </c>
      <c r="N229" s="3">
        <f t="shared" si="57"/>
        <v>0</v>
      </c>
      <c r="O229" s="3">
        <f t="shared" si="57"/>
        <v>4.2813487791140137</v>
      </c>
      <c r="P229" s="3">
        <f t="shared" si="57"/>
        <v>0.42813487791140098</v>
      </c>
      <c r="Q229" s="3">
        <f>Q228/SQRT(COUNTA(Q82:Q101)-COUNTBLANK(Q82:Q101))</f>
        <v>1.3538813599581399</v>
      </c>
      <c r="R229" s="3">
        <f t="shared" si="57"/>
        <v>0</v>
      </c>
      <c r="S229" s="3">
        <f t="shared" si="57"/>
        <v>3.4046311338961139</v>
      </c>
      <c r="T229" s="3">
        <f t="shared" si="57"/>
        <v>0.34046311338961133</v>
      </c>
      <c r="U229" s="3">
        <f>U228/SQRT(COUNTA(U82:U101)-COUNTBLANK(U82:U101))</f>
        <v>1.0766388975833419</v>
      </c>
      <c r="V229" s="3"/>
    </row>
    <row r="230" spans="1:22" x14ac:dyDescent="0.25">
      <c r="A230" s="1" t="s">
        <v>116</v>
      </c>
      <c r="E230" s="3">
        <f>10*MIN(E82:E101)</f>
        <v>0</v>
      </c>
      <c r="I230" s="3">
        <f>10*MIN(I82:I101)</f>
        <v>1937</v>
      </c>
      <c r="M230" s="3">
        <f>10*MIN(M82:M101)</f>
        <v>1692</v>
      </c>
      <c r="Q230" s="3">
        <f>10*MIN(Q82:Q101)</f>
        <v>1645</v>
      </c>
      <c r="T230" s="3"/>
      <c r="U230" s="3">
        <f>10*MIN(U82:U101)</f>
        <v>1712</v>
      </c>
      <c r="V230" s="3">
        <f>MIN(I230:U230)</f>
        <v>1645</v>
      </c>
    </row>
    <row r="231" spans="1:22" x14ac:dyDescent="0.25">
      <c r="T231" s="3"/>
      <c r="U231" s="3"/>
      <c r="V231" s="3"/>
    </row>
    <row r="232" spans="1:22" x14ac:dyDescent="0.25">
      <c r="A232" s="1" t="s">
        <v>23</v>
      </c>
      <c r="B232" s="3">
        <f t="shared" ref="B232:U232" si="58">AVERAGE(B102:B121)</f>
        <v>0</v>
      </c>
      <c r="C232" s="3">
        <f t="shared" si="58"/>
        <v>1000</v>
      </c>
      <c r="D232" s="3">
        <f t="shared" si="58"/>
        <v>10000</v>
      </c>
      <c r="E232" s="3" t="e">
        <f>AVERAGE(E102:E121)</f>
        <v>#DIV/0!</v>
      </c>
      <c r="F232" s="3">
        <f t="shared" si="58"/>
        <v>9.9</v>
      </c>
      <c r="G232" s="3">
        <f t="shared" si="58"/>
        <v>1786.2</v>
      </c>
      <c r="H232" s="3">
        <f t="shared" si="58"/>
        <v>181.60611111111115</v>
      </c>
      <c r="I232" s="3">
        <f t="shared" si="58"/>
        <v>168.60555555555561</v>
      </c>
      <c r="J232" s="3">
        <f t="shared" si="58"/>
        <v>10</v>
      </c>
      <c r="K232" s="3">
        <f t="shared" si="58"/>
        <v>1541.05</v>
      </c>
      <c r="L232" s="3">
        <f t="shared" si="58"/>
        <v>154.10499999999999</v>
      </c>
      <c r="M232" s="3">
        <f t="shared" si="58"/>
        <v>154.10499999999999</v>
      </c>
      <c r="N232" s="3">
        <f t="shared" si="58"/>
        <v>10</v>
      </c>
      <c r="O232" s="3">
        <f t="shared" si="58"/>
        <v>1460</v>
      </c>
      <c r="P232" s="3">
        <f t="shared" si="58"/>
        <v>146</v>
      </c>
      <c r="Q232" s="3">
        <f t="shared" si="58"/>
        <v>146</v>
      </c>
      <c r="R232" s="3">
        <f t="shared" si="58"/>
        <v>10</v>
      </c>
      <c r="S232" s="3">
        <f t="shared" si="58"/>
        <v>1509.7</v>
      </c>
      <c r="T232" s="3">
        <f t="shared" si="58"/>
        <v>150.97</v>
      </c>
      <c r="U232" s="3">
        <f t="shared" si="58"/>
        <v>150.97</v>
      </c>
      <c r="V232" s="3"/>
    </row>
    <row r="233" spans="1:22" x14ac:dyDescent="0.25">
      <c r="A233" s="1" t="s">
        <v>24</v>
      </c>
      <c r="B233" s="3">
        <f t="shared" ref="B233:U233" si="59">STDEV(B102:B121)</f>
        <v>0</v>
      </c>
      <c r="C233" s="3">
        <f t="shared" si="59"/>
        <v>0</v>
      </c>
      <c r="D233" s="3">
        <f t="shared" si="59"/>
        <v>0</v>
      </c>
      <c r="E233" s="3" t="e">
        <f t="shared" si="59"/>
        <v>#DIV/0!</v>
      </c>
      <c r="F233" s="3">
        <f t="shared" si="59"/>
        <v>0.3077935056255463</v>
      </c>
      <c r="G233" s="3">
        <f t="shared" si="59"/>
        <v>320.07147228145971</v>
      </c>
      <c r="H233" s="3">
        <f t="shared" si="59"/>
        <v>40.933526593920391</v>
      </c>
      <c r="I233" s="3">
        <f t="shared" si="59"/>
        <v>9.1121426564145498</v>
      </c>
      <c r="J233" s="3">
        <f t="shared" si="59"/>
        <v>0</v>
      </c>
      <c r="K233" s="3">
        <f t="shared" si="59"/>
        <v>76.756261530969084</v>
      </c>
      <c r="L233" s="3">
        <f t="shared" si="59"/>
        <v>7.6756261530969079</v>
      </c>
      <c r="M233" s="3">
        <f t="shared" si="59"/>
        <v>7.6756261530969079</v>
      </c>
      <c r="N233" s="3">
        <f t="shared" si="59"/>
        <v>0</v>
      </c>
      <c r="O233" s="3">
        <f t="shared" si="59"/>
        <v>25.505417381204989</v>
      </c>
      <c r="P233" s="3">
        <f t="shared" si="59"/>
        <v>2.550541738120502</v>
      </c>
      <c r="Q233" s="3">
        <f t="shared" si="59"/>
        <v>2.550541738120502</v>
      </c>
      <c r="R233" s="3">
        <f t="shared" si="59"/>
        <v>0</v>
      </c>
      <c r="S233" s="3">
        <f t="shared" si="59"/>
        <v>51.137688233774682</v>
      </c>
      <c r="T233" s="3">
        <f t="shared" si="59"/>
        <v>5.1137688233774652</v>
      </c>
      <c r="U233" s="3">
        <f t="shared" si="59"/>
        <v>5.1137688233774652</v>
      </c>
      <c r="V233" s="3"/>
    </row>
    <row r="234" spans="1:22" x14ac:dyDescent="0.25">
      <c r="A234" s="1" t="s">
        <v>25</v>
      </c>
      <c r="B234" s="3">
        <f>B233/SQRT(200)</f>
        <v>0</v>
      </c>
      <c r="C234" s="3">
        <f t="shared" ref="C234:T234" si="60">C233/SQRT(200)</f>
        <v>0</v>
      </c>
      <c r="D234" s="3">
        <f>D233/SQRT(200)</f>
        <v>0</v>
      </c>
      <c r="E234" s="3" t="e">
        <f>E233/SQRT(COUNTA(E102:E121)-COUNTBLANK(E102:E121))</f>
        <v>#DIV/0!</v>
      </c>
      <c r="F234" s="3">
        <f t="shared" si="60"/>
        <v>2.1764287503300353E-2</v>
      </c>
      <c r="G234" s="3">
        <f t="shared" si="60"/>
        <v>22.632470851458223</v>
      </c>
      <c r="H234" s="3">
        <f t="shared" si="60"/>
        <v>2.8944374232440988</v>
      </c>
      <c r="I234" s="3">
        <f>I233/SQRT(COUNTA(I102:I121)-COUNTBLANK(I102:I121))</f>
        <v>2.1477526211633098</v>
      </c>
      <c r="J234" s="3">
        <f t="shared" si="60"/>
        <v>0</v>
      </c>
      <c r="K234" s="3">
        <f t="shared" si="60"/>
        <v>5.4274873027076369</v>
      </c>
      <c r="L234" s="3">
        <f t="shared" si="60"/>
        <v>0.54274873027076365</v>
      </c>
      <c r="M234" s="3">
        <f>M233/SQRT(COUNTA(M102:M121)-COUNTBLANK(M102:M121))</f>
        <v>1.7163221848199892</v>
      </c>
      <c r="N234" s="3">
        <f t="shared" si="60"/>
        <v>0</v>
      </c>
      <c r="O234" s="3">
        <f t="shared" si="60"/>
        <v>1.8035053587243282</v>
      </c>
      <c r="P234" s="3">
        <f t="shared" si="60"/>
        <v>0.18035053587243302</v>
      </c>
      <c r="Q234" s="3">
        <f>Q233/SQRT(COUNTA(Q102:Q121)-COUNTBLANK(Q102:Q121))</f>
        <v>0.57031847058879093</v>
      </c>
      <c r="R234" s="3">
        <f t="shared" si="60"/>
        <v>0</v>
      </c>
      <c r="S234" s="3">
        <f t="shared" si="60"/>
        <v>3.61598061243056</v>
      </c>
      <c r="T234" s="3">
        <f t="shared" si="60"/>
        <v>0.36159806124305577</v>
      </c>
      <c r="U234" s="3">
        <f>U233/SQRT(COUNTA(U102:U121)-COUNTBLANK(U102:U121))</f>
        <v>1.1434734710291128</v>
      </c>
      <c r="V234" s="3"/>
    </row>
    <row r="235" spans="1:22" x14ac:dyDescent="0.25">
      <c r="A235" s="1" t="s">
        <v>117</v>
      </c>
      <c r="E235" s="3">
        <f>10*MIN(E102:E121)</f>
        <v>0</v>
      </c>
      <c r="I235" s="3">
        <f>10*MIN(I102:I121)</f>
        <v>1570</v>
      </c>
      <c r="M235" s="3">
        <f>10*MIN(M102:M121)</f>
        <v>1418</v>
      </c>
      <c r="Q235" s="3">
        <f>10*MIN(Q102:Q121)</f>
        <v>1411</v>
      </c>
      <c r="T235" s="3"/>
      <c r="U235" s="3">
        <f>10*MIN(U102:U121)</f>
        <v>1447</v>
      </c>
      <c r="V235" s="3">
        <f>MIN(I235:U235)</f>
        <v>1411</v>
      </c>
    </row>
    <row r="236" spans="1:22" x14ac:dyDescent="0.25">
      <c r="T236" s="3"/>
      <c r="U236" s="3"/>
      <c r="V236" s="3"/>
    </row>
    <row r="237" spans="1:22" x14ac:dyDescent="0.25">
      <c r="A237" s="1" t="s">
        <v>26</v>
      </c>
      <c r="B237" s="3">
        <f t="shared" ref="B237:U237" si="61">AVERAGE(B122:B141)</f>
        <v>0</v>
      </c>
      <c r="C237" s="3">
        <f t="shared" si="61"/>
        <v>1000</v>
      </c>
      <c r="D237" s="3">
        <f t="shared" si="61"/>
        <v>10000</v>
      </c>
      <c r="E237" s="3" t="e">
        <f>AVERAGE(E122:E141)</f>
        <v>#DIV/0!</v>
      </c>
      <c r="F237" s="3">
        <f t="shared" si="61"/>
        <v>10</v>
      </c>
      <c r="G237" s="3">
        <f t="shared" si="61"/>
        <v>1459.75</v>
      </c>
      <c r="H237" s="3">
        <f t="shared" si="61"/>
        <v>145.97500000000005</v>
      </c>
      <c r="I237" s="3">
        <f t="shared" si="61"/>
        <v>145.97500000000005</v>
      </c>
      <c r="J237" s="3">
        <f t="shared" si="61"/>
        <v>10</v>
      </c>
      <c r="K237" s="3">
        <f t="shared" si="61"/>
        <v>1330.7</v>
      </c>
      <c r="L237" s="3">
        <f t="shared" si="61"/>
        <v>133.07</v>
      </c>
      <c r="M237" s="3">
        <f t="shared" si="61"/>
        <v>133.07</v>
      </c>
      <c r="N237" s="3">
        <f t="shared" si="61"/>
        <v>10</v>
      </c>
      <c r="O237" s="3">
        <f t="shared" si="61"/>
        <v>1306.8499999999999</v>
      </c>
      <c r="P237" s="3">
        <f t="shared" si="61"/>
        <v>130.685</v>
      </c>
      <c r="Q237" s="3">
        <f t="shared" si="61"/>
        <v>130.685</v>
      </c>
      <c r="R237" s="3">
        <f t="shared" si="61"/>
        <v>9.6999999999999993</v>
      </c>
      <c r="S237" s="3">
        <f t="shared" si="61"/>
        <v>1399</v>
      </c>
      <c r="T237" s="3">
        <f t="shared" si="61"/>
        <v>151.6825</v>
      </c>
      <c r="U237" s="3">
        <f t="shared" si="61"/>
        <v>138.99473684210525</v>
      </c>
      <c r="V237" s="3"/>
    </row>
    <row r="238" spans="1:22" x14ac:dyDescent="0.25">
      <c r="A238" s="1" t="s">
        <v>27</v>
      </c>
      <c r="B238" s="3">
        <f t="shared" ref="B238:U238" si="62">STDEV(B122:B141)</f>
        <v>0</v>
      </c>
      <c r="C238" s="3">
        <f t="shared" si="62"/>
        <v>0</v>
      </c>
      <c r="D238" s="3">
        <f t="shared" si="62"/>
        <v>0</v>
      </c>
      <c r="E238" s="3" t="e">
        <f t="shared" si="62"/>
        <v>#DIV/0!</v>
      </c>
      <c r="F238" s="3">
        <f t="shared" si="62"/>
        <v>0</v>
      </c>
      <c r="G238" s="3">
        <f t="shared" si="62"/>
        <v>117.73649212944714</v>
      </c>
      <c r="H238" s="3">
        <f t="shared" si="62"/>
        <v>11.773649212944711</v>
      </c>
      <c r="I238" s="3">
        <f t="shared" si="62"/>
        <v>11.773649212944711</v>
      </c>
      <c r="J238" s="3">
        <f t="shared" si="62"/>
        <v>0</v>
      </c>
      <c r="K238" s="3">
        <f t="shared" si="62"/>
        <v>108.92397155331497</v>
      </c>
      <c r="L238" s="3">
        <f t="shared" si="62"/>
        <v>10.892397155331492</v>
      </c>
      <c r="M238" s="3">
        <f t="shared" si="62"/>
        <v>10.892397155331492</v>
      </c>
      <c r="N238" s="3">
        <f t="shared" si="62"/>
        <v>0</v>
      </c>
      <c r="O238" s="3">
        <f t="shared" si="62"/>
        <v>74.800981558434529</v>
      </c>
      <c r="P238" s="3">
        <f t="shared" si="62"/>
        <v>7.4800981558434536</v>
      </c>
      <c r="Q238" s="3">
        <f t="shared" si="62"/>
        <v>7.4800981558434536</v>
      </c>
      <c r="R238" s="3">
        <f t="shared" si="62"/>
        <v>1.3416407864998747</v>
      </c>
      <c r="S238" s="3">
        <f t="shared" si="62"/>
        <v>94.724531363872487</v>
      </c>
      <c r="T238" s="3">
        <f t="shared" si="62"/>
        <v>57.384004911968667</v>
      </c>
      <c r="U238" s="3">
        <f t="shared" si="62"/>
        <v>8.7983883425830118</v>
      </c>
      <c r="V238" s="3"/>
    </row>
    <row r="239" spans="1:22" x14ac:dyDescent="0.25">
      <c r="A239" s="1" t="s">
        <v>28</v>
      </c>
      <c r="B239" s="3">
        <f>B238/SQRT(200)</f>
        <v>0</v>
      </c>
      <c r="C239" s="3">
        <f t="shared" ref="C239:T239" si="63">C238/SQRT(200)</f>
        <v>0</v>
      </c>
      <c r="D239" s="3">
        <f>D238/SQRT(200)</f>
        <v>0</v>
      </c>
      <c r="E239" s="3" t="e">
        <f>E238/SQRT(COUNTA(E122:E141)-COUNTBLANK(E122:E141))</f>
        <v>#DIV/0!</v>
      </c>
      <c r="F239" s="3">
        <f t="shared" si="63"/>
        <v>0</v>
      </c>
      <c r="G239" s="3">
        <f t="shared" si="63"/>
        <v>8.3252271977848658</v>
      </c>
      <c r="H239" s="3">
        <f t="shared" si="63"/>
        <v>0.83252271977848635</v>
      </c>
      <c r="I239" s="3">
        <f>I238/SQRT(COUNTA(I122:I141)-COUNTBLANK(I122:I141))</f>
        <v>2.6326679983381269</v>
      </c>
      <c r="J239" s="3">
        <f t="shared" si="63"/>
        <v>0</v>
      </c>
      <c r="K239" s="3">
        <f t="shared" si="63"/>
        <v>7.7020878919119617</v>
      </c>
      <c r="L239" s="3">
        <f t="shared" si="63"/>
        <v>0.77020878919119584</v>
      </c>
      <c r="M239" s="3">
        <f>M238/SQRT(COUNTA(M122:M141)-COUNTBLANK(M122:M141))</f>
        <v>2.4356140477246551</v>
      </c>
      <c r="N239" s="3">
        <f t="shared" si="63"/>
        <v>0</v>
      </c>
      <c r="O239" s="3">
        <f t="shared" si="63"/>
        <v>5.2892281299378938</v>
      </c>
      <c r="P239" s="3">
        <f t="shared" si="63"/>
        <v>0.5289228129937894</v>
      </c>
      <c r="Q239" s="3">
        <f>Q238/SQRT(COUNTA(Q122:Q141)-COUNTBLANK(Q122:Q141))</f>
        <v>1.6726007954836777</v>
      </c>
      <c r="R239" s="3">
        <f t="shared" si="63"/>
        <v>9.4868329805051443E-2</v>
      </c>
      <c r="S239" s="3">
        <f t="shared" si="63"/>
        <v>6.6980358472112034</v>
      </c>
      <c r="T239" s="3">
        <f t="shared" si="63"/>
        <v>4.0576619004895198</v>
      </c>
      <c r="U239" s="3">
        <f>U238/SQRT(COUNTA(U122:U141)-COUNTBLANK(U122:U141))</f>
        <v>2.0184887184918772</v>
      </c>
      <c r="V239" s="3"/>
    </row>
    <row r="240" spans="1:22" x14ac:dyDescent="0.25">
      <c r="A240" s="1" t="s">
        <v>118</v>
      </c>
      <c r="E240" s="3">
        <f>10*MIN(E122:E141)</f>
        <v>0</v>
      </c>
      <c r="I240" s="3">
        <f>10*MIN(I122:I141)</f>
        <v>1332</v>
      </c>
      <c r="M240" s="3">
        <f>10*MIN(M122:M141)</f>
        <v>1212</v>
      </c>
      <c r="Q240" s="3">
        <f>10*MIN(Q122:Q141)</f>
        <v>1227</v>
      </c>
      <c r="T240" s="3"/>
      <c r="U240" s="3">
        <f>10*MIN(U122:U141)</f>
        <v>1270</v>
      </c>
      <c r="V240" s="3">
        <f>MIN(I240:U240)</f>
        <v>1212</v>
      </c>
    </row>
    <row r="241" spans="1:22" x14ac:dyDescent="0.25">
      <c r="T241" s="3"/>
      <c r="U241" s="3"/>
      <c r="V241" s="3"/>
    </row>
    <row r="242" spans="1:22" x14ac:dyDescent="0.25">
      <c r="A242" s="1" t="s">
        <v>29</v>
      </c>
      <c r="B242" s="3">
        <f t="shared" ref="B242:U242" si="64">AVERAGE(B142:B161)</f>
        <v>0</v>
      </c>
      <c r="C242" s="3">
        <f t="shared" si="64"/>
        <v>1000</v>
      </c>
      <c r="D242" s="3">
        <f t="shared" si="64"/>
        <v>10000</v>
      </c>
      <c r="E242" s="3" t="e">
        <f t="shared" si="64"/>
        <v>#DIV/0!</v>
      </c>
      <c r="F242" s="3">
        <f t="shared" si="64"/>
        <v>10</v>
      </c>
      <c r="G242" s="3">
        <f t="shared" si="64"/>
        <v>1773.25</v>
      </c>
      <c r="H242" s="3">
        <f t="shared" si="64"/>
        <v>177.32499999999999</v>
      </c>
      <c r="I242" s="3">
        <f t="shared" si="64"/>
        <v>177.32499999999999</v>
      </c>
      <c r="J242" s="3">
        <f t="shared" si="64"/>
        <v>10</v>
      </c>
      <c r="K242" s="3">
        <f t="shared" si="64"/>
        <v>1635.65</v>
      </c>
      <c r="L242" s="3">
        <f t="shared" si="64"/>
        <v>163.56500000000003</v>
      </c>
      <c r="M242" s="3">
        <f t="shared" si="64"/>
        <v>163.56500000000003</v>
      </c>
      <c r="N242" s="3">
        <f t="shared" si="64"/>
        <v>10</v>
      </c>
      <c r="O242" s="3">
        <f t="shared" si="64"/>
        <v>1574.45</v>
      </c>
      <c r="P242" s="3">
        <f t="shared" si="64"/>
        <v>157.44499999999999</v>
      </c>
      <c r="Q242" s="3">
        <f t="shared" si="64"/>
        <v>157.44499999999999</v>
      </c>
      <c r="R242" s="3">
        <f t="shared" si="64"/>
        <v>10</v>
      </c>
      <c r="S242" s="3">
        <f t="shared" si="64"/>
        <v>1657.2</v>
      </c>
      <c r="T242" s="3">
        <f t="shared" si="64"/>
        <v>165.71999999999997</v>
      </c>
      <c r="U242" s="3">
        <f t="shared" si="64"/>
        <v>165.71999999999997</v>
      </c>
      <c r="V242" s="3"/>
    </row>
    <row r="243" spans="1:22" x14ac:dyDescent="0.25">
      <c r="A243" s="1" t="s">
        <v>30</v>
      </c>
      <c r="B243" s="3">
        <f t="shared" ref="B243:U243" si="65">STDEV(B142:B161)</f>
        <v>0</v>
      </c>
      <c r="C243" s="3">
        <f t="shared" si="65"/>
        <v>0</v>
      </c>
      <c r="D243" s="3">
        <f t="shared" si="65"/>
        <v>0</v>
      </c>
      <c r="E243" s="3" t="e">
        <f t="shared" si="65"/>
        <v>#DIV/0!</v>
      </c>
      <c r="F243" s="3">
        <f t="shared" si="65"/>
        <v>0</v>
      </c>
      <c r="G243" s="3">
        <f t="shared" si="65"/>
        <v>59.781069878260574</v>
      </c>
      <c r="H243" s="3">
        <f t="shared" si="65"/>
        <v>5.9781069878260569</v>
      </c>
      <c r="I243" s="3">
        <f t="shared" si="65"/>
        <v>5.9781069878260569</v>
      </c>
      <c r="J243" s="3">
        <f t="shared" si="65"/>
        <v>0</v>
      </c>
      <c r="K243" s="3">
        <f t="shared" si="65"/>
        <v>75.001947343140088</v>
      </c>
      <c r="L243" s="3">
        <f t="shared" si="65"/>
        <v>7.5001947343140101</v>
      </c>
      <c r="M243" s="3">
        <f t="shared" si="65"/>
        <v>7.5001947343140101</v>
      </c>
      <c r="N243" s="3">
        <f t="shared" si="65"/>
        <v>0</v>
      </c>
      <c r="O243" s="3">
        <f t="shared" si="65"/>
        <v>36.249827585796872</v>
      </c>
      <c r="P243" s="3">
        <f t="shared" si="65"/>
        <v>3.6249827585796868</v>
      </c>
      <c r="Q243" s="3">
        <f t="shared" si="65"/>
        <v>3.6249827585796868</v>
      </c>
      <c r="R243" s="3">
        <f t="shared" si="65"/>
        <v>0</v>
      </c>
      <c r="S243" s="3">
        <f t="shared" si="65"/>
        <v>45.462072104117738</v>
      </c>
      <c r="T243" s="3">
        <f t="shared" si="65"/>
        <v>4.5462072104117714</v>
      </c>
      <c r="U243" s="3">
        <f t="shared" si="65"/>
        <v>4.5462072104117714</v>
      </c>
      <c r="V243" s="3"/>
    </row>
    <row r="244" spans="1:22" x14ac:dyDescent="0.25">
      <c r="A244" s="1" t="s">
        <v>31</v>
      </c>
      <c r="B244" s="3">
        <f>B243/SQRT(200)</f>
        <v>0</v>
      </c>
      <c r="C244" s="3">
        <f t="shared" ref="C244:T244" si="66">C243/SQRT(200)</f>
        <v>0</v>
      </c>
      <c r="D244" s="3">
        <f>D243/SQRT(200)</f>
        <v>0</v>
      </c>
      <c r="E244" s="3" t="e">
        <f>E243/SQRT(COUNTA(E142:E161)-COUNTBLANK(E142:E161))</f>
        <v>#DIV/0!</v>
      </c>
      <c r="F244" s="3">
        <f t="shared" si="66"/>
        <v>0</v>
      </c>
      <c r="G244" s="3">
        <f t="shared" si="66"/>
        <v>4.2271599897504908</v>
      </c>
      <c r="H244" s="3">
        <f t="shared" si="66"/>
        <v>0.42271599897504902</v>
      </c>
      <c r="I244" s="3">
        <f>I243/SQRT(COUNTA(I142:I161)-COUNTBLANK(I142:I161))</f>
        <v>1.3367453601545569</v>
      </c>
      <c r="J244" s="3">
        <f t="shared" si="66"/>
        <v>0</v>
      </c>
      <c r="K244" s="3">
        <f t="shared" si="66"/>
        <v>5.303438556853072</v>
      </c>
      <c r="L244" s="3">
        <f t="shared" si="66"/>
        <v>0.53034385568530729</v>
      </c>
      <c r="M244" s="3">
        <f>M243/SQRT(COUNTA(M142:M161)-COUNTBLANK(M142:M161))</f>
        <v>1.6770945270412101</v>
      </c>
      <c r="N244" s="3">
        <f t="shared" si="66"/>
        <v>0</v>
      </c>
      <c r="O244" s="3">
        <f t="shared" si="66"/>
        <v>2.5632498902760141</v>
      </c>
      <c r="P244" s="3">
        <f t="shared" si="66"/>
        <v>0.25632498902760137</v>
      </c>
      <c r="Q244" s="3">
        <f>Q243/SQRT(COUNTA(Q142:Q161)-COUNTBLANK(Q142:Q161))</f>
        <v>0.81057078654488879</v>
      </c>
      <c r="R244" s="3">
        <f t="shared" si="66"/>
        <v>0</v>
      </c>
      <c r="S244" s="3">
        <f t="shared" si="66"/>
        <v>3.2146539471613425</v>
      </c>
      <c r="T244" s="3">
        <f t="shared" si="66"/>
        <v>0.32146539471613411</v>
      </c>
      <c r="U244" s="3">
        <f>U243/SQRT(COUNTA(U142:U161)-COUNTBLANK(U142:U161))</f>
        <v>1.016562836228041</v>
      </c>
      <c r="V244" s="3"/>
    </row>
    <row r="245" spans="1:22" x14ac:dyDescent="0.25">
      <c r="A245" s="1" t="s">
        <v>119</v>
      </c>
      <c r="E245" s="3">
        <f>10*MIN(E142:E161)</f>
        <v>0</v>
      </c>
      <c r="I245" s="3">
        <f>10*MIN(I142:I161)</f>
        <v>1661</v>
      </c>
      <c r="M245" s="3">
        <f>10*MIN(M142:M161)</f>
        <v>1543</v>
      </c>
      <c r="Q245" s="3">
        <f>10*MIN(Q142:Q161)</f>
        <v>1514</v>
      </c>
      <c r="T245" s="3"/>
      <c r="U245" s="3">
        <f>10*MIN(U142:U161)</f>
        <v>1581</v>
      </c>
      <c r="V245" s="3">
        <f>MIN(I245:U245)</f>
        <v>1514</v>
      </c>
    </row>
    <row r="246" spans="1:22" x14ac:dyDescent="0.25">
      <c r="T246" s="3"/>
      <c r="U246" s="3"/>
      <c r="V246" s="3"/>
    </row>
    <row r="247" spans="1:22" x14ac:dyDescent="0.25">
      <c r="A247" s="1" t="s">
        <v>32</v>
      </c>
      <c r="B247" s="3">
        <f t="shared" ref="B247:U247" si="67">AVERAGE(B162:B181)</f>
        <v>0</v>
      </c>
      <c r="C247" s="3">
        <f t="shared" si="67"/>
        <v>1000</v>
      </c>
      <c r="D247" s="3">
        <f t="shared" si="67"/>
        <v>10000</v>
      </c>
      <c r="E247" s="3" t="e">
        <f>AVERAGE(E162:E181)</f>
        <v>#DIV/0!</v>
      </c>
      <c r="F247" s="3">
        <f t="shared" si="67"/>
        <v>10</v>
      </c>
      <c r="G247" s="3">
        <f t="shared" si="67"/>
        <v>2246.75</v>
      </c>
      <c r="H247" s="3">
        <f t="shared" si="67"/>
        <v>224.67500000000004</v>
      </c>
      <c r="I247" s="3">
        <f t="shared" si="67"/>
        <v>224.67500000000004</v>
      </c>
      <c r="J247" s="3">
        <f t="shared" si="67"/>
        <v>10</v>
      </c>
      <c r="K247" s="3">
        <f t="shared" si="67"/>
        <v>1982.45</v>
      </c>
      <c r="L247" s="3">
        <f t="shared" si="67"/>
        <v>198.24499999999998</v>
      </c>
      <c r="M247" s="3">
        <f t="shared" si="67"/>
        <v>198.24499999999998</v>
      </c>
      <c r="N247" s="3">
        <f t="shared" si="67"/>
        <v>10</v>
      </c>
      <c r="O247" s="3">
        <f t="shared" si="67"/>
        <v>1785.45</v>
      </c>
      <c r="P247" s="3">
        <f t="shared" si="67"/>
        <v>178.54499999999999</v>
      </c>
      <c r="Q247" s="3">
        <f t="shared" si="67"/>
        <v>178.54499999999999</v>
      </c>
      <c r="R247" s="3">
        <f t="shared" si="67"/>
        <v>10</v>
      </c>
      <c r="S247" s="3">
        <f t="shared" si="67"/>
        <v>1919.75</v>
      </c>
      <c r="T247" s="3">
        <f t="shared" si="67"/>
        <v>191.97499999999999</v>
      </c>
      <c r="U247" s="3">
        <f t="shared" si="67"/>
        <v>191.97499999999999</v>
      </c>
      <c r="V247" s="3"/>
    </row>
    <row r="248" spans="1:22" x14ac:dyDescent="0.25">
      <c r="A248" s="1" t="s">
        <v>33</v>
      </c>
      <c r="B248" s="3">
        <f t="shared" ref="B248:U248" si="68">STDEV(B162:B181)</f>
        <v>0</v>
      </c>
      <c r="C248" s="3">
        <f t="shared" si="68"/>
        <v>0</v>
      </c>
      <c r="D248" s="3">
        <f t="shared" si="68"/>
        <v>0</v>
      </c>
      <c r="E248" s="3" t="e">
        <f t="shared" si="68"/>
        <v>#DIV/0!</v>
      </c>
      <c r="F248" s="3">
        <f t="shared" si="68"/>
        <v>0</v>
      </c>
      <c r="G248" s="3">
        <f t="shared" si="68"/>
        <v>260.12443884458554</v>
      </c>
      <c r="H248" s="3">
        <f t="shared" si="68"/>
        <v>26.012443884458069</v>
      </c>
      <c r="I248" s="3">
        <f t="shared" si="68"/>
        <v>26.012443884458069</v>
      </c>
      <c r="J248" s="3">
        <f t="shared" si="68"/>
        <v>0</v>
      </c>
      <c r="K248" s="3">
        <f t="shared" si="68"/>
        <v>109.77463756547584</v>
      </c>
      <c r="L248" s="3">
        <f t="shared" si="68"/>
        <v>10.977463756547582</v>
      </c>
      <c r="M248" s="3">
        <f t="shared" si="68"/>
        <v>10.977463756547582</v>
      </c>
      <c r="N248" s="3">
        <f t="shared" si="68"/>
        <v>0</v>
      </c>
      <c r="O248" s="3">
        <f t="shared" si="68"/>
        <v>77.101078564372074</v>
      </c>
      <c r="P248" s="3">
        <f t="shared" si="68"/>
        <v>7.7101078564372116</v>
      </c>
      <c r="Q248" s="3">
        <f t="shared" si="68"/>
        <v>7.7101078564372116</v>
      </c>
      <c r="R248" s="3">
        <f t="shared" si="68"/>
        <v>0</v>
      </c>
      <c r="S248" s="3">
        <f t="shared" si="68"/>
        <v>126.33534114036591</v>
      </c>
      <c r="T248" s="3">
        <f t="shared" si="68"/>
        <v>12.633534114036591</v>
      </c>
      <c r="U248" s="3">
        <f t="shared" si="68"/>
        <v>12.633534114036591</v>
      </c>
      <c r="V248" s="3"/>
    </row>
    <row r="249" spans="1:22" x14ac:dyDescent="0.25">
      <c r="A249" s="1" t="s">
        <v>34</v>
      </c>
      <c r="B249" s="3">
        <f>B248/SQRT(200)</f>
        <v>0</v>
      </c>
      <c r="C249" s="3">
        <f t="shared" ref="C249:T249" si="69">C248/SQRT(200)</f>
        <v>0</v>
      </c>
      <c r="D249" s="3">
        <f>D248/SQRT(200)</f>
        <v>0</v>
      </c>
      <c r="E249" s="3" t="e">
        <f>E248/SQRT(COUNTA(E162:E181)-COUNTBLANK(E162:E181))</f>
        <v>#DIV/0!</v>
      </c>
      <c r="F249" s="3">
        <f t="shared" si="69"/>
        <v>0</v>
      </c>
      <c r="G249" s="3">
        <f t="shared" si="69"/>
        <v>18.393575465935179</v>
      </c>
      <c r="H249" s="3">
        <f t="shared" si="69"/>
        <v>1.8393575465934837</v>
      </c>
      <c r="I249" s="3">
        <f>I248/SQRT(COUNTA(I162:I181)-COUNTBLANK(I162:I181))</f>
        <v>5.816559278654692</v>
      </c>
      <c r="J249" s="3">
        <f t="shared" si="69"/>
        <v>0</v>
      </c>
      <c r="K249" s="3">
        <f t="shared" si="69"/>
        <v>7.7622390624843485</v>
      </c>
      <c r="L249" s="3">
        <f t="shared" si="69"/>
        <v>0.77622390624843474</v>
      </c>
      <c r="M249" s="3">
        <f>M248/SQRT(COUNTA(M162:M181)-COUNTBLANK(M162:M181))</f>
        <v>2.4546355180180592</v>
      </c>
      <c r="N249" s="3">
        <f t="shared" si="69"/>
        <v>0</v>
      </c>
      <c r="O249" s="3">
        <f t="shared" si="69"/>
        <v>5.4518695489664255</v>
      </c>
      <c r="P249" s="3">
        <f t="shared" si="69"/>
        <v>0.54518695489664282</v>
      </c>
      <c r="Q249" s="3">
        <f>Q248/SQRT(COUNTA(Q162:Q181)-COUNTBLANK(Q162:Q181))</f>
        <v>1.7240325280848794</v>
      </c>
      <c r="R249" s="3">
        <f t="shared" si="69"/>
        <v>0</v>
      </c>
      <c r="S249" s="3">
        <f t="shared" si="69"/>
        <v>8.9332576423868559</v>
      </c>
      <c r="T249" s="3">
        <f t="shared" si="69"/>
        <v>0.89332576423868548</v>
      </c>
      <c r="U249" s="3">
        <f>U248/SQRT(COUNTA(U162:U181)-COUNTBLANK(U162:U181))</f>
        <v>2.8249441075048396</v>
      </c>
      <c r="V249" s="3"/>
    </row>
    <row r="250" spans="1:22" x14ac:dyDescent="0.25">
      <c r="A250" s="1" t="s">
        <v>120</v>
      </c>
      <c r="E250" s="3">
        <f>10*MIN(E162:E181)</f>
        <v>0</v>
      </c>
      <c r="I250" s="3">
        <f>10*MIN(I162:I181)</f>
        <v>1965</v>
      </c>
      <c r="M250" s="3">
        <f>10*MIN(M162:M181)</f>
        <v>1787</v>
      </c>
      <c r="Q250" s="3">
        <f>10*MIN(Q162:Q181)</f>
        <v>1666</v>
      </c>
      <c r="T250" s="3"/>
      <c r="U250" s="3">
        <f>10*MIN(U162:U181)</f>
        <v>1760</v>
      </c>
      <c r="V250" s="3">
        <f>MIN(I250:U250)</f>
        <v>1666</v>
      </c>
    </row>
    <row r="251" spans="1:22" x14ac:dyDescent="0.25">
      <c r="T251" s="3"/>
      <c r="U251" s="3"/>
      <c r="V251" s="3"/>
    </row>
    <row r="252" spans="1:22" x14ac:dyDescent="0.25">
      <c r="A252" s="1" t="s">
        <v>35</v>
      </c>
      <c r="B252" s="3">
        <f t="shared" ref="B252:U252" si="70">AVERAGE(B182:B201)</f>
        <v>0</v>
      </c>
      <c r="C252" s="3">
        <f t="shared" si="70"/>
        <v>1000</v>
      </c>
      <c r="D252" s="3">
        <f t="shared" si="70"/>
        <v>10000</v>
      </c>
      <c r="E252" s="3" t="e">
        <f>AVERAGE(E182:E201)</f>
        <v>#DIV/0!</v>
      </c>
      <c r="F252" s="3">
        <f t="shared" si="70"/>
        <v>10</v>
      </c>
      <c r="G252" s="3">
        <f t="shared" si="70"/>
        <v>1267.9000000000001</v>
      </c>
      <c r="H252" s="3">
        <f t="shared" si="70"/>
        <v>126.78999999999999</v>
      </c>
      <c r="I252" s="3">
        <f t="shared" si="70"/>
        <v>126.78999999999999</v>
      </c>
      <c r="J252" s="3">
        <f t="shared" si="70"/>
        <v>10</v>
      </c>
      <c r="K252" s="3">
        <f t="shared" si="70"/>
        <v>1177.1500000000001</v>
      </c>
      <c r="L252" s="3">
        <f t="shared" si="70"/>
        <v>117.715</v>
      </c>
      <c r="M252" s="3">
        <f t="shared" si="70"/>
        <v>117.715</v>
      </c>
      <c r="N252" s="3">
        <f t="shared" si="70"/>
        <v>10</v>
      </c>
      <c r="O252" s="3">
        <f t="shared" si="70"/>
        <v>1188.8499999999999</v>
      </c>
      <c r="P252" s="3">
        <f t="shared" si="70"/>
        <v>118.88499999999999</v>
      </c>
      <c r="Q252" s="3">
        <f t="shared" si="70"/>
        <v>118.88499999999999</v>
      </c>
      <c r="R252" s="3">
        <f t="shared" si="70"/>
        <v>10</v>
      </c>
      <c r="S252" s="3">
        <f t="shared" si="70"/>
        <v>1230.3499999999999</v>
      </c>
      <c r="T252" s="3">
        <f t="shared" si="70"/>
        <v>123.03500000000001</v>
      </c>
      <c r="U252" s="3">
        <f t="shared" si="70"/>
        <v>123.03500000000001</v>
      </c>
      <c r="V252" s="3"/>
    </row>
    <row r="253" spans="1:22" x14ac:dyDescent="0.25">
      <c r="A253" s="1" t="s">
        <v>36</v>
      </c>
      <c r="B253" s="3">
        <f t="shared" ref="B253:U253" si="71">STDEV(B182:B201)</f>
        <v>0</v>
      </c>
      <c r="C253" s="3">
        <f t="shared" si="71"/>
        <v>0</v>
      </c>
      <c r="D253" s="3">
        <f t="shared" si="71"/>
        <v>0</v>
      </c>
      <c r="E253" s="3" t="e">
        <f t="shared" si="71"/>
        <v>#DIV/0!</v>
      </c>
      <c r="F253" s="3">
        <f t="shared" si="71"/>
        <v>0</v>
      </c>
      <c r="G253" s="3">
        <f t="shared" si="71"/>
        <v>34.363230042406784</v>
      </c>
      <c r="H253" s="3">
        <f t="shared" si="71"/>
        <v>3.4363230042406814</v>
      </c>
      <c r="I253" s="3">
        <f t="shared" si="71"/>
        <v>3.4363230042406814</v>
      </c>
      <c r="J253" s="3">
        <f t="shared" si="71"/>
        <v>0</v>
      </c>
      <c r="K253" s="3">
        <f t="shared" si="71"/>
        <v>30.880542332297889</v>
      </c>
      <c r="L253" s="3">
        <f t="shared" si="71"/>
        <v>3.0880542332297889</v>
      </c>
      <c r="M253" s="3">
        <f t="shared" si="71"/>
        <v>3.0880542332297889</v>
      </c>
      <c r="N253" s="3">
        <f t="shared" si="71"/>
        <v>0</v>
      </c>
      <c r="O253" s="3">
        <f t="shared" si="71"/>
        <v>47.616090822989214</v>
      </c>
      <c r="P253" s="3">
        <f t="shared" si="71"/>
        <v>4.7616090822989214</v>
      </c>
      <c r="Q253" s="3">
        <f t="shared" si="71"/>
        <v>4.7616090822989214</v>
      </c>
      <c r="R253" s="3">
        <f t="shared" si="71"/>
        <v>0</v>
      </c>
      <c r="S253" s="3">
        <f t="shared" si="71"/>
        <v>26.872554968337411</v>
      </c>
      <c r="T253" s="3">
        <f t="shared" si="71"/>
        <v>2.6872554968337403</v>
      </c>
      <c r="U253" s="3">
        <f t="shared" si="71"/>
        <v>2.6872554968337403</v>
      </c>
      <c r="V253" s="3"/>
    </row>
    <row r="254" spans="1:22" x14ac:dyDescent="0.25">
      <c r="A254" s="1" t="s">
        <v>37</v>
      </c>
      <c r="B254" s="3">
        <f>B253/SQRT(200)</f>
        <v>0</v>
      </c>
      <c r="C254" s="3">
        <f t="shared" ref="C254:T254" si="72">C253/SQRT(200)</f>
        <v>0</v>
      </c>
      <c r="D254" s="3">
        <f>D253/SQRT(200)</f>
        <v>0</v>
      </c>
      <c r="E254" s="3" t="e">
        <f>E253/SQRT(COUNTA(E182:E201)-COUNTBLANK(E182:E201))</f>
        <v>#DIV/0!</v>
      </c>
      <c r="F254" s="3">
        <f t="shared" si="72"/>
        <v>0</v>
      </c>
      <c r="G254" s="3">
        <f t="shared" si="72"/>
        <v>2.429847298645913</v>
      </c>
      <c r="H254" s="3">
        <f t="shared" si="72"/>
        <v>0.24298472986459149</v>
      </c>
      <c r="I254" s="3">
        <f>I253/SQRT(COUNTA(I182:I201)-COUNTBLANK(I182:I201))</f>
        <v>0.76838518301284608</v>
      </c>
      <c r="J254" s="3">
        <f t="shared" si="72"/>
        <v>0</v>
      </c>
      <c r="K254" s="3">
        <f t="shared" si="72"/>
        <v>2.1835840889886082</v>
      </c>
      <c r="L254" s="3">
        <f t="shared" si="72"/>
        <v>0.2183584088988608</v>
      </c>
      <c r="M254" s="3">
        <f>M253/SQRT(COUNTA(M182:M201)-COUNTBLANK(M182:M201))</f>
        <v>0.6905099183707798</v>
      </c>
      <c r="N254" s="3">
        <f t="shared" si="72"/>
        <v>0</v>
      </c>
      <c r="O254" s="3">
        <f t="shared" si="72"/>
        <v>3.3669660714530205</v>
      </c>
      <c r="P254" s="3">
        <f t="shared" si="72"/>
        <v>0.33669660714530208</v>
      </c>
      <c r="Q254" s="3">
        <f>Q253/SQRT(COUNTA(Q182:Q201)-COUNTBLANK(Q182:Q201))</f>
        <v>1.0647281590300779</v>
      </c>
      <c r="R254" s="3">
        <f t="shared" si="72"/>
        <v>0</v>
      </c>
      <c r="S254" s="3">
        <f t="shared" si="72"/>
        <v>1.9001765845919631</v>
      </c>
      <c r="T254" s="3">
        <f t="shared" si="72"/>
        <v>0.19001765845919627</v>
      </c>
      <c r="U254" s="3">
        <f>U253/SQRT(COUNTA(U182:U201)-COUNTBLANK(U182:U201))</f>
        <v>0.60088859638302139</v>
      </c>
      <c r="V254" s="3"/>
    </row>
    <row r="255" spans="1:22" x14ac:dyDescent="0.25">
      <c r="A255" s="1" t="s">
        <v>121</v>
      </c>
      <c r="E255" s="3">
        <f>10*MIN(E182:E201)</f>
        <v>0</v>
      </c>
      <c r="I255" s="3">
        <f>10*MIN(I182:I201)</f>
        <v>1215</v>
      </c>
      <c r="M255" s="3">
        <f>10*MIN(M182:M201)</f>
        <v>1130</v>
      </c>
      <c r="Q255" s="3">
        <f>10*MIN(Q182:Q201)</f>
        <v>1137</v>
      </c>
      <c r="U255" s="3">
        <f>10*MIN(U182:U201)</f>
        <v>1195</v>
      </c>
      <c r="V255" s="3">
        <f>MIN(I255:U255)</f>
        <v>1130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"/>
  <sheetViews>
    <sheetView zoomScale="70" zoomScaleNormal="70"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8.28515625" bestFit="1" customWidth="1"/>
    <col min="2" max="3" width="10.5703125" style="3" bestFit="1" customWidth="1"/>
    <col min="4" max="4" width="10.140625" style="3" bestFit="1" customWidth="1"/>
    <col min="5" max="5" width="12.140625" style="3" bestFit="1" customWidth="1"/>
    <col min="6" max="7" width="11" style="3" bestFit="1" customWidth="1"/>
    <col min="8" max="8" width="10.28515625" style="3" bestFit="1" customWidth="1"/>
    <col min="9" max="9" width="12.5703125" style="3" bestFit="1" customWidth="1"/>
    <col min="10" max="11" width="12" style="3" bestFit="1" customWidth="1"/>
    <col min="12" max="12" width="11.42578125" style="3" bestFit="1" customWidth="1"/>
    <col min="13" max="13" width="13.5703125" style="3" bestFit="1" customWidth="1"/>
    <col min="14" max="15" width="12" style="3" bestFit="1" customWidth="1"/>
    <col min="16" max="16" width="11.42578125" style="3" bestFit="1" customWidth="1"/>
    <col min="17" max="17" width="13.5703125" style="3" bestFit="1" customWidth="1"/>
    <col min="18" max="19" width="12.42578125" style="3" bestFit="1" customWidth="1"/>
    <col min="20" max="20" width="11.7109375" bestFit="1" customWidth="1"/>
    <col min="21" max="22" width="14" customWidth="1"/>
  </cols>
  <sheetData>
    <row r="1" spans="2:22" s="1" customFormat="1" x14ac:dyDescent="0.25">
      <c r="B1" s="2" t="s">
        <v>43</v>
      </c>
      <c r="C1" s="2" t="s">
        <v>43</v>
      </c>
      <c r="D1" s="2" t="s">
        <v>53</v>
      </c>
      <c r="E1" s="2" t="s">
        <v>84</v>
      </c>
      <c r="F1" s="2" t="s">
        <v>44</v>
      </c>
      <c r="G1" s="2" t="s">
        <v>44</v>
      </c>
      <c r="H1" s="2" t="s">
        <v>54</v>
      </c>
      <c r="I1" s="2" t="s">
        <v>85</v>
      </c>
      <c r="J1" s="2" t="s">
        <v>45</v>
      </c>
      <c r="K1" s="2" t="s">
        <v>45</v>
      </c>
      <c r="L1" s="2" t="s">
        <v>55</v>
      </c>
      <c r="M1" s="2" t="s">
        <v>86</v>
      </c>
      <c r="N1" s="2" t="s">
        <v>46</v>
      </c>
      <c r="O1" s="2" t="s">
        <v>46</v>
      </c>
      <c r="P1" s="2" t="s">
        <v>56</v>
      </c>
      <c r="Q1" s="2" t="s">
        <v>87</v>
      </c>
      <c r="R1" s="2" t="s">
        <v>47</v>
      </c>
      <c r="S1" s="2" t="s">
        <v>47</v>
      </c>
      <c r="T1" s="1" t="s">
        <v>57</v>
      </c>
      <c r="U1" s="2" t="s">
        <v>88</v>
      </c>
      <c r="V1" s="2" t="s">
        <v>122</v>
      </c>
    </row>
    <row r="2" spans="2:22" x14ac:dyDescent="0.25">
      <c r="B2">
        <v>0</v>
      </c>
      <c r="C2">
        <v>1000</v>
      </c>
      <c r="D2" s="3">
        <f>IF(B2=0,10000,C2/B2)</f>
        <v>10000</v>
      </c>
      <c r="E2" s="3" t="str">
        <f>IF(B2=10,C2/B2,"")</f>
        <v/>
      </c>
      <c r="F2">
        <v>6</v>
      </c>
      <c r="G2">
        <v>3705</v>
      </c>
      <c r="H2" s="3">
        <f>IF(F2=0,10000,G2/F2)</f>
        <v>617.5</v>
      </c>
      <c r="I2" s="3" t="str">
        <f>IF(F2=10,G2/F2,"")</f>
        <v/>
      </c>
      <c r="J2">
        <v>10</v>
      </c>
      <c r="K2">
        <v>1358</v>
      </c>
      <c r="L2" s="3">
        <f>IF(J2=0,10000,K2/J2)</f>
        <v>135.80000000000001</v>
      </c>
      <c r="M2" s="3">
        <f>IF(J2=10,K2/J2,"")</f>
        <v>135.80000000000001</v>
      </c>
      <c r="N2">
        <v>10</v>
      </c>
      <c r="O2">
        <v>1354</v>
      </c>
      <c r="P2" s="3">
        <f>IF(N2=0,10000,O2/N2)</f>
        <v>135.4</v>
      </c>
      <c r="Q2" s="3">
        <f>IF(N2=10,O2/N2,"")</f>
        <v>135.4</v>
      </c>
      <c r="R2">
        <v>10</v>
      </c>
      <c r="S2">
        <v>1375</v>
      </c>
      <c r="T2" s="3">
        <f>IF(R2=0,10000,S2/R2)</f>
        <v>137.5</v>
      </c>
      <c r="U2" s="3">
        <f>IF(R2=10,S2/R2,"")</f>
        <v>137.5</v>
      </c>
      <c r="V2" s="3"/>
    </row>
    <row r="3" spans="2:22" x14ac:dyDescent="0.25">
      <c r="B3">
        <v>1</v>
      </c>
      <c r="C3">
        <v>1761</v>
      </c>
      <c r="D3" s="3">
        <f t="shared" ref="D3:D66" si="0">IF(B3=0,10000,C3/B3)</f>
        <v>1761</v>
      </c>
      <c r="E3" s="3" t="str">
        <f t="shared" ref="E3:E66" si="1">IF(B3=10,C3/B3,"")</f>
        <v/>
      </c>
      <c r="F3">
        <v>7</v>
      </c>
      <c r="G3">
        <v>2750</v>
      </c>
      <c r="H3" s="3">
        <f t="shared" ref="H3:H66" si="2">IF(F3=0,10000,G3/F3)</f>
        <v>392.85714285714283</v>
      </c>
      <c r="I3" s="3" t="str">
        <f t="shared" ref="I3:I66" si="3">IF(F3=10,G3/F3,"")</f>
        <v/>
      </c>
      <c r="J3">
        <v>10</v>
      </c>
      <c r="K3">
        <v>1359</v>
      </c>
      <c r="L3" s="3">
        <f t="shared" ref="L3:L66" si="4">IF(J3=0,10000,K3/J3)</f>
        <v>135.9</v>
      </c>
      <c r="M3" s="3">
        <f t="shared" ref="M3:M66" si="5">IF(J3=10,K3/J3,"")</f>
        <v>135.9</v>
      </c>
      <c r="N3">
        <v>10</v>
      </c>
      <c r="O3">
        <v>1341</v>
      </c>
      <c r="P3" s="3">
        <f t="shared" ref="P3:P66" si="6">IF(N3=0,10000,O3/N3)</f>
        <v>134.1</v>
      </c>
      <c r="Q3" s="3">
        <f t="shared" ref="Q3:Q66" si="7">IF(N3=10,O3/N3,"")</f>
        <v>134.1</v>
      </c>
      <c r="R3">
        <v>10</v>
      </c>
      <c r="S3">
        <v>1375</v>
      </c>
      <c r="T3" s="3">
        <f t="shared" ref="T3:T66" si="8">IF(R3=0,10000,S3/R3)</f>
        <v>137.5</v>
      </c>
      <c r="U3" s="3">
        <f t="shared" ref="U3:U66" si="9">IF(R3=10,S3/R3,"")</f>
        <v>137.5</v>
      </c>
      <c r="V3" s="3"/>
    </row>
    <row r="4" spans="2:22" x14ac:dyDescent="0.25">
      <c r="B4">
        <v>0</v>
      </c>
      <c r="C4">
        <v>1000</v>
      </c>
      <c r="D4" s="3">
        <f t="shared" si="0"/>
        <v>10000</v>
      </c>
      <c r="E4" s="3" t="str">
        <f t="shared" si="1"/>
        <v/>
      </c>
      <c r="F4">
        <v>10</v>
      </c>
      <c r="G4">
        <v>2351</v>
      </c>
      <c r="H4" s="3">
        <f t="shared" si="2"/>
        <v>235.1</v>
      </c>
      <c r="I4" s="3">
        <f t="shared" si="3"/>
        <v>235.1</v>
      </c>
      <c r="J4">
        <v>10</v>
      </c>
      <c r="K4">
        <v>1355</v>
      </c>
      <c r="L4" s="3">
        <f t="shared" si="4"/>
        <v>135.5</v>
      </c>
      <c r="M4" s="3">
        <f t="shared" si="5"/>
        <v>135.5</v>
      </c>
      <c r="N4">
        <v>10</v>
      </c>
      <c r="O4">
        <v>1372</v>
      </c>
      <c r="P4" s="3">
        <f t="shared" si="6"/>
        <v>137.19999999999999</v>
      </c>
      <c r="Q4" s="3">
        <f t="shared" si="7"/>
        <v>137.19999999999999</v>
      </c>
      <c r="R4">
        <v>10</v>
      </c>
      <c r="S4">
        <v>1375</v>
      </c>
      <c r="T4" s="3">
        <f t="shared" si="8"/>
        <v>137.5</v>
      </c>
      <c r="U4" s="3">
        <f t="shared" si="9"/>
        <v>137.5</v>
      </c>
      <c r="V4" s="3"/>
    </row>
    <row r="5" spans="2:22" x14ac:dyDescent="0.25">
      <c r="B5">
        <v>1</v>
      </c>
      <c r="C5">
        <v>1665</v>
      </c>
      <c r="D5" s="3">
        <f t="shared" si="0"/>
        <v>1665</v>
      </c>
      <c r="E5" s="3" t="str">
        <f t="shared" si="1"/>
        <v/>
      </c>
      <c r="F5">
        <v>10</v>
      </c>
      <c r="G5">
        <v>2959</v>
      </c>
      <c r="H5" s="3">
        <f t="shared" si="2"/>
        <v>295.89999999999998</v>
      </c>
      <c r="I5" s="3">
        <f t="shared" si="3"/>
        <v>295.89999999999998</v>
      </c>
      <c r="J5">
        <v>10</v>
      </c>
      <c r="K5">
        <v>1377</v>
      </c>
      <c r="L5" s="3">
        <f t="shared" si="4"/>
        <v>137.69999999999999</v>
      </c>
      <c r="M5" s="3">
        <f t="shared" si="5"/>
        <v>137.69999999999999</v>
      </c>
      <c r="N5">
        <v>10</v>
      </c>
      <c r="O5">
        <v>1315</v>
      </c>
      <c r="P5" s="3">
        <f t="shared" si="6"/>
        <v>131.5</v>
      </c>
      <c r="Q5" s="3">
        <f t="shared" si="7"/>
        <v>131.5</v>
      </c>
      <c r="R5">
        <v>10</v>
      </c>
      <c r="S5">
        <v>1375</v>
      </c>
      <c r="T5" s="3">
        <f t="shared" si="8"/>
        <v>137.5</v>
      </c>
      <c r="U5" s="3">
        <f t="shared" si="9"/>
        <v>137.5</v>
      </c>
      <c r="V5" s="3"/>
    </row>
    <row r="6" spans="2:22" x14ac:dyDescent="0.25">
      <c r="B6">
        <v>0</v>
      </c>
      <c r="C6">
        <v>1000</v>
      </c>
      <c r="D6" s="3">
        <f t="shared" si="0"/>
        <v>10000</v>
      </c>
      <c r="E6" s="3" t="str">
        <f t="shared" si="1"/>
        <v/>
      </c>
      <c r="F6">
        <v>10</v>
      </c>
      <c r="G6">
        <v>4141</v>
      </c>
      <c r="H6" s="3">
        <f t="shared" si="2"/>
        <v>414.1</v>
      </c>
      <c r="I6" s="3">
        <f t="shared" si="3"/>
        <v>414.1</v>
      </c>
      <c r="J6">
        <v>10</v>
      </c>
      <c r="K6">
        <v>1358</v>
      </c>
      <c r="L6" s="3">
        <f t="shared" si="4"/>
        <v>135.80000000000001</v>
      </c>
      <c r="M6" s="3">
        <f t="shared" si="5"/>
        <v>135.80000000000001</v>
      </c>
      <c r="N6">
        <v>10</v>
      </c>
      <c r="O6">
        <v>1331</v>
      </c>
      <c r="P6" s="3">
        <f t="shared" si="6"/>
        <v>133.1</v>
      </c>
      <c r="Q6" s="3">
        <f t="shared" si="7"/>
        <v>133.1</v>
      </c>
      <c r="R6">
        <v>10</v>
      </c>
      <c r="S6">
        <v>1375</v>
      </c>
      <c r="T6" s="3">
        <f t="shared" si="8"/>
        <v>137.5</v>
      </c>
      <c r="U6" s="3">
        <f t="shared" si="9"/>
        <v>137.5</v>
      </c>
      <c r="V6" s="3"/>
    </row>
    <row r="7" spans="2:22" x14ac:dyDescent="0.25">
      <c r="B7">
        <v>0</v>
      </c>
      <c r="C7">
        <v>1000</v>
      </c>
      <c r="D7" s="3">
        <f t="shared" si="0"/>
        <v>10000</v>
      </c>
      <c r="E7" s="3" t="str">
        <f t="shared" si="1"/>
        <v/>
      </c>
      <c r="F7">
        <v>7</v>
      </c>
      <c r="G7">
        <v>4090</v>
      </c>
      <c r="H7" s="3">
        <f t="shared" si="2"/>
        <v>584.28571428571433</v>
      </c>
      <c r="I7" s="3" t="str">
        <f t="shared" si="3"/>
        <v/>
      </c>
      <c r="J7">
        <v>10</v>
      </c>
      <c r="K7">
        <v>1355</v>
      </c>
      <c r="L7" s="3">
        <f t="shared" si="4"/>
        <v>135.5</v>
      </c>
      <c r="M7" s="3">
        <f t="shared" si="5"/>
        <v>135.5</v>
      </c>
      <c r="N7">
        <v>10</v>
      </c>
      <c r="O7">
        <v>1340</v>
      </c>
      <c r="P7" s="3">
        <f t="shared" si="6"/>
        <v>134</v>
      </c>
      <c r="Q7" s="3">
        <f t="shared" si="7"/>
        <v>134</v>
      </c>
      <c r="R7">
        <v>10</v>
      </c>
      <c r="S7">
        <v>1375</v>
      </c>
      <c r="T7" s="3">
        <f t="shared" si="8"/>
        <v>137.5</v>
      </c>
      <c r="U7" s="3">
        <f t="shared" si="9"/>
        <v>137.5</v>
      </c>
      <c r="V7" s="3"/>
    </row>
    <row r="8" spans="2:22" x14ac:dyDescent="0.25">
      <c r="B8">
        <v>0</v>
      </c>
      <c r="C8">
        <v>1000</v>
      </c>
      <c r="D8" s="3">
        <f t="shared" si="0"/>
        <v>10000</v>
      </c>
      <c r="E8" s="3" t="str">
        <f t="shared" si="1"/>
        <v/>
      </c>
      <c r="F8">
        <v>7</v>
      </c>
      <c r="G8">
        <v>2850</v>
      </c>
      <c r="H8" s="3">
        <f t="shared" si="2"/>
        <v>407.14285714285717</v>
      </c>
      <c r="I8" s="3" t="str">
        <f t="shared" si="3"/>
        <v/>
      </c>
      <c r="J8">
        <v>10</v>
      </c>
      <c r="K8">
        <v>1358</v>
      </c>
      <c r="L8" s="3">
        <f t="shared" si="4"/>
        <v>135.80000000000001</v>
      </c>
      <c r="M8" s="3">
        <f t="shared" si="5"/>
        <v>135.80000000000001</v>
      </c>
      <c r="N8">
        <v>10</v>
      </c>
      <c r="O8">
        <v>1372</v>
      </c>
      <c r="P8" s="3">
        <f t="shared" si="6"/>
        <v>137.19999999999999</v>
      </c>
      <c r="Q8" s="3">
        <f t="shared" si="7"/>
        <v>137.19999999999999</v>
      </c>
      <c r="R8">
        <v>10</v>
      </c>
      <c r="S8">
        <v>1375</v>
      </c>
      <c r="T8" s="3">
        <f t="shared" si="8"/>
        <v>137.5</v>
      </c>
      <c r="U8" s="3">
        <f t="shared" si="9"/>
        <v>137.5</v>
      </c>
      <c r="V8" s="3"/>
    </row>
    <row r="9" spans="2:22" x14ac:dyDescent="0.25">
      <c r="B9">
        <v>0</v>
      </c>
      <c r="C9">
        <v>1000</v>
      </c>
      <c r="D9" s="3">
        <f t="shared" si="0"/>
        <v>10000</v>
      </c>
      <c r="E9" s="3" t="str">
        <f t="shared" si="1"/>
        <v/>
      </c>
      <c r="F9">
        <v>7</v>
      </c>
      <c r="G9">
        <v>3664</v>
      </c>
      <c r="H9" s="3">
        <f t="shared" si="2"/>
        <v>523.42857142857144</v>
      </c>
      <c r="I9" s="3" t="str">
        <f t="shared" si="3"/>
        <v/>
      </c>
      <c r="J9">
        <v>10</v>
      </c>
      <c r="K9">
        <v>1377</v>
      </c>
      <c r="L9" s="3">
        <f t="shared" si="4"/>
        <v>137.69999999999999</v>
      </c>
      <c r="M9" s="3">
        <f t="shared" si="5"/>
        <v>137.69999999999999</v>
      </c>
      <c r="N9">
        <v>10</v>
      </c>
      <c r="O9">
        <v>1372</v>
      </c>
      <c r="P9" s="3">
        <f t="shared" si="6"/>
        <v>137.19999999999999</v>
      </c>
      <c r="Q9" s="3">
        <f t="shared" si="7"/>
        <v>137.19999999999999</v>
      </c>
      <c r="R9">
        <v>10</v>
      </c>
      <c r="S9">
        <v>1375</v>
      </c>
      <c r="T9" s="3">
        <f t="shared" si="8"/>
        <v>137.5</v>
      </c>
      <c r="U9" s="3">
        <f t="shared" si="9"/>
        <v>137.5</v>
      </c>
      <c r="V9" s="3"/>
    </row>
    <row r="10" spans="2:22" x14ac:dyDescent="0.25">
      <c r="B10">
        <v>0</v>
      </c>
      <c r="C10">
        <v>1000</v>
      </c>
      <c r="D10" s="3">
        <f t="shared" si="0"/>
        <v>10000</v>
      </c>
      <c r="E10" s="3" t="str">
        <f t="shared" si="1"/>
        <v/>
      </c>
      <c r="F10">
        <v>9</v>
      </c>
      <c r="G10">
        <v>3708</v>
      </c>
      <c r="H10" s="3">
        <f t="shared" si="2"/>
        <v>412</v>
      </c>
      <c r="I10" s="3" t="str">
        <f t="shared" si="3"/>
        <v/>
      </c>
      <c r="J10">
        <v>10</v>
      </c>
      <c r="K10">
        <v>1377</v>
      </c>
      <c r="L10" s="3">
        <f t="shared" si="4"/>
        <v>137.69999999999999</v>
      </c>
      <c r="M10" s="3">
        <f t="shared" si="5"/>
        <v>137.69999999999999</v>
      </c>
      <c r="N10">
        <v>10</v>
      </c>
      <c r="O10">
        <v>1372</v>
      </c>
      <c r="P10" s="3">
        <f t="shared" si="6"/>
        <v>137.19999999999999</v>
      </c>
      <c r="Q10" s="3">
        <f t="shared" si="7"/>
        <v>137.19999999999999</v>
      </c>
      <c r="R10">
        <v>10</v>
      </c>
      <c r="S10">
        <v>1375</v>
      </c>
      <c r="T10" s="3">
        <f t="shared" si="8"/>
        <v>137.5</v>
      </c>
      <c r="U10" s="3">
        <f t="shared" si="9"/>
        <v>137.5</v>
      </c>
      <c r="V10" s="3"/>
    </row>
    <row r="11" spans="2:22" x14ac:dyDescent="0.25">
      <c r="B11">
        <v>0</v>
      </c>
      <c r="C11">
        <v>1000</v>
      </c>
      <c r="D11" s="3">
        <f t="shared" si="0"/>
        <v>10000</v>
      </c>
      <c r="E11" s="3" t="str">
        <f t="shared" si="1"/>
        <v/>
      </c>
      <c r="F11">
        <v>4</v>
      </c>
      <c r="G11">
        <v>2849</v>
      </c>
      <c r="H11" s="3">
        <f t="shared" si="2"/>
        <v>712.25</v>
      </c>
      <c r="I11" s="3" t="str">
        <f t="shared" si="3"/>
        <v/>
      </c>
      <c r="J11">
        <v>10</v>
      </c>
      <c r="K11">
        <v>1358</v>
      </c>
      <c r="L11" s="3">
        <f t="shared" si="4"/>
        <v>135.80000000000001</v>
      </c>
      <c r="M11" s="3">
        <f t="shared" si="5"/>
        <v>135.80000000000001</v>
      </c>
      <c r="N11">
        <v>10</v>
      </c>
      <c r="O11">
        <v>1366</v>
      </c>
      <c r="P11" s="3">
        <f t="shared" si="6"/>
        <v>136.6</v>
      </c>
      <c r="Q11" s="3">
        <f t="shared" si="7"/>
        <v>136.6</v>
      </c>
      <c r="R11">
        <v>10</v>
      </c>
      <c r="S11">
        <v>1375</v>
      </c>
      <c r="T11" s="3">
        <f t="shared" si="8"/>
        <v>137.5</v>
      </c>
      <c r="U11" s="3">
        <f t="shared" si="9"/>
        <v>137.5</v>
      </c>
      <c r="V11" s="3"/>
    </row>
    <row r="12" spans="2:22" x14ac:dyDescent="0.25">
      <c r="B12">
        <v>0</v>
      </c>
      <c r="C12">
        <v>1000</v>
      </c>
      <c r="D12" s="3">
        <f t="shared" si="0"/>
        <v>10000</v>
      </c>
      <c r="E12" s="3" t="str">
        <f t="shared" si="1"/>
        <v/>
      </c>
      <c r="F12">
        <v>7</v>
      </c>
      <c r="G12">
        <v>3415</v>
      </c>
      <c r="H12" s="3">
        <f t="shared" si="2"/>
        <v>487.85714285714283</v>
      </c>
      <c r="I12" s="3" t="str">
        <f t="shared" si="3"/>
        <v/>
      </c>
      <c r="J12">
        <v>10</v>
      </c>
      <c r="K12">
        <v>1358</v>
      </c>
      <c r="L12" s="3">
        <f t="shared" si="4"/>
        <v>135.80000000000001</v>
      </c>
      <c r="M12" s="3">
        <f t="shared" si="5"/>
        <v>135.80000000000001</v>
      </c>
      <c r="N12">
        <v>10</v>
      </c>
      <c r="O12">
        <v>1362</v>
      </c>
      <c r="P12" s="3">
        <f t="shared" si="6"/>
        <v>136.19999999999999</v>
      </c>
      <c r="Q12" s="3">
        <f t="shared" si="7"/>
        <v>136.19999999999999</v>
      </c>
      <c r="R12">
        <v>10</v>
      </c>
      <c r="S12">
        <v>1375</v>
      </c>
      <c r="T12" s="3">
        <f t="shared" si="8"/>
        <v>137.5</v>
      </c>
      <c r="U12" s="3">
        <f t="shared" si="9"/>
        <v>137.5</v>
      </c>
      <c r="V12" s="3"/>
    </row>
    <row r="13" spans="2:22" x14ac:dyDescent="0.25">
      <c r="B13">
        <v>0</v>
      </c>
      <c r="C13">
        <v>1000</v>
      </c>
      <c r="D13" s="3">
        <f t="shared" si="0"/>
        <v>10000</v>
      </c>
      <c r="E13" s="3" t="str">
        <f t="shared" si="1"/>
        <v/>
      </c>
      <c r="F13">
        <v>10</v>
      </c>
      <c r="G13">
        <v>2681</v>
      </c>
      <c r="H13" s="3">
        <f t="shared" si="2"/>
        <v>268.10000000000002</v>
      </c>
      <c r="I13" s="3">
        <f t="shared" si="3"/>
        <v>268.10000000000002</v>
      </c>
      <c r="J13">
        <v>10</v>
      </c>
      <c r="K13">
        <v>1351</v>
      </c>
      <c r="L13" s="3">
        <f t="shared" si="4"/>
        <v>135.1</v>
      </c>
      <c r="M13" s="3">
        <f t="shared" si="5"/>
        <v>135.1</v>
      </c>
      <c r="N13">
        <v>10</v>
      </c>
      <c r="O13">
        <v>1362</v>
      </c>
      <c r="P13" s="3">
        <f t="shared" si="6"/>
        <v>136.19999999999999</v>
      </c>
      <c r="Q13" s="3">
        <f t="shared" si="7"/>
        <v>136.19999999999999</v>
      </c>
      <c r="R13">
        <v>10</v>
      </c>
      <c r="S13">
        <v>1375</v>
      </c>
      <c r="T13" s="3">
        <f t="shared" si="8"/>
        <v>137.5</v>
      </c>
      <c r="U13" s="3">
        <f t="shared" si="9"/>
        <v>137.5</v>
      </c>
      <c r="V13" s="3"/>
    </row>
    <row r="14" spans="2:22" x14ac:dyDescent="0.25">
      <c r="B14">
        <v>0</v>
      </c>
      <c r="C14">
        <v>1000</v>
      </c>
      <c r="D14" s="3">
        <f t="shared" si="0"/>
        <v>10000</v>
      </c>
      <c r="E14" s="3" t="str">
        <f t="shared" si="1"/>
        <v/>
      </c>
      <c r="F14">
        <v>10</v>
      </c>
      <c r="G14">
        <v>2409</v>
      </c>
      <c r="H14" s="3">
        <f t="shared" si="2"/>
        <v>240.9</v>
      </c>
      <c r="I14" s="3">
        <f t="shared" si="3"/>
        <v>240.9</v>
      </c>
      <c r="J14">
        <v>10</v>
      </c>
      <c r="K14">
        <v>1358</v>
      </c>
      <c r="L14" s="3">
        <f t="shared" si="4"/>
        <v>135.80000000000001</v>
      </c>
      <c r="M14" s="3">
        <f t="shared" si="5"/>
        <v>135.80000000000001</v>
      </c>
      <c r="N14">
        <v>10</v>
      </c>
      <c r="O14">
        <v>1372</v>
      </c>
      <c r="P14" s="3">
        <f t="shared" si="6"/>
        <v>137.19999999999999</v>
      </c>
      <c r="Q14" s="3">
        <f t="shared" si="7"/>
        <v>137.19999999999999</v>
      </c>
      <c r="R14">
        <v>10</v>
      </c>
      <c r="S14">
        <v>1375</v>
      </c>
      <c r="T14" s="3">
        <f t="shared" si="8"/>
        <v>137.5</v>
      </c>
      <c r="U14" s="3">
        <f t="shared" si="9"/>
        <v>137.5</v>
      </c>
      <c r="V14" s="3"/>
    </row>
    <row r="15" spans="2:22" x14ac:dyDescent="0.25">
      <c r="B15">
        <v>0</v>
      </c>
      <c r="C15">
        <v>1000</v>
      </c>
      <c r="D15" s="3">
        <f t="shared" si="0"/>
        <v>10000</v>
      </c>
      <c r="E15" s="3" t="str">
        <f t="shared" si="1"/>
        <v/>
      </c>
      <c r="F15">
        <v>10</v>
      </c>
      <c r="G15">
        <v>4848</v>
      </c>
      <c r="H15" s="3">
        <f t="shared" si="2"/>
        <v>484.8</v>
      </c>
      <c r="I15" s="3">
        <f t="shared" si="3"/>
        <v>484.8</v>
      </c>
      <c r="J15">
        <v>10</v>
      </c>
      <c r="K15">
        <v>1356</v>
      </c>
      <c r="L15" s="3">
        <f t="shared" si="4"/>
        <v>135.6</v>
      </c>
      <c r="M15" s="3">
        <f t="shared" si="5"/>
        <v>135.6</v>
      </c>
      <c r="N15">
        <v>10</v>
      </c>
      <c r="O15">
        <v>1355</v>
      </c>
      <c r="P15" s="3">
        <f t="shared" si="6"/>
        <v>135.5</v>
      </c>
      <c r="Q15" s="3">
        <f t="shared" si="7"/>
        <v>135.5</v>
      </c>
      <c r="R15">
        <v>10</v>
      </c>
      <c r="S15">
        <v>1375</v>
      </c>
      <c r="T15" s="3">
        <f t="shared" si="8"/>
        <v>137.5</v>
      </c>
      <c r="U15" s="3">
        <f t="shared" si="9"/>
        <v>137.5</v>
      </c>
      <c r="V15" s="3"/>
    </row>
    <row r="16" spans="2:22" x14ac:dyDescent="0.25">
      <c r="B16">
        <v>0</v>
      </c>
      <c r="C16">
        <v>1000</v>
      </c>
      <c r="D16" s="3">
        <f t="shared" si="0"/>
        <v>10000</v>
      </c>
      <c r="E16" s="3" t="str">
        <f t="shared" si="1"/>
        <v/>
      </c>
      <c r="F16">
        <v>7</v>
      </c>
      <c r="G16">
        <v>3572</v>
      </c>
      <c r="H16" s="3">
        <f t="shared" si="2"/>
        <v>510.28571428571428</v>
      </c>
      <c r="I16" s="3" t="str">
        <f t="shared" si="3"/>
        <v/>
      </c>
      <c r="J16">
        <v>10</v>
      </c>
      <c r="K16">
        <v>1356</v>
      </c>
      <c r="L16" s="3">
        <f t="shared" si="4"/>
        <v>135.6</v>
      </c>
      <c r="M16" s="3">
        <f t="shared" si="5"/>
        <v>135.6</v>
      </c>
      <c r="N16">
        <v>10</v>
      </c>
      <c r="O16">
        <v>1362</v>
      </c>
      <c r="P16" s="3">
        <f t="shared" si="6"/>
        <v>136.19999999999999</v>
      </c>
      <c r="Q16" s="3">
        <f t="shared" si="7"/>
        <v>136.19999999999999</v>
      </c>
      <c r="R16">
        <v>10</v>
      </c>
      <c r="S16">
        <v>1375</v>
      </c>
      <c r="T16" s="3">
        <f t="shared" si="8"/>
        <v>137.5</v>
      </c>
      <c r="U16" s="3">
        <f t="shared" si="9"/>
        <v>137.5</v>
      </c>
      <c r="V16" s="3"/>
    </row>
    <row r="17" spans="2:22" x14ac:dyDescent="0.25">
      <c r="B17">
        <v>0</v>
      </c>
      <c r="C17">
        <v>1000</v>
      </c>
      <c r="D17" s="3">
        <f t="shared" si="0"/>
        <v>10000</v>
      </c>
      <c r="E17" s="3" t="str">
        <f t="shared" si="1"/>
        <v/>
      </c>
      <c r="F17">
        <v>10</v>
      </c>
      <c r="G17">
        <v>3440</v>
      </c>
      <c r="H17" s="3">
        <f t="shared" si="2"/>
        <v>344</v>
      </c>
      <c r="I17" s="3">
        <f t="shared" si="3"/>
        <v>344</v>
      </c>
      <c r="J17">
        <v>10</v>
      </c>
      <c r="K17">
        <v>1377</v>
      </c>
      <c r="L17" s="3">
        <f t="shared" si="4"/>
        <v>137.69999999999999</v>
      </c>
      <c r="M17" s="3">
        <f t="shared" si="5"/>
        <v>137.69999999999999</v>
      </c>
      <c r="N17">
        <v>10</v>
      </c>
      <c r="O17">
        <v>1336</v>
      </c>
      <c r="P17" s="3">
        <f t="shared" si="6"/>
        <v>133.6</v>
      </c>
      <c r="Q17" s="3">
        <f t="shared" si="7"/>
        <v>133.6</v>
      </c>
      <c r="R17">
        <v>10</v>
      </c>
      <c r="S17">
        <v>1375</v>
      </c>
      <c r="T17" s="3">
        <f t="shared" si="8"/>
        <v>137.5</v>
      </c>
      <c r="U17" s="3">
        <f t="shared" si="9"/>
        <v>137.5</v>
      </c>
      <c r="V17" s="3"/>
    </row>
    <row r="18" spans="2:22" x14ac:dyDescent="0.25">
      <c r="B18">
        <v>0</v>
      </c>
      <c r="C18">
        <v>1000</v>
      </c>
      <c r="D18" s="3">
        <f t="shared" si="0"/>
        <v>10000</v>
      </c>
      <c r="E18" s="3" t="str">
        <f t="shared" si="1"/>
        <v/>
      </c>
      <c r="F18">
        <v>10</v>
      </c>
      <c r="G18">
        <v>5014</v>
      </c>
      <c r="H18" s="3">
        <f t="shared" si="2"/>
        <v>501.4</v>
      </c>
      <c r="I18" s="3">
        <f t="shared" si="3"/>
        <v>501.4</v>
      </c>
      <c r="J18">
        <v>10</v>
      </c>
      <c r="K18">
        <v>1377</v>
      </c>
      <c r="L18" s="3">
        <f t="shared" si="4"/>
        <v>137.69999999999999</v>
      </c>
      <c r="M18" s="3">
        <f t="shared" si="5"/>
        <v>137.69999999999999</v>
      </c>
      <c r="N18">
        <v>10</v>
      </c>
      <c r="O18">
        <v>1372</v>
      </c>
      <c r="P18" s="3">
        <f t="shared" si="6"/>
        <v>137.19999999999999</v>
      </c>
      <c r="Q18" s="3">
        <f t="shared" si="7"/>
        <v>137.19999999999999</v>
      </c>
      <c r="R18">
        <v>10</v>
      </c>
      <c r="S18">
        <v>1375</v>
      </c>
      <c r="T18" s="3">
        <f t="shared" si="8"/>
        <v>137.5</v>
      </c>
      <c r="U18" s="3">
        <f t="shared" si="9"/>
        <v>137.5</v>
      </c>
      <c r="V18" s="3"/>
    </row>
    <row r="19" spans="2:22" x14ac:dyDescent="0.25">
      <c r="B19">
        <v>0</v>
      </c>
      <c r="C19">
        <v>1000</v>
      </c>
      <c r="D19" s="3">
        <f t="shared" si="0"/>
        <v>10000</v>
      </c>
      <c r="E19" s="3" t="str">
        <f t="shared" si="1"/>
        <v/>
      </c>
      <c r="F19">
        <v>5</v>
      </c>
      <c r="G19">
        <v>2623</v>
      </c>
      <c r="H19" s="3">
        <f t="shared" si="2"/>
        <v>524.6</v>
      </c>
      <c r="I19" s="3" t="str">
        <f t="shared" si="3"/>
        <v/>
      </c>
      <c r="J19">
        <v>10</v>
      </c>
      <c r="K19">
        <v>1351</v>
      </c>
      <c r="L19" s="3">
        <f t="shared" si="4"/>
        <v>135.1</v>
      </c>
      <c r="M19" s="3">
        <f t="shared" si="5"/>
        <v>135.1</v>
      </c>
      <c r="N19">
        <v>10</v>
      </c>
      <c r="O19">
        <v>1362</v>
      </c>
      <c r="P19" s="3">
        <f t="shared" si="6"/>
        <v>136.19999999999999</v>
      </c>
      <c r="Q19" s="3">
        <f t="shared" si="7"/>
        <v>136.19999999999999</v>
      </c>
      <c r="R19">
        <v>10</v>
      </c>
      <c r="S19">
        <v>1375</v>
      </c>
      <c r="T19" s="3">
        <f t="shared" si="8"/>
        <v>137.5</v>
      </c>
      <c r="U19" s="3">
        <f t="shared" si="9"/>
        <v>137.5</v>
      </c>
      <c r="V19" s="3"/>
    </row>
    <row r="20" spans="2:22" x14ac:dyDescent="0.25">
      <c r="B20">
        <v>0</v>
      </c>
      <c r="C20">
        <v>1000</v>
      </c>
      <c r="D20" s="3">
        <f t="shared" si="0"/>
        <v>10000</v>
      </c>
      <c r="E20" s="3" t="str">
        <f t="shared" si="1"/>
        <v/>
      </c>
      <c r="F20">
        <v>7</v>
      </c>
      <c r="G20">
        <v>3220</v>
      </c>
      <c r="H20" s="3">
        <f t="shared" si="2"/>
        <v>460</v>
      </c>
      <c r="I20" s="3" t="str">
        <f t="shared" si="3"/>
        <v/>
      </c>
      <c r="J20">
        <v>10</v>
      </c>
      <c r="K20">
        <v>1353</v>
      </c>
      <c r="L20" s="3">
        <f t="shared" si="4"/>
        <v>135.30000000000001</v>
      </c>
      <c r="M20" s="3">
        <f t="shared" si="5"/>
        <v>135.30000000000001</v>
      </c>
      <c r="N20">
        <v>10</v>
      </c>
      <c r="O20">
        <v>1354</v>
      </c>
      <c r="P20" s="3">
        <f t="shared" si="6"/>
        <v>135.4</v>
      </c>
      <c r="Q20" s="3">
        <f t="shared" si="7"/>
        <v>135.4</v>
      </c>
      <c r="R20">
        <v>10</v>
      </c>
      <c r="S20">
        <v>1375</v>
      </c>
      <c r="T20" s="3">
        <f t="shared" si="8"/>
        <v>137.5</v>
      </c>
      <c r="U20" s="3">
        <f t="shared" si="9"/>
        <v>137.5</v>
      </c>
      <c r="V20" s="3"/>
    </row>
    <row r="21" spans="2:22" x14ac:dyDescent="0.25">
      <c r="B21">
        <v>0</v>
      </c>
      <c r="C21">
        <v>1000</v>
      </c>
      <c r="D21" s="3">
        <f t="shared" si="0"/>
        <v>10000</v>
      </c>
      <c r="E21" s="3" t="str">
        <f t="shared" si="1"/>
        <v/>
      </c>
      <c r="F21">
        <v>6</v>
      </c>
      <c r="G21">
        <v>3695</v>
      </c>
      <c r="H21" s="3">
        <f t="shared" si="2"/>
        <v>615.83333333333337</v>
      </c>
      <c r="I21" s="3" t="str">
        <f t="shared" si="3"/>
        <v/>
      </c>
      <c r="J21">
        <v>10</v>
      </c>
      <c r="K21">
        <v>1377</v>
      </c>
      <c r="L21" s="3">
        <f t="shared" si="4"/>
        <v>137.69999999999999</v>
      </c>
      <c r="M21" s="3">
        <f t="shared" si="5"/>
        <v>137.69999999999999</v>
      </c>
      <c r="N21">
        <v>10</v>
      </c>
      <c r="O21">
        <v>1362</v>
      </c>
      <c r="P21" s="3">
        <f t="shared" si="6"/>
        <v>136.19999999999999</v>
      </c>
      <c r="Q21" s="3">
        <f t="shared" si="7"/>
        <v>136.19999999999999</v>
      </c>
      <c r="R21">
        <v>10</v>
      </c>
      <c r="S21">
        <v>1375</v>
      </c>
      <c r="T21" s="3">
        <f t="shared" si="8"/>
        <v>137.5</v>
      </c>
      <c r="U21" s="3">
        <f t="shared" si="9"/>
        <v>137.5</v>
      </c>
      <c r="V21" s="3"/>
    </row>
    <row r="22" spans="2:22" x14ac:dyDescent="0.25">
      <c r="B22">
        <v>0</v>
      </c>
      <c r="C22">
        <v>1000</v>
      </c>
      <c r="D22" s="3">
        <f t="shared" si="0"/>
        <v>10000</v>
      </c>
      <c r="E22" s="3" t="str">
        <f t="shared" si="1"/>
        <v/>
      </c>
      <c r="F22">
        <v>10</v>
      </c>
      <c r="G22">
        <v>3687</v>
      </c>
      <c r="H22" s="3">
        <f t="shared" si="2"/>
        <v>368.7</v>
      </c>
      <c r="I22" s="3">
        <f t="shared" si="3"/>
        <v>368.7</v>
      </c>
      <c r="J22">
        <v>10</v>
      </c>
      <c r="K22">
        <v>1137</v>
      </c>
      <c r="L22" s="3">
        <f t="shared" si="4"/>
        <v>113.7</v>
      </c>
      <c r="M22" s="3">
        <f t="shared" si="5"/>
        <v>113.7</v>
      </c>
      <c r="N22">
        <v>10</v>
      </c>
      <c r="O22">
        <v>1085</v>
      </c>
      <c r="P22" s="3">
        <f t="shared" si="6"/>
        <v>108.5</v>
      </c>
      <c r="Q22" s="3">
        <f t="shared" si="7"/>
        <v>108.5</v>
      </c>
      <c r="R22">
        <v>10</v>
      </c>
      <c r="S22">
        <v>1128</v>
      </c>
      <c r="T22" s="3">
        <f t="shared" si="8"/>
        <v>112.8</v>
      </c>
      <c r="U22" s="3">
        <f t="shared" si="9"/>
        <v>112.8</v>
      </c>
      <c r="V22" s="3"/>
    </row>
    <row r="23" spans="2:22" x14ac:dyDescent="0.25">
      <c r="B23">
        <v>0</v>
      </c>
      <c r="C23">
        <v>1000</v>
      </c>
      <c r="D23" s="3">
        <f t="shared" si="0"/>
        <v>10000</v>
      </c>
      <c r="E23" s="3" t="str">
        <f t="shared" si="1"/>
        <v/>
      </c>
      <c r="F23">
        <v>7</v>
      </c>
      <c r="G23">
        <v>3538</v>
      </c>
      <c r="H23" s="3">
        <f t="shared" si="2"/>
        <v>505.42857142857144</v>
      </c>
      <c r="I23" s="3" t="str">
        <f t="shared" si="3"/>
        <v/>
      </c>
      <c r="J23">
        <v>10</v>
      </c>
      <c r="K23">
        <v>1157</v>
      </c>
      <c r="L23" s="3">
        <f t="shared" si="4"/>
        <v>115.7</v>
      </c>
      <c r="M23" s="3">
        <f t="shared" si="5"/>
        <v>115.7</v>
      </c>
      <c r="N23">
        <v>10</v>
      </c>
      <c r="O23">
        <v>1085</v>
      </c>
      <c r="P23" s="3">
        <f t="shared" si="6"/>
        <v>108.5</v>
      </c>
      <c r="Q23" s="3">
        <f t="shared" si="7"/>
        <v>108.5</v>
      </c>
      <c r="R23">
        <v>10</v>
      </c>
      <c r="S23">
        <v>1128</v>
      </c>
      <c r="T23" s="3">
        <f t="shared" si="8"/>
        <v>112.8</v>
      </c>
      <c r="U23" s="3">
        <f t="shared" si="9"/>
        <v>112.8</v>
      </c>
      <c r="V23" s="3"/>
    </row>
    <row r="24" spans="2:22" x14ac:dyDescent="0.25">
      <c r="B24">
        <v>0</v>
      </c>
      <c r="C24">
        <v>1000</v>
      </c>
      <c r="D24" s="3">
        <f t="shared" si="0"/>
        <v>10000</v>
      </c>
      <c r="E24" s="3" t="str">
        <f t="shared" si="1"/>
        <v/>
      </c>
      <c r="F24">
        <v>8</v>
      </c>
      <c r="G24">
        <v>3934</v>
      </c>
      <c r="H24" s="3">
        <f t="shared" si="2"/>
        <v>491.75</v>
      </c>
      <c r="I24" s="3" t="str">
        <f t="shared" si="3"/>
        <v/>
      </c>
      <c r="J24">
        <v>10</v>
      </c>
      <c r="K24">
        <v>1149</v>
      </c>
      <c r="L24" s="3">
        <f t="shared" si="4"/>
        <v>114.9</v>
      </c>
      <c r="M24" s="3">
        <f t="shared" si="5"/>
        <v>114.9</v>
      </c>
      <c r="N24">
        <v>10</v>
      </c>
      <c r="O24">
        <v>1013</v>
      </c>
      <c r="P24" s="3">
        <f t="shared" si="6"/>
        <v>101.3</v>
      </c>
      <c r="Q24" s="3">
        <f t="shared" si="7"/>
        <v>101.3</v>
      </c>
      <c r="R24">
        <v>10</v>
      </c>
      <c r="S24">
        <v>1038</v>
      </c>
      <c r="T24" s="3">
        <f t="shared" si="8"/>
        <v>103.8</v>
      </c>
      <c r="U24" s="3">
        <f t="shared" si="9"/>
        <v>103.8</v>
      </c>
      <c r="V24" s="3"/>
    </row>
    <row r="25" spans="2:22" x14ac:dyDescent="0.25">
      <c r="B25">
        <v>0</v>
      </c>
      <c r="C25">
        <v>1000</v>
      </c>
      <c r="D25" s="3">
        <f t="shared" si="0"/>
        <v>10000</v>
      </c>
      <c r="E25" s="3" t="str">
        <f t="shared" si="1"/>
        <v/>
      </c>
      <c r="F25">
        <v>6</v>
      </c>
      <c r="G25">
        <v>2749</v>
      </c>
      <c r="H25" s="3">
        <f t="shared" si="2"/>
        <v>458.16666666666669</v>
      </c>
      <c r="I25" s="3" t="str">
        <f t="shared" si="3"/>
        <v/>
      </c>
      <c r="J25">
        <v>10</v>
      </c>
      <c r="K25">
        <v>1149</v>
      </c>
      <c r="L25" s="3">
        <f t="shared" si="4"/>
        <v>114.9</v>
      </c>
      <c r="M25" s="3">
        <f t="shared" si="5"/>
        <v>114.9</v>
      </c>
      <c r="N25">
        <v>10</v>
      </c>
      <c r="O25">
        <v>1082</v>
      </c>
      <c r="P25" s="3">
        <f t="shared" si="6"/>
        <v>108.2</v>
      </c>
      <c r="Q25" s="3">
        <f t="shared" si="7"/>
        <v>108.2</v>
      </c>
      <c r="R25">
        <v>10</v>
      </c>
      <c r="S25">
        <v>1128</v>
      </c>
      <c r="T25" s="3">
        <f t="shared" si="8"/>
        <v>112.8</v>
      </c>
      <c r="U25" s="3">
        <f t="shared" si="9"/>
        <v>112.8</v>
      </c>
      <c r="V25" s="3"/>
    </row>
    <row r="26" spans="2:22" x14ac:dyDescent="0.25">
      <c r="B26">
        <v>0</v>
      </c>
      <c r="C26">
        <v>1000</v>
      </c>
      <c r="D26" s="3">
        <f t="shared" si="0"/>
        <v>10000</v>
      </c>
      <c r="E26" s="3" t="str">
        <f t="shared" si="1"/>
        <v/>
      </c>
      <c r="F26">
        <v>6</v>
      </c>
      <c r="G26">
        <v>3140</v>
      </c>
      <c r="H26" s="3">
        <f t="shared" si="2"/>
        <v>523.33333333333337</v>
      </c>
      <c r="I26" s="3" t="str">
        <f t="shared" si="3"/>
        <v/>
      </c>
      <c r="J26">
        <v>10</v>
      </c>
      <c r="K26">
        <v>1147</v>
      </c>
      <c r="L26" s="3">
        <f t="shared" si="4"/>
        <v>114.7</v>
      </c>
      <c r="M26" s="3">
        <f t="shared" si="5"/>
        <v>114.7</v>
      </c>
      <c r="N26">
        <v>10</v>
      </c>
      <c r="O26">
        <v>1082</v>
      </c>
      <c r="P26" s="3">
        <f t="shared" si="6"/>
        <v>108.2</v>
      </c>
      <c r="Q26" s="3">
        <f t="shared" si="7"/>
        <v>108.2</v>
      </c>
      <c r="R26">
        <v>10</v>
      </c>
      <c r="S26">
        <v>1128</v>
      </c>
      <c r="T26" s="3">
        <f t="shared" si="8"/>
        <v>112.8</v>
      </c>
      <c r="U26" s="3">
        <f t="shared" si="9"/>
        <v>112.8</v>
      </c>
      <c r="V26" s="3"/>
    </row>
    <row r="27" spans="2:22" x14ac:dyDescent="0.25">
      <c r="B27">
        <v>0</v>
      </c>
      <c r="C27">
        <v>1000</v>
      </c>
      <c r="D27" s="3">
        <f t="shared" si="0"/>
        <v>10000</v>
      </c>
      <c r="E27" s="3" t="str">
        <f t="shared" si="1"/>
        <v/>
      </c>
      <c r="F27">
        <v>6</v>
      </c>
      <c r="G27">
        <v>3174</v>
      </c>
      <c r="H27" s="3">
        <f t="shared" si="2"/>
        <v>529</v>
      </c>
      <c r="I27" s="3" t="str">
        <f t="shared" si="3"/>
        <v/>
      </c>
      <c r="J27">
        <v>10</v>
      </c>
      <c r="K27">
        <v>1157</v>
      </c>
      <c r="L27" s="3">
        <f t="shared" si="4"/>
        <v>115.7</v>
      </c>
      <c r="M27" s="3">
        <f t="shared" si="5"/>
        <v>115.7</v>
      </c>
      <c r="N27">
        <v>10</v>
      </c>
      <c r="O27">
        <v>1082</v>
      </c>
      <c r="P27" s="3">
        <f t="shared" si="6"/>
        <v>108.2</v>
      </c>
      <c r="Q27" s="3">
        <f t="shared" si="7"/>
        <v>108.2</v>
      </c>
      <c r="R27">
        <v>10</v>
      </c>
      <c r="S27">
        <v>1038</v>
      </c>
      <c r="T27" s="3">
        <f t="shared" si="8"/>
        <v>103.8</v>
      </c>
      <c r="U27" s="3">
        <f t="shared" si="9"/>
        <v>103.8</v>
      </c>
      <c r="V27" s="3"/>
    </row>
    <row r="28" spans="2:22" x14ac:dyDescent="0.25">
      <c r="B28">
        <v>0</v>
      </c>
      <c r="C28">
        <v>1000</v>
      </c>
      <c r="D28" s="3">
        <f t="shared" si="0"/>
        <v>10000</v>
      </c>
      <c r="E28" s="3" t="str">
        <f t="shared" si="1"/>
        <v/>
      </c>
      <c r="F28">
        <v>8</v>
      </c>
      <c r="G28">
        <v>3091</v>
      </c>
      <c r="H28" s="3">
        <f t="shared" si="2"/>
        <v>386.375</v>
      </c>
      <c r="I28" s="3" t="str">
        <f t="shared" si="3"/>
        <v/>
      </c>
      <c r="J28">
        <v>10</v>
      </c>
      <c r="K28">
        <v>1147</v>
      </c>
      <c r="L28" s="3">
        <f t="shared" si="4"/>
        <v>114.7</v>
      </c>
      <c r="M28" s="3">
        <f t="shared" si="5"/>
        <v>114.7</v>
      </c>
      <c r="N28">
        <v>10</v>
      </c>
      <c r="O28">
        <v>1085</v>
      </c>
      <c r="P28" s="3">
        <f t="shared" si="6"/>
        <v>108.5</v>
      </c>
      <c r="Q28" s="3">
        <f t="shared" si="7"/>
        <v>108.5</v>
      </c>
      <c r="R28">
        <v>10</v>
      </c>
      <c r="S28">
        <v>1038</v>
      </c>
      <c r="T28" s="3">
        <f t="shared" si="8"/>
        <v>103.8</v>
      </c>
      <c r="U28" s="3">
        <f t="shared" si="9"/>
        <v>103.8</v>
      </c>
      <c r="V28" s="3"/>
    </row>
    <row r="29" spans="2:22" x14ac:dyDescent="0.25">
      <c r="B29">
        <v>0</v>
      </c>
      <c r="C29">
        <v>1000</v>
      </c>
      <c r="D29" s="3">
        <f t="shared" si="0"/>
        <v>10000</v>
      </c>
      <c r="E29" s="3" t="str">
        <f t="shared" si="1"/>
        <v/>
      </c>
      <c r="F29">
        <v>10</v>
      </c>
      <c r="G29">
        <v>4069</v>
      </c>
      <c r="H29" s="3">
        <f t="shared" si="2"/>
        <v>406.9</v>
      </c>
      <c r="I29" s="3">
        <f t="shared" si="3"/>
        <v>406.9</v>
      </c>
      <c r="J29">
        <v>10</v>
      </c>
      <c r="K29">
        <v>1147</v>
      </c>
      <c r="L29" s="3">
        <f t="shared" si="4"/>
        <v>114.7</v>
      </c>
      <c r="M29" s="3">
        <f t="shared" si="5"/>
        <v>114.7</v>
      </c>
      <c r="N29">
        <v>10</v>
      </c>
      <c r="O29">
        <v>1082</v>
      </c>
      <c r="P29" s="3">
        <f t="shared" si="6"/>
        <v>108.2</v>
      </c>
      <c r="Q29" s="3">
        <f t="shared" si="7"/>
        <v>108.2</v>
      </c>
      <c r="R29">
        <v>10</v>
      </c>
      <c r="S29">
        <v>1038</v>
      </c>
      <c r="T29" s="3">
        <f t="shared" si="8"/>
        <v>103.8</v>
      </c>
      <c r="U29" s="3">
        <f t="shared" si="9"/>
        <v>103.8</v>
      </c>
      <c r="V29" s="3"/>
    </row>
    <row r="30" spans="2:22" x14ac:dyDescent="0.25">
      <c r="B30">
        <v>0</v>
      </c>
      <c r="C30">
        <v>1000</v>
      </c>
      <c r="D30" s="3">
        <f t="shared" si="0"/>
        <v>10000</v>
      </c>
      <c r="E30" s="3" t="str">
        <f t="shared" si="1"/>
        <v/>
      </c>
      <c r="F30">
        <v>10</v>
      </c>
      <c r="G30">
        <v>4937</v>
      </c>
      <c r="H30" s="3">
        <f t="shared" si="2"/>
        <v>493.7</v>
      </c>
      <c r="I30" s="3">
        <f t="shared" si="3"/>
        <v>493.7</v>
      </c>
      <c r="J30">
        <v>10</v>
      </c>
      <c r="K30">
        <v>1147</v>
      </c>
      <c r="L30" s="3">
        <f t="shared" si="4"/>
        <v>114.7</v>
      </c>
      <c r="M30" s="3">
        <f t="shared" si="5"/>
        <v>114.7</v>
      </c>
      <c r="N30">
        <v>10</v>
      </c>
      <c r="O30">
        <v>1013</v>
      </c>
      <c r="P30" s="3">
        <f t="shared" si="6"/>
        <v>101.3</v>
      </c>
      <c r="Q30" s="3">
        <f t="shared" si="7"/>
        <v>101.3</v>
      </c>
      <c r="R30">
        <v>10</v>
      </c>
      <c r="S30">
        <v>1128</v>
      </c>
      <c r="T30" s="3">
        <f t="shared" si="8"/>
        <v>112.8</v>
      </c>
      <c r="U30" s="3">
        <f t="shared" si="9"/>
        <v>112.8</v>
      </c>
      <c r="V30" s="3"/>
    </row>
    <row r="31" spans="2:22" x14ac:dyDescent="0.25">
      <c r="B31">
        <v>0</v>
      </c>
      <c r="C31">
        <v>1000</v>
      </c>
      <c r="D31" s="3">
        <f t="shared" si="0"/>
        <v>10000</v>
      </c>
      <c r="E31" s="3" t="str">
        <f t="shared" si="1"/>
        <v/>
      </c>
      <c r="F31">
        <v>10</v>
      </c>
      <c r="G31">
        <v>2384</v>
      </c>
      <c r="H31" s="3">
        <f t="shared" si="2"/>
        <v>238.4</v>
      </c>
      <c r="I31" s="3">
        <f t="shared" si="3"/>
        <v>238.4</v>
      </c>
      <c r="J31">
        <v>10</v>
      </c>
      <c r="K31">
        <v>1149</v>
      </c>
      <c r="L31" s="3">
        <f t="shared" si="4"/>
        <v>114.9</v>
      </c>
      <c r="M31" s="3">
        <f t="shared" si="5"/>
        <v>114.9</v>
      </c>
      <c r="N31">
        <v>10</v>
      </c>
      <c r="O31">
        <v>1013</v>
      </c>
      <c r="P31" s="3">
        <f t="shared" si="6"/>
        <v>101.3</v>
      </c>
      <c r="Q31" s="3">
        <f t="shared" si="7"/>
        <v>101.3</v>
      </c>
      <c r="R31">
        <v>10</v>
      </c>
      <c r="S31">
        <v>1128</v>
      </c>
      <c r="T31" s="3">
        <f t="shared" si="8"/>
        <v>112.8</v>
      </c>
      <c r="U31" s="3">
        <f t="shared" si="9"/>
        <v>112.8</v>
      </c>
      <c r="V31" s="3"/>
    </row>
    <row r="32" spans="2:22" x14ac:dyDescent="0.25">
      <c r="B32">
        <v>0</v>
      </c>
      <c r="C32">
        <v>1000</v>
      </c>
      <c r="D32" s="3">
        <f t="shared" si="0"/>
        <v>10000</v>
      </c>
      <c r="E32" s="3" t="str">
        <f t="shared" si="1"/>
        <v/>
      </c>
      <c r="F32">
        <v>10</v>
      </c>
      <c r="G32">
        <v>4061</v>
      </c>
      <c r="H32" s="3">
        <f t="shared" si="2"/>
        <v>406.1</v>
      </c>
      <c r="I32" s="3">
        <f t="shared" si="3"/>
        <v>406.1</v>
      </c>
      <c r="J32">
        <v>10</v>
      </c>
      <c r="K32">
        <v>1092</v>
      </c>
      <c r="L32" s="3">
        <f t="shared" si="4"/>
        <v>109.2</v>
      </c>
      <c r="M32" s="3">
        <f t="shared" si="5"/>
        <v>109.2</v>
      </c>
      <c r="N32">
        <v>10</v>
      </c>
      <c r="O32">
        <v>1015</v>
      </c>
      <c r="P32" s="3">
        <f t="shared" si="6"/>
        <v>101.5</v>
      </c>
      <c r="Q32" s="3">
        <f t="shared" si="7"/>
        <v>101.5</v>
      </c>
      <c r="R32">
        <v>10</v>
      </c>
      <c r="S32">
        <v>1128</v>
      </c>
      <c r="T32" s="3">
        <f t="shared" si="8"/>
        <v>112.8</v>
      </c>
      <c r="U32" s="3">
        <f t="shared" si="9"/>
        <v>112.8</v>
      </c>
      <c r="V32" s="3"/>
    </row>
    <row r="33" spans="2:22" x14ac:dyDescent="0.25">
      <c r="B33">
        <v>0</v>
      </c>
      <c r="C33">
        <v>1000</v>
      </c>
      <c r="D33" s="3">
        <f t="shared" si="0"/>
        <v>10000</v>
      </c>
      <c r="E33" s="3" t="str">
        <f t="shared" si="1"/>
        <v/>
      </c>
      <c r="F33">
        <v>10</v>
      </c>
      <c r="G33">
        <v>3256</v>
      </c>
      <c r="H33" s="3">
        <f t="shared" si="2"/>
        <v>325.60000000000002</v>
      </c>
      <c r="I33" s="3">
        <f t="shared" si="3"/>
        <v>325.60000000000002</v>
      </c>
      <c r="J33">
        <v>10</v>
      </c>
      <c r="K33">
        <v>1157</v>
      </c>
      <c r="L33" s="3">
        <f t="shared" si="4"/>
        <v>115.7</v>
      </c>
      <c r="M33" s="3">
        <f t="shared" si="5"/>
        <v>115.7</v>
      </c>
      <c r="N33">
        <v>10</v>
      </c>
      <c r="O33">
        <v>1082</v>
      </c>
      <c r="P33" s="3">
        <f t="shared" si="6"/>
        <v>108.2</v>
      </c>
      <c r="Q33" s="3">
        <f t="shared" si="7"/>
        <v>108.2</v>
      </c>
      <c r="R33">
        <v>10</v>
      </c>
      <c r="S33">
        <v>1038</v>
      </c>
      <c r="T33" s="3">
        <f t="shared" si="8"/>
        <v>103.8</v>
      </c>
      <c r="U33" s="3">
        <f t="shared" si="9"/>
        <v>103.8</v>
      </c>
      <c r="V33" s="3"/>
    </row>
    <row r="34" spans="2:22" x14ac:dyDescent="0.25">
      <c r="B34">
        <v>0</v>
      </c>
      <c r="C34">
        <v>1000</v>
      </c>
      <c r="D34" s="3">
        <f t="shared" si="0"/>
        <v>10000</v>
      </c>
      <c r="E34" s="3" t="str">
        <f t="shared" si="1"/>
        <v/>
      </c>
      <c r="F34">
        <v>6</v>
      </c>
      <c r="G34">
        <v>2999</v>
      </c>
      <c r="H34" s="3">
        <f t="shared" si="2"/>
        <v>499.83333333333331</v>
      </c>
      <c r="I34" s="3" t="str">
        <f t="shared" si="3"/>
        <v/>
      </c>
      <c r="J34">
        <v>10</v>
      </c>
      <c r="K34">
        <v>1147</v>
      </c>
      <c r="L34" s="3">
        <f t="shared" si="4"/>
        <v>114.7</v>
      </c>
      <c r="M34" s="3">
        <f t="shared" si="5"/>
        <v>114.7</v>
      </c>
      <c r="N34">
        <v>10</v>
      </c>
      <c r="O34">
        <v>1082</v>
      </c>
      <c r="P34" s="3">
        <f t="shared" si="6"/>
        <v>108.2</v>
      </c>
      <c r="Q34" s="3">
        <f t="shared" si="7"/>
        <v>108.2</v>
      </c>
      <c r="R34">
        <v>10</v>
      </c>
      <c r="S34">
        <v>1128</v>
      </c>
      <c r="T34" s="3">
        <f t="shared" si="8"/>
        <v>112.8</v>
      </c>
      <c r="U34" s="3">
        <f t="shared" si="9"/>
        <v>112.8</v>
      </c>
      <c r="V34" s="3"/>
    </row>
    <row r="35" spans="2:22" x14ac:dyDescent="0.25">
      <c r="B35">
        <v>0</v>
      </c>
      <c r="C35">
        <v>1000</v>
      </c>
      <c r="D35" s="3">
        <f t="shared" si="0"/>
        <v>10000</v>
      </c>
      <c r="E35" s="3" t="str">
        <f t="shared" si="1"/>
        <v/>
      </c>
      <c r="F35">
        <v>10</v>
      </c>
      <c r="G35">
        <v>2347</v>
      </c>
      <c r="H35" s="3">
        <f t="shared" si="2"/>
        <v>234.7</v>
      </c>
      <c r="I35" s="3">
        <f t="shared" si="3"/>
        <v>234.7</v>
      </c>
      <c r="J35">
        <v>10</v>
      </c>
      <c r="K35">
        <v>1097</v>
      </c>
      <c r="L35" s="3">
        <f t="shared" si="4"/>
        <v>109.7</v>
      </c>
      <c r="M35" s="3">
        <f t="shared" si="5"/>
        <v>109.7</v>
      </c>
      <c r="N35">
        <v>10</v>
      </c>
      <c r="O35">
        <v>1082</v>
      </c>
      <c r="P35" s="3">
        <f t="shared" si="6"/>
        <v>108.2</v>
      </c>
      <c r="Q35" s="3">
        <f t="shared" si="7"/>
        <v>108.2</v>
      </c>
      <c r="R35">
        <v>10</v>
      </c>
      <c r="S35">
        <v>1128</v>
      </c>
      <c r="T35" s="3">
        <f t="shared" si="8"/>
        <v>112.8</v>
      </c>
      <c r="U35" s="3">
        <f t="shared" si="9"/>
        <v>112.8</v>
      </c>
      <c r="V35" s="3"/>
    </row>
    <row r="36" spans="2:22" x14ac:dyDescent="0.25">
      <c r="B36">
        <v>0</v>
      </c>
      <c r="C36">
        <v>1000</v>
      </c>
      <c r="D36" s="3">
        <f t="shared" si="0"/>
        <v>10000</v>
      </c>
      <c r="E36" s="3" t="str">
        <f t="shared" si="1"/>
        <v/>
      </c>
      <c r="F36">
        <v>10</v>
      </c>
      <c r="G36">
        <v>4432</v>
      </c>
      <c r="H36" s="3">
        <f t="shared" si="2"/>
        <v>443.2</v>
      </c>
      <c r="I36" s="3">
        <f t="shared" si="3"/>
        <v>443.2</v>
      </c>
      <c r="J36">
        <v>10</v>
      </c>
      <c r="K36">
        <v>1092</v>
      </c>
      <c r="L36" s="3">
        <f t="shared" si="4"/>
        <v>109.2</v>
      </c>
      <c r="M36" s="3">
        <f t="shared" si="5"/>
        <v>109.2</v>
      </c>
      <c r="N36">
        <v>10</v>
      </c>
      <c r="O36">
        <v>1013</v>
      </c>
      <c r="P36" s="3">
        <f t="shared" si="6"/>
        <v>101.3</v>
      </c>
      <c r="Q36" s="3">
        <f t="shared" si="7"/>
        <v>101.3</v>
      </c>
      <c r="R36">
        <v>10</v>
      </c>
      <c r="S36">
        <v>1038</v>
      </c>
      <c r="T36" s="3">
        <f t="shared" si="8"/>
        <v>103.8</v>
      </c>
      <c r="U36" s="3">
        <f t="shared" si="9"/>
        <v>103.8</v>
      </c>
      <c r="V36" s="3"/>
    </row>
    <row r="37" spans="2:22" x14ac:dyDescent="0.25">
      <c r="B37">
        <v>0</v>
      </c>
      <c r="C37">
        <v>1000</v>
      </c>
      <c r="D37" s="3">
        <f t="shared" si="0"/>
        <v>10000</v>
      </c>
      <c r="E37" s="3" t="str">
        <f t="shared" si="1"/>
        <v/>
      </c>
      <c r="F37">
        <v>10</v>
      </c>
      <c r="G37">
        <v>3319</v>
      </c>
      <c r="H37" s="3">
        <f t="shared" si="2"/>
        <v>331.9</v>
      </c>
      <c r="I37" s="3">
        <f t="shared" si="3"/>
        <v>331.9</v>
      </c>
      <c r="J37">
        <v>10</v>
      </c>
      <c r="K37">
        <v>1137</v>
      </c>
      <c r="L37" s="3">
        <f t="shared" si="4"/>
        <v>113.7</v>
      </c>
      <c r="M37" s="3">
        <f t="shared" si="5"/>
        <v>113.7</v>
      </c>
      <c r="N37">
        <v>10</v>
      </c>
      <c r="O37">
        <v>1015</v>
      </c>
      <c r="P37" s="3">
        <f t="shared" si="6"/>
        <v>101.5</v>
      </c>
      <c r="Q37" s="3">
        <f t="shared" si="7"/>
        <v>101.5</v>
      </c>
      <c r="R37">
        <v>10</v>
      </c>
      <c r="S37">
        <v>1128</v>
      </c>
      <c r="T37" s="3">
        <f t="shared" si="8"/>
        <v>112.8</v>
      </c>
      <c r="U37" s="3">
        <f t="shared" si="9"/>
        <v>112.8</v>
      </c>
      <c r="V37" s="3"/>
    </row>
    <row r="38" spans="2:22" x14ac:dyDescent="0.25">
      <c r="B38">
        <v>0</v>
      </c>
      <c r="C38">
        <v>1000</v>
      </c>
      <c r="D38" s="3">
        <f t="shared" si="0"/>
        <v>10000</v>
      </c>
      <c r="E38" s="3" t="str">
        <f t="shared" si="1"/>
        <v/>
      </c>
      <c r="F38">
        <v>4</v>
      </c>
      <c r="G38">
        <v>2430</v>
      </c>
      <c r="H38" s="3">
        <f t="shared" si="2"/>
        <v>607.5</v>
      </c>
      <c r="I38" s="3" t="str">
        <f t="shared" si="3"/>
        <v/>
      </c>
      <c r="J38">
        <v>10</v>
      </c>
      <c r="K38">
        <v>1137</v>
      </c>
      <c r="L38" s="3">
        <f t="shared" si="4"/>
        <v>113.7</v>
      </c>
      <c r="M38" s="3">
        <f t="shared" si="5"/>
        <v>113.7</v>
      </c>
      <c r="N38">
        <v>10</v>
      </c>
      <c r="O38">
        <v>994</v>
      </c>
      <c r="P38" s="3">
        <f t="shared" si="6"/>
        <v>99.4</v>
      </c>
      <c r="Q38" s="3">
        <f t="shared" si="7"/>
        <v>99.4</v>
      </c>
      <c r="R38">
        <v>10</v>
      </c>
      <c r="S38">
        <v>1128</v>
      </c>
      <c r="T38" s="3">
        <f t="shared" si="8"/>
        <v>112.8</v>
      </c>
      <c r="U38" s="3">
        <f t="shared" si="9"/>
        <v>112.8</v>
      </c>
      <c r="V38" s="3"/>
    </row>
    <row r="39" spans="2:22" x14ac:dyDescent="0.25">
      <c r="B39">
        <v>0</v>
      </c>
      <c r="C39">
        <v>1000</v>
      </c>
      <c r="D39" s="3">
        <f t="shared" si="0"/>
        <v>10000</v>
      </c>
      <c r="E39" s="3" t="str">
        <f t="shared" si="1"/>
        <v/>
      </c>
      <c r="F39">
        <v>10</v>
      </c>
      <c r="G39">
        <v>3814</v>
      </c>
      <c r="H39" s="3">
        <f t="shared" si="2"/>
        <v>381.4</v>
      </c>
      <c r="I39" s="3">
        <f t="shared" si="3"/>
        <v>381.4</v>
      </c>
      <c r="J39">
        <v>10</v>
      </c>
      <c r="K39">
        <v>1137</v>
      </c>
      <c r="L39" s="3">
        <f t="shared" si="4"/>
        <v>113.7</v>
      </c>
      <c r="M39" s="3">
        <f t="shared" si="5"/>
        <v>113.7</v>
      </c>
      <c r="N39">
        <v>10</v>
      </c>
      <c r="O39">
        <v>1085</v>
      </c>
      <c r="P39" s="3">
        <f t="shared" si="6"/>
        <v>108.5</v>
      </c>
      <c r="Q39" s="3">
        <f t="shared" si="7"/>
        <v>108.5</v>
      </c>
      <c r="R39">
        <v>10</v>
      </c>
      <c r="S39">
        <v>1128</v>
      </c>
      <c r="T39" s="3">
        <f t="shared" si="8"/>
        <v>112.8</v>
      </c>
      <c r="U39" s="3">
        <f t="shared" si="9"/>
        <v>112.8</v>
      </c>
      <c r="V39" s="3"/>
    </row>
    <row r="40" spans="2:22" x14ac:dyDescent="0.25">
      <c r="B40">
        <v>0</v>
      </c>
      <c r="C40">
        <v>1000</v>
      </c>
      <c r="D40" s="3">
        <f t="shared" si="0"/>
        <v>10000</v>
      </c>
      <c r="E40" s="3" t="str">
        <f t="shared" si="1"/>
        <v/>
      </c>
      <c r="F40">
        <v>10</v>
      </c>
      <c r="G40">
        <v>3095</v>
      </c>
      <c r="H40" s="3">
        <f t="shared" si="2"/>
        <v>309.5</v>
      </c>
      <c r="I40" s="3">
        <f t="shared" si="3"/>
        <v>309.5</v>
      </c>
      <c r="J40">
        <v>10</v>
      </c>
      <c r="K40">
        <v>1137</v>
      </c>
      <c r="L40" s="3">
        <f t="shared" si="4"/>
        <v>113.7</v>
      </c>
      <c r="M40" s="3">
        <f t="shared" si="5"/>
        <v>113.7</v>
      </c>
      <c r="N40">
        <v>10</v>
      </c>
      <c r="O40">
        <v>1013</v>
      </c>
      <c r="P40" s="3">
        <f t="shared" si="6"/>
        <v>101.3</v>
      </c>
      <c r="Q40" s="3">
        <f t="shared" si="7"/>
        <v>101.3</v>
      </c>
      <c r="R40">
        <v>10</v>
      </c>
      <c r="S40">
        <v>1038</v>
      </c>
      <c r="T40" s="3">
        <f t="shared" si="8"/>
        <v>103.8</v>
      </c>
      <c r="U40" s="3">
        <f t="shared" si="9"/>
        <v>103.8</v>
      </c>
      <c r="V40" s="3"/>
    </row>
    <row r="41" spans="2:22" x14ac:dyDescent="0.25">
      <c r="B41">
        <v>0</v>
      </c>
      <c r="C41">
        <v>1000</v>
      </c>
      <c r="D41" s="3">
        <f t="shared" si="0"/>
        <v>10000</v>
      </c>
      <c r="E41" s="3" t="str">
        <f t="shared" si="1"/>
        <v/>
      </c>
      <c r="F41">
        <v>10</v>
      </c>
      <c r="G41">
        <v>3266</v>
      </c>
      <c r="H41" s="3">
        <f t="shared" si="2"/>
        <v>326.60000000000002</v>
      </c>
      <c r="I41" s="3">
        <f t="shared" si="3"/>
        <v>326.60000000000002</v>
      </c>
      <c r="J41">
        <v>10</v>
      </c>
      <c r="K41">
        <v>1137</v>
      </c>
      <c r="L41" s="3">
        <f t="shared" si="4"/>
        <v>113.7</v>
      </c>
      <c r="M41" s="3">
        <f t="shared" si="5"/>
        <v>113.7</v>
      </c>
      <c r="N41">
        <v>10</v>
      </c>
      <c r="O41">
        <v>1015</v>
      </c>
      <c r="P41" s="3">
        <f t="shared" si="6"/>
        <v>101.5</v>
      </c>
      <c r="Q41" s="3">
        <f t="shared" si="7"/>
        <v>101.5</v>
      </c>
      <c r="R41">
        <v>10</v>
      </c>
      <c r="S41">
        <v>1118</v>
      </c>
      <c r="T41" s="3">
        <f t="shared" si="8"/>
        <v>111.8</v>
      </c>
      <c r="U41" s="3">
        <f t="shared" si="9"/>
        <v>111.8</v>
      </c>
      <c r="V41" s="3"/>
    </row>
    <row r="42" spans="2:22" x14ac:dyDescent="0.25">
      <c r="B42">
        <v>1</v>
      </c>
      <c r="C42">
        <v>1990</v>
      </c>
      <c r="D42" s="3">
        <f t="shared" si="0"/>
        <v>1990</v>
      </c>
      <c r="E42" s="3" t="str">
        <f t="shared" si="1"/>
        <v/>
      </c>
      <c r="F42">
        <v>7</v>
      </c>
      <c r="G42">
        <v>3135</v>
      </c>
      <c r="H42" s="3">
        <f t="shared" si="2"/>
        <v>447.85714285714283</v>
      </c>
      <c r="I42" s="3" t="str">
        <f t="shared" si="3"/>
        <v/>
      </c>
      <c r="J42">
        <v>10</v>
      </c>
      <c r="K42">
        <v>1183</v>
      </c>
      <c r="L42" s="3">
        <f t="shared" si="4"/>
        <v>118.3</v>
      </c>
      <c r="M42" s="3">
        <f t="shared" si="5"/>
        <v>118.3</v>
      </c>
      <c r="N42">
        <v>10</v>
      </c>
      <c r="O42">
        <v>1244</v>
      </c>
      <c r="P42" s="3">
        <f t="shared" si="6"/>
        <v>124.4</v>
      </c>
      <c r="Q42" s="3">
        <f t="shared" si="7"/>
        <v>124.4</v>
      </c>
      <c r="R42">
        <v>10</v>
      </c>
      <c r="S42">
        <v>1306</v>
      </c>
      <c r="T42" s="3">
        <f t="shared" si="8"/>
        <v>130.6</v>
      </c>
      <c r="U42" s="3">
        <f t="shared" si="9"/>
        <v>130.6</v>
      </c>
      <c r="V42" s="3"/>
    </row>
    <row r="43" spans="2:22" x14ac:dyDescent="0.25">
      <c r="B43">
        <v>0</v>
      </c>
      <c r="C43">
        <v>1000</v>
      </c>
      <c r="D43" s="3">
        <f t="shared" si="0"/>
        <v>10000</v>
      </c>
      <c r="E43" s="3" t="str">
        <f t="shared" si="1"/>
        <v/>
      </c>
      <c r="F43">
        <v>2</v>
      </c>
      <c r="G43">
        <v>1582</v>
      </c>
      <c r="H43" s="3">
        <f t="shared" si="2"/>
        <v>791</v>
      </c>
      <c r="I43" s="3" t="str">
        <f t="shared" si="3"/>
        <v/>
      </c>
      <c r="J43">
        <v>10</v>
      </c>
      <c r="K43">
        <v>1257</v>
      </c>
      <c r="L43" s="3">
        <f t="shared" si="4"/>
        <v>125.7</v>
      </c>
      <c r="M43" s="3">
        <f t="shared" si="5"/>
        <v>125.7</v>
      </c>
      <c r="N43">
        <v>10</v>
      </c>
      <c r="O43">
        <v>1171</v>
      </c>
      <c r="P43" s="3">
        <f t="shared" si="6"/>
        <v>117.1</v>
      </c>
      <c r="Q43" s="3">
        <f t="shared" si="7"/>
        <v>117.1</v>
      </c>
      <c r="R43">
        <v>10</v>
      </c>
      <c r="S43">
        <v>1306</v>
      </c>
      <c r="T43" s="3">
        <f t="shared" si="8"/>
        <v>130.6</v>
      </c>
      <c r="U43" s="3">
        <f t="shared" si="9"/>
        <v>130.6</v>
      </c>
      <c r="V43" s="3"/>
    </row>
    <row r="44" spans="2:22" x14ac:dyDescent="0.25">
      <c r="B44">
        <v>0</v>
      </c>
      <c r="C44">
        <v>1000</v>
      </c>
      <c r="D44" s="3">
        <f t="shared" si="0"/>
        <v>10000</v>
      </c>
      <c r="E44" s="3" t="str">
        <f t="shared" si="1"/>
        <v/>
      </c>
      <c r="F44">
        <v>6</v>
      </c>
      <c r="G44">
        <v>3168</v>
      </c>
      <c r="H44" s="3">
        <f t="shared" si="2"/>
        <v>528</v>
      </c>
      <c r="I44" s="3" t="str">
        <f t="shared" si="3"/>
        <v/>
      </c>
      <c r="J44">
        <v>10</v>
      </c>
      <c r="K44">
        <v>1239</v>
      </c>
      <c r="L44" s="3">
        <f t="shared" si="4"/>
        <v>123.9</v>
      </c>
      <c r="M44" s="3">
        <f t="shared" si="5"/>
        <v>123.9</v>
      </c>
      <c r="N44">
        <v>10</v>
      </c>
      <c r="O44">
        <v>1246</v>
      </c>
      <c r="P44" s="3">
        <f t="shared" si="6"/>
        <v>124.6</v>
      </c>
      <c r="Q44" s="3">
        <f t="shared" si="7"/>
        <v>124.6</v>
      </c>
      <c r="R44">
        <v>10</v>
      </c>
      <c r="S44">
        <v>1306</v>
      </c>
      <c r="T44" s="3">
        <f t="shared" si="8"/>
        <v>130.6</v>
      </c>
      <c r="U44" s="3">
        <f t="shared" si="9"/>
        <v>130.6</v>
      </c>
      <c r="V44" s="3"/>
    </row>
    <row r="45" spans="2:22" x14ac:dyDescent="0.25">
      <c r="B45">
        <v>0</v>
      </c>
      <c r="C45">
        <v>1000</v>
      </c>
      <c r="D45" s="3">
        <f t="shared" si="0"/>
        <v>10000</v>
      </c>
      <c r="E45" s="3" t="str">
        <f t="shared" si="1"/>
        <v/>
      </c>
      <c r="F45">
        <v>10</v>
      </c>
      <c r="G45">
        <v>2167</v>
      </c>
      <c r="H45" s="3">
        <f t="shared" si="2"/>
        <v>216.7</v>
      </c>
      <c r="I45" s="3">
        <f t="shared" si="3"/>
        <v>216.7</v>
      </c>
      <c r="J45">
        <v>10</v>
      </c>
      <c r="K45">
        <v>1295</v>
      </c>
      <c r="L45" s="3">
        <f t="shared" si="4"/>
        <v>129.5</v>
      </c>
      <c r="M45" s="3">
        <f t="shared" si="5"/>
        <v>129.5</v>
      </c>
      <c r="N45">
        <v>10</v>
      </c>
      <c r="O45">
        <v>1159</v>
      </c>
      <c r="P45" s="3">
        <f t="shared" si="6"/>
        <v>115.9</v>
      </c>
      <c r="Q45" s="3">
        <f t="shared" si="7"/>
        <v>115.9</v>
      </c>
      <c r="R45">
        <v>10</v>
      </c>
      <c r="S45">
        <v>1306</v>
      </c>
      <c r="T45" s="3">
        <f t="shared" si="8"/>
        <v>130.6</v>
      </c>
      <c r="U45" s="3">
        <f t="shared" si="9"/>
        <v>130.6</v>
      </c>
      <c r="V45" s="3"/>
    </row>
    <row r="46" spans="2:22" x14ac:dyDescent="0.25">
      <c r="B46">
        <v>0</v>
      </c>
      <c r="C46">
        <v>1000</v>
      </c>
      <c r="D46" s="3">
        <f t="shared" si="0"/>
        <v>10000</v>
      </c>
      <c r="E46" s="3" t="str">
        <f t="shared" si="1"/>
        <v/>
      </c>
      <c r="F46">
        <v>6</v>
      </c>
      <c r="G46">
        <v>2709</v>
      </c>
      <c r="H46" s="3">
        <f t="shared" si="2"/>
        <v>451.5</v>
      </c>
      <c r="I46" s="3" t="str">
        <f t="shared" si="3"/>
        <v/>
      </c>
      <c r="J46">
        <v>10</v>
      </c>
      <c r="K46">
        <v>1270</v>
      </c>
      <c r="L46" s="3">
        <f t="shared" si="4"/>
        <v>127</v>
      </c>
      <c r="M46" s="3">
        <f t="shared" si="5"/>
        <v>127</v>
      </c>
      <c r="N46">
        <v>10</v>
      </c>
      <c r="O46">
        <v>1246</v>
      </c>
      <c r="P46" s="3">
        <f t="shared" si="6"/>
        <v>124.6</v>
      </c>
      <c r="Q46" s="3">
        <f t="shared" si="7"/>
        <v>124.6</v>
      </c>
      <c r="R46">
        <v>10</v>
      </c>
      <c r="S46">
        <v>1306</v>
      </c>
      <c r="T46" s="3">
        <f t="shared" si="8"/>
        <v>130.6</v>
      </c>
      <c r="U46" s="3">
        <f t="shared" si="9"/>
        <v>130.6</v>
      </c>
      <c r="V46" s="3"/>
    </row>
    <row r="47" spans="2:22" x14ac:dyDescent="0.25">
      <c r="B47">
        <v>0</v>
      </c>
      <c r="C47">
        <v>1000</v>
      </c>
      <c r="D47" s="3">
        <f t="shared" si="0"/>
        <v>10000</v>
      </c>
      <c r="E47" s="3" t="str">
        <f t="shared" si="1"/>
        <v/>
      </c>
      <c r="F47">
        <v>5</v>
      </c>
      <c r="G47">
        <v>2708</v>
      </c>
      <c r="H47" s="3">
        <f t="shared" si="2"/>
        <v>541.6</v>
      </c>
      <c r="I47" s="3" t="str">
        <f t="shared" si="3"/>
        <v/>
      </c>
      <c r="J47">
        <v>10</v>
      </c>
      <c r="K47">
        <v>1318</v>
      </c>
      <c r="L47" s="3">
        <f t="shared" si="4"/>
        <v>131.80000000000001</v>
      </c>
      <c r="M47" s="3">
        <f t="shared" si="5"/>
        <v>131.80000000000001</v>
      </c>
      <c r="N47">
        <v>10</v>
      </c>
      <c r="O47">
        <v>1244</v>
      </c>
      <c r="P47" s="3">
        <f t="shared" si="6"/>
        <v>124.4</v>
      </c>
      <c r="Q47" s="3">
        <f t="shared" si="7"/>
        <v>124.4</v>
      </c>
      <c r="R47">
        <v>10</v>
      </c>
      <c r="S47">
        <v>1306</v>
      </c>
      <c r="T47" s="3">
        <f t="shared" si="8"/>
        <v>130.6</v>
      </c>
      <c r="U47" s="3">
        <f t="shared" si="9"/>
        <v>130.6</v>
      </c>
      <c r="V47" s="3"/>
    </row>
    <row r="48" spans="2:22" x14ac:dyDescent="0.25">
      <c r="B48">
        <v>0</v>
      </c>
      <c r="C48">
        <v>1000</v>
      </c>
      <c r="D48" s="3">
        <f t="shared" si="0"/>
        <v>10000</v>
      </c>
      <c r="E48" s="3" t="str">
        <f t="shared" si="1"/>
        <v/>
      </c>
      <c r="F48">
        <v>10</v>
      </c>
      <c r="G48">
        <v>2520</v>
      </c>
      <c r="H48" s="3">
        <f t="shared" si="2"/>
        <v>252</v>
      </c>
      <c r="I48" s="3">
        <f t="shared" si="3"/>
        <v>252</v>
      </c>
      <c r="J48">
        <v>10</v>
      </c>
      <c r="K48">
        <v>1251</v>
      </c>
      <c r="L48" s="3">
        <f t="shared" si="4"/>
        <v>125.1</v>
      </c>
      <c r="M48" s="3">
        <f t="shared" si="5"/>
        <v>125.1</v>
      </c>
      <c r="N48">
        <v>10</v>
      </c>
      <c r="O48">
        <v>1175</v>
      </c>
      <c r="P48" s="3">
        <f t="shared" si="6"/>
        <v>117.5</v>
      </c>
      <c r="Q48" s="3">
        <f t="shared" si="7"/>
        <v>117.5</v>
      </c>
      <c r="R48">
        <v>10</v>
      </c>
      <c r="S48">
        <v>1306</v>
      </c>
      <c r="T48" s="3">
        <f t="shared" si="8"/>
        <v>130.6</v>
      </c>
      <c r="U48" s="3">
        <f t="shared" si="9"/>
        <v>130.6</v>
      </c>
      <c r="V48" s="3"/>
    </row>
    <row r="49" spans="2:22" x14ac:dyDescent="0.25">
      <c r="B49">
        <v>0</v>
      </c>
      <c r="C49">
        <v>1000</v>
      </c>
      <c r="D49" s="3">
        <f t="shared" si="0"/>
        <v>10000</v>
      </c>
      <c r="E49" s="3" t="str">
        <f t="shared" si="1"/>
        <v/>
      </c>
      <c r="F49">
        <v>2</v>
      </c>
      <c r="G49">
        <v>1313</v>
      </c>
      <c r="H49" s="3">
        <f t="shared" si="2"/>
        <v>656.5</v>
      </c>
      <c r="I49" s="3" t="str">
        <f t="shared" si="3"/>
        <v/>
      </c>
      <c r="J49">
        <v>10</v>
      </c>
      <c r="K49">
        <v>1239</v>
      </c>
      <c r="L49" s="3">
        <f t="shared" si="4"/>
        <v>123.9</v>
      </c>
      <c r="M49" s="3">
        <f t="shared" si="5"/>
        <v>123.9</v>
      </c>
      <c r="N49">
        <v>10</v>
      </c>
      <c r="O49">
        <v>1244</v>
      </c>
      <c r="P49" s="3">
        <f t="shared" si="6"/>
        <v>124.4</v>
      </c>
      <c r="Q49" s="3">
        <f t="shared" si="7"/>
        <v>124.4</v>
      </c>
      <c r="R49">
        <v>10</v>
      </c>
      <c r="S49">
        <v>1306</v>
      </c>
      <c r="T49" s="3">
        <f t="shared" si="8"/>
        <v>130.6</v>
      </c>
      <c r="U49" s="3">
        <f t="shared" si="9"/>
        <v>130.6</v>
      </c>
      <c r="V49" s="3"/>
    </row>
    <row r="50" spans="2:22" x14ac:dyDescent="0.25">
      <c r="B50">
        <v>0</v>
      </c>
      <c r="C50">
        <v>1000</v>
      </c>
      <c r="D50" s="3">
        <f t="shared" si="0"/>
        <v>10000</v>
      </c>
      <c r="E50" s="3" t="str">
        <f t="shared" si="1"/>
        <v/>
      </c>
      <c r="F50">
        <v>7</v>
      </c>
      <c r="G50">
        <v>2795</v>
      </c>
      <c r="H50" s="3">
        <f t="shared" si="2"/>
        <v>399.28571428571428</v>
      </c>
      <c r="I50" s="3" t="str">
        <f t="shared" si="3"/>
        <v/>
      </c>
      <c r="J50">
        <v>10</v>
      </c>
      <c r="K50">
        <v>1251</v>
      </c>
      <c r="L50" s="3">
        <f t="shared" si="4"/>
        <v>125.1</v>
      </c>
      <c r="M50" s="3">
        <f t="shared" si="5"/>
        <v>125.1</v>
      </c>
      <c r="N50">
        <v>10</v>
      </c>
      <c r="O50">
        <v>1169</v>
      </c>
      <c r="P50" s="3">
        <f t="shared" si="6"/>
        <v>116.9</v>
      </c>
      <c r="Q50" s="3">
        <f t="shared" si="7"/>
        <v>116.9</v>
      </c>
      <c r="R50">
        <v>10</v>
      </c>
      <c r="S50">
        <v>1306</v>
      </c>
      <c r="T50" s="3">
        <f t="shared" si="8"/>
        <v>130.6</v>
      </c>
      <c r="U50" s="3">
        <f t="shared" si="9"/>
        <v>130.6</v>
      </c>
      <c r="V50" s="3"/>
    </row>
    <row r="51" spans="2:22" x14ac:dyDescent="0.25">
      <c r="B51">
        <v>0</v>
      </c>
      <c r="C51">
        <v>1000</v>
      </c>
      <c r="D51" s="3">
        <f t="shared" si="0"/>
        <v>10000</v>
      </c>
      <c r="E51" s="3" t="str">
        <f t="shared" si="1"/>
        <v/>
      </c>
      <c r="F51">
        <v>9</v>
      </c>
      <c r="G51">
        <v>4585</v>
      </c>
      <c r="H51" s="3">
        <f t="shared" si="2"/>
        <v>509.44444444444446</v>
      </c>
      <c r="I51" s="3" t="str">
        <f t="shared" si="3"/>
        <v/>
      </c>
      <c r="J51">
        <v>10</v>
      </c>
      <c r="K51">
        <v>1241</v>
      </c>
      <c r="L51" s="3">
        <f t="shared" si="4"/>
        <v>124.1</v>
      </c>
      <c r="M51" s="3">
        <f t="shared" si="5"/>
        <v>124.1</v>
      </c>
      <c r="N51">
        <v>10</v>
      </c>
      <c r="O51">
        <v>1218</v>
      </c>
      <c r="P51" s="3">
        <f t="shared" si="6"/>
        <v>121.8</v>
      </c>
      <c r="Q51" s="3">
        <f t="shared" si="7"/>
        <v>121.8</v>
      </c>
      <c r="R51">
        <v>10</v>
      </c>
      <c r="S51">
        <v>1306</v>
      </c>
      <c r="T51" s="3">
        <f t="shared" si="8"/>
        <v>130.6</v>
      </c>
      <c r="U51" s="3">
        <f t="shared" si="9"/>
        <v>130.6</v>
      </c>
      <c r="V51" s="3"/>
    </row>
    <row r="52" spans="2:22" x14ac:dyDescent="0.25">
      <c r="B52">
        <v>0</v>
      </c>
      <c r="C52">
        <v>1000</v>
      </c>
      <c r="D52" s="3">
        <f t="shared" si="0"/>
        <v>10000</v>
      </c>
      <c r="E52" s="3" t="str">
        <f t="shared" si="1"/>
        <v/>
      </c>
      <c r="F52">
        <v>8</v>
      </c>
      <c r="G52">
        <v>3717</v>
      </c>
      <c r="H52" s="3">
        <f t="shared" si="2"/>
        <v>464.625</v>
      </c>
      <c r="I52" s="3" t="str">
        <f t="shared" si="3"/>
        <v/>
      </c>
      <c r="J52">
        <v>10</v>
      </c>
      <c r="K52">
        <v>1241</v>
      </c>
      <c r="L52" s="3">
        <f t="shared" si="4"/>
        <v>124.1</v>
      </c>
      <c r="M52" s="3">
        <f t="shared" si="5"/>
        <v>124.1</v>
      </c>
      <c r="N52">
        <v>10</v>
      </c>
      <c r="O52">
        <v>1218</v>
      </c>
      <c r="P52" s="3">
        <f t="shared" si="6"/>
        <v>121.8</v>
      </c>
      <c r="Q52" s="3">
        <f t="shared" si="7"/>
        <v>121.8</v>
      </c>
      <c r="R52">
        <v>10</v>
      </c>
      <c r="S52">
        <v>1318</v>
      </c>
      <c r="T52" s="3">
        <f t="shared" si="8"/>
        <v>131.80000000000001</v>
      </c>
      <c r="U52" s="3">
        <f t="shared" si="9"/>
        <v>131.80000000000001</v>
      </c>
      <c r="V52" s="3"/>
    </row>
    <row r="53" spans="2:22" x14ac:dyDescent="0.25">
      <c r="B53">
        <v>0</v>
      </c>
      <c r="C53">
        <v>1000</v>
      </c>
      <c r="D53" s="3">
        <f t="shared" si="0"/>
        <v>10000</v>
      </c>
      <c r="E53" s="3" t="str">
        <f t="shared" si="1"/>
        <v/>
      </c>
      <c r="F53">
        <v>6</v>
      </c>
      <c r="G53">
        <v>3682</v>
      </c>
      <c r="H53" s="3">
        <f t="shared" si="2"/>
        <v>613.66666666666663</v>
      </c>
      <c r="I53" s="3" t="str">
        <f t="shared" si="3"/>
        <v/>
      </c>
      <c r="J53">
        <v>10</v>
      </c>
      <c r="K53">
        <v>1216</v>
      </c>
      <c r="L53" s="3">
        <f t="shared" si="4"/>
        <v>121.6</v>
      </c>
      <c r="M53" s="3">
        <f t="shared" si="5"/>
        <v>121.6</v>
      </c>
      <c r="N53">
        <v>10</v>
      </c>
      <c r="O53">
        <v>1246</v>
      </c>
      <c r="P53" s="3">
        <f t="shared" si="6"/>
        <v>124.6</v>
      </c>
      <c r="Q53" s="3">
        <f t="shared" si="7"/>
        <v>124.6</v>
      </c>
      <c r="R53">
        <v>10</v>
      </c>
      <c r="S53">
        <v>1306</v>
      </c>
      <c r="T53" s="3">
        <f t="shared" si="8"/>
        <v>130.6</v>
      </c>
      <c r="U53" s="3">
        <f t="shared" si="9"/>
        <v>130.6</v>
      </c>
      <c r="V53" s="3"/>
    </row>
    <row r="54" spans="2:22" x14ac:dyDescent="0.25">
      <c r="B54">
        <v>0</v>
      </c>
      <c r="C54">
        <v>1000</v>
      </c>
      <c r="D54" s="3">
        <f t="shared" si="0"/>
        <v>10000</v>
      </c>
      <c r="E54" s="3" t="str">
        <f t="shared" si="1"/>
        <v/>
      </c>
      <c r="F54">
        <v>2</v>
      </c>
      <c r="G54">
        <v>1368</v>
      </c>
      <c r="H54" s="3">
        <f t="shared" si="2"/>
        <v>684</v>
      </c>
      <c r="I54" s="3" t="str">
        <f t="shared" si="3"/>
        <v/>
      </c>
      <c r="J54">
        <v>10</v>
      </c>
      <c r="K54">
        <v>1241</v>
      </c>
      <c r="L54" s="3">
        <f t="shared" si="4"/>
        <v>124.1</v>
      </c>
      <c r="M54" s="3">
        <f t="shared" si="5"/>
        <v>124.1</v>
      </c>
      <c r="N54">
        <v>10</v>
      </c>
      <c r="O54">
        <v>1218</v>
      </c>
      <c r="P54" s="3">
        <f t="shared" si="6"/>
        <v>121.8</v>
      </c>
      <c r="Q54" s="3">
        <f t="shared" si="7"/>
        <v>121.8</v>
      </c>
      <c r="R54">
        <v>10</v>
      </c>
      <c r="S54">
        <v>1306</v>
      </c>
      <c r="T54" s="3">
        <f t="shared" si="8"/>
        <v>130.6</v>
      </c>
      <c r="U54" s="3">
        <f t="shared" si="9"/>
        <v>130.6</v>
      </c>
      <c r="V54" s="3"/>
    </row>
    <row r="55" spans="2:22" x14ac:dyDescent="0.25">
      <c r="B55">
        <v>0</v>
      </c>
      <c r="C55">
        <v>1000</v>
      </c>
      <c r="D55" s="3">
        <f t="shared" si="0"/>
        <v>10000</v>
      </c>
      <c r="E55" s="3" t="str">
        <f t="shared" si="1"/>
        <v/>
      </c>
      <c r="F55">
        <v>5</v>
      </c>
      <c r="G55">
        <v>2255</v>
      </c>
      <c r="H55" s="3">
        <f t="shared" si="2"/>
        <v>451</v>
      </c>
      <c r="I55" s="3" t="str">
        <f t="shared" si="3"/>
        <v/>
      </c>
      <c r="J55">
        <v>10</v>
      </c>
      <c r="K55">
        <v>1251</v>
      </c>
      <c r="L55" s="3">
        <f t="shared" si="4"/>
        <v>125.1</v>
      </c>
      <c r="M55" s="3">
        <f t="shared" si="5"/>
        <v>125.1</v>
      </c>
      <c r="N55">
        <v>10</v>
      </c>
      <c r="O55">
        <v>1246</v>
      </c>
      <c r="P55" s="3">
        <f t="shared" si="6"/>
        <v>124.6</v>
      </c>
      <c r="Q55" s="3">
        <f t="shared" si="7"/>
        <v>124.6</v>
      </c>
      <c r="R55">
        <v>10</v>
      </c>
      <c r="S55">
        <v>1306</v>
      </c>
      <c r="T55" s="3">
        <f t="shared" si="8"/>
        <v>130.6</v>
      </c>
      <c r="U55" s="3">
        <f t="shared" si="9"/>
        <v>130.6</v>
      </c>
      <c r="V55" s="3"/>
    </row>
    <row r="56" spans="2:22" x14ac:dyDescent="0.25">
      <c r="B56">
        <v>0</v>
      </c>
      <c r="C56">
        <v>1000</v>
      </c>
      <c r="D56" s="3">
        <f t="shared" si="0"/>
        <v>10000</v>
      </c>
      <c r="E56" s="3" t="str">
        <f t="shared" si="1"/>
        <v/>
      </c>
      <c r="F56">
        <v>10</v>
      </c>
      <c r="G56">
        <v>3334</v>
      </c>
      <c r="H56" s="3">
        <f t="shared" si="2"/>
        <v>333.4</v>
      </c>
      <c r="I56" s="3">
        <f t="shared" si="3"/>
        <v>333.4</v>
      </c>
      <c r="J56">
        <v>10</v>
      </c>
      <c r="K56">
        <v>1243</v>
      </c>
      <c r="L56" s="3">
        <f t="shared" si="4"/>
        <v>124.3</v>
      </c>
      <c r="M56" s="3">
        <f t="shared" si="5"/>
        <v>124.3</v>
      </c>
      <c r="N56">
        <v>10</v>
      </c>
      <c r="O56">
        <v>1218</v>
      </c>
      <c r="P56" s="3">
        <f t="shared" si="6"/>
        <v>121.8</v>
      </c>
      <c r="Q56" s="3">
        <f t="shared" si="7"/>
        <v>121.8</v>
      </c>
      <c r="R56">
        <v>10</v>
      </c>
      <c r="S56">
        <v>1306</v>
      </c>
      <c r="T56" s="3">
        <f t="shared" si="8"/>
        <v>130.6</v>
      </c>
      <c r="U56" s="3">
        <f t="shared" si="9"/>
        <v>130.6</v>
      </c>
      <c r="V56" s="3"/>
    </row>
    <row r="57" spans="2:22" x14ac:dyDescent="0.25">
      <c r="B57">
        <v>0</v>
      </c>
      <c r="C57">
        <v>1000</v>
      </c>
      <c r="D57" s="3">
        <f t="shared" si="0"/>
        <v>10000</v>
      </c>
      <c r="E57" s="3" t="str">
        <f t="shared" si="1"/>
        <v/>
      </c>
      <c r="F57">
        <v>7</v>
      </c>
      <c r="G57">
        <v>3272</v>
      </c>
      <c r="H57" s="3">
        <f t="shared" si="2"/>
        <v>467.42857142857144</v>
      </c>
      <c r="I57" s="3" t="str">
        <f t="shared" si="3"/>
        <v/>
      </c>
      <c r="J57">
        <v>10</v>
      </c>
      <c r="K57">
        <v>1243</v>
      </c>
      <c r="L57" s="3">
        <f t="shared" si="4"/>
        <v>124.3</v>
      </c>
      <c r="M57" s="3">
        <f t="shared" si="5"/>
        <v>124.3</v>
      </c>
      <c r="N57">
        <v>10</v>
      </c>
      <c r="O57">
        <v>1244</v>
      </c>
      <c r="P57" s="3">
        <f t="shared" si="6"/>
        <v>124.4</v>
      </c>
      <c r="Q57" s="3">
        <f t="shared" si="7"/>
        <v>124.4</v>
      </c>
      <c r="R57">
        <v>10</v>
      </c>
      <c r="S57">
        <v>1306</v>
      </c>
      <c r="T57" s="3">
        <f t="shared" si="8"/>
        <v>130.6</v>
      </c>
      <c r="U57" s="3">
        <f t="shared" si="9"/>
        <v>130.6</v>
      </c>
      <c r="V57" s="3"/>
    </row>
    <row r="58" spans="2:22" x14ac:dyDescent="0.25">
      <c r="B58">
        <v>0</v>
      </c>
      <c r="C58">
        <v>1000</v>
      </c>
      <c r="D58" s="3">
        <f t="shared" si="0"/>
        <v>10000</v>
      </c>
      <c r="E58" s="3" t="str">
        <f t="shared" si="1"/>
        <v/>
      </c>
      <c r="F58">
        <v>8</v>
      </c>
      <c r="G58">
        <v>3660</v>
      </c>
      <c r="H58" s="3">
        <f t="shared" si="2"/>
        <v>457.5</v>
      </c>
      <c r="I58" s="3" t="str">
        <f t="shared" si="3"/>
        <v/>
      </c>
      <c r="J58">
        <v>10</v>
      </c>
      <c r="K58">
        <v>1251</v>
      </c>
      <c r="L58" s="3">
        <f t="shared" si="4"/>
        <v>125.1</v>
      </c>
      <c r="M58" s="3">
        <f t="shared" si="5"/>
        <v>125.1</v>
      </c>
      <c r="N58">
        <v>10</v>
      </c>
      <c r="O58">
        <v>1159</v>
      </c>
      <c r="P58" s="3">
        <f t="shared" si="6"/>
        <v>115.9</v>
      </c>
      <c r="Q58" s="3">
        <f t="shared" si="7"/>
        <v>115.9</v>
      </c>
      <c r="R58">
        <v>10</v>
      </c>
      <c r="S58">
        <v>1306</v>
      </c>
      <c r="T58" s="3">
        <f t="shared" si="8"/>
        <v>130.6</v>
      </c>
      <c r="U58" s="3">
        <f t="shared" si="9"/>
        <v>130.6</v>
      </c>
      <c r="V58" s="3"/>
    </row>
    <row r="59" spans="2:22" x14ac:dyDescent="0.25">
      <c r="B59">
        <v>0</v>
      </c>
      <c r="C59">
        <v>1000</v>
      </c>
      <c r="D59" s="3">
        <f t="shared" si="0"/>
        <v>10000</v>
      </c>
      <c r="E59" s="3" t="str">
        <f t="shared" si="1"/>
        <v/>
      </c>
      <c r="F59">
        <v>6</v>
      </c>
      <c r="G59">
        <v>2969</v>
      </c>
      <c r="H59" s="3">
        <f t="shared" si="2"/>
        <v>494.83333333333331</v>
      </c>
      <c r="I59" s="3" t="str">
        <f t="shared" si="3"/>
        <v/>
      </c>
      <c r="J59">
        <v>10</v>
      </c>
      <c r="K59">
        <v>1267</v>
      </c>
      <c r="L59" s="3">
        <f t="shared" si="4"/>
        <v>126.7</v>
      </c>
      <c r="M59" s="3">
        <f t="shared" si="5"/>
        <v>126.7</v>
      </c>
      <c r="N59">
        <v>10</v>
      </c>
      <c r="O59">
        <v>1246</v>
      </c>
      <c r="P59" s="3">
        <f t="shared" si="6"/>
        <v>124.6</v>
      </c>
      <c r="Q59" s="3">
        <f t="shared" si="7"/>
        <v>124.6</v>
      </c>
      <c r="R59">
        <v>10</v>
      </c>
      <c r="S59">
        <v>1306</v>
      </c>
      <c r="T59" s="3">
        <f t="shared" si="8"/>
        <v>130.6</v>
      </c>
      <c r="U59" s="3">
        <f t="shared" si="9"/>
        <v>130.6</v>
      </c>
      <c r="V59" s="3"/>
    </row>
    <row r="60" spans="2:22" x14ac:dyDescent="0.25">
      <c r="B60">
        <v>1</v>
      </c>
      <c r="C60">
        <v>1279</v>
      </c>
      <c r="D60" s="3">
        <f t="shared" si="0"/>
        <v>1279</v>
      </c>
      <c r="E60" s="3" t="str">
        <f t="shared" si="1"/>
        <v/>
      </c>
      <c r="F60">
        <v>8</v>
      </c>
      <c r="G60">
        <v>3958</v>
      </c>
      <c r="H60" s="3">
        <f t="shared" si="2"/>
        <v>494.75</v>
      </c>
      <c r="I60" s="3" t="str">
        <f t="shared" si="3"/>
        <v/>
      </c>
      <c r="J60">
        <v>10</v>
      </c>
      <c r="K60">
        <v>1251</v>
      </c>
      <c r="L60" s="3">
        <f t="shared" si="4"/>
        <v>125.1</v>
      </c>
      <c r="M60" s="3">
        <f t="shared" si="5"/>
        <v>125.1</v>
      </c>
      <c r="N60">
        <v>10</v>
      </c>
      <c r="O60">
        <v>1218</v>
      </c>
      <c r="P60" s="3">
        <f t="shared" si="6"/>
        <v>121.8</v>
      </c>
      <c r="Q60" s="3">
        <f t="shared" si="7"/>
        <v>121.8</v>
      </c>
      <c r="R60">
        <v>10</v>
      </c>
      <c r="S60">
        <v>1306</v>
      </c>
      <c r="T60" s="3">
        <f t="shared" si="8"/>
        <v>130.6</v>
      </c>
      <c r="U60" s="3">
        <f t="shared" si="9"/>
        <v>130.6</v>
      </c>
      <c r="V60" s="3"/>
    </row>
    <row r="61" spans="2:22" x14ac:dyDescent="0.25">
      <c r="B61">
        <v>0</v>
      </c>
      <c r="C61">
        <v>1000</v>
      </c>
      <c r="D61" s="3">
        <f t="shared" si="0"/>
        <v>10000</v>
      </c>
      <c r="E61" s="3" t="str">
        <f t="shared" si="1"/>
        <v/>
      </c>
      <c r="F61">
        <v>2</v>
      </c>
      <c r="G61">
        <v>1308</v>
      </c>
      <c r="H61" s="3">
        <f t="shared" si="2"/>
        <v>654</v>
      </c>
      <c r="I61" s="3" t="str">
        <f t="shared" si="3"/>
        <v/>
      </c>
      <c r="J61">
        <v>10</v>
      </c>
      <c r="K61">
        <v>1251</v>
      </c>
      <c r="L61" s="3">
        <f t="shared" si="4"/>
        <v>125.1</v>
      </c>
      <c r="M61" s="3">
        <f t="shared" si="5"/>
        <v>125.1</v>
      </c>
      <c r="N61">
        <v>10</v>
      </c>
      <c r="O61">
        <v>1218</v>
      </c>
      <c r="P61" s="3">
        <f t="shared" si="6"/>
        <v>121.8</v>
      </c>
      <c r="Q61" s="3">
        <f t="shared" si="7"/>
        <v>121.8</v>
      </c>
      <c r="R61">
        <v>10</v>
      </c>
      <c r="S61">
        <v>1306</v>
      </c>
      <c r="T61" s="3">
        <f t="shared" si="8"/>
        <v>130.6</v>
      </c>
      <c r="U61" s="3">
        <f t="shared" si="9"/>
        <v>130.6</v>
      </c>
      <c r="V61" s="3"/>
    </row>
    <row r="62" spans="2:22" x14ac:dyDescent="0.25">
      <c r="B62">
        <v>0</v>
      </c>
      <c r="C62">
        <v>1000</v>
      </c>
      <c r="D62" s="3">
        <f t="shared" si="0"/>
        <v>10000</v>
      </c>
      <c r="E62" s="3" t="str">
        <f t="shared" si="1"/>
        <v/>
      </c>
      <c r="F62">
        <v>6</v>
      </c>
      <c r="G62">
        <v>2972</v>
      </c>
      <c r="H62" s="3">
        <f t="shared" si="2"/>
        <v>495.33333333333331</v>
      </c>
      <c r="I62" s="3" t="str">
        <f t="shared" si="3"/>
        <v/>
      </c>
      <c r="J62">
        <v>10</v>
      </c>
      <c r="K62">
        <v>1550</v>
      </c>
      <c r="L62" s="3">
        <f t="shared" si="4"/>
        <v>155</v>
      </c>
      <c r="M62" s="3">
        <f t="shared" si="5"/>
        <v>155</v>
      </c>
      <c r="N62">
        <v>10</v>
      </c>
      <c r="O62">
        <v>1369</v>
      </c>
      <c r="P62" s="3">
        <f t="shared" si="6"/>
        <v>136.9</v>
      </c>
      <c r="Q62" s="3">
        <f t="shared" si="7"/>
        <v>136.9</v>
      </c>
      <c r="R62">
        <v>10</v>
      </c>
      <c r="S62">
        <v>1384</v>
      </c>
      <c r="T62" s="3">
        <f t="shared" si="8"/>
        <v>138.4</v>
      </c>
      <c r="U62" s="3">
        <f t="shared" si="9"/>
        <v>138.4</v>
      </c>
      <c r="V62" s="3"/>
    </row>
    <row r="63" spans="2:22" x14ac:dyDescent="0.25">
      <c r="B63">
        <v>0</v>
      </c>
      <c r="C63">
        <v>1000</v>
      </c>
      <c r="D63" s="3">
        <f t="shared" si="0"/>
        <v>10000</v>
      </c>
      <c r="E63" s="3" t="str">
        <f t="shared" si="1"/>
        <v/>
      </c>
      <c r="F63">
        <v>8</v>
      </c>
      <c r="G63">
        <v>5323</v>
      </c>
      <c r="H63" s="3">
        <f t="shared" si="2"/>
        <v>665.375</v>
      </c>
      <c r="I63" s="3" t="str">
        <f t="shared" si="3"/>
        <v/>
      </c>
      <c r="J63">
        <v>10</v>
      </c>
      <c r="K63">
        <v>1476</v>
      </c>
      <c r="L63" s="3">
        <f t="shared" si="4"/>
        <v>147.6</v>
      </c>
      <c r="M63" s="3">
        <f t="shared" si="5"/>
        <v>147.6</v>
      </c>
      <c r="N63">
        <v>10</v>
      </c>
      <c r="O63">
        <v>1369</v>
      </c>
      <c r="P63" s="3">
        <f t="shared" si="6"/>
        <v>136.9</v>
      </c>
      <c r="Q63" s="3">
        <f t="shared" si="7"/>
        <v>136.9</v>
      </c>
      <c r="R63">
        <v>10</v>
      </c>
      <c r="S63">
        <v>1390</v>
      </c>
      <c r="T63" s="3">
        <f t="shared" si="8"/>
        <v>139</v>
      </c>
      <c r="U63" s="3">
        <f t="shared" si="9"/>
        <v>139</v>
      </c>
      <c r="V63" s="3"/>
    </row>
    <row r="64" spans="2:22" x14ac:dyDescent="0.25">
      <c r="B64">
        <v>0</v>
      </c>
      <c r="C64">
        <v>1000</v>
      </c>
      <c r="D64" s="3">
        <f t="shared" si="0"/>
        <v>10000</v>
      </c>
      <c r="E64" s="3" t="str">
        <f t="shared" si="1"/>
        <v/>
      </c>
      <c r="F64">
        <v>6</v>
      </c>
      <c r="G64">
        <v>2644</v>
      </c>
      <c r="H64" s="3">
        <f t="shared" si="2"/>
        <v>440.66666666666669</v>
      </c>
      <c r="I64" s="3" t="str">
        <f t="shared" si="3"/>
        <v/>
      </c>
      <c r="J64">
        <v>10</v>
      </c>
      <c r="K64">
        <v>1529</v>
      </c>
      <c r="L64" s="3">
        <f t="shared" si="4"/>
        <v>152.9</v>
      </c>
      <c r="M64" s="3">
        <f t="shared" si="5"/>
        <v>152.9</v>
      </c>
      <c r="N64">
        <v>10</v>
      </c>
      <c r="O64">
        <v>1369</v>
      </c>
      <c r="P64" s="3">
        <f t="shared" si="6"/>
        <v>136.9</v>
      </c>
      <c r="Q64" s="3">
        <f t="shared" si="7"/>
        <v>136.9</v>
      </c>
      <c r="R64">
        <v>10</v>
      </c>
      <c r="S64">
        <v>1390</v>
      </c>
      <c r="T64" s="3">
        <f t="shared" si="8"/>
        <v>139</v>
      </c>
      <c r="U64" s="3">
        <f t="shared" si="9"/>
        <v>139</v>
      </c>
      <c r="V64" s="3"/>
    </row>
    <row r="65" spans="2:24" x14ac:dyDescent="0.25">
      <c r="B65">
        <v>0</v>
      </c>
      <c r="C65">
        <v>1000</v>
      </c>
      <c r="D65" s="3">
        <f t="shared" si="0"/>
        <v>10000</v>
      </c>
      <c r="E65" s="3" t="str">
        <f t="shared" si="1"/>
        <v/>
      </c>
      <c r="F65">
        <v>4</v>
      </c>
      <c r="G65">
        <v>2581</v>
      </c>
      <c r="H65" s="3">
        <f t="shared" si="2"/>
        <v>645.25</v>
      </c>
      <c r="I65" s="3" t="str">
        <f t="shared" si="3"/>
        <v/>
      </c>
      <c r="J65">
        <v>10</v>
      </c>
      <c r="K65">
        <v>1519</v>
      </c>
      <c r="L65" s="3">
        <f t="shared" si="4"/>
        <v>151.9</v>
      </c>
      <c r="M65" s="3">
        <f t="shared" si="5"/>
        <v>151.9</v>
      </c>
      <c r="N65">
        <v>10</v>
      </c>
      <c r="O65">
        <v>1378</v>
      </c>
      <c r="P65" s="3">
        <f t="shared" si="6"/>
        <v>137.80000000000001</v>
      </c>
      <c r="Q65" s="3">
        <f t="shared" si="7"/>
        <v>137.80000000000001</v>
      </c>
      <c r="R65">
        <v>10</v>
      </c>
      <c r="S65">
        <v>1384</v>
      </c>
      <c r="T65" s="3">
        <f t="shared" si="8"/>
        <v>138.4</v>
      </c>
      <c r="U65" s="3">
        <f t="shared" si="9"/>
        <v>138.4</v>
      </c>
      <c r="V65" s="3"/>
    </row>
    <row r="66" spans="2:24" x14ac:dyDescent="0.25">
      <c r="B66">
        <v>0</v>
      </c>
      <c r="C66">
        <v>1000</v>
      </c>
      <c r="D66" s="3">
        <f t="shared" si="0"/>
        <v>10000</v>
      </c>
      <c r="E66" s="3" t="str">
        <f t="shared" si="1"/>
        <v/>
      </c>
      <c r="F66">
        <v>6</v>
      </c>
      <c r="G66">
        <v>3233</v>
      </c>
      <c r="H66" s="3">
        <f t="shared" si="2"/>
        <v>538.83333333333337</v>
      </c>
      <c r="I66" s="3" t="str">
        <f t="shared" si="3"/>
        <v/>
      </c>
      <c r="J66">
        <v>10</v>
      </c>
      <c r="K66">
        <v>1476</v>
      </c>
      <c r="L66" s="3">
        <f t="shared" si="4"/>
        <v>147.6</v>
      </c>
      <c r="M66" s="3">
        <f t="shared" si="5"/>
        <v>147.6</v>
      </c>
      <c r="N66">
        <v>10</v>
      </c>
      <c r="O66">
        <v>1369</v>
      </c>
      <c r="P66" s="3">
        <f t="shared" si="6"/>
        <v>136.9</v>
      </c>
      <c r="Q66" s="3">
        <f t="shared" si="7"/>
        <v>136.9</v>
      </c>
      <c r="R66">
        <v>10</v>
      </c>
      <c r="S66">
        <v>1384</v>
      </c>
      <c r="T66" s="3">
        <f t="shared" si="8"/>
        <v>138.4</v>
      </c>
      <c r="U66" s="3">
        <f t="shared" si="9"/>
        <v>138.4</v>
      </c>
      <c r="V66" s="3"/>
    </row>
    <row r="67" spans="2:24" x14ac:dyDescent="0.25">
      <c r="B67">
        <v>0</v>
      </c>
      <c r="C67">
        <v>1000</v>
      </c>
      <c r="D67" s="3">
        <f t="shared" ref="D67:D130" si="10">IF(B67=0,10000,C67/B67)</f>
        <v>10000</v>
      </c>
      <c r="E67" s="3" t="str">
        <f t="shared" ref="E67:E130" si="11">IF(B67=10,C67/B67,"")</f>
        <v/>
      </c>
      <c r="F67">
        <v>5</v>
      </c>
      <c r="G67">
        <v>3407</v>
      </c>
      <c r="H67" s="3">
        <f t="shared" ref="H67:H130" si="12">IF(F67=0,10000,G67/F67)</f>
        <v>681.4</v>
      </c>
      <c r="I67" s="3" t="str">
        <f t="shared" ref="I67:I130" si="13">IF(F67=10,G67/F67,"")</f>
        <v/>
      </c>
      <c r="J67">
        <v>10</v>
      </c>
      <c r="K67">
        <v>1476</v>
      </c>
      <c r="L67" s="3">
        <f t="shared" ref="L67:L130" si="14">IF(J67=0,10000,K67/J67)</f>
        <v>147.6</v>
      </c>
      <c r="M67" s="3">
        <f t="shared" ref="M67:M130" si="15">IF(J67=10,K67/J67,"")</f>
        <v>147.6</v>
      </c>
      <c r="N67">
        <v>10</v>
      </c>
      <c r="O67">
        <v>1364</v>
      </c>
      <c r="P67" s="3">
        <f t="shared" ref="P67:P130" si="16">IF(N67=0,10000,O67/N67)</f>
        <v>136.4</v>
      </c>
      <c r="Q67" s="3">
        <f t="shared" ref="Q67:Q130" si="17">IF(N67=10,O67/N67,"")</f>
        <v>136.4</v>
      </c>
      <c r="R67">
        <v>10</v>
      </c>
      <c r="S67">
        <v>1388</v>
      </c>
      <c r="T67" s="3">
        <f t="shared" ref="T67:T130" si="18">IF(R67=0,10000,S67/R67)</f>
        <v>138.80000000000001</v>
      </c>
      <c r="U67" s="3">
        <f t="shared" ref="U67:U130" si="19">IF(R67=10,S67/R67,"")</f>
        <v>138.80000000000001</v>
      </c>
      <c r="V67" s="3"/>
    </row>
    <row r="68" spans="2:24" x14ac:dyDescent="0.25">
      <c r="B68">
        <v>0</v>
      </c>
      <c r="C68">
        <v>1000</v>
      </c>
      <c r="D68" s="3">
        <f t="shared" si="10"/>
        <v>10000</v>
      </c>
      <c r="E68" s="3" t="str">
        <f t="shared" si="11"/>
        <v/>
      </c>
      <c r="F68">
        <v>6</v>
      </c>
      <c r="G68">
        <v>3920</v>
      </c>
      <c r="H68" s="3">
        <f t="shared" si="12"/>
        <v>653.33333333333337</v>
      </c>
      <c r="I68" s="3" t="str">
        <f t="shared" si="13"/>
        <v/>
      </c>
      <c r="J68">
        <v>10</v>
      </c>
      <c r="K68">
        <v>1569</v>
      </c>
      <c r="L68" s="3">
        <f t="shared" si="14"/>
        <v>156.9</v>
      </c>
      <c r="M68" s="3">
        <f t="shared" si="15"/>
        <v>156.9</v>
      </c>
      <c r="N68">
        <v>10</v>
      </c>
      <c r="O68">
        <v>1364</v>
      </c>
      <c r="P68" s="3">
        <f t="shared" si="16"/>
        <v>136.4</v>
      </c>
      <c r="Q68" s="3">
        <f t="shared" si="17"/>
        <v>136.4</v>
      </c>
      <c r="R68">
        <v>10</v>
      </c>
      <c r="S68">
        <v>1390</v>
      </c>
      <c r="T68" s="3">
        <f t="shared" si="18"/>
        <v>139</v>
      </c>
      <c r="U68" s="3">
        <f t="shared" si="19"/>
        <v>139</v>
      </c>
      <c r="V68" s="3"/>
    </row>
    <row r="69" spans="2:24" x14ac:dyDescent="0.25">
      <c r="B69">
        <v>0</v>
      </c>
      <c r="C69">
        <v>1000</v>
      </c>
      <c r="D69" s="3">
        <f t="shared" si="10"/>
        <v>10000</v>
      </c>
      <c r="E69" s="3" t="str">
        <f t="shared" si="11"/>
        <v/>
      </c>
      <c r="F69">
        <v>5</v>
      </c>
      <c r="G69">
        <v>4104</v>
      </c>
      <c r="H69" s="3">
        <f t="shared" si="12"/>
        <v>820.8</v>
      </c>
      <c r="I69" s="3" t="str">
        <f t="shared" si="13"/>
        <v/>
      </c>
      <c r="J69">
        <v>10</v>
      </c>
      <c r="K69">
        <v>1550</v>
      </c>
      <c r="L69" s="3">
        <f t="shared" si="14"/>
        <v>155</v>
      </c>
      <c r="M69" s="3">
        <f t="shared" si="15"/>
        <v>155</v>
      </c>
      <c r="N69">
        <v>10</v>
      </c>
      <c r="O69">
        <v>1367</v>
      </c>
      <c r="P69" s="3">
        <f t="shared" si="16"/>
        <v>136.69999999999999</v>
      </c>
      <c r="Q69" s="3">
        <f t="shared" si="17"/>
        <v>136.69999999999999</v>
      </c>
      <c r="R69">
        <v>10</v>
      </c>
      <c r="S69">
        <v>1390</v>
      </c>
      <c r="T69" s="3">
        <f t="shared" si="18"/>
        <v>139</v>
      </c>
      <c r="U69" s="3">
        <f t="shared" si="19"/>
        <v>139</v>
      </c>
      <c r="V69" s="3"/>
    </row>
    <row r="70" spans="2:24" x14ac:dyDescent="0.25">
      <c r="B70">
        <v>0</v>
      </c>
      <c r="C70">
        <v>1000</v>
      </c>
      <c r="D70" s="3">
        <f t="shared" si="10"/>
        <v>10000</v>
      </c>
      <c r="E70" s="3" t="str">
        <f t="shared" si="11"/>
        <v/>
      </c>
      <c r="F70">
        <v>6</v>
      </c>
      <c r="G70">
        <v>4143</v>
      </c>
      <c r="H70" s="3">
        <f t="shared" si="12"/>
        <v>690.5</v>
      </c>
      <c r="I70" s="3" t="str">
        <f t="shared" si="13"/>
        <v/>
      </c>
      <c r="J70">
        <v>10</v>
      </c>
      <c r="K70">
        <v>1493</v>
      </c>
      <c r="L70" s="3">
        <f t="shared" si="14"/>
        <v>149.30000000000001</v>
      </c>
      <c r="M70" s="3">
        <f t="shared" si="15"/>
        <v>149.30000000000001</v>
      </c>
      <c r="N70">
        <v>10</v>
      </c>
      <c r="O70">
        <v>1364</v>
      </c>
      <c r="P70" s="3">
        <f t="shared" si="16"/>
        <v>136.4</v>
      </c>
      <c r="Q70" s="3">
        <f t="shared" si="17"/>
        <v>136.4</v>
      </c>
      <c r="R70">
        <v>10</v>
      </c>
      <c r="S70">
        <v>1390</v>
      </c>
      <c r="T70" s="3">
        <f t="shared" si="18"/>
        <v>139</v>
      </c>
      <c r="U70" s="3">
        <f t="shared" si="19"/>
        <v>139</v>
      </c>
      <c r="V70" s="3"/>
    </row>
    <row r="71" spans="2:24" x14ac:dyDescent="0.25">
      <c r="B71">
        <v>0</v>
      </c>
      <c r="C71">
        <v>1000</v>
      </c>
      <c r="D71" s="3">
        <f t="shared" si="10"/>
        <v>10000</v>
      </c>
      <c r="E71" s="3" t="str">
        <f t="shared" si="11"/>
        <v/>
      </c>
      <c r="F71">
        <v>9</v>
      </c>
      <c r="G71">
        <v>3725</v>
      </c>
      <c r="H71" s="3">
        <f t="shared" si="12"/>
        <v>413.88888888888891</v>
      </c>
      <c r="I71" s="3" t="str">
        <f t="shared" si="13"/>
        <v/>
      </c>
      <c r="J71">
        <v>10</v>
      </c>
      <c r="K71">
        <v>1505</v>
      </c>
      <c r="L71" s="3">
        <f t="shared" si="14"/>
        <v>150.5</v>
      </c>
      <c r="M71" s="3">
        <f t="shared" si="15"/>
        <v>150.5</v>
      </c>
      <c r="N71">
        <v>10</v>
      </c>
      <c r="O71">
        <v>1378</v>
      </c>
      <c r="P71" s="3">
        <f t="shared" si="16"/>
        <v>137.80000000000001</v>
      </c>
      <c r="Q71" s="3">
        <f t="shared" si="17"/>
        <v>137.80000000000001</v>
      </c>
      <c r="R71">
        <v>10</v>
      </c>
      <c r="S71">
        <v>1390</v>
      </c>
      <c r="T71" s="3">
        <f t="shared" si="18"/>
        <v>139</v>
      </c>
      <c r="U71" s="3">
        <f t="shared" si="19"/>
        <v>139</v>
      </c>
      <c r="V71" s="3"/>
    </row>
    <row r="72" spans="2:24" x14ac:dyDescent="0.25">
      <c r="B72">
        <v>0</v>
      </c>
      <c r="C72">
        <v>1000</v>
      </c>
      <c r="D72" s="3">
        <f t="shared" si="10"/>
        <v>10000</v>
      </c>
      <c r="E72" s="3" t="str">
        <f t="shared" si="11"/>
        <v/>
      </c>
      <c r="F72">
        <v>4</v>
      </c>
      <c r="G72">
        <v>2342</v>
      </c>
      <c r="H72" s="3">
        <f t="shared" si="12"/>
        <v>585.5</v>
      </c>
      <c r="I72" s="3" t="str">
        <f t="shared" si="13"/>
        <v/>
      </c>
      <c r="J72">
        <v>10</v>
      </c>
      <c r="K72">
        <v>1476</v>
      </c>
      <c r="L72" s="3">
        <f t="shared" si="14"/>
        <v>147.6</v>
      </c>
      <c r="M72" s="3">
        <f t="shared" si="15"/>
        <v>147.6</v>
      </c>
      <c r="N72">
        <v>10</v>
      </c>
      <c r="O72">
        <v>1369</v>
      </c>
      <c r="P72" s="3">
        <f t="shared" si="16"/>
        <v>136.9</v>
      </c>
      <c r="Q72" s="3">
        <f t="shared" si="17"/>
        <v>136.9</v>
      </c>
      <c r="R72">
        <v>10</v>
      </c>
      <c r="S72">
        <v>1390</v>
      </c>
      <c r="T72" s="3">
        <f t="shared" si="18"/>
        <v>139</v>
      </c>
      <c r="U72" s="3">
        <f t="shared" si="19"/>
        <v>139</v>
      </c>
      <c r="V72" s="3"/>
    </row>
    <row r="73" spans="2:24" x14ac:dyDescent="0.25">
      <c r="B73">
        <v>0</v>
      </c>
      <c r="C73">
        <v>1000</v>
      </c>
      <c r="D73" s="3">
        <f t="shared" si="10"/>
        <v>10000</v>
      </c>
      <c r="E73" s="3" t="str">
        <f t="shared" si="11"/>
        <v/>
      </c>
      <c r="F73">
        <v>10</v>
      </c>
      <c r="G73">
        <v>4710</v>
      </c>
      <c r="H73" s="3">
        <f t="shared" si="12"/>
        <v>471</v>
      </c>
      <c r="I73" s="3">
        <f t="shared" si="13"/>
        <v>471</v>
      </c>
      <c r="J73">
        <v>10</v>
      </c>
      <c r="K73">
        <v>1521</v>
      </c>
      <c r="L73" s="3">
        <f t="shared" si="14"/>
        <v>152.1</v>
      </c>
      <c r="M73" s="3">
        <f t="shared" si="15"/>
        <v>152.1</v>
      </c>
      <c r="N73">
        <v>10</v>
      </c>
      <c r="O73">
        <v>1364</v>
      </c>
      <c r="P73" s="3">
        <f t="shared" si="16"/>
        <v>136.4</v>
      </c>
      <c r="Q73" s="3">
        <f t="shared" si="17"/>
        <v>136.4</v>
      </c>
      <c r="R73">
        <v>10</v>
      </c>
      <c r="S73">
        <v>1390</v>
      </c>
      <c r="T73" s="3">
        <f t="shared" si="18"/>
        <v>139</v>
      </c>
      <c r="U73" s="3">
        <f t="shared" si="19"/>
        <v>139</v>
      </c>
      <c r="V73" s="3"/>
    </row>
    <row r="74" spans="2:24" x14ac:dyDescent="0.25">
      <c r="B74">
        <v>0</v>
      </c>
      <c r="C74">
        <v>1000</v>
      </c>
      <c r="D74" s="3">
        <f t="shared" si="10"/>
        <v>10000</v>
      </c>
      <c r="E74" s="3" t="str">
        <f t="shared" si="11"/>
        <v/>
      </c>
      <c r="F74">
        <v>7</v>
      </c>
      <c r="G74">
        <v>4115</v>
      </c>
      <c r="H74" s="3">
        <f t="shared" si="12"/>
        <v>587.85714285714289</v>
      </c>
      <c r="I74" s="3" t="str">
        <f t="shared" si="13"/>
        <v/>
      </c>
      <c r="J74">
        <v>10</v>
      </c>
      <c r="K74">
        <v>1574</v>
      </c>
      <c r="L74" s="3">
        <f t="shared" si="14"/>
        <v>157.4</v>
      </c>
      <c r="M74" s="3">
        <f t="shared" si="15"/>
        <v>157.4</v>
      </c>
      <c r="N74">
        <v>10</v>
      </c>
      <c r="O74">
        <v>1369</v>
      </c>
      <c r="P74" s="3">
        <f t="shared" si="16"/>
        <v>136.9</v>
      </c>
      <c r="Q74" s="3">
        <f t="shared" si="17"/>
        <v>136.9</v>
      </c>
      <c r="R74">
        <v>10</v>
      </c>
      <c r="S74">
        <v>1384</v>
      </c>
      <c r="T74" s="3">
        <f t="shared" si="18"/>
        <v>138.4</v>
      </c>
      <c r="U74" s="3">
        <f t="shared" si="19"/>
        <v>138.4</v>
      </c>
      <c r="V74" s="3"/>
    </row>
    <row r="75" spans="2:24" x14ac:dyDescent="0.25">
      <c r="B75">
        <v>0</v>
      </c>
      <c r="C75">
        <v>1000</v>
      </c>
      <c r="D75" s="3">
        <f t="shared" si="10"/>
        <v>10000</v>
      </c>
      <c r="E75" s="3" t="str">
        <f t="shared" si="11"/>
        <v/>
      </c>
      <c r="F75">
        <v>4</v>
      </c>
      <c r="G75">
        <v>2647</v>
      </c>
      <c r="H75" s="3">
        <f t="shared" si="12"/>
        <v>661.75</v>
      </c>
      <c r="I75" s="3" t="str">
        <f t="shared" si="13"/>
        <v/>
      </c>
      <c r="J75">
        <v>10</v>
      </c>
      <c r="K75">
        <v>1550</v>
      </c>
      <c r="L75" s="3">
        <f t="shared" si="14"/>
        <v>155</v>
      </c>
      <c r="M75" s="3">
        <f t="shared" si="15"/>
        <v>155</v>
      </c>
      <c r="N75">
        <v>10</v>
      </c>
      <c r="O75">
        <v>1367</v>
      </c>
      <c r="P75" s="3">
        <f t="shared" si="16"/>
        <v>136.69999999999999</v>
      </c>
      <c r="Q75" s="3">
        <f t="shared" si="17"/>
        <v>136.69999999999999</v>
      </c>
      <c r="R75">
        <v>10</v>
      </c>
      <c r="S75">
        <v>1390</v>
      </c>
      <c r="T75" s="3">
        <f t="shared" si="18"/>
        <v>139</v>
      </c>
      <c r="U75" s="3">
        <f t="shared" si="19"/>
        <v>139</v>
      </c>
      <c r="V75" s="3"/>
    </row>
    <row r="76" spans="2:24" x14ac:dyDescent="0.25">
      <c r="B76">
        <v>0</v>
      </c>
      <c r="C76">
        <v>1000</v>
      </c>
      <c r="D76" s="3">
        <f t="shared" si="10"/>
        <v>10000</v>
      </c>
      <c r="E76" s="3" t="str">
        <f t="shared" si="11"/>
        <v/>
      </c>
      <c r="F76">
        <v>6</v>
      </c>
      <c r="G76">
        <v>3464</v>
      </c>
      <c r="H76" s="3">
        <f t="shared" si="12"/>
        <v>577.33333333333337</v>
      </c>
      <c r="I76" s="3" t="str">
        <f t="shared" si="13"/>
        <v/>
      </c>
      <c r="J76">
        <v>10</v>
      </c>
      <c r="K76">
        <v>1476</v>
      </c>
      <c r="L76" s="3">
        <f t="shared" si="14"/>
        <v>147.6</v>
      </c>
      <c r="M76" s="3">
        <f t="shared" si="15"/>
        <v>147.6</v>
      </c>
      <c r="N76">
        <v>10</v>
      </c>
      <c r="O76">
        <v>1378</v>
      </c>
      <c r="P76" s="3">
        <f t="shared" si="16"/>
        <v>137.80000000000001</v>
      </c>
      <c r="Q76" s="3">
        <f t="shared" si="17"/>
        <v>137.80000000000001</v>
      </c>
      <c r="R76">
        <v>10</v>
      </c>
      <c r="S76">
        <v>1390</v>
      </c>
      <c r="T76" s="3">
        <f t="shared" si="18"/>
        <v>139</v>
      </c>
      <c r="U76" s="3">
        <f t="shared" si="19"/>
        <v>139</v>
      </c>
      <c r="V76" s="3"/>
    </row>
    <row r="77" spans="2:24" x14ac:dyDescent="0.25">
      <c r="B77">
        <v>0</v>
      </c>
      <c r="C77">
        <v>1000</v>
      </c>
      <c r="D77" s="3">
        <f t="shared" si="10"/>
        <v>10000</v>
      </c>
      <c r="E77" s="3" t="str">
        <f t="shared" si="11"/>
        <v/>
      </c>
      <c r="F77">
        <v>6</v>
      </c>
      <c r="G77">
        <v>3221</v>
      </c>
      <c r="H77" s="3">
        <f t="shared" si="12"/>
        <v>536.83333333333337</v>
      </c>
      <c r="I77" s="3" t="str">
        <f t="shared" si="13"/>
        <v/>
      </c>
      <c r="J77">
        <v>10</v>
      </c>
      <c r="K77">
        <v>1569</v>
      </c>
      <c r="L77" s="3">
        <f t="shared" si="14"/>
        <v>156.9</v>
      </c>
      <c r="M77" s="3">
        <f t="shared" si="15"/>
        <v>156.9</v>
      </c>
      <c r="N77">
        <v>10</v>
      </c>
      <c r="O77">
        <v>1364</v>
      </c>
      <c r="P77" s="3">
        <f t="shared" si="16"/>
        <v>136.4</v>
      </c>
      <c r="Q77" s="3">
        <f t="shared" si="17"/>
        <v>136.4</v>
      </c>
      <c r="R77">
        <v>10</v>
      </c>
      <c r="S77">
        <v>1390</v>
      </c>
      <c r="T77" s="3">
        <f t="shared" si="18"/>
        <v>139</v>
      </c>
      <c r="U77" s="3">
        <f t="shared" si="19"/>
        <v>139</v>
      </c>
      <c r="V77" s="3"/>
      <c r="X77" s="1" t="s">
        <v>89</v>
      </c>
    </row>
    <row r="78" spans="2:24" x14ac:dyDescent="0.25">
      <c r="B78">
        <v>0</v>
      </c>
      <c r="C78">
        <v>1000</v>
      </c>
      <c r="D78" s="3">
        <f t="shared" si="10"/>
        <v>10000</v>
      </c>
      <c r="E78" s="3" t="str">
        <f t="shared" si="11"/>
        <v/>
      </c>
      <c r="F78">
        <v>7</v>
      </c>
      <c r="G78">
        <v>3831</v>
      </c>
      <c r="H78" s="3">
        <f t="shared" si="12"/>
        <v>547.28571428571433</v>
      </c>
      <c r="I78" s="3" t="str">
        <f t="shared" si="13"/>
        <v/>
      </c>
      <c r="J78">
        <v>10</v>
      </c>
      <c r="K78">
        <v>1519</v>
      </c>
      <c r="L78" s="3">
        <f t="shared" si="14"/>
        <v>151.9</v>
      </c>
      <c r="M78" s="3">
        <f t="shared" si="15"/>
        <v>151.9</v>
      </c>
      <c r="N78">
        <v>10</v>
      </c>
      <c r="O78">
        <v>1369</v>
      </c>
      <c r="P78" s="3">
        <f t="shared" si="16"/>
        <v>136.9</v>
      </c>
      <c r="Q78" s="3">
        <f t="shared" si="17"/>
        <v>136.9</v>
      </c>
      <c r="R78">
        <v>10</v>
      </c>
      <c r="S78">
        <v>1388</v>
      </c>
      <c r="T78" s="3">
        <f t="shared" si="18"/>
        <v>138.80000000000001</v>
      </c>
      <c r="U78" s="3">
        <f t="shared" si="19"/>
        <v>138.80000000000001</v>
      </c>
      <c r="V78" s="3"/>
    </row>
    <row r="79" spans="2:24" x14ac:dyDescent="0.25">
      <c r="B79">
        <v>0</v>
      </c>
      <c r="C79">
        <v>1000</v>
      </c>
      <c r="D79" s="3">
        <f t="shared" si="10"/>
        <v>10000</v>
      </c>
      <c r="E79" s="3" t="str">
        <f t="shared" si="11"/>
        <v/>
      </c>
      <c r="F79">
        <v>10</v>
      </c>
      <c r="G79">
        <v>4776</v>
      </c>
      <c r="H79" s="3">
        <f t="shared" si="12"/>
        <v>477.6</v>
      </c>
      <c r="I79" s="3">
        <f t="shared" si="13"/>
        <v>477.6</v>
      </c>
      <c r="J79">
        <v>10</v>
      </c>
      <c r="K79">
        <v>1493</v>
      </c>
      <c r="L79" s="3">
        <f t="shared" si="14"/>
        <v>149.30000000000001</v>
      </c>
      <c r="M79" s="3">
        <f t="shared" si="15"/>
        <v>149.30000000000001</v>
      </c>
      <c r="N79">
        <v>10</v>
      </c>
      <c r="O79">
        <v>1369</v>
      </c>
      <c r="P79" s="3">
        <f t="shared" si="16"/>
        <v>136.9</v>
      </c>
      <c r="Q79" s="3">
        <f t="shared" si="17"/>
        <v>136.9</v>
      </c>
      <c r="R79">
        <v>10</v>
      </c>
      <c r="S79">
        <v>1384</v>
      </c>
      <c r="T79" s="3">
        <f t="shared" si="18"/>
        <v>138.4</v>
      </c>
      <c r="U79" s="3">
        <f t="shared" si="19"/>
        <v>138.4</v>
      </c>
      <c r="V79" s="3"/>
    </row>
    <row r="80" spans="2:24" x14ac:dyDescent="0.25">
      <c r="B80">
        <v>0</v>
      </c>
      <c r="C80">
        <v>1000</v>
      </c>
      <c r="D80" s="3">
        <f t="shared" si="10"/>
        <v>10000</v>
      </c>
      <c r="E80" s="3" t="str">
        <f t="shared" si="11"/>
        <v/>
      </c>
      <c r="F80">
        <v>8</v>
      </c>
      <c r="G80">
        <v>4444</v>
      </c>
      <c r="H80" s="3">
        <f t="shared" si="12"/>
        <v>555.5</v>
      </c>
      <c r="I80" s="3" t="str">
        <f t="shared" si="13"/>
        <v/>
      </c>
      <c r="J80">
        <v>10</v>
      </c>
      <c r="K80">
        <v>1519</v>
      </c>
      <c r="L80" s="3">
        <f t="shared" si="14"/>
        <v>151.9</v>
      </c>
      <c r="M80" s="3">
        <f t="shared" si="15"/>
        <v>151.9</v>
      </c>
      <c r="N80">
        <v>10</v>
      </c>
      <c r="O80">
        <v>1367</v>
      </c>
      <c r="P80" s="3">
        <f t="shared" si="16"/>
        <v>136.69999999999999</v>
      </c>
      <c r="Q80" s="3">
        <f t="shared" si="17"/>
        <v>136.69999999999999</v>
      </c>
      <c r="R80">
        <v>10</v>
      </c>
      <c r="S80">
        <v>1390</v>
      </c>
      <c r="T80" s="3">
        <f t="shared" si="18"/>
        <v>139</v>
      </c>
      <c r="U80" s="3">
        <f t="shared" si="19"/>
        <v>139</v>
      </c>
      <c r="V80" s="3"/>
    </row>
    <row r="81" spans="2:22" x14ac:dyDescent="0.25">
      <c r="B81">
        <v>0</v>
      </c>
      <c r="C81">
        <v>1000</v>
      </c>
      <c r="D81" s="3">
        <f t="shared" si="10"/>
        <v>10000</v>
      </c>
      <c r="E81" s="3" t="str">
        <f t="shared" si="11"/>
        <v/>
      </c>
      <c r="F81">
        <v>6</v>
      </c>
      <c r="G81">
        <v>3510</v>
      </c>
      <c r="H81" s="3">
        <f t="shared" si="12"/>
        <v>585</v>
      </c>
      <c r="I81" s="3" t="str">
        <f t="shared" si="13"/>
        <v/>
      </c>
      <c r="J81">
        <v>10</v>
      </c>
      <c r="K81">
        <v>1569</v>
      </c>
      <c r="L81" s="3">
        <f t="shared" si="14"/>
        <v>156.9</v>
      </c>
      <c r="M81" s="3">
        <f t="shared" si="15"/>
        <v>156.9</v>
      </c>
      <c r="N81">
        <v>10</v>
      </c>
      <c r="O81">
        <v>1367</v>
      </c>
      <c r="P81" s="3">
        <f t="shared" si="16"/>
        <v>136.69999999999999</v>
      </c>
      <c r="Q81" s="3">
        <f t="shared" si="17"/>
        <v>136.69999999999999</v>
      </c>
      <c r="R81">
        <v>10</v>
      </c>
      <c r="S81">
        <v>1390</v>
      </c>
      <c r="T81" s="3">
        <f t="shared" si="18"/>
        <v>139</v>
      </c>
      <c r="U81" s="3">
        <f t="shared" si="19"/>
        <v>139</v>
      </c>
      <c r="V81" s="3"/>
    </row>
    <row r="82" spans="2:22" x14ac:dyDescent="0.25">
      <c r="B82">
        <v>0</v>
      </c>
      <c r="C82">
        <v>1000</v>
      </c>
      <c r="D82" s="3">
        <f t="shared" si="10"/>
        <v>10000</v>
      </c>
      <c r="E82" s="3" t="str">
        <f t="shared" si="11"/>
        <v/>
      </c>
      <c r="F82">
        <v>5</v>
      </c>
      <c r="G82">
        <v>2840</v>
      </c>
      <c r="H82" s="3">
        <f t="shared" si="12"/>
        <v>568</v>
      </c>
      <c r="I82" s="3" t="str">
        <f t="shared" si="13"/>
        <v/>
      </c>
      <c r="J82">
        <v>10</v>
      </c>
      <c r="K82">
        <v>1751</v>
      </c>
      <c r="L82" s="3">
        <f t="shared" si="14"/>
        <v>175.1</v>
      </c>
      <c r="M82" s="3">
        <f t="shared" si="15"/>
        <v>175.1</v>
      </c>
      <c r="N82">
        <v>10</v>
      </c>
      <c r="O82">
        <v>1827</v>
      </c>
      <c r="P82" s="3">
        <f t="shared" si="16"/>
        <v>182.7</v>
      </c>
      <c r="Q82" s="3">
        <f t="shared" si="17"/>
        <v>182.7</v>
      </c>
      <c r="R82">
        <v>10</v>
      </c>
      <c r="S82">
        <v>1683</v>
      </c>
      <c r="T82" s="3">
        <f t="shared" si="18"/>
        <v>168.3</v>
      </c>
      <c r="U82" s="3">
        <f t="shared" si="19"/>
        <v>168.3</v>
      </c>
      <c r="V82" s="3"/>
    </row>
    <row r="83" spans="2:22" x14ac:dyDescent="0.25">
      <c r="B83">
        <v>0</v>
      </c>
      <c r="C83">
        <v>1000</v>
      </c>
      <c r="D83" s="3">
        <f t="shared" si="10"/>
        <v>10000</v>
      </c>
      <c r="E83" s="3" t="str">
        <f t="shared" si="11"/>
        <v/>
      </c>
      <c r="F83">
        <v>5</v>
      </c>
      <c r="G83">
        <v>3329</v>
      </c>
      <c r="H83" s="3">
        <f t="shared" si="12"/>
        <v>665.8</v>
      </c>
      <c r="I83" s="3" t="str">
        <f t="shared" si="13"/>
        <v/>
      </c>
      <c r="J83">
        <v>10</v>
      </c>
      <c r="K83">
        <v>1739</v>
      </c>
      <c r="L83" s="3">
        <f t="shared" si="14"/>
        <v>173.9</v>
      </c>
      <c r="M83" s="3">
        <f t="shared" si="15"/>
        <v>173.9</v>
      </c>
      <c r="N83">
        <v>10</v>
      </c>
      <c r="O83">
        <v>1778</v>
      </c>
      <c r="P83" s="3">
        <f t="shared" si="16"/>
        <v>177.8</v>
      </c>
      <c r="Q83" s="3">
        <f t="shared" si="17"/>
        <v>177.8</v>
      </c>
      <c r="R83">
        <v>10</v>
      </c>
      <c r="S83">
        <v>1683</v>
      </c>
      <c r="T83" s="3">
        <f t="shared" si="18"/>
        <v>168.3</v>
      </c>
      <c r="U83" s="3">
        <f t="shared" si="19"/>
        <v>168.3</v>
      </c>
      <c r="V83" s="3"/>
    </row>
    <row r="84" spans="2:22" x14ac:dyDescent="0.25">
      <c r="B84">
        <v>0</v>
      </c>
      <c r="C84">
        <v>1000</v>
      </c>
      <c r="D84" s="3">
        <f t="shared" si="10"/>
        <v>10000</v>
      </c>
      <c r="E84" s="3" t="str">
        <f t="shared" si="11"/>
        <v/>
      </c>
      <c r="F84">
        <v>2</v>
      </c>
      <c r="G84">
        <v>1819</v>
      </c>
      <c r="H84" s="3">
        <f t="shared" si="12"/>
        <v>909.5</v>
      </c>
      <c r="I84" s="3" t="str">
        <f t="shared" si="13"/>
        <v/>
      </c>
      <c r="J84">
        <v>10</v>
      </c>
      <c r="K84">
        <v>1709</v>
      </c>
      <c r="L84" s="3">
        <f t="shared" si="14"/>
        <v>170.9</v>
      </c>
      <c r="M84" s="3">
        <f t="shared" si="15"/>
        <v>170.9</v>
      </c>
      <c r="N84">
        <v>10</v>
      </c>
      <c r="O84">
        <v>1827</v>
      </c>
      <c r="P84" s="3">
        <f t="shared" si="16"/>
        <v>182.7</v>
      </c>
      <c r="Q84" s="3">
        <f t="shared" si="17"/>
        <v>182.7</v>
      </c>
      <c r="R84">
        <v>10</v>
      </c>
      <c r="S84">
        <v>1683</v>
      </c>
      <c r="T84" s="3">
        <f t="shared" si="18"/>
        <v>168.3</v>
      </c>
      <c r="U84" s="3">
        <f t="shared" si="19"/>
        <v>168.3</v>
      </c>
      <c r="V84" s="3"/>
    </row>
    <row r="85" spans="2:22" x14ac:dyDescent="0.25">
      <c r="B85">
        <v>0</v>
      </c>
      <c r="C85">
        <v>1000</v>
      </c>
      <c r="D85" s="3">
        <f t="shared" si="10"/>
        <v>10000</v>
      </c>
      <c r="E85" s="3" t="str">
        <f t="shared" si="11"/>
        <v/>
      </c>
      <c r="F85">
        <v>3</v>
      </c>
      <c r="G85">
        <v>2164</v>
      </c>
      <c r="H85" s="3">
        <f t="shared" si="12"/>
        <v>721.33333333333337</v>
      </c>
      <c r="I85" s="3" t="str">
        <f t="shared" si="13"/>
        <v/>
      </c>
      <c r="J85">
        <v>10</v>
      </c>
      <c r="K85">
        <v>1801</v>
      </c>
      <c r="L85" s="3">
        <f t="shared" si="14"/>
        <v>180.1</v>
      </c>
      <c r="M85" s="3">
        <f t="shared" si="15"/>
        <v>180.1</v>
      </c>
      <c r="N85">
        <v>10</v>
      </c>
      <c r="O85">
        <v>1827</v>
      </c>
      <c r="P85" s="3">
        <f t="shared" si="16"/>
        <v>182.7</v>
      </c>
      <c r="Q85" s="3">
        <f t="shared" si="17"/>
        <v>182.7</v>
      </c>
      <c r="R85">
        <v>10</v>
      </c>
      <c r="S85">
        <v>1683</v>
      </c>
      <c r="T85" s="3">
        <f t="shared" si="18"/>
        <v>168.3</v>
      </c>
      <c r="U85" s="3">
        <f t="shared" si="19"/>
        <v>168.3</v>
      </c>
      <c r="V85" s="3"/>
    </row>
    <row r="86" spans="2:22" x14ac:dyDescent="0.25">
      <c r="B86">
        <v>1</v>
      </c>
      <c r="C86">
        <v>1946</v>
      </c>
      <c r="D86" s="3">
        <f t="shared" si="10"/>
        <v>1946</v>
      </c>
      <c r="E86" s="3" t="str">
        <f t="shared" si="11"/>
        <v/>
      </c>
      <c r="F86">
        <v>2</v>
      </c>
      <c r="G86">
        <v>2810</v>
      </c>
      <c r="H86" s="3">
        <f t="shared" si="12"/>
        <v>1405</v>
      </c>
      <c r="I86" s="3" t="str">
        <f t="shared" si="13"/>
        <v/>
      </c>
      <c r="J86">
        <v>10</v>
      </c>
      <c r="K86">
        <v>1811</v>
      </c>
      <c r="L86" s="3">
        <f t="shared" si="14"/>
        <v>181.1</v>
      </c>
      <c r="M86" s="3">
        <f t="shared" si="15"/>
        <v>181.1</v>
      </c>
      <c r="N86">
        <v>10</v>
      </c>
      <c r="O86">
        <v>1827</v>
      </c>
      <c r="P86" s="3">
        <f t="shared" si="16"/>
        <v>182.7</v>
      </c>
      <c r="Q86" s="3">
        <f t="shared" si="17"/>
        <v>182.7</v>
      </c>
      <c r="R86">
        <v>10</v>
      </c>
      <c r="S86">
        <v>1683</v>
      </c>
      <c r="T86" s="3">
        <f t="shared" si="18"/>
        <v>168.3</v>
      </c>
      <c r="U86" s="3">
        <f t="shared" si="19"/>
        <v>168.3</v>
      </c>
      <c r="V86" s="3"/>
    </row>
    <row r="87" spans="2:22" x14ac:dyDescent="0.25">
      <c r="B87">
        <v>0</v>
      </c>
      <c r="C87">
        <v>1000</v>
      </c>
      <c r="D87" s="3">
        <f t="shared" si="10"/>
        <v>10000</v>
      </c>
      <c r="E87" s="3" t="str">
        <f t="shared" si="11"/>
        <v/>
      </c>
      <c r="F87">
        <v>10</v>
      </c>
      <c r="G87">
        <v>4956</v>
      </c>
      <c r="H87" s="3">
        <f t="shared" si="12"/>
        <v>495.6</v>
      </c>
      <c r="I87" s="3">
        <f t="shared" si="13"/>
        <v>495.6</v>
      </c>
      <c r="J87">
        <v>10</v>
      </c>
      <c r="K87">
        <v>1723</v>
      </c>
      <c r="L87" s="3">
        <f t="shared" si="14"/>
        <v>172.3</v>
      </c>
      <c r="M87" s="3">
        <f t="shared" si="15"/>
        <v>172.3</v>
      </c>
      <c r="N87">
        <v>10</v>
      </c>
      <c r="O87">
        <v>1827</v>
      </c>
      <c r="P87" s="3">
        <f t="shared" si="16"/>
        <v>182.7</v>
      </c>
      <c r="Q87" s="3">
        <f t="shared" si="17"/>
        <v>182.7</v>
      </c>
      <c r="R87">
        <v>10</v>
      </c>
      <c r="S87">
        <v>1683</v>
      </c>
      <c r="T87" s="3">
        <f t="shared" si="18"/>
        <v>168.3</v>
      </c>
      <c r="U87" s="3">
        <f t="shared" si="19"/>
        <v>168.3</v>
      </c>
      <c r="V87" s="3"/>
    </row>
    <row r="88" spans="2:22" x14ac:dyDescent="0.25">
      <c r="B88">
        <v>0</v>
      </c>
      <c r="C88">
        <v>1000</v>
      </c>
      <c r="D88" s="3">
        <f t="shared" si="10"/>
        <v>10000</v>
      </c>
      <c r="E88" s="3" t="str">
        <f t="shared" si="11"/>
        <v/>
      </c>
      <c r="F88">
        <v>3</v>
      </c>
      <c r="G88">
        <v>2025</v>
      </c>
      <c r="H88" s="3">
        <f t="shared" si="12"/>
        <v>675</v>
      </c>
      <c r="I88" s="3" t="str">
        <f t="shared" si="13"/>
        <v/>
      </c>
      <c r="J88">
        <v>10</v>
      </c>
      <c r="K88">
        <v>1711</v>
      </c>
      <c r="L88" s="3">
        <f t="shared" si="14"/>
        <v>171.1</v>
      </c>
      <c r="M88" s="3">
        <f t="shared" si="15"/>
        <v>171.1</v>
      </c>
      <c r="N88">
        <v>10</v>
      </c>
      <c r="O88">
        <v>1775</v>
      </c>
      <c r="P88" s="3">
        <f t="shared" si="16"/>
        <v>177.5</v>
      </c>
      <c r="Q88" s="3">
        <f t="shared" si="17"/>
        <v>177.5</v>
      </c>
      <c r="R88">
        <v>10</v>
      </c>
      <c r="S88">
        <v>1683</v>
      </c>
      <c r="T88" s="3">
        <f t="shared" si="18"/>
        <v>168.3</v>
      </c>
      <c r="U88" s="3">
        <f t="shared" si="19"/>
        <v>168.3</v>
      </c>
      <c r="V88" s="3"/>
    </row>
    <row r="89" spans="2:22" x14ac:dyDescent="0.25">
      <c r="B89">
        <v>0</v>
      </c>
      <c r="C89">
        <v>1000</v>
      </c>
      <c r="D89" s="3">
        <f t="shared" si="10"/>
        <v>10000</v>
      </c>
      <c r="E89" s="3" t="str">
        <f t="shared" si="11"/>
        <v/>
      </c>
      <c r="F89">
        <v>5</v>
      </c>
      <c r="G89">
        <v>3990</v>
      </c>
      <c r="H89" s="3">
        <f t="shared" si="12"/>
        <v>798</v>
      </c>
      <c r="I89" s="3" t="str">
        <f t="shared" si="13"/>
        <v/>
      </c>
      <c r="J89">
        <v>10</v>
      </c>
      <c r="K89">
        <v>1801</v>
      </c>
      <c r="L89" s="3">
        <f t="shared" si="14"/>
        <v>180.1</v>
      </c>
      <c r="M89" s="3">
        <f t="shared" si="15"/>
        <v>180.1</v>
      </c>
      <c r="N89">
        <v>10</v>
      </c>
      <c r="O89">
        <v>1827</v>
      </c>
      <c r="P89" s="3">
        <f t="shared" si="16"/>
        <v>182.7</v>
      </c>
      <c r="Q89" s="3">
        <f t="shared" si="17"/>
        <v>182.7</v>
      </c>
      <c r="R89">
        <v>10</v>
      </c>
      <c r="S89">
        <v>1683</v>
      </c>
      <c r="T89" s="3">
        <f t="shared" si="18"/>
        <v>168.3</v>
      </c>
      <c r="U89" s="3">
        <f t="shared" si="19"/>
        <v>168.3</v>
      </c>
      <c r="V89" s="3"/>
    </row>
    <row r="90" spans="2:22" x14ac:dyDescent="0.25">
      <c r="B90">
        <v>0</v>
      </c>
      <c r="C90">
        <v>1000</v>
      </c>
      <c r="D90" s="3">
        <f t="shared" si="10"/>
        <v>10000</v>
      </c>
      <c r="E90" s="3" t="str">
        <f t="shared" si="11"/>
        <v/>
      </c>
      <c r="F90">
        <v>5</v>
      </c>
      <c r="G90">
        <v>3575</v>
      </c>
      <c r="H90" s="3">
        <f t="shared" si="12"/>
        <v>715</v>
      </c>
      <c r="I90" s="3" t="str">
        <f t="shared" si="13"/>
        <v/>
      </c>
      <c r="J90">
        <v>10</v>
      </c>
      <c r="K90">
        <v>1787</v>
      </c>
      <c r="L90" s="3">
        <f t="shared" si="14"/>
        <v>178.7</v>
      </c>
      <c r="M90" s="3">
        <f t="shared" si="15"/>
        <v>178.7</v>
      </c>
      <c r="N90">
        <v>10</v>
      </c>
      <c r="O90">
        <v>1808</v>
      </c>
      <c r="P90" s="3">
        <f t="shared" si="16"/>
        <v>180.8</v>
      </c>
      <c r="Q90" s="3">
        <f t="shared" si="17"/>
        <v>180.8</v>
      </c>
      <c r="R90">
        <v>10</v>
      </c>
      <c r="S90">
        <v>1683</v>
      </c>
      <c r="T90" s="3">
        <f t="shared" si="18"/>
        <v>168.3</v>
      </c>
      <c r="U90" s="3">
        <f t="shared" si="19"/>
        <v>168.3</v>
      </c>
      <c r="V90" s="3"/>
    </row>
    <row r="91" spans="2:22" x14ac:dyDescent="0.25">
      <c r="B91">
        <v>0</v>
      </c>
      <c r="C91">
        <v>1000</v>
      </c>
      <c r="D91" s="3">
        <f t="shared" si="10"/>
        <v>10000</v>
      </c>
      <c r="E91" s="3" t="str">
        <f t="shared" si="11"/>
        <v/>
      </c>
      <c r="F91">
        <v>5</v>
      </c>
      <c r="G91">
        <v>3949</v>
      </c>
      <c r="H91" s="3">
        <f t="shared" si="12"/>
        <v>789.8</v>
      </c>
      <c r="I91" s="3" t="str">
        <f t="shared" si="13"/>
        <v/>
      </c>
      <c r="J91">
        <v>10</v>
      </c>
      <c r="K91">
        <v>1801</v>
      </c>
      <c r="L91" s="3">
        <f t="shared" si="14"/>
        <v>180.1</v>
      </c>
      <c r="M91" s="3">
        <f t="shared" si="15"/>
        <v>180.1</v>
      </c>
      <c r="N91">
        <v>10</v>
      </c>
      <c r="O91">
        <v>1827</v>
      </c>
      <c r="P91" s="3">
        <f t="shared" si="16"/>
        <v>182.7</v>
      </c>
      <c r="Q91" s="3">
        <f t="shared" si="17"/>
        <v>182.7</v>
      </c>
      <c r="R91">
        <v>10</v>
      </c>
      <c r="S91">
        <v>1683</v>
      </c>
      <c r="T91" s="3">
        <f t="shared" si="18"/>
        <v>168.3</v>
      </c>
      <c r="U91" s="3">
        <f t="shared" si="19"/>
        <v>168.3</v>
      </c>
      <c r="V91" s="3"/>
    </row>
    <row r="92" spans="2:22" x14ac:dyDescent="0.25">
      <c r="B92">
        <v>0</v>
      </c>
      <c r="C92">
        <v>1000</v>
      </c>
      <c r="D92" s="3">
        <f t="shared" si="10"/>
        <v>10000</v>
      </c>
      <c r="E92" s="3" t="str">
        <f t="shared" si="11"/>
        <v/>
      </c>
      <c r="F92">
        <v>6</v>
      </c>
      <c r="G92">
        <v>3555</v>
      </c>
      <c r="H92" s="3">
        <f t="shared" si="12"/>
        <v>592.5</v>
      </c>
      <c r="I92" s="3" t="str">
        <f t="shared" si="13"/>
        <v/>
      </c>
      <c r="J92">
        <v>10</v>
      </c>
      <c r="K92">
        <v>1711</v>
      </c>
      <c r="L92" s="3">
        <f t="shared" si="14"/>
        <v>171.1</v>
      </c>
      <c r="M92" s="3">
        <f t="shared" si="15"/>
        <v>171.1</v>
      </c>
      <c r="N92">
        <v>10</v>
      </c>
      <c r="O92">
        <v>1775</v>
      </c>
      <c r="P92" s="3">
        <f t="shared" si="16"/>
        <v>177.5</v>
      </c>
      <c r="Q92" s="3">
        <f t="shared" si="17"/>
        <v>177.5</v>
      </c>
      <c r="R92">
        <v>10</v>
      </c>
      <c r="S92">
        <v>1683</v>
      </c>
      <c r="T92" s="3">
        <f t="shared" si="18"/>
        <v>168.3</v>
      </c>
      <c r="U92" s="3">
        <f t="shared" si="19"/>
        <v>168.3</v>
      </c>
      <c r="V92" s="3"/>
    </row>
    <row r="93" spans="2:22" x14ac:dyDescent="0.25">
      <c r="B93">
        <v>1</v>
      </c>
      <c r="C93">
        <v>1523</v>
      </c>
      <c r="D93" s="3">
        <f t="shared" si="10"/>
        <v>1523</v>
      </c>
      <c r="E93" s="3" t="str">
        <f t="shared" si="11"/>
        <v/>
      </c>
      <c r="F93">
        <v>3</v>
      </c>
      <c r="G93">
        <v>2115</v>
      </c>
      <c r="H93" s="3">
        <f t="shared" si="12"/>
        <v>705</v>
      </c>
      <c r="I93" s="3" t="str">
        <f t="shared" si="13"/>
        <v/>
      </c>
      <c r="J93">
        <v>10</v>
      </c>
      <c r="K93">
        <v>1875</v>
      </c>
      <c r="L93" s="3">
        <f t="shared" si="14"/>
        <v>187.5</v>
      </c>
      <c r="M93" s="3">
        <f t="shared" si="15"/>
        <v>187.5</v>
      </c>
      <c r="N93">
        <v>10</v>
      </c>
      <c r="O93">
        <v>1827</v>
      </c>
      <c r="P93" s="3">
        <f t="shared" si="16"/>
        <v>182.7</v>
      </c>
      <c r="Q93" s="3">
        <f t="shared" si="17"/>
        <v>182.7</v>
      </c>
      <c r="R93">
        <v>10</v>
      </c>
      <c r="S93">
        <v>1683</v>
      </c>
      <c r="T93" s="3">
        <f t="shared" si="18"/>
        <v>168.3</v>
      </c>
      <c r="U93" s="3">
        <f t="shared" si="19"/>
        <v>168.3</v>
      </c>
      <c r="V93" s="3"/>
    </row>
    <row r="94" spans="2:22" x14ac:dyDescent="0.25">
      <c r="B94">
        <v>0</v>
      </c>
      <c r="C94">
        <v>1000</v>
      </c>
      <c r="D94" s="3">
        <f t="shared" si="10"/>
        <v>10000</v>
      </c>
      <c r="E94" s="3" t="str">
        <f t="shared" si="11"/>
        <v/>
      </c>
      <c r="F94">
        <v>7</v>
      </c>
      <c r="G94">
        <v>3404</v>
      </c>
      <c r="H94" s="3">
        <f t="shared" si="12"/>
        <v>486.28571428571428</v>
      </c>
      <c r="I94" s="3" t="str">
        <f t="shared" si="13"/>
        <v/>
      </c>
      <c r="J94">
        <v>10</v>
      </c>
      <c r="K94">
        <v>1739</v>
      </c>
      <c r="L94" s="3">
        <f t="shared" si="14"/>
        <v>173.9</v>
      </c>
      <c r="M94" s="3">
        <f t="shared" si="15"/>
        <v>173.9</v>
      </c>
      <c r="N94">
        <v>10</v>
      </c>
      <c r="O94">
        <v>1805</v>
      </c>
      <c r="P94" s="3">
        <f t="shared" si="16"/>
        <v>180.5</v>
      </c>
      <c r="Q94" s="3">
        <f t="shared" si="17"/>
        <v>180.5</v>
      </c>
      <c r="R94">
        <v>10</v>
      </c>
      <c r="S94">
        <v>1683</v>
      </c>
      <c r="T94" s="3">
        <f t="shared" si="18"/>
        <v>168.3</v>
      </c>
      <c r="U94" s="3">
        <f t="shared" si="19"/>
        <v>168.3</v>
      </c>
      <c r="V94" s="3"/>
    </row>
    <row r="95" spans="2:22" x14ac:dyDescent="0.25">
      <c r="B95">
        <v>1</v>
      </c>
      <c r="C95">
        <v>1633</v>
      </c>
      <c r="D95" s="3">
        <f t="shared" si="10"/>
        <v>1633</v>
      </c>
      <c r="E95" s="3" t="str">
        <f t="shared" si="11"/>
        <v/>
      </c>
      <c r="F95">
        <v>3</v>
      </c>
      <c r="G95">
        <v>2953</v>
      </c>
      <c r="H95" s="3">
        <f t="shared" si="12"/>
        <v>984.33333333333337</v>
      </c>
      <c r="I95" s="3" t="str">
        <f t="shared" si="13"/>
        <v/>
      </c>
      <c r="J95">
        <v>10</v>
      </c>
      <c r="K95">
        <v>1969</v>
      </c>
      <c r="L95" s="3">
        <f t="shared" si="14"/>
        <v>196.9</v>
      </c>
      <c r="M95" s="3">
        <f t="shared" si="15"/>
        <v>196.9</v>
      </c>
      <c r="N95">
        <v>10</v>
      </c>
      <c r="O95">
        <v>1827</v>
      </c>
      <c r="P95" s="3">
        <f t="shared" si="16"/>
        <v>182.7</v>
      </c>
      <c r="Q95" s="3">
        <f t="shared" si="17"/>
        <v>182.7</v>
      </c>
      <c r="R95">
        <v>10</v>
      </c>
      <c r="S95">
        <v>1683</v>
      </c>
      <c r="T95" s="3">
        <f t="shared" si="18"/>
        <v>168.3</v>
      </c>
      <c r="U95" s="3">
        <f t="shared" si="19"/>
        <v>168.3</v>
      </c>
      <c r="V95" s="3"/>
    </row>
    <row r="96" spans="2:22" x14ac:dyDescent="0.25">
      <c r="B96">
        <v>0</v>
      </c>
      <c r="C96">
        <v>1000</v>
      </c>
      <c r="D96" s="3">
        <f t="shared" si="10"/>
        <v>10000</v>
      </c>
      <c r="E96" s="3" t="str">
        <f t="shared" si="11"/>
        <v/>
      </c>
      <c r="F96">
        <v>4</v>
      </c>
      <c r="G96">
        <v>3318</v>
      </c>
      <c r="H96" s="3">
        <f t="shared" si="12"/>
        <v>829.5</v>
      </c>
      <c r="I96" s="3" t="str">
        <f t="shared" si="13"/>
        <v/>
      </c>
      <c r="J96">
        <v>10</v>
      </c>
      <c r="K96">
        <v>1754</v>
      </c>
      <c r="L96" s="3">
        <f t="shared" si="14"/>
        <v>175.4</v>
      </c>
      <c r="M96" s="3">
        <f t="shared" si="15"/>
        <v>175.4</v>
      </c>
      <c r="N96">
        <v>10</v>
      </c>
      <c r="O96">
        <v>1827</v>
      </c>
      <c r="P96" s="3">
        <f t="shared" si="16"/>
        <v>182.7</v>
      </c>
      <c r="Q96" s="3">
        <f t="shared" si="17"/>
        <v>182.7</v>
      </c>
      <c r="R96">
        <v>10</v>
      </c>
      <c r="S96">
        <v>1683</v>
      </c>
      <c r="T96" s="3">
        <f t="shared" si="18"/>
        <v>168.3</v>
      </c>
      <c r="U96" s="3">
        <f t="shared" si="19"/>
        <v>168.3</v>
      </c>
      <c r="V96" s="3"/>
    </row>
    <row r="97" spans="2:22" x14ac:dyDescent="0.25">
      <c r="B97">
        <v>0</v>
      </c>
      <c r="C97">
        <v>1000</v>
      </c>
      <c r="D97" s="3">
        <f t="shared" si="10"/>
        <v>10000</v>
      </c>
      <c r="E97" s="3" t="str">
        <f t="shared" si="11"/>
        <v/>
      </c>
      <c r="F97">
        <v>4</v>
      </c>
      <c r="G97">
        <v>3065</v>
      </c>
      <c r="H97" s="3">
        <f t="shared" si="12"/>
        <v>766.25</v>
      </c>
      <c r="I97" s="3" t="str">
        <f t="shared" si="13"/>
        <v/>
      </c>
      <c r="J97">
        <v>10</v>
      </c>
      <c r="K97">
        <v>1683</v>
      </c>
      <c r="L97" s="3">
        <f t="shared" si="14"/>
        <v>168.3</v>
      </c>
      <c r="M97" s="3">
        <f t="shared" si="15"/>
        <v>168.3</v>
      </c>
      <c r="N97">
        <v>10</v>
      </c>
      <c r="O97">
        <v>1827</v>
      </c>
      <c r="P97" s="3">
        <f t="shared" si="16"/>
        <v>182.7</v>
      </c>
      <c r="Q97" s="3">
        <f t="shared" si="17"/>
        <v>182.7</v>
      </c>
      <c r="R97">
        <v>10</v>
      </c>
      <c r="S97">
        <v>1683</v>
      </c>
      <c r="T97" s="3">
        <f t="shared" si="18"/>
        <v>168.3</v>
      </c>
      <c r="U97" s="3">
        <f t="shared" si="19"/>
        <v>168.3</v>
      </c>
      <c r="V97" s="3"/>
    </row>
    <row r="98" spans="2:22" x14ac:dyDescent="0.25">
      <c r="B98">
        <v>0</v>
      </c>
      <c r="C98">
        <v>1000</v>
      </c>
      <c r="D98" s="3">
        <f t="shared" si="10"/>
        <v>10000</v>
      </c>
      <c r="E98" s="3" t="str">
        <f t="shared" si="11"/>
        <v/>
      </c>
      <c r="F98">
        <v>7</v>
      </c>
      <c r="G98">
        <v>4943</v>
      </c>
      <c r="H98" s="3">
        <f t="shared" si="12"/>
        <v>706.14285714285711</v>
      </c>
      <c r="I98" s="3" t="str">
        <f t="shared" si="13"/>
        <v/>
      </c>
      <c r="J98">
        <v>10</v>
      </c>
      <c r="K98">
        <v>1743</v>
      </c>
      <c r="L98" s="3">
        <f t="shared" si="14"/>
        <v>174.3</v>
      </c>
      <c r="M98" s="3">
        <f t="shared" si="15"/>
        <v>174.3</v>
      </c>
      <c r="N98">
        <v>10</v>
      </c>
      <c r="O98">
        <v>1775</v>
      </c>
      <c r="P98" s="3">
        <f t="shared" si="16"/>
        <v>177.5</v>
      </c>
      <c r="Q98" s="3">
        <f t="shared" si="17"/>
        <v>177.5</v>
      </c>
      <c r="R98">
        <v>10</v>
      </c>
      <c r="S98">
        <v>1683</v>
      </c>
      <c r="T98" s="3">
        <f t="shared" si="18"/>
        <v>168.3</v>
      </c>
      <c r="U98" s="3">
        <f t="shared" si="19"/>
        <v>168.3</v>
      </c>
      <c r="V98" s="3"/>
    </row>
    <row r="99" spans="2:22" x14ac:dyDescent="0.25">
      <c r="B99">
        <v>1</v>
      </c>
      <c r="C99">
        <v>1656</v>
      </c>
      <c r="D99" s="3">
        <f t="shared" si="10"/>
        <v>1656</v>
      </c>
      <c r="E99" s="3" t="str">
        <f t="shared" si="11"/>
        <v/>
      </c>
      <c r="F99">
        <v>7</v>
      </c>
      <c r="G99">
        <v>5690</v>
      </c>
      <c r="H99" s="3">
        <f t="shared" si="12"/>
        <v>812.85714285714289</v>
      </c>
      <c r="I99" s="3" t="str">
        <f t="shared" si="13"/>
        <v/>
      </c>
      <c r="J99">
        <v>10</v>
      </c>
      <c r="K99">
        <v>1801</v>
      </c>
      <c r="L99" s="3">
        <f t="shared" si="14"/>
        <v>180.1</v>
      </c>
      <c r="M99" s="3">
        <f t="shared" si="15"/>
        <v>180.1</v>
      </c>
      <c r="N99">
        <v>10</v>
      </c>
      <c r="O99">
        <v>1805</v>
      </c>
      <c r="P99" s="3">
        <f t="shared" si="16"/>
        <v>180.5</v>
      </c>
      <c r="Q99" s="3">
        <f t="shared" si="17"/>
        <v>180.5</v>
      </c>
      <c r="R99">
        <v>10</v>
      </c>
      <c r="S99">
        <v>1748</v>
      </c>
      <c r="T99" s="3">
        <f t="shared" si="18"/>
        <v>174.8</v>
      </c>
      <c r="U99" s="3">
        <f t="shared" si="19"/>
        <v>174.8</v>
      </c>
      <c r="V99" s="3"/>
    </row>
    <row r="100" spans="2:22" x14ac:dyDescent="0.25">
      <c r="B100">
        <v>0</v>
      </c>
      <c r="C100">
        <v>1000</v>
      </c>
      <c r="D100" s="3">
        <f t="shared" si="10"/>
        <v>10000</v>
      </c>
      <c r="E100" s="3" t="str">
        <f t="shared" si="11"/>
        <v/>
      </c>
      <c r="F100">
        <v>4</v>
      </c>
      <c r="G100">
        <v>2720</v>
      </c>
      <c r="H100" s="3">
        <f t="shared" si="12"/>
        <v>680</v>
      </c>
      <c r="I100" s="3" t="str">
        <f t="shared" si="13"/>
        <v/>
      </c>
      <c r="J100">
        <v>10</v>
      </c>
      <c r="K100">
        <v>1744</v>
      </c>
      <c r="L100" s="3">
        <f t="shared" si="14"/>
        <v>174.4</v>
      </c>
      <c r="M100" s="3">
        <f t="shared" si="15"/>
        <v>174.4</v>
      </c>
      <c r="N100">
        <v>10</v>
      </c>
      <c r="O100">
        <v>1827</v>
      </c>
      <c r="P100" s="3">
        <f t="shared" si="16"/>
        <v>182.7</v>
      </c>
      <c r="Q100" s="3">
        <f t="shared" si="17"/>
        <v>182.7</v>
      </c>
      <c r="R100">
        <v>10</v>
      </c>
      <c r="S100">
        <v>1683</v>
      </c>
      <c r="T100" s="3">
        <f t="shared" si="18"/>
        <v>168.3</v>
      </c>
      <c r="U100" s="3">
        <f t="shared" si="19"/>
        <v>168.3</v>
      </c>
      <c r="V100" s="3"/>
    </row>
    <row r="101" spans="2:22" x14ac:dyDescent="0.25">
      <c r="B101">
        <v>0</v>
      </c>
      <c r="C101">
        <v>1000</v>
      </c>
      <c r="D101" s="3">
        <f t="shared" si="10"/>
        <v>10000</v>
      </c>
      <c r="E101" s="3" t="str">
        <f t="shared" si="11"/>
        <v/>
      </c>
      <c r="F101">
        <v>10</v>
      </c>
      <c r="G101">
        <v>4227</v>
      </c>
      <c r="H101" s="3">
        <f t="shared" si="12"/>
        <v>422.7</v>
      </c>
      <c r="I101" s="3">
        <f t="shared" si="13"/>
        <v>422.7</v>
      </c>
      <c r="J101">
        <v>10</v>
      </c>
      <c r="K101">
        <v>1714</v>
      </c>
      <c r="L101" s="3">
        <f t="shared" si="14"/>
        <v>171.4</v>
      </c>
      <c r="M101" s="3">
        <f t="shared" si="15"/>
        <v>171.4</v>
      </c>
      <c r="N101">
        <v>10</v>
      </c>
      <c r="O101">
        <v>1827</v>
      </c>
      <c r="P101" s="3">
        <f t="shared" si="16"/>
        <v>182.7</v>
      </c>
      <c r="Q101" s="3">
        <f t="shared" si="17"/>
        <v>182.7</v>
      </c>
      <c r="R101">
        <v>10</v>
      </c>
      <c r="S101">
        <v>1683</v>
      </c>
      <c r="T101" s="3">
        <f t="shared" si="18"/>
        <v>168.3</v>
      </c>
      <c r="U101" s="3">
        <f t="shared" si="19"/>
        <v>168.3</v>
      </c>
      <c r="V101" s="3"/>
    </row>
    <row r="102" spans="2:22" x14ac:dyDescent="0.25">
      <c r="B102">
        <v>0</v>
      </c>
      <c r="C102">
        <v>1000</v>
      </c>
      <c r="D102" s="3">
        <f t="shared" si="10"/>
        <v>10000</v>
      </c>
      <c r="E102" s="3" t="str">
        <f t="shared" si="11"/>
        <v/>
      </c>
      <c r="F102">
        <v>10</v>
      </c>
      <c r="G102">
        <v>3709</v>
      </c>
      <c r="H102" s="3">
        <f t="shared" si="12"/>
        <v>370.9</v>
      </c>
      <c r="I102" s="3">
        <f t="shared" si="13"/>
        <v>370.9</v>
      </c>
      <c r="J102">
        <v>10</v>
      </c>
      <c r="K102">
        <v>1430</v>
      </c>
      <c r="L102" s="3">
        <f t="shared" si="14"/>
        <v>143</v>
      </c>
      <c r="M102" s="3">
        <f t="shared" si="15"/>
        <v>143</v>
      </c>
      <c r="N102">
        <v>10</v>
      </c>
      <c r="O102">
        <v>1445</v>
      </c>
      <c r="P102" s="3">
        <f t="shared" si="16"/>
        <v>144.5</v>
      </c>
      <c r="Q102" s="3">
        <f t="shared" si="17"/>
        <v>144.5</v>
      </c>
      <c r="R102">
        <v>10</v>
      </c>
      <c r="S102">
        <v>1469</v>
      </c>
      <c r="T102" s="3">
        <f t="shared" si="18"/>
        <v>146.9</v>
      </c>
      <c r="U102" s="3">
        <f t="shared" si="19"/>
        <v>146.9</v>
      </c>
      <c r="V102" s="3"/>
    </row>
    <row r="103" spans="2:22" x14ac:dyDescent="0.25">
      <c r="B103">
        <v>0</v>
      </c>
      <c r="C103">
        <v>1000</v>
      </c>
      <c r="D103" s="3">
        <f t="shared" si="10"/>
        <v>10000</v>
      </c>
      <c r="E103" s="3" t="str">
        <f t="shared" si="11"/>
        <v/>
      </c>
      <c r="F103">
        <v>10</v>
      </c>
      <c r="G103">
        <v>2811</v>
      </c>
      <c r="H103" s="3">
        <f t="shared" si="12"/>
        <v>281.10000000000002</v>
      </c>
      <c r="I103" s="3">
        <f t="shared" si="13"/>
        <v>281.10000000000002</v>
      </c>
      <c r="J103">
        <v>10</v>
      </c>
      <c r="K103">
        <v>1476</v>
      </c>
      <c r="L103" s="3">
        <f t="shared" si="14"/>
        <v>147.6</v>
      </c>
      <c r="M103" s="3">
        <f t="shared" si="15"/>
        <v>147.6</v>
      </c>
      <c r="N103">
        <v>10</v>
      </c>
      <c r="O103">
        <v>1445</v>
      </c>
      <c r="P103" s="3">
        <f t="shared" si="16"/>
        <v>144.5</v>
      </c>
      <c r="Q103" s="3">
        <f t="shared" si="17"/>
        <v>144.5</v>
      </c>
      <c r="R103">
        <v>10</v>
      </c>
      <c r="S103">
        <v>1469</v>
      </c>
      <c r="T103" s="3">
        <f t="shared" si="18"/>
        <v>146.9</v>
      </c>
      <c r="U103" s="3">
        <f t="shared" si="19"/>
        <v>146.9</v>
      </c>
      <c r="V103" s="3"/>
    </row>
    <row r="104" spans="2:22" x14ac:dyDescent="0.25">
      <c r="B104">
        <v>0</v>
      </c>
      <c r="C104">
        <v>1000</v>
      </c>
      <c r="D104" s="3">
        <f t="shared" si="10"/>
        <v>10000</v>
      </c>
      <c r="E104" s="3" t="str">
        <f t="shared" si="11"/>
        <v/>
      </c>
      <c r="F104">
        <v>10</v>
      </c>
      <c r="G104">
        <v>4225</v>
      </c>
      <c r="H104" s="3">
        <f t="shared" si="12"/>
        <v>422.5</v>
      </c>
      <c r="I104" s="3">
        <f t="shared" si="13"/>
        <v>422.5</v>
      </c>
      <c r="J104">
        <v>10</v>
      </c>
      <c r="K104">
        <v>1556</v>
      </c>
      <c r="L104" s="3">
        <f t="shared" si="14"/>
        <v>155.6</v>
      </c>
      <c r="M104" s="3">
        <f t="shared" si="15"/>
        <v>155.6</v>
      </c>
      <c r="N104">
        <v>10</v>
      </c>
      <c r="O104">
        <v>1445</v>
      </c>
      <c r="P104" s="3">
        <f t="shared" si="16"/>
        <v>144.5</v>
      </c>
      <c r="Q104" s="3">
        <f t="shared" si="17"/>
        <v>144.5</v>
      </c>
      <c r="R104">
        <v>10</v>
      </c>
      <c r="S104">
        <v>1469</v>
      </c>
      <c r="T104" s="3">
        <f t="shared" si="18"/>
        <v>146.9</v>
      </c>
      <c r="U104" s="3">
        <f t="shared" si="19"/>
        <v>146.9</v>
      </c>
      <c r="V104" s="3"/>
    </row>
    <row r="105" spans="2:22" x14ac:dyDescent="0.25">
      <c r="B105">
        <v>0</v>
      </c>
      <c r="C105">
        <v>1000</v>
      </c>
      <c r="D105" s="3">
        <f t="shared" si="10"/>
        <v>10000</v>
      </c>
      <c r="E105" s="3" t="str">
        <f t="shared" si="11"/>
        <v/>
      </c>
      <c r="F105">
        <v>9</v>
      </c>
      <c r="G105">
        <v>3405</v>
      </c>
      <c r="H105" s="3">
        <f t="shared" si="12"/>
        <v>378.33333333333331</v>
      </c>
      <c r="I105" s="3" t="str">
        <f t="shared" si="13"/>
        <v/>
      </c>
      <c r="J105">
        <v>10</v>
      </c>
      <c r="K105">
        <v>1476</v>
      </c>
      <c r="L105" s="3">
        <f t="shared" si="14"/>
        <v>147.6</v>
      </c>
      <c r="M105" s="3">
        <f t="shared" si="15"/>
        <v>147.6</v>
      </c>
      <c r="N105">
        <v>10</v>
      </c>
      <c r="O105">
        <v>1445</v>
      </c>
      <c r="P105" s="3">
        <f t="shared" si="16"/>
        <v>144.5</v>
      </c>
      <c r="Q105" s="3">
        <f t="shared" si="17"/>
        <v>144.5</v>
      </c>
      <c r="R105">
        <v>10</v>
      </c>
      <c r="S105">
        <v>1469</v>
      </c>
      <c r="T105" s="3">
        <f t="shared" si="18"/>
        <v>146.9</v>
      </c>
      <c r="U105" s="3">
        <f t="shared" si="19"/>
        <v>146.9</v>
      </c>
      <c r="V105" s="3"/>
    </row>
    <row r="106" spans="2:22" x14ac:dyDescent="0.25">
      <c r="B106">
        <v>0</v>
      </c>
      <c r="C106">
        <v>1000</v>
      </c>
      <c r="D106" s="3">
        <f t="shared" si="10"/>
        <v>10000</v>
      </c>
      <c r="E106" s="3" t="str">
        <f t="shared" si="11"/>
        <v/>
      </c>
      <c r="F106">
        <v>5</v>
      </c>
      <c r="G106">
        <v>2295</v>
      </c>
      <c r="H106" s="3">
        <f t="shared" si="12"/>
        <v>459</v>
      </c>
      <c r="I106" s="3" t="str">
        <f t="shared" si="13"/>
        <v/>
      </c>
      <c r="J106">
        <v>10</v>
      </c>
      <c r="K106">
        <v>1408</v>
      </c>
      <c r="L106" s="3">
        <f t="shared" si="14"/>
        <v>140.80000000000001</v>
      </c>
      <c r="M106" s="3">
        <f t="shared" si="15"/>
        <v>140.80000000000001</v>
      </c>
      <c r="N106">
        <v>10</v>
      </c>
      <c r="O106">
        <v>1445</v>
      </c>
      <c r="P106" s="3">
        <f t="shared" si="16"/>
        <v>144.5</v>
      </c>
      <c r="Q106" s="3">
        <f t="shared" si="17"/>
        <v>144.5</v>
      </c>
      <c r="R106">
        <v>10</v>
      </c>
      <c r="S106">
        <v>1469</v>
      </c>
      <c r="T106" s="3">
        <f t="shared" si="18"/>
        <v>146.9</v>
      </c>
      <c r="U106" s="3">
        <f t="shared" si="19"/>
        <v>146.9</v>
      </c>
      <c r="V106" s="3"/>
    </row>
    <row r="107" spans="2:22" x14ac:dyDescent="0.25">
      <c r="B107">
        <v>0</v>
      </c>
      <c r="C107">
        <v>1000</v>
      </c>
      <c r="D107" s="3">
        <f t="shared" si="10"/>
        <v>10000</v>
      </c>
      <c r="E107" s="3" t="str">
        <f t="shared" si="11"/>
        <v/>
      </c>
      <c r="F107">
        <v>5</v>
      </c>
      <c r="G107">
        <v>3380</v>
      </c>
      <c r="H107" s="3">
        <f t="shared" si="12"/>
        <v>676</v>
      </c>
      <c r="I107" s="3" t="str">
        <f t="shared" si="13"/>
        <v/>
      </c>
      <c r="J107">
        <v>10</v>
      </c>
      <c r="K107">
        <v>1553</v>
      </c>
      <c r="L107" s="3">
        <f t="shared" si="14"/>
        <v>155.30000000000001</v>
      </c>
      <c r="M107" s="3">
        <f t="shared" si="15"/>
        <v>155.30000000000001</v>
      </c>
      <c r="N107">
        <v>10</v>
      </c>
      <c r="O107">
        <v>1477</v>
      </c>
      <c r="P107" s="3">
        <f t="shared" si="16"/>
        <v>147.69999999999999</v>
      </c>
      <c r="Q107" s="3">
        <f t="shared" si="17"/>
        <v>147.69999999999999</v>
      </c>
      <c r="R107">
        <v>10</v>
      </c>
      <c r="S107">
        <v>1469</v>
      </c>
      <c r="T107" s="3">
        <f t="shared" si="18"/>
        <v>146.9</v>
      </c>
      <c r="U107" s="3">
        <f t="shared" si="19"/>
        <v>146.9</v>
      </c>
      <c r="V107" s="3"/>
    </row>
    <row r="108" spans="2:22" x14ac:dyDescent="0.25">
      <c r="B108">
        <v>1</v>
      </c>
      <c r="C108">
        <v>1429</v>
      </c>
      <c r="D108" s="3">
        <f t="shared" si="10"/>
        <v>1429</v>
      </c>
      <c r="E108" s="3" t="str">
        <f t="shared" si="11"/>
        <v/>
      </c>
      <c r="F108">
        <v>4</v>
      </c>
      <c r="G108">
        <v>3063</v>
      </c>
      <c r="H108" s="3">
        <f t="shared" si="12"/>
        <v>765.75</v>
      </c>
      <c r="I108" s="3" t="str">
        <f t="shared" si="13"/>
        <v/>
      </c>
      <c r="J108">
        <v>10</v>
      </c>
      <c r="K108">
        <v>1555</v>
      </c>
      <c r="L108" s="3">
        <f t="shared" si="14"/>
        <v>155.5</v>
      </c>
      <c r="M108" s="3">
        <f t="shared" si="15"/>
        <v>155.5</v>
      </c>
      <c r="N108">
        <v>10</v>
      </c>
      <c r="O108">
        <v>1445</v>
      </c>
      <c r="P108" s="3">
        <f t="shared" si="16"/>
        <v>144.5</v>
      </c>
      <c r="Q108" s="3">
        <f t="shared" si="17"/>
        <v>144.5</v>
      </c>
      <c r="R108">
        <v>10</v>
      </c>
      <c r="S108">
        <v>1469</v>
      </c>
      <c r="T108" s="3">
        <f t="shared" si="18"/>
        <v>146.9</v>
      </c>
      <c r="U108" s="3">
        <f t="shared" si="19"/>
        <v>146.9</v>
      </c>
      <c r="V108" s="3"/>
    </row>
    <row r="109" spans="2:22" x14ac:dyDescent="0.25">
      <c r="B109">
        <v>0</v>
      </c>
      <c r="C109">
        <v>1000</v>
      </c>
      <c r="D109" s="3">
        <f t="shared" si="10"/>
        <v>10000</v>
      </c>
      <c r="E109" s="3" t="str">
        <f t="shared" si="11"/>
        <v/>
      </c>
      <c r="F109">
        <v>3</v>
      </c>
      <c r="G109">
        <v>1853</v>
      </c>
      <c r="H109" s="3">
        <f t="shared" si="12"/>
        <v>617.66666666666663</v>
      </c>
      <c r="I109" s="3" t="str">
        <f t="shared" si="13"/>
        <v/>
      </c>
      <c r="J109">
        <v>10</v>
      </c>
      <c r="K109">
        <v>1490</v>
      </c>
      <c r="L109" s="3">
        <f t="shared" si="14"/>
        <v>149</v>
      </c>
      <c r="M109" s="3">
        <f t="shared" si="15"/>
        <v>149</v>
      </c>
      <c r="N109">
        <v>10</v>
      </c>
      <c r="O109">
        <v>1523</v>
      </c>
      <c r="P109" s="3">
        <f t="shared" si="16"/>
        <v>152.30000000000001</v>
      </c>
      <c r="Q109" s="3">
        <f t="shared" si="17"/>
        <v>152.30000000000001</v>
      </c>
      <c r="R109">
        <v>10</v>
      </c>
      <c r="S109">
        <v>1469</v>
      </c>
      <c r="T109" s="3">
        <f t="shared" si="18"/>
        <v>146.9</v>
      </c>
      <c r="U109" s="3">
        <f t="shared" si="19"/>
        <v>146.9</v>
      </c>
      <c r="V109" s="3"/>
    </row>
    <row r="110" spans="2:22" x14ac:dyDescent="0.25">
      <c r="B110">
        <v>0</v>
      </c>
      <c r="C110">
        <v>1000</v>
      </c>
      <c r="D110" s="3">
        <f t="shared" si="10"/>
        <v>10000</v>
      </c>
      <c r="E110" s="3" t="str">
        <f t="shared" si="11"/>
        <v/>
      </c>
      <c r="F110">
        <v>4</v>
      </c>
      <c r="G110">
        <v>2720</v>
      </c>
      <c r="H110" s="3">
        <f t="shared" si="12"/>
        <v>680</v>
      </c>
      <c r="I110" s="3" t="str">
        <f t="shared" si="13"/>
        <v/>
      </c>
      <c r="J110">
        <v>10</v>
      </c>
      <c r="K110">
        <v>1510</v>
      </c>
      <c r="L110" s="3">
        <f t="shared" si="14"/>
        <v>151</v>
      </c>
      <c r="M110" s="3">
        <f t="shared" si="15"/>
        <v>151</v>
      </c>
      <c r="N110">
        <v>10</v>
      </c>
      <c r="O110">
        <v>1523</v>
      </c>
      <c r="P110" s="3">
        <f t="shared" si="16"/>
        <v>152.30000000000001</v>
      </c>
      <c r="Q110" s="3">
        <f t="shared" si="17"/>
        <v>152.30000000000001</v>
      </c>
      <c r="R110">
        <v>10</v>
      </c>
      <c r="S110">
        <v>1469</v>
      </c>
      <c r="T110" s="3">
        <f t="shared" si="18"/>
        <v>146.9</v>
      </c>
      <c r="U110" s="3">
        <f t="shared" si="19"/>
        <v>146.9</v>
      </c>
      <c r="V110" s="3"/>
    </row>
    <row r="111" spans="2:22" x14ac:dyDescent="0.25">
      <c r="B111">
        <v>0</v>
      </c>
      <c r="C111">
        <v>1000</v>
      </c>
      <c r="D111" s="3">
        <f t="shared" si="10"/>
        <v>10000</v>
      </c>
      <c r="E111" s="3" t="str">
        <f t="shared" si="11"/>
        <v/>
      </c>
      <c r="F111">
        <v>10</v>
      </c>
      <c r="G111">
        <v>3378</v>
      </c>
      <c r="H111" s="3">
        <f t="shared" si="12"/>
        <v>337.8</v>
      </c>
      <c r="I111" s="3">
        <f t="shared" si="13"/>
        <v>337.8</v>
      </c>
      <c r="J111">
        <v>10</v>
      </c>
      <c r="K111">
        <v>1485</v>
      </c>
      <c r="L111" s="3">
        <f t="shared" si="14"/>
        <v>148.5</v>
      </c>
      <c r="M111" s="3">
        <f t="shared" si="15"/>
        <v>148.5</v>
      </c>
      <c r="N111">
        <v>10</v>
      </c>
      <c r="O111">
        <v>1445</v>
      </c>
      <c r="P111" s="3">
        <f t="shared" si="16"/>
        <v>144.5</v>
      </c>
      <c r="Q111" s="3">
        <f t="shared" si="17"/>
        <v>144.5</v>
      </c>
      <c r="R111">
        <v>10</v>
      </c>
      <c r="S111">
        <v>1469</v>
      </c>
      <c r="T111" s="3">
        <f t="shared" si="18"/>
        <v>146.9</v>
      </c>
      <c r="U111" s="3">
        <f t="shared" si="19"/>
        <v>146.9</v>
      </c>
      <c r="V111" s="3"/>
    </row>
    <row r="112" spans="2:22" x14ac:dyDescent="0.25">
      <c r="B112">
        <v>0</v>
      </c>
      <c r="C112">
        <v>1000</v>
      </c>
      <c r="D112" s="3">
        <f t="shared" si="10"/>
        <v>10000</v>
      </c>
      <c r="E112" s="3" t="str">
        <f t="shared" si="11"/>
        <v/>
      </c>
      <c r="F112">
        <v>8</v>
      </c>
      <c r="G112">
        <v>3744</v>
      </c>
      <c r="H112" s="3">
        <f t="shared" si="12"/>
        <v>468</v>
      </c>
      <c r="I112" s="3" t="str">
        <f t="shared" si="13"/>
        <v/>
      </c>
      <c r="J112">
        <v>10</v>
      </c>
      <c r="K112">
        <v>1438</v>
      </c>
      <c r="L112" s="3">
        <f t="shared" si="14"/>
        <v>143.80000000000001</v>
      </c>
      <c r="M112" s="3">
        <f t="shared" si="15"/>
        <v>143.80000000000001</v>
      </c>
      <c r="N112">
        <v>10</v>
      </c>
      <c r="O112">
        <v>1445</v>
      </c>
      <c r="P112" s="3">
        <f t="shared" si="16"/>
        <v>144.5</v>
      </c>
      <c r="Q112" s="3">
        <f t="shared" si="17"/>
        <v>144.5</v>
      </c>
      <c r="R112">
        <v>10</v>
      </c>
      <c r="S112">
        <v>1469</v>
      </c>
      <c r="T112" s="3">
        <f t="shared" si="18"/>
        <v>146.9</v>
      </c>
      <c r="U112" s="3">
        <f t="shared" si="19"/>
        <v>146.9</v>
      </c>
      <c r="V112" s="3"/>
    </row>
    <row r="113" spans="2:22" x14ac:dyDescent="0.25">
      <c r="B113">
        <v>0</v>
      </c>
      <c r="C113">
        <v>1000</v>
      </c>
      <c r="D113" s="3">
        <f t="shared" si="10"/>
        <v>10000</v>
      </c>
      <c r="E113" s="3" t="str">
        <f t="shared" si="11"/>
        <v/>
      </c>
      <c r="F113">
        <v>10</v>
      </c>
      <c r="G113">
        <v>3943</v>
      </c>
      <c r="H113" s="3">
        <f t="shared" si="12"/>
        <v>394.3</v>
      </c>
      <c r="I113" s="3">
        <f t="shared" si="13"/>
        <v>394.3</v>
      </c>
      <c r="J113">
        <v>10</v>
      </c>
      <c r="K113">
        <v>1438</v>
      </c>
      <c r="L113" s="3">
        <f t="shared" si="14"/>
        <v>143.80000000000001</v>
      </c>
      <c r="M113" s="3">
        <f t="shared" si="15"/>
        <v>143.80000000000001</v>
      </c>
      <c r="N113">
        <v>10</v>
      </c>
      <c r="O113">
        <v>1445</v>
      </c>
      <c r="P113" s="3">
        <f t="shared" si="16"/>
        <v>144.5</v>
      </c>
      <c r="Q113" s="3">
        <f t="shared" si="17"/>
        <v>144.5</v>
      </c>
      <c r="R113">
        <v>10</v>
      </c>
      <c r="S113">
        <v>1469</v>
      </c>
      <c r="T113" s="3">
        <f t="shared" si="18"/>
        <v>146.9</v>
      </c>
      <c r="U113" s="3">
        <f t="shared" si="19"/>
        <v>146.9</v>
      </c>
      <c r="V113" s="3"/>
    </row>
    <row r="114" spans="2:22" x14ac:dyDescent="0.25">
      <c r="B114">
        <v>0</v>
      </c>
      <c r="C114">
        <v>1000</v>
      </c>
      <c r="D114" s="3">
        <f t="shared" si="10"/>
        <v>10000</v>
      </c>
      <c r="E114" s="3" t="str">
        <f t="shared" si="11"/>
        <v/>
      </c>
      <c r="F114">
        <v>8</v>
      </c>
      <c r="G114">
        <v>4232</v>
      </c>
      <c r="H114" s="3">
        <f t="shared" si="12"/>
        <v>529</v>
      </c>
      <c r="I114" s="3" t="str">
        <f t="shared" si="13"/>
        <v/>
      </c>
      <c r="J114">
        <v>10</v>
      </c>
      <c r="K114">
        <v>1432</v>
      </c>
      <c r="L114" s="3">
        <f t="shared" si="14"/>
        <v>143.19999999999999</v>
      </c>
      <c r="M114" s="3">
        <f t="shared" si="15"/>
        <v>143.19999999999999</v>
      </c>
      <c r="N114">
        <v>10</v>
      </c>
      <c r="O114">
        <v>1436</v>
      </c>
      <c r="P114" s="3">
        <f t="shared" si="16"/>
        <v>143.6</v>
      </c>
      <c r="Q114" s="3">
        <f t="shared" si="17"/>
        <v>143.6</v>
      </c>
      <c r="R114">
        <v>10</v>
      </c>
      <c r="S114">
        <v>1469</v>
      </c>
      <c r="T114" s="3">
        <f t="shared" si="18"/>
        <v>146.9</v>
      </c>
      <c r="U114" s="3">
        <f t="shared" si="19"/>
        <v>146.9</v>
      </c>
      <c r="V114" s="3"/>
    </row>
    <row r="115" spans="2:22" x14ac:dyDescent="0.25">
      <c r="B115">
        <v>1</v>
      </c>
      <c r="C115">
        <v>1430</v>
      </c>
      <c r="D115" s="3">
        <f t="shared" si="10"/>
        <v>1430</v>
      </c>
      <c r="E115" s="3" t="str">
        <f t="shared" si="11"/>
        <v/>
      </c>
      <c r="F115">
        <v>5</v>
      </c>
      <c r="G115">
        <v>2460</v>
      </c>
      <c r="H115" s="3">
        <f t="shared" si="12"/>
        <v>492</v>
      </c>
      <c r="I115" s="3" t="str">
        <f t="shared" si="13"/>
        <v/>
      </c>
      <c r="J115">
        <v>10</v>
      </c>
      <c r="K115">
        <v>1453</v>
      </c>
      <c r="L115" s="3">
        <f t="shared" si="14"/>
        <v>145.30000000000001</v>
      </c>
      <c r="M115" s="3">
        <f t="shared" si="15"/>
        <v>145.30000000000001</v>
      </c>
      <c r="N115">
        <v>10</v>
      </c>
      <c r="O115">
        <v>1445</v>
      </c>
      <c r="P115" s="3">
        <f t="shared" si="16"/>
        <v>144.5</v>
      </c>
      <c r="Q115" s="3">
        <f t="shared" si="17"/>
        <v>144.5</v>
      </c>
      <c r="R115">
        <v>10</v>
      </c>
      <c r="S115">
        <v>1469</v>
      </c>
      <c r="T115" s="3">
        <f t="shared" si="18"/>
        <v>146.9</v>
      </c>
      <c r="U115" s="3">
        <f t="shared" si="19"/>
        <v>146.9</v>
      </c>
      <c r="V115" s="3"/>
    </row>
    <row r="116" spans="2:22" x14ac:dyDescent="0.25">
      <c r="B116">
        <v>0</v>
      </c>
      <c r="C116">
        <v>1000</v>
      </c>
      <c r="D116" s="3">
        <f t="shared" si="10"/>
        <v>10000</v>
      </c>
      <c r="E116" s="3" t="str">
        <f t="shared" si="11"/>
        <v/>
      </c>
      <c r="F116">
        <v>5</v>
      </c>
      <c r="G116">
        <v>2989</v>
      </c>
      <c r="H116" s="3">
        <f t="shared" si="12"/>
        <v>597.79999999999995</v>
      </c>
      <c r="I116" s="3" t="str">
        <f t="shared" si="13"/>
        <v/>
      </c>
      <c r="J116">
        <v>10</v>
      </c>
      <c r="K116">
        <v>1588</v>
      </c>
      <c r="L116" s="3">
        <f t="shared" si="14"/>
        <v>158.80000000000001</v>
      </c>
      <c r="M116" s="3">
        <f t="shared" si="15"/>
        <v>158.80000000000001</v>
      </c>
      <c r="N116">
        <v>10</v>
      </c>
      <c r="O116">
        <v>1445</v>
      </c>
      <c r="P116" s="3">
        <f t="shared" si="16"/>
        <v>144.5</v>
      </c>
      <c r="Q116" s="3">
        <f t="shared" si="17"/>
        <v>144.5</v>
      </c>
      <c r="R116">
        <v>10</v>
      </c>
      <c r="S116">
        <v>1469</v>
      </c>
      <c r="T116" s="3">
        <f t="shared" si="18"/>
        <v>146.9</v>
      </c>
      <c r="U116" s="3">
        <f t="shared" si="19"/>
        <v>146.9</v>
      </c>
      <c r="V116" s="3"/>
    </row>
    <row r="117" spans="2:22" x14ac:dyDescent="0.25">
      <c r="B117">
        <v>0</v>
      </c>
      <c r="C117">
        <v>1000</v>
      </c>
      <c r="D117" s="3">
        <f t="shared" si="10"/>
        <v>10000</v>
      </c>
      <c r="E117" s="3" t="str">
        <f t="shared" si="11"/>
        <v/>
      </c>
      <c r="F117">
        <v>10</v>
      </c>
      <c r="G117">
        <v>5122</v>
      </c>
      <c r="H117" s="3">
        <f t="shared" si="12"/>
        <v>512.20000000000005</v>
      </c>
      <c r="I117" s="3">
        <f t="shared" si="13"/>
        <v>512.20000000000005</v>
      </c>
      <c r="J117">
        <v>10</v>
      </c>
      <c r="K117">
        <v>1451</v>
      </c>
      <c r="L117" s="3">
        <f t="shared" si="14"/>
        <v>145.1</v>
      </c>
      <c r="M117" s="3">
        <f t="shared" si="15"/>
        <v>145.1</v>
      </c>
      <c r="N117">
        <v>10</v>
      </c>
      <c r="O117">
        <v>1445</v>
      </c>
      <c r="P117" s="3">
        <f t="shared" si="16"/>
        <v>144.5</v>
      </c>
      <c r="Q117" s="3">
        <f t="shared" si="17"/>
        <v>144.5</v>
      </c>
      <c r="R117">
        <v>10</v>
      </c>
      <c r="S117">
        <v>1469</v>
      </c>
      <c r="T117" s="3">
        <f t="shared" si="18"/>
        <v>146.9</v>
      </c>
      <c r="U117" s="3">
        <f t="shared" si="19"/>
        <v>146.9</v>
      </c>
      <c r="V117" s="3"/>
    </row>
    <row r="118" spans="2:22" x14ac:dyDescent="0.25">
      <c r="B118">
        <v>0</v>
      </c>
      <c r="C118">
        <v>1000</v>
      </c>
      <c r="D118" s="3">
        <f t="shared" si="10"/>
        <v>10000</v>
      </c>
      <c r="E118" s="3" t="str">
        <f t="shared" si="11"/>
        <v/>
      </c>
      <c r="F118">
        <v>7</v>
      </c>
      <c r="G118">
        <v>2927</v>
      </c>
      <c r="H118" s="3">
        <f t="shared" si="12"/>
        <v>418.14285714285717</v>
      </c>
      <c r="I118" s="3" t="str">
        <f t="shared" si="13"/>
        <v/>
      </c>
      <c r="J118">
        <v>10</v>
      </c>
      <c r="K118">
        <v>1588</v>
      </c>
      <c r="L118" s="3">
        <f t="shared" si="14"/>
        <v>158.80000000000001</v>
      </c>
      <c r="M118" s="3">
        <f t="shared" si="15"/>
        <v>158.80000000000001</v>
      </c>
      <c r="N118">
        <v>10</v>
      </c>
      <c r="O118">
        <v>1445</v>
      </c>
      <c r="P118" s="3">
        <f t="shared" si="16"/>
        <v>144.5</v>
      </c>
      <c r="Q118" s="3">
        <f t="shared" si="17"/>
        <v>144.5</v>
      </c>
      <c r="R118">
        <v>10</v>
      </c>
      <c r="S118">
        <v>1469</v>
      </c>
      <c r="T118" s="3">
        <f t="shared" si="18"/>
        <v>146.9</v>
      </c>
      <c r="U118" s="3">
        <f t="shared" si="19"/>
        <v>146.9</v>
      </c>
      <c r="V118" s="3"/>
    </row>
    <row r="119" spans="2:22" x14ac:dyDescent="0.25">
      <c r="B119">
        <v>1</v>
      </c>
      <c r="C119">
        <v>1359</v>
      </c>
      <c r="D119" s="3">
        <f t="shared" si="10"/>
        <v>1359</v>
      </c>
      <c r="E119" s="3" t="str">
        <f t="shared" si="11"/>
        <v/>
      </c>
      <c r="F119">
        <v>7</v>
      </c>
      <c r="G119">
        <v>4038</v>
      </c>
      <c r="H119" s="3">
        <f t="shared" si="12"/>
        <v>576.85714285714289</v>
      </c>
      <c r="I119" s="3" t="str">
        <f t="shared" si="13"/>
        <v/>
      </c>
      <c r="J119">
        <v>10</v>
      </c>
      <c r="K119">
        <v>1451</v>
      </c>
      <c r="L119" s="3">
        <f t="shared" si="14"/>
        <v>145.1</v>
      </c>
      <c r="M119" s="3">
        <f t="shared" si="15"/>
        <v>145.1</v>
      </c>
      <c r="N119">
        <v>10</v>
      </c>
      <c r="O119">
        <v>1445</v>
      </c>
      <c r="P119" s="3">
        <f t="shared" si="16"/>
        <v>144.5</v>
      </c>
      <c r="Q119" s="3">
        <f t="shared" si="17"/>
        <v>144.5</v>
      </c>
      <c r="R119">
        <v>10</v>
      </c>
      <c r="S119">
        <v>1469</v>
      </c>
      <c r="T119" s="3">
        <f t="shared" si="18"/>
        <v>146.9</v>
      </c>
      <c r="U119" s="3">
        <f t="shared" si="19"/>
        <v>146.9</v>
      </c>
      <c r="V119" s="3"/>
    </row>
    <row r="120" spans="2:22" x14ac:dyDescent="0.25">
      <c r="B120">
        <v>0</v>
      </c>
      <c r="C120">
        <v>1000</v>
      </c>
      <c r="D120" s="3">
        <f t="shared" si="10"/>
        <v>10000</v>
      </c>
      <c r="E120" s="3" t="str">
        <f t="shared" si="11"/>
        <v/>
      </c>
      <c r="F120">
        <v>10</v>
      </c>
      <c r="G120">
        <v>5040</v>
      </c>
      <c r="H120" s="3">
        <f t="shared" si="12"/>
        <v>504</v>
      </c>
      <c r="I120" s="3">
        <f t="shared" si="13"/>
        <v>504</v>
      </c>
      <c r="J120">
        <v>10</v>
      </c>
      <c r="K120">
        <v>1490</v>
      </c>
      <c r="L120" s="3">
        <f t="shared" si="14"/>
        <v>149</v>
      </c>
      <c r="M120" s="3">
        <f t="shared" si="15"/>
        <v>149</v>
      </c>
      <c r="N120">
        <v>10</v>
      </c>
      <c r="O120">
        <v>1445</v>
      </c>
      <c r="P120" s="3">
        <f t="shared" si="16"/>
        <v>144.5</v>
      </c>
      <c r="Q120" s="3">
        <f t="shared" si="17"/>
        <v>144.5</v>
      </c>
      <c r="R120">
        <v>10</v>
      </c>
      <c r="S120">
        <v>1469</v>
      </c>
      <c r="T120" s="3">
        <f t="shared" si="18"/>
        <v>146.9</v>
      </c>
      <c r="U120" s="3">
        <f t="shared" si="19"/>
        <v>146.9</v>
      </c>
      <c r="V120" s="3"/>
    </row>
    <row r="121" spans="2:22" x14ac:dyDescent="0.25">
      <c r="B121">
        <v>0</v>
      </c>
      <c r="C121">
        <v>1000</v>
      </c>
      <c r="D121" s="3">
        <f t="shared" si="10"/>
        <v>10000</v>
      </c>
      <c r="E121" s="3" t="str">
        <f t="shared" si="11"/>
        <v/>
      </c>
      <c r="F121">
        <v>4</v>
      </c>
      <c r="G121">
        <v>1981</v>
      </c>
      <c r="H121" s="3">
        <f t="shared" si="12"/>
        <v>495.25</v>
      </c>
      <c r="I121" s="3" t="str">
        <f t="shared" si="13"/>
        <v/>
      </c>
      <c r="J121">
        <v>10</v>
      </c>
      <c r="K121">
        <v>1594</v>
      </c>
      <c r="L121" s="3">
        <f t="shared" si="14"/>
        <v>159.4</v>
      </c>
      <c r="M121" s="3">
        <f t="shared" si="15"/>
        <v>159.4</v>
      </c>
      <c r="N121">
        <v>10</v>
      </c>
      <c r="O121">
        <v>1436</v>
      </c>
      <c r="P121" s="3">
        <f t="shared" si="16"/>
        <v>143.6</v>
      </c>
      <c r="Q121" s="3">
        <f t="shared" si="17"/>
        <v>143.6</v>
      </c>
      <c r="R121">
        <v>10</v>
      </c>
      <c r="S121">
        <v>1469</v>
      </c>
      <c r="T121" s="3">
        <f t="shared" si="18"/>
        <v>146.9</v>
      </c>
      <c r="U121" s="3">
        <f t="shared" si="19"/>
        <v>146.9</v>
      </c>
      <c r="V121" s="3"/>
    </row>
    <row r="122" spans="2:22" x14ac:dyDescent="0.25">
      <c r="B122">
        <v>0</v>
      </c>
      <c r="C122">
        <v>1000</v>
      </c>
      <c r="D122" s="3">
        <f t="shared" si="10"/>
        <v>10000</v>
      </c>
      <c r="E122" s="3" t="str">
        <f t="shared" si="11"/>
        <v/>
      </c>
      <c r="F122">
        <v>5</v>
      </c>
      <c r="G122">
        <v>3959</v>
      </c>
      <c r="H122" s="3">
        <f t="shared" si="12"/>
        <v>791.8</v>
      </c>
      <c r="I122" s="3" t="str">
        <f t="shared" si="13"/>
        <v/>
      </c>
      <c r="J122">
        <v>10</v>
      </c>
      <c r="K122">
        <v>1572</v>
      </c>
      <c r="L122" s="3">
        <f t="shared" si="14"/>
        <v>157.19999999999999</v>
      </c>
      <c r="M122" s="3">
        <f t="shared" si="15"/>
        <v>157.19999999999999</v>
      </c>
      <c r="N122">
        <v>10</v>
      </c>
      <c r="O122">
        <v>1320</v>
      </c>
      <c r="P122" s="3">
        <f t="shared" si="16"/>
        <v>132</v>
      </c>
      <c r="Q122" s="3">
        <f t="shared" si="17"/>
        <v>132</v>
      </c>
      <c r="R122">
        <v>10</v>
      </c>
      <c r="S122">
        <v>1376</v>
      </c>
      <c r="T122" s="3">
        <f t="shared" si="18"/>
        <v>137.6</v>
      </c>
      <c r="U122" s="3">
        <f t="shared" si="19"/>
        <v>137.6</v>
      </c>
      <c r="V122" s="3"/>
    </row>
    <row r="123" spans="2:22" x14ac:dyDescent="0.25">
      <c r="B123">
        <v>0</v>
      </c>
      <c r="C123">
        <v>1000</v>
      </c>
      <c r="D123" s="3">
        <f t="shared" si="10"/>
        <v>10000</v>
      </c>
      <c r="E123" s="3" t="str">
        <f t="shared" si="11"/>
        <v/>
      </c>
      <c r="F123">
        <v>8</v>
      </c>
      <c r="G123">
        <v>3904</v>
      </c>
      <c r="H123" s="3">
        <f t="shared" si="12"/>
        <v>488</v>
      </c>
      <c r="I123" s="3" t="str">
        <f t="shared" si="13"/>
        <v/>
      </c>
      <c r="J123">
        <v>10</v>
      </c>
      <c r="K123">
        <v>1542</v>
      </c>
      <c r="L123" s="3">
        <f t="shared" si="14"/>
        <v>154.19999999999999</v>
      </c>
      <c r="M123" s="3">
        <f t="shared" si="15"/>
        <v>154.19999999999999</v>
      </c>
      <c r="N123">
        <v>10</v>
      </c>
      <c r="O123">
        <v>1472</v>
      </c>
      <c r="P123" s="3">
        <f t="shared" si="16"/>
        <v>147.19999999999999</v>
      </c>
      <c r="Q123" s="3">
        <f t="shared" si="17"/>
        <v>147.19999999999999</v>
      </c>
      <c r="R123">
        <v>10</v>
      </c>
      <c r="S123">
        <v>1376</v>
      </c>
      <c r="T123" s="3">
        <f t="shared" si="18"/>
        <v>137.6</v>
      </c>
      <c r="U123" s="3">
        <f t="shared" si="19"/>
        <v>137.6</v>
      </c>
      <c r="V123" s="3"/>
    </row>
    <row r="124" spans="2:22" x14ac:dyDescent="0.25">
      <c r="B124">
        <v>0</v>
      </c>
      <c r="C124">
        <v>1000</v>
      </c>
      <c r="D124" s="3">
        <f t="shared" si="10"/>
        <v>10000</v>
      </c>
      <c r="E124" s="3" t="str">
        <f t="shared" si="11"/>
        <v/>
      </c>
      <c r="F124">
        <v>0</v>
      </c>
      <c r="G124">
        <v>1000</v>
      </c>
      <c r="H124" s="3">
        <f t="shared" si="12"/>
        <v>10000</v>
      </c>
      <c r="I124" s="3" t="str">
        <f t="shared" si="13"/>
        <v/>
      </c>
      <c r="J124">
        <v>10</v>
      </c>
      <c r="K124">
        <v>1581</v>
      </c>
      <c r="L124" s="3">
        <f t="shared" si="14"/>
        <v>158.1</v>
      </c>
      <c r="M124" s="3">
        <f t="shared" si="15"/>
        <v>158.1</v>
      </c>
      <c r="N124">
        <v>10</v>
      </c>
      <c r="O124">
        <v>1320</v>
      </c>
      <c r="P124" s="3">
        <f t="shared" si="16"/>
        <v>132</v>
      </c>
      <c r="Q124" s="3">
        <f t="shared" si="17"/>
        <v>132</v>
      </c>
      <c r="R124">
        <v>10</v>
      </c>
      <c r="S124">
        <v>1376</v>
      </c>
      <c r="T124" s="3">
        <f t="shared" si="18"/>
        <v>137.6</v>
      </c>
      <c r="U124" s="3">
        <f t="shared" si="19"/>
        <v>137.6</v>
      </c>
      <c r="V124" s="3"/>
    </row>
    <row r="125" spans="2:22" x14ac:dyDescent="0.25">
      <c r="B125">
        <v>0</v>
      </c>
      <c r="C125">
        <v>1000</v>
      </c>
      <c r="D125" s="3">
        <f t="shared" si="10"/>
        <v>10000</v>
      </c>
      <c r="E125" s="3" t="str">
        <f t="shared" si="11"/>
        <v/>
      </c>
      <c r="F125">
        <v>7</v>
      </c>
      <c r="G125">
        <v>3450</v>
      </c>
      <c r="H125" s="3">
        <f t="shared" si="12"/>
        <v>492.85714285714283</v>
      </c>
      <c r="I125" s="3" t="str">
        <f t="shared" si="13"/>
        <v/>
      </c>
      <c r="J125">
        <v>10</v>
      </c>
      <c r="K125">
        <v>1596</v>
      </c>
      <c r="L125" s="3">
        <f t="shared" si="14"/>
        <v>159.6</v>
      </c>
      <c r="M125" s="3">
        <f t="shared" si="15"/>
        <v>159.6</v>
      </c>
      <c r="N125">
        <v>10</v>
      </c>
      <c r="O125">
        <v>1390</v>
      </c>
      <c r="P125" s="3">
        <f t="shared" si="16"/>
        <v>139</v>
      </c>
      <c r="Q125" s="3">
        <f t="shared" si="17"/>
        <v>139</v>
      </c>
      <c r="R125">
        <v>10</v>
      </c>
      <c r="S125">
        <v>1376</v>
      </c>
      <c r="T125" s="3">
        <f t="shared" si="18"/>
        <v>137.6</v>
      </c>
      <c r="U125" s="3">
        <f t="shared" si="19"/>
        <v>137.6</v>
      </c>
      <c r="V125" s="3"/>
    </row>
    <row r="126" spans="2:22" x14ac:dyDescent="0.25">
      <c r="B126">
        <v>0</v>
      </c>
      <c r="C126">
        <v>1000</v>
      </c>
      <c r="D126" s="3">
        <f t="shared" si="10"/>
        <v>10000</v>
      </c>
      <c r="E126" s="3" t="str">
        <f t="shared" si="11"/>
        <v/>
      </c>
      <c r="F126">
        <v>5</v>
      </c>
      <c r="G126">
        <v>2849</v>
      </c>
      <c r="H126" s="3">
        <f t="shared" si="12"/>
        <v>569.79999999999995</v>
      </c>
      <c r="I126" s="3" t="str">
        <f t="shared" si="13"/>
        <v/>
      </c>
      <c r="J126">
        <v>10</v>
      </c>
      <c r="K126">
        <v>1572</v>
      </c>
      <c r="L126" s="3">
        <f t="shared" si="14"/>
        <v>157.19999999999999</v>
      </c>
      <c r="M126" s="3">
        <f t="shared" si="15"/>
        <v>157.19999999999999</v>
      </c>
      <c r="N126">
        <v>10</v>
      </c>
      <c r="O126">
        <v>1472</v>
      </c>
      <c r="P126" s="3">
        <f t="shared" si="16"/>
        <v>147.19999999999999</v>
      </c>
      <c r="Q126" s="3">
        <f t="shared" si="17"/>
        <v>147.19999999999999</v>
      </c>
      <c r="R126">
        <v>10</v>
      </c>
      <c r="S126">
        <v>1466</v>
      </c>
      <c r="T126" s="3">
        <f t="shared" si="18"/>
        <v>146.6</v>
      </c>
      <c r="U126" s="3">
        <f t="shared" si="19"/>
        <v>146.6</v>
      </c>
      <c r="V126" s="3"/>
    </row>
    <row r="127" spans="2:22" x14ac:dyDescent="0.25">
      <c r="B127">
        <v>0</v>
      </c>
      <c r="C127">
        <v>1000</v>
      </c>
      <c r="D127" s="3">
        <f t="shared" si="10"/>
        <v>10000</v>
      </c>
      <c r="E127" s="3" t="str">
        <f t="shared" si="11"/>
        <v/>
      </c>
      <c r="F127">
        <v>9</v>
      </c>
      <c r="G127">
        <v>4895</v>
      </c>
      <c r="H127" s="3">
        <f t="shared" si="12"/>
        <v>543.88888888888891</v>
      </c>
      <c r="I127" s="3" t="str">
        <f t="shared" si="13"/>
        <v/>
      </c>
      <c r="J127">
        <v>10</v>
      </c>
      <c r="K127">
        <v>1596</v>
      </c>
      <c r="L127" s="3">
        <f t="shared" si="14"/>
        <v>159.6</v>
      </c>
      <c r="M127" s="3">
        <f t="shared" si="15"/>
        <v>159.6</v>
      </c>
      <c r="N127">
        <v>10</v>
      </c>
      <c r="O127">
        <v>1472</v>
      </c>
      <c r="P127" s="3">
        <f t="shared" si="16"/>
        <v>147.19999999999999</v>
      </c>
      <c r="Q127" s="3">
        <f t="shared" si="17"/>
        <v>147.19999999999999</v>
      </c>
      <c r="R127">
        <v>10</v>
      </c>
      <c r="S127">
        <v>1376</v>
      </c>
      <c r="T127" s="3">
        <f t="shared" si="18"/>
        <v>137.6</v>
      </c>
      <c r="U127" s="3">
        <f t="shared" si="19"/>
        <v>137.6</v>
      </c>
      <c r="V127" s="3"/>
    </row>
    <row r="128" spans="2:22" x14ac:dyDescent="0.25">
      <c r="B128">
        <v>0</v>
      </c>
      <c r="C128">
        <v>1000</v>
      </c>
      <c r="D128" s="3">
        <f t="shared" si="10"/>
        <v>10000</v>
      </c>
      <c r="E128" s="3" t="str">
        <f t="shared" si="11"/>
        <v/>
      </c>
      <c r="F128">
        <v>7</v>
      </c>
      <c r="G128">
        <v>3785</v>
      </c>
      <c r="H128" s="3">
        <f t="shared" si="12"/>
        <v>540.71428571428567</v>
      </c>
      <c r="I128" s="3" t="str">
        <f t="shared" si="13"/>
        <v/>
      </c>
      <c r="J128">
        <v>10</v>
      </c>
      <c r="K128">
        <v>1596</v>
      </c>
      <c r="L128" s="3">
        <f t="shared" si="14"/>
        <v>159.6</v>
      </c>
      <c r="M128" s="3">
        <f t="shared" si="15"/>
        <v>159.6</v>
      </c>
      <c r="N128">
        <v>10</v>
      </c>
      <c r="O128">
        <v>1505</v>
      </c>
      <c r="P128" s="3">
        <f t="shared" si="16"/>
        <v>150.5</v>
      </c>
      <c r="Q128" s="3">
        <f t="shared" si="17"/>
        <v>150.5</v>
      </c>
      <c r="R128">
        <v>10</v>
      </c>
      <c r="S128">
        <v>1376</v>
      </c>
      <c r="T128" s="3">
        <f t="shared" si="18"/>
        <v>137.6</v>
      </c>
      <c r="U128" s="3">
        <f t="shared" si="19"/>
        <v>137.6</v>
      </c>
      <c r="V128" s="3"/>
    </row>
    <row r="129" spans="2:22" x14ac:dyDescent="0.25">
      <c r="B129">
        <v>0</v>
      </c>
      <c r="C129">
        <v>1000</v>
      </c>
      <c r="D129" s="3">
        <f t="shared" si="10"/>
        <v>10000</v>
      </c>
      <c r="E129" s="3" t="str">
        <f t="shared" si="11"/>
        <v/>
      </c>
      <c r="F129">
        <v>7</v>
      </c>
      <c r="G129">
        <v>3405</v>
      </c>
      <c r="H129" s="3">
        <f t="shared" si="12"/>
        <v>486.42857142857144</v>
      </c>
      <c r="I129" s="3" t="str">
        <f t="shared" si="13"/>
        <v/>
      </c>
      <c r="J129">
        <v>10</v>
      </c>
      <c r="K129">
        <v>1572</v>
      </c>
      <c r="L129" s="3">
        <f t="shared" si="14"/>
        <v>157.19999999999999</v>
      </c>
      <c r="M129" s="3">
        <f t="shared" si="15"/>
        <v>157.19999999999999</v>
      </c>
      <c r="N129">
        <v>10</v>
      </c>
      <c r="O129">
        <v>1320</v>
      </c>
      <c r="P129" s="3">
        <f t="shared" si="16"/>
        <v>132</v>
      </c>
      <c r="Q129" s="3">
        <f t="shared" si="17"/>
        <v>132</v>
      </c>
      <c r="R129">
        <v>10</v>
      </c>
      <c r="S129">
        <v>1376</v>
      </c>
      <c r="T129" s="3">
        <f t="shared" si="18"/>
        <v>137.6</v>
      </c>
      <c r="U129" s="3">
        <f t="shared" si="19"/>
        <v>137.6</v>
      </c>
      <c r="V129" s="3"/>
    </row>
    <row r="130" spans="2:22" x14ac:dyDescent="0.25">
      <c r="B130">
        <v>0</v>
      </c>
      <c r="C130">
        <v>1000</v>
      </c>
      <c r="D130" s="3">
        <f t="shared" si="10"/>
        <v>10000</v>
      </c>
      <c r="E130" s="3" t="str">
        <f t="shared" si="11"/>
        <v/>
      </c>
      <c r="F130">
        <v>7</v>
      </c>
      <c r="G130">
        <v>3505</v>
      </c>
      <c r="H130" s="3">
        <f t="shared" si="12"/>
        <v>500.71428571428572</v>
      </c>
      <c r="I130" s="3" t="str">
        <f t="shared" si="13"/>
        <v/>
      </c>
      <c r="J130">
        <v>10</v>
      </c>
      <c r="K130">
        <v>1547</v>
      </c>
      <c r="L130" s="3">
        <f t="shared" si="14"/>
        <v>154.69999999999999</v>
      </c>
      <c r="M130" s="3">
        <f t="shared" si="15"/>
        <v>154.69999999999999</v>
      </c>
      <c r="N130">
        <v>10</v>
      </c>
      <c r="O130">
        <v>1379</v>
      </c>
      <c r="P130" s="3">
        <f t="shared" si="16"/>
        <v>137.9</v>
      </c>
      <c r="Q130" s="3">
        <f t="shared" si="17"/>
        <v>137.9</v>
      </c>
      <c r="R130">
        <v>10</v>
      </c>
      <c r="S130">
        <v>1376</v>
      </c>
      <c r="T130" s="3">
        <f t="shared" si="18"/>
        <v>137.6</v>
      </c>
      <c r="U130" s="3">
        <f t="shared" si="19"/>
        <v>137.6</v>
      </c>
      <c r="V130" s="3"/>
    </row>
    <row r="131" spans="2:22" x14ac:dyDescent="0.25">
      <c r="B131">
        <v>0</v>
      </c>
      <c r="C131">
        <v>1000</v>
      </c>
      <c r="D131" s="3">
        <f t="shared" ref="D131:D194" si="20">IF(B131=0,10000,C131/B131)</f>
        <v>10000</v>
      </c>
      <c r="E131" s="3" t="str">
        <f t="shared" ref="E131:E194" si="21">IF(B131=10,C131/B131,"")</f>
        <v/>
      </c>
      <c r="F131">
        <v>7</v>
      </c>
      <c r="G131">
        <v>3270</v>
      </c>
      <c r="H131" s="3">
        <f t="shared" ref="H131:H194" si="22">IF(F131=0,10000,G131/F131)</f>
        <v>467.14285714285717</v>
      </c>
      <c r="I131" s="3" t="str">
        <f t="shared" ref="I131:I194" si="23">IF(F131=10,G131/F131,"")</f>
        <v/>
      </c>
      <c r="J131">
        <v>10</v>
      </c>
      <c r="K131">
        <v>1581</v>
      </c>
      <c r="L131" s="3">
        <f t="shared" ref="L131:L194" si="24">IF(J131=0,10000,K131/J131)</f>
        <v>158.1</v>
      </c>
      <c r="M131" s="3">
        <f t="shared" ref="M131:M194" si="25">IF(J131=10,K131/J131,"")</f>
        <v>158.1</v>
      </c>
      <c r="N131">
        <v>10</v>
      </c>
      <c r="O131">
        <v>1390</v>
      </c>
      <c r="P131" s="3">
        <f t="shared" ref="P131:P194" si="26">IF(N131=0,10000,O131/N131)</f>
        <v>139</v>
      </c>
      <c r="Q131" s="3">
        <f t="shared" ref="Q131:Q194" si="27">IF(N131=10,O131/N131,"")</f>
        <v>139</v>
      </c>
      <c r="R131">
        <v>10</v>
      </c>
      <c r="S131">
        <v>1376</v>
      </c>
      <c r="T131" s="3">
        <f t="shared" ref="T131:T194" si="28">IF(R131=0,10000,S131/R131)</f>
        <v>137.6</v>
      </c>
      <c r="U131" s="3">
        <f t="shared" ref="U131:U194" si="29">IF(R131=10,S131/R131,"")</f>
        <v>137.6</v>
      </c>
      <c r="V131" s="3"/>
    </row>
    <row r="132" spans="2:22" x14ac:dyDescent="0.25">
      <c r="B132">
        <v>0</v>
      </c>
      <c r="C132">
        <v>1000</v>
      </c>
      <c r="D132" s="3">
        <f t="shared" si="20"/>
        <v>10000</v>
      </c>
      <c r="E132" s="3" t="str">
        <f t="shared" si="21"/>
        <v/>
      </c>
      <c r="F132">
        <v>0</v>
      </c>
      <c r="G132">
        <v>1000</v>
      </c>
      <c r="H132" s="3">
        <f t="shared" si="22"/>
        <v>10000</v>
      </c>
      <c r="I132" s="3" t="str">
        <f t="shared" si="23"/>
        <v/>
      </c>
      <c r="J132">
        <v>10</v>
      </c>
      <c r="K132">
        <v>1572</v>
      </c>
      <c r="L132" s="3">
        <f t="shared" si="24"/>
        <v>157.19999999999999</v>
      </c>
      <c r="M132" s="3">
        <f t="shared" si="25"/>
        <v>157.19999999999999</v>
      </c>
      <c r="N132">
        <v>10</v>
      </c>
      <c r="O132">
        <v>1472</v>
      </c>
      <c r="P132" s="3">
        <f t="shared" si="26"/>
        <v>147.19999999999999</v>
      </c>
      <c r="Q132" s="3">
        <f t="shared" si="27"/>
        <v>147.19999999999999</v>
      </c>
      <c r="R132">
        <v>10</v>
      </c>
      <c r="S132">
        <v>1376</v>
      </c>
      <c r="T132" s="3">
        <f t="shared" si="28"/>
        <v>137.6</v>
      </c>
      <c r="U132" s="3">
        <f t="shared" si="29"/>
        <v>137.6</v>
      </c>
      <c r="V132" s="3"/>
    </row>
    <row r="133" spans="2:22" x14ac:dyDescent="0.25">
      <c r="B133">
        <v>0</v>
      </c>
      <c r="C133">
        <v>1000</v>
      </c>
      <c r="D133" s="3">
        <f t="shared" si="20"/>
        <v>10000</v>
      </c>
      <c r="E133" s="3" t="str">
        <f t="shared" si="21"/>
        <v/>
      </c>
      <c r="F133">
        <v>7</v>
      </c>
      <c r="G133">
        <v>2927</v>
      </c>
      <c r="H133" s="3">
        <f t="shared" si="22"/>
        <v>418.14285714285717</v>
      </c>
      <c r="I133" s="3" t="str">
        <f t="shared" si="23"/>
        <v/>
      </c>
      <c r="J133">
        <v>10</v>
      </c>
      <c r="K133">
        <v>1568</v>
      </c>
      <c r="L133" s="3">
        <f t="shared" si="24"/>
        <v>156.80000000000001</v>
      </c>
      <c r="M133" s="3">
        <f t="shared" si="25"/>
        <v>156.80000000000001</v>
      </c>
      <c r="N133">
        <v>10</v>
      </c>
      <c r="O133">
        <v>1390</v>
      </c>
      <c r="P133" s="3">
        <f t="shared" si="26"/>
        <v>139</v>
      </c>
      <c r="Q133" s="3">
        <f t="shared" si="27"/>
        <v>139</v>
      </c>
      <c r="R133">
        <v>10</v>
      </c>
      <c r="S133">
        <v>1376</v>
      </c>
      <c r="T133" s="3">
        <f t="shared" si="28"/>
        <v>137.6</v>
      </c>
      <c r="U133" s="3">
        <f t="shared" si="29"/>
        <v>137.6</v>
      </c>
      <c r="V133" s="3"/>
    </row>
    <row r="134" spans="2:22" x14ac:dyDescent="0.25">
      <c r="B134">
        <v>0</v>
      </c>
      <c r="C134">
        <v>1000</v>
      </c>
      <c r="D134" s="3">
        <f t="shared" si="20"/>
        <v>10000</v>
      </c>
      <c r="E134" s="3" t="str">
        <f t="shared" si="21"/>
        <v/>
      </c>
      <c r="F134">
        <v>2</v>
      </c>
      <c r="G134">
        <v>1969</v>
      </c>
      <c r="H134" s="3">
        <f t="shared" si="22"/>
        <v>984.5</v>
      </c>
      <c r="I134" s="3" t="str">
        <f t="shared" si="23"/>
        <v/>
      </c>
      <c r="J134">
        <v>10</v>
      </c>
      <c r="K134">
        <v>1558</v>
      </c>
      <c r="L134" s="3">
        <f t="shared" si="24"/>
        <v>155.80000000000001</v>
      </c>
      <c r="M134" s="3">
        <f t="shared" si="25"/>
        <v>155.80000000000001</v>
      </c>
      <c r="N134">
        <v>10</v>
      </c>
      <c r="O134">
        <v>1505</v>
      </c>
      <c r="P134" s="3">
        <f t="shared" si="26"/>
        <v>150.5</v>
      </c>
      <c r="Q134" s="3">
        <f t="shared" si="27"/>
        <v>150.5</v>
      </c>
      <c r="R134">
        <v>10</v>
      </c>
      <c r="S134">
        <v>1376</v>
      </c>
      <c r="T134" s="3">
        <f t="shared" si="28"/>
        <v>137.6</v>
      </c>
      <c r="U134" s="3">
        <f t="shared" si="29"/>
        <v>137.6</v>
      </c>
      <c r="V134" s="3"/>
    </row>
    <row r="135" spans="2:22" x14ac:dyDescent="0.25">
      <c r="B135">
        <v>0</v>
      </c>
      <c r="C135">
        <v>1000</v>
      </c>
      <c r="D135" s="3">
        <f t="shared" si="20"/>
        <v>10000</v>
      </c>
      <c r="E135" s="3" t="str">
        <f t="shared" si="21"/>
        <v/>
      </c>
      <c r="F135">
        <v>7</v>
      </c>
      <c r="G135">
        <v>2805</v>
      </c>
      <c r="H135" s="3">
        <f t="shared" si="22"/>
        <v>400.71428571428572</v>
      </c>
      <c r="I135" s="3" t="str">
        <f t="shared" si="23"/>
        <v/>
      </c>
      <c r="J135">
        <v>10</v>
      </c>
      <c r="K135">
        <v>1359</v>
      </c>
      <c r="L135" s="3">
        <f t="shared" si="24"/>
        <v>135.9</v>
      </c>
      <c r="M135" s="3">
        <f t="shared" si="25"/>
        <v>135.9</v>
      </c>
      <c r="N135">
        <v>10</v>
      </c>
      <c r="O135">
        <v>1320</v>
      </c>
      <c r="P135" s="3">
        <f t="shared" si="26"/>
        <v>132</v>
      </c>
      <c r="Q135" s="3">
        <f t="shared" si="27"/>
        <v>132</v>
      </c>
      <c r="R135">
        <v>10</v>
      </c>
      <c r="S135">
        <v>1376</v>
      </c>
      <c r="T135" s="3">
        <f t="shared" si="28"/>
        <v>137.6</v>
      </c>
      <c r="U135" s="3">
        <f t="shared" si="29"/>
        <v>137.6</v>
      </c>
      <c r="V135" s="3"/>
    </row>
    <row r="136" spans="2:22" x14ac:dyDescent="0.25">
      <c r="B136">
        <v>0</v>
      </c>
      <c r="C136">
        <v>1000</v>
      </c>
      <c r="D136" s="3">
        <f t="shared" si="20"/>
        <v>10000</v>
      </c>
      <c r="E136" s="3" t="str">
        <f t="shared" si="21"/>
        <v/>
      </c>
      <c r="F136">
        <v>7</v>
      </c>
      <c r="G136">
        <v>3939</v>
      </c>
      <c r="H136" s="3">
        <f t="shared" si="22"/>
        <v>562.71428571428567</v>
      </c>
      <c r="I136" s="3" t="str">
        <f t="shared" si="23"/>
        <v/>
      </c>
      <c r="J136">
        <v>10</v>
      </c>
      <c r="K136">
        <v>1573</v>
      </c>
      <c r="L136" s="3">
        <f t="shared" si="24"/>
        <v>157.30000000000001</v>
      </c>
      <c r="M136" s="3">
        <f t="shared" si="25"/>
        <v>157.30000000000001</v>
      </c>
      <c r="N136">
        <v>10</v>
      </c>
      <c r="O136">
        <v>1320</v>
      </c>
      <c r="P136" s="3">
        <f t="shared" si="26"/>
        <v>132</v>
      </c>
      <c r="Q136" s="3">
        <f t="shared" si="27"/>
        <v>132</v>
      </c>
      <c r="R136">
        <v>10</v>
      </c>
      <c r="S136">
        <v>1376</v>
      </c>
      <c r="T136" s="3">
        <f t="shared" si="28"/>
        <v>137.6</v>
      </c>
      <c r="U136" s="3">
        <f t="shared" si="29"/>
        <v>137.6</v>
      </c>
      <c r="V136" s="3"/>
    </row>
    <row r="137" spans="2:22" x14ac:dyDescent="0.25">
      <c r="B137">
        <v>0</v>
      </c>
      <c r="C137">
        <v>1000</v>
      </c>
      <c r="D137" s="3">
        <f t="shared" si="20"/>
        <v>10000</v>
      </c>
      <c r="E137" s="3" t="str">
        <f t="shared" si="21"/>
        <v/>
      </c>
      <c r="F137">
        <v>7</v>
      </c>
      <c r="G137">
        <v>4059</v>
      </c>
      <c r="H137" s="3">
        <f t="shared" si="22"/>
        <v>579.85714285714289</v>
      </c>
      <c r="I137" s="3" t="str">
        <f t="shared" si="23"/>
        <v/>
      </c>
      <c r="J137">
        <v>10</v>
      </c>
      <c r="K137">
        <v>1577</v>
      </c>
      <c r="L137" s="3">
        <f t="shared" si="24"/>
        <v>157.69999999999999</v>
      </c>
      <c r="M137" s="3">
        <f t="shared" si="25"/>
        <v>157.69999999999999</v>
      </c>
      <c r="N137">
        <v>10</v>
      </c>
      <c r="O137">
        <v>1390</v>
      </c>
      <c r="P137" s="3">
        <f t="shared" si="26"/>
        <v>139</v>
      </c>
      <c r="Q137" s="3">
        <f t="shared" si="27"/>
        <v>139</v>
      </c>
      <c r="R137">
        <v>10</v>
      </c>
      <c r="S137">
        <v>1376</v>
      </c>
      <c r="T137" s="3">
        <f t="shared" si="28"/>
        <v>137.6</v>
      </c>
      <c r="U137" s="3">
        <f t="shared" si="29"/>
        <v>137.6</v>
      </c>
      <c r="V137" s="3"/>
    </row>
    <row r="138" spans="2:22" x14ac:dyDescent="0.25">
      <c r="B138">
        <v>0</v>
      </c>
      <c r="C138">
        <v>1000</v>
      </c>
      <c r="D138" s="3">
        <f t="shared" si="20"/>
        <v>10000</v>
      </c>
      <c r="E138" s="3" t="str">
        <f t="shared" si="21"/>
        <v/>
      </c>
      <c r="F138">
        <v>5</v>
      </c>
      <c r="G138">
        <v>2662</v>
      </c>
      <c r="H138" s="3">
        <f t="shared" si="22"/>
        <v>532.4</v>
      </c>
      <c r="I138" s="3" t="str">
        <f t="shared" si="23"/>
        <v/>
      </c>
      <c r="J138">
        <v>10</v>
      </c>
      <c r="K138">
        <v>1575</v>
      </c>
      <c r="L138" s="3">
        <f t="shared" si="24"/>
        <v>157.5</v>
      </c>
      <c r="M138" s="3">
        <f t="shared" si="25"/>
        <v>157.5</v>
      </c>
      <c r="N138">
        <v>10</v>
      </c>
      <c r="O138">
        <v>1390</v>
      </c>
      <c r="P138" s="3">
        <f t="shared" si="26"/>
        <v>139</v>
      </c>
      <c r="Q138" s="3">
        <f t="shared" si="27"/>
        <v>139</v>
      </c>
      <c r="R138">
        <v>10</v>
      </c>
      <c r="S138">
        <v>1376</v>
      </c>
      <c r="T138" s="3">
        <f t="shared" si="28"/>
        <v>137.6</v>
      </c>
      <c r="U138" s="3">
        <f t="shared" si="29"/>
        <v>137.6</v>
      </c>
      <c r="V138" s="3"/>
    </row>
    <row r="139" spans="2:22" x14ac:dyDescent="0.25">
      <c r="B139">
        <v>0</v>
      </c>
      <c r="C139">
        <v>1000</v>
      </c>
      <c r="D139" s="3">
        <f t="shared" si="20"/>
        <v>10000</v>
      </c>
      <c r="E139" s="3" t="str">
        <f t="shared" si="21"/>
        <v/>
      </c>
      <c r="F139">
        <v>6</v>
      </c>
      <c r="G139">
        <v>3439</v>
      </c>
      <c r="H139" s="3">
        <f t="shared" si="22"/>
        <v>573.16666666666663</v>
      </c>
      <c r="I139" s="3" t="str">
        <f t="shared" si="23"/>
        <v/>
      </c>
      <c r="J139">
        <v>10</v>
      </c>
      <c r="K139">
        <v>1570</v>
      </c>
      <c r="L139" s="3">
        <f t="shared" si="24"/>
        <v>157</v>
      </c>
      <c r="M139" s="3">
        <f t="shared" si="25"/>
        <v>157</v>
      </c>
      <c r="N139">
        <v>10</v>
      </c>
      <c r="O139">
        <v>1379</v>
      </c>
      <c r="P139" s="3">
        <f t="shared" si="26"/>
        <v>137.9</v>
      </c>
      <c r="Q139" s="3">
        <f t="shared" si="27"/>
        <v>137.9</v>
      </c>
      <c r="R139">
        <v>10</v>
      </c>
      <c r="S139">
        <v>1454</v>
      </c>
      <c r="T139" s="3">
        <f t="shared" si="28"/>
        <v>145.4</v>
      </c>
      <c r="U139" s="3">
        <f t="shared" si="29"/>
        <v>145.4</v>
      </c>
      <c r="V139" s="3"/>
    </row>
    <row r="140" spans="2:22" x14ac:dyDescent="0.25">
      <c r="B140">
        <v>0</v>
      </c>
      <c r="C140">
        <v>1000</v>
      </c>
      <c r="D140" s="3">
        <f t="shared" si="20"/>
        <v>10000</v>
      </c>
      <c r="E140" s="3" t="str">
        <f t="shared" si="21"/>
        <v/>
      </c>
      <c r="F140">
        <v>10</v>
      </c>
      <c r="G140">
        <v>3469</v>
      </c>
      <c r="H140" s="3">
        <f t="shared" si="22"/>
        <v>346.9</v>
      </c>
      <c r="I140" s="3">
        <f t="shared" si="23"/>
        <v>346.9</v>
      </c>
      <c r="J140">
        <v>10</v>
      </c>
      <c r="K140">
        <v>1573</v>
      </c>
      <c r="L140" s="3">
        <f t="shared" si="24"/>
        <v>157.30000000000001</v>
      </c>
      <c r="M140" s="3">
        <f t="shared" si="25"/>
        <v>157.30000000000001</v>
      </c>
      <c r="N140">
        <v>10</v>
      </c>
      <c r="O140">
        <v>1321</v>
      </c>
      <c r="P140" s="3">
        <f t="shared" si="26"/>
        <v>132.1</v>
      </c>
      <c r="Q140" s="3">
        <f t="shared" si="27"/>
        <v>132.1</v>
      </c>
      <c r="R140">
        <v>10</v>
      </c>
      <c r="S140">
        <v>1466</v>
      </c>
      <c r="T140" s="3">
        <f t="shared" si="28"/>
        <v>146.6</v>
      </c>
      <c r="U140" s="3">
        <f t="shared" si="29"/>
        <v>146.6</v>
      </c>
      <c r="V140" s="3"/>
    </row>
    <row r="141" spans="2:22" x14ac:dyDescent="0.25">
      <c r="B141">
        <v>0</v>
      </c>
      <c r="C141">
        <v>1000</v>
      </c>
      <c r="D141" s="3">
        <f t="shared" si="20"/>
        <v>10000</v>
      </c>
      <c r="E141" s="3" t="str">
        <f t="shared" si="21"/>
        <v/>
      </c>
      <c r="F141">
        <v>7</v>
      </c>
      <c r="G141">
        <v>3304</v>
      </c>
      <c r="H141" s="3">
        <f t="shared" si="22"/>
        <v>472</v>
      </c>
      <c r="I141" s="3" t="str">
        <f t="shared" si="23"/>
        <v/>
      </c>
      <c r="J141">
        <v>10</v>
      </c>
      <c r="K141">
        <v>1568</v>
      </c>
      <c r="L141" s="3">
        <f t="shared" si="24"/>
        <v>156.80000000000001</v>
      </c>
      <c r="M141" s="3">
        <f t="shared" si="25"/>
        <v>156.80000000000001</v>
      </c>
      <c r="N141">
        <v>10</v>
      </c>
      <c r="O141">
        <v>1472</v>
      </c>
      <c r="P141" s="3">
        <f t="shared" si="26"/>
        <v>147.19999999999999</v>
      </c>
      <c r="Q141" s="3">
        <f t="shared" si="27"/>
        <v>147.19999999999999</v>
      </c>
      <c r="R141">
        <v>10</v>
      </c>
      <c r="S141">
        <v>1376</v>
      </c>
      <c r="T141" s="3">
        <f t="shared" si="28"/>
        <v>137.6</v>
      </c>
      <c r="U141" s="3">
        <f t="shared" si="29"/>
        <v>137.6</v>
      </c>
      <c r="V141" s="3"/>
    </row>
    <row r="142" spans="2:22" x14ac:dyDescent="0.25">
      <c r="B142">
        <v>0</v>
      </c>
      <c r="C142">
        <v>1000</v>
      </c>
      <c r="D142" s="3">
        <f t="shared" si="20"/>
        <v>10000</v>
      </c>
      <c r="E142" s="3" t="str">
        <f t="shared" si="21"/>
        <v/>
      </c>
      <c r="F142">
        <v>7</v>
      </c>
      <c r="G142">
        <v>3990</v>
      </c>
      <c r="H142" s="3">
        <f t="shared" si="22"/>
        <v>570</v>
      </c>
      <c r="I142" s="3" t="str">
        <f t="shared" si="23"/>
        <v/>
      </c>
      <c r="J142">
        <v>10</v>
      </c>
      <c r="K142">
        <v>1772</v>
      </c>
      <c r="L142" s="3">
        <f t="shared" si="24"/>
        <v>177.2</v>
      </c>
      <c r="M142" s="3">
        <f t="shared" si="25"/>
        <v>177.2</v>
      </c>
      <c r="N142">
        <v>10</v>
      </c>
      <c r="O142">
        <v>1605</v>
      </c>
      <c r="P142" s="3">
        <f t="shared" si="26"/>
        <v>160.5</v>
      </c>
      <c r="Q142" s="3">
        <f t="shared" si="27"/>
        <v>160.5</v>
      </c>
      <c r="R142">
        <v>10</v>
      </c>
      <c r="S142">
        <v>1773</v>
      </c>
      <c r="T142" s="3">
        <f t="shared" si="28"/>
        <v>177.3</v>
      </c>
      <c r="U142" s="3">
        <f t="shared" si="29"/>
        <v>177.3</v>
      </c>
      <c r="V142" s="3"/>
    </row>
    <row r="143" spans="2:22" x14ac:dyDescent="0.25">
      <c r="B143">
        <v>0</v>
      </c>
      <c r="C143">
        <v>1000</v>
      </c>
      <c r="D143" s="3">
        <f t="shared" si="20"/>
        <v>10000</v>
      </c>
      <c r="E143" s="3" t="str">
        <f t="shared" si="21"/>
        <v/>
      </c>
      <c r="F143">
        <v>1</v>
      </c>
      <c r="G143">
        <v>1334</v>
      </c>
      <c r="H143" s="3">
        <f t="shared" si="22"/>
        <v>1334</v>
      </c>
      <c r="I143" s="3" t="str">
        <f t="shared" si="23"/>
        <v/>
      </c>
      <c r="J143">
        <v>10</v>
      </c>
      <c r="K143">
        <v>1590</v>
      </c>
      <c r="L143" s="3">
        <f t="shared" si="24"/>
        <v>159</v>
      </c>
      <c r="M143" s="3">
        <f t="shared" si="25"/>
        <v>159</v>
      </c>
      <c r="N143">
        <v>10</v>
      </c>
      <c r="O143">
        <v>1667</v>
      </c>
      <c r="P143" s="3">
        <f t="shared" si="26"/>
        <v>166.7</v>
      </c>
      <c r="Q143" s="3">
        <f t="shared" si="27"/>
        <v>166.7</v>
      </c>
      <c r="R143">
        <v>10</v>
      </c>
      <c r="S143">
        <v>1786</v>
      </c>
      <c r="T143" s="3">
        <f t="shared" si="28"/>
        <v>178.6</v>
      </c>
      <c r="U143" s="3">
        <f t="shared" si="29"/>
        <v>178.6</v>
      </c>
      <c r="V143" s="3"/>
    </row>
    <row r="144" spans="2:22" x14ac:dyDescent="0.25">
      <c r="B144">
        <v>0</v>
      </c>
      <c r="C144">
        <v>1000</v>
      </c>
      <c r="D144" s="3">
        <f t="shared" si="20"/>
        <v>10000</v>
      </c>
      <c r="E144" s="3" t="str">
        <f t="shared" si="21"/>
        <v/>
      </c>
      <c r="F144">
        <v>9</v>
      </c>
      <c r="G144">
        <v>3926</v>
      </c>
      <c r="H144" s="3">
        <f t="shared" si="22"/>
        <v>436.22222222222223</v>
      </c>
      <c r="I144" s="3" t="str">
        <f t="shared" si="23"/>
        <v/>
      </c>
      <c r="J144">
        <v>10</v>
      </c>
      <c r="K144">
        <v>1812</v>
      </c>
      <c r="L144" s="3">
        <f t="shared" si="24"/>
        <v>181.2</v>
      </c>
      <c r="M144" s="3">
        <f t="shared" si="25"/>
        <v>181.2</v>
      </c>
      <c r="N144">
        <v>10</v>
      </c>
      <c r="O144">
        <v>1615</v>
      </c>
      <c r="P144" s="3">
        <f t="shared" si="26"/>
        <v>161.5</v>
      </c>
      <c r="Q144" s="3">
        <f t="shared" si="27"/>
        <v>161.5</v>
      </c>
      <c r="R144">
        <v>10</v>
      </c>
      <c r="S144">
        <v>1765</v>
      </c>
      <c r="T144" s="3">
        <f t="shared" si="28"/>
        <v>176.5</v>
      </c>
      <c r="U144" s="3">
        <f t="shared" si="29"/>
        <v>176.5</v>
      </c>
      <c r="V144" s="3"/>
    </row>
    <row r="145" spans="2:22" x14ac:dyDescent="0.25">
      <c r="B145">
        <v>0</v>
      </c>
      <c r="C145">
        <v>1000</v>
      </c>
      <c r="D145" s="3">
        <f t="shared" si="20"/>
        <v>10000</v>
      </c>
      <c r="E145" s="3" t="str">
        <f t="shared" si="21"/>
        <v/>
      </c>
      <c r="F145">
        <v>6</v>
      </c>
      <c r="G145">
        <v>4350</v>
      </c>
      <c r="H145" s="3">
        <f t="shared" si="22"/>
        <v>725</v>
      </c>
      <c r="I145" s="3" t="str">
        <f t="shared" si="23"/>
        <v/>
      </c>
      <c r="J145">
        <v>4</v>
      </c>
      <c r="K145">
        <v>1858</v>
      </c>
      <c r="L145" s="3">
        <f t="shared" si="24"/>
        <v>464.5</v>
      </c>
      <c r="M145" s="3" t="str">
        <f t="shared" si="25"/>
        <v/>
      </c>
      <c r="N145">
        <v>10</v>
      </c>
      <c r="O145">
        <v>1590</v>
      </c>
      <c r="P145" s="3">
        <f t="shared" si="26"/>
        <v>159</v>
      </c>
      <c r="Q145" s="3">
        <f t="shared" si="27"/>
        <v>159</v>
      </c>
      <c r="R145">
        <v>10</v>
      </c>
      <c r="S145">
        <v>1773</v>
      </c>
      <c r="T145" s="3">
        <f t="shared" si="28"/>
        <v>177.3</v>
      </c>
      <c r="U145" s="3">
        <f t="shared" si="29"/>
        <v>177.3</v>
      </c>
      <c r="V145" s="3"/>
    </row>
    <row r="146" spans="2:22" x14ac:dyDescent="0.25">
      <c r="B146">
        <v>0</v>
      </c>
      <c r="C146">
        <v>1000</v>
      </c>
      <c r="D146" s="3">
        <f t="shared" si="20"/>
        <v>10000</v>
      </c>
      <c r="E146" s="3" t="str">
        <f t="shared" si="21"/>
        <v/>
      </c>
      <c r="F146">
        <v>10</v>
      </c>
      <c r="G146">
        <v>4796</v>
      </c>
      <c r="H146" s="3">
        <f t="shared" si="22"/>
        <v>479.6</v>
      </c>
      <c r="I146" s="3">
        <f t="shared" si="23"/>
        <v>479.6</v>
      </c>
      <c r="J146">
        <v>10</v>
      </c>
      <c r="K146">
        <v>1639</v>
      </c>
      <c r="L146" s="3">
        <f t="shared" si="24"/>
        <v>163.9</v>
      </c>
      <c r="M146" s="3">
        <f t="shared" si="25"/>
        <v>163.9</v>
      </c>
      <c r="N146">
        <v>10</v>
      </c>
      <c r="O146">
        <v>1704</v>
      </c>
      <c r="P146" s="3">
        <f t="shared" si="26"/>
        <v>170.4</v>
      </c>
      <c r="Q146" s="3">
        <f t="shared" si="27"/>
        <v>170.4</v>
      </c>
      <c r="R146">
        <v>10</v>
      </c>
      <c r="S146">
        <v>1773</v>
      </c>
      <c r="T146" s="3">
        <f t="shared" si="28"/>
        <v>177.3</v>
      </c>
      <c r="U146" s="3">
        <f t="shared" si="29"/>
        <v>177.3</v>
      </c>
      <c r="V146" s="3"/>
    </row>
    <row r="147" spans="2:22" x14ac:dyDescent="0.25">
      <c r="B147">
        <v>0</v>
      </c>
      <c r="C147">
        <v>1000</v>
      </c>
      <c r="D147" s="3">
        <f t="shared" si="20"/>
        <v>10000</v>
      </c>
      <c r="E147" s="3" t="str">
        <f t="shared" si="21"/>
        <v/>
      </c>
      <c r="F147">
        <v>7</v>
      </c>
      <c r="G147">
        <v>2994</v>
      </c>
      <c r="H147" s="3">
        <f t="shared" si="22"/>
        <v>427.71428571428572</v>
      </c>
      <c r="I147" s="3" t="str">
        <f t="shared" si="23"/>
        <v/>
      </c>
      <c r="J147">
        <v>10</v>
      </c>
      <c r="K147">
        <v>1739</v>
      </c>
      <c r="L147" s="3">
        <f t="shared" si="24"/>
        <v>173.9</v>
      </c>
      <c r="M147" s="3">
        <f t="shared" si="25"/>
        <v>173.9</v>
      </c>
      <c r="N147">
        <v>10</v>
      </c>
      <c r="O147">
        <v>1590</v>
      </c>
      <c r="P147" s="3">
        <f t="shared" si="26"/>
        <v>159</v>
      </c>
      <c r="Q147" s="3">
        <f t="shared" si="27"/>
        <v>159</v>
      </c>
      <c r="R147">
        <v>10</v>
      </c>
      <c r="S147">
        <v>1773</v>
      </c>
      <c r="T147" s="3">
        <f t="shared" si="28"/>
        <v>177.3</v>
      </c>
      <c r="U147" s="3">
        <f t="shared" si="29"/>
        <v>177.3</v>
      </c>
      <c r="V147" s="3"/>
    </row>
    <row r="148" spans="2:22" x14ac:dyDescent="0.25">
      <c r="B148">
        <v>0</v>
      </c>
      <c r="C148">
        <v>1000</v>
      </c>
      <c r="D148" s="3">
        <f t="shared" si="20"/>
        <v>10000</v>
      </c>
      <c r="E148" s="3" t="str">
        <f t="shared" si="21"/>
        <v/>
      </c>
      <c r="F148">
        <v>10</v>
      </c>
      <c r="G148">
        <v>4031</v>
      </c>
      <c r="H148" s="3">
        <f t="shared" si="22"/>
        <v>403.1</v>
      </c>
      <c r="I148" s="3">
        <f t="shared" si="23"/>
        <v>403.1</v>
      </c>
      <c r="J148">
        <v>10</v>
      </c>
      <c r="K148">
        <v>1701</v>
      </c>
      <c r="L148" s="3">
        <f t="shared" si="24"/>
        <v>170.1</v>
      </c>
      <c r="M148" s="3">
        <f t="shared" si="25"/>
        <v>170.1</v>
      </c>
      <c r="N148">
        <v>10</v>
      </c>
      <c r="O148">
        <v>1667</v>
      </c>
      <c r="P148" s="3">
        <f t="shared" si="26"/>
        <v>166.7</v>
      </c>
      <c r="Q148" s="3">
        <f t="shared" si="27"/>
        <v>166.7</v>
      </c>
      <c r="R148">
        <v>10</v>
      </c>
      <c r="S148">
        <v>1786</v>
      </c>
      <c r="T148" s="3">
        <f t="shared" si="28"/>
        <v>178.6</v>
      </c>
      <c r="U148" s="3">
        <f t="shared" si="29"/>
        <v>178.6</v>
      </c>
      <c r="V148" s="3"/>
    </row>
    <row r="149" spans="2:22" x14ac:dyDescent="0.25">
      <c r="B149">
        <v>0</v>
      </c>
      <c r="C149">
        <v>1000</v>
      </c>
      <c r="D149" s="3">
        <f t="shared" si="20"/>
        <v>10000</v>
      </c>
      <c r="E149" s="3" t="str">
        <f t="shared" si="21"/>
        <v/>
      </c>
      <c r="F149">
        <v>10</v>
      </c>
      <c r="G149">
        <v>4176</v>
      </c>
      <c r="H149" s="3">
        <f t="shared" si="22"/>
        <v>417.6</v>
      </c>
      <c r="I149" s="3">
        <f t="shared" si="23"/>
        <v>417.6</v>
      </c>
      <c r="J149">
        <v>10</v>
      </c>
      <c r="K149">
        <v>1772</v>
      </c>
      <c r="L149" s="3">
        <f t="shared" si="24"/>
        <v>177.2</v>
      </c>
      <c r="M149" s="3">
        <f t="shared" si="25"/>
        <v>177.2</v>
      </c>
      <c r="N149">
        <v>10</v>
      </c>
      <c r="O149">
        <v>1615</v>
      </c>
      <c r="P149" s="3">
        <f t="shared" si="26"/>
        <v>161.5</v>
      </c>
      <c r="Q149" s="3">
        <f t="shared" si="27"/>
        <v>161.5</v>
      </c>
      <c r="R149">
        <v>10</v>
      </c>
      <c r="S149">
        <v>1786</v>
      </c>
      <c r="T149" s="3">
        <f t="shared" si="28"/>
        <v>178.6</v>
      </c>
      <c r="U149" s="3">
        <f t="shared" si="29"/>
        <v>178.6</v>
      </c>
      <c r="V149" s="3"/>
    </row>
    <row r="150" spans="2:22" x14ac:dyDescent="0.25">
      <c r="B150">
        <v>0</v>
      </c>
      <c r="C150">
        <v>1000</v>
      </c>
      <c r="D150" s="3">
        <f t="shared" si="20"/>
        <v>10000</v>
      </c>
      <c r="E150" s="3" t="str">
        <f t="shared" si="21"/>
        <v/>
      </c>
      <c r="F150">
        <v>9</v>
      </c>
      <c r="G150">
        <v>4823</v>
      </c>
      <c r="H150" s="3">
        <f t="shared" si="22"/>
        <v>535.88888888888891</v>
      </c>
      <c r="I150" s="3" t="str">
        <f t="shared" si="23"/>
        <v/>
      </c>
      <c r="J150">
        <v>10</v>
      </c>
      <c r="K150">
        <v>1701</v>
      </c>
      <c r="L150" s="3">
        <f t="shared" si="24"/>
        <v>170.1</v>
      </c>
      <c r="M150" s="3">
        <f t="shared" si="25"/>
        <v>170.1</v>
      </c>
      <c r="N150">
        <v>10</v>
      </c>
      <c r="O150">
        <v>1605</v>
      </c>
      <c r="P150" s="3">
        <f t="shared" si="26"/>
        <v>160.5</v>
      </c>
      <c r="Q150" s="3">
        <f t="shared" si="27"/>
        <v>160.5</v>
      </c>
      <c r="R150">
        <v>10</v>
      </c>
      <c r="S150">
        <v>1773</v>
      </c>
      <c r="T150" s="3">
        <f t="shared" si="28"/>
        <v>177.3</v>
      </c>
      <c r="U150" s="3">
        <f t="shared" si="29"/>
        <v>177.3</v>
      </c>
      <c r="V150" s="3"/>
    </row>
    <row r="151" spans="2:22" x14ac:dyDescent="0.25">
      <c r="B151">
        <v>0</v>
      </c>
      <c r="C151">
        <v>1000</v>
      </c>
      <c r="D151" s="3">
        <f t="shared" si="20"/>
        <v>10000</v>
      </c>
      <c r="E151" s="3" t="str">
        <f t="shared" si="21"/>
        <v/>
      </c>
      <c r="F151">
        <v>1</v>
      </c>
      <c r="G151">
        <v>1715</v>
      </c>
      <c r="H151" s="3">
        <f t="shared" si="22"/>
        <v>1715</v>
      </c>
      <c r="I151" s="3" t="str">
        <f t="shared" si="23"/>
        <v/>
      </c>
      <c r="J151">
        <v>10</v>
      </c>
      <c r="K151">
        <v>1701</v>
      </c>
      <c r="L151" s="3">
        <f t="shared" si="24"/>
        <v>170.1</v>
      </c>
      <c r="M151" s="3">
        <f t="shared" si="25"/>
        <v>170.1</v>
      </c>
      <c r="N151">
        <v>10</v>
      </c>
      <c r="O151">
        <v>1615</v>
      </c>
      <c r="P151" s="3">
        <f t="shared" si="26"/>
        <v>161.5</v>
      </c>
      <c r="Q151" s="3">
        <f t="shared" si="27"/>
        <v>161.5</v>
      </c>
      <c r="R151">
        <v>10</v>
      </c>
      <c r="S151">
        <v>1786</v>
      </c>
      <c r="T151" s="3">
        <f t="shared" si="28"/>
        <v>178.6</v>
      </c>
      <c r="U151" s="3">
        <f t="shared" si="29"/>
        <v>178.6</v>
      </c>
      <c r="V151" s="3"/>
    </row>
    <row r="152" spans="2:22" x14ac:dyDescent="0.25">
      <c r="B152">
        <v>0</v>
      </c>
      <c r="C152">
        <v>1000</v>
      </c>
      <c r="D152" s="3">
        <f t="shared" si="20"/>
        <v>10000</v>
      </c>
      <c r="E152" s="3" t="str">
        <f t="shared" si="21"/>
        <v/>
      </c>
      <c r="F152">
        <v>4</v>
      </c>
      <c r="G152">
        <v>2725</v>
      </c>
      <c r="H152" s="3">
        <f t="shared" si="22"/>
        <v>681.25</v>
      </c>
      <c r="I152" s="3" t="str">
        <f t="shared" si="23"/>
        <v/>
      </c>
      <c r="J152">
        <v>10</v>
      </c>
      <c r="K152">
        <v>1637</v>
      </c>
      <c r="L152" s="3">
        <f t="shared" si="24"/>
        <v>163.69999999999999</v>
      </c>
      <c r="M152" s="3">
        <f t="shared" si="25"/>
        <v>163.69999999999999</v>
      </c>
      <c r="N152">
        <v>10</v>
      </c>
      <c r="O152">
        <v>1605</v>
      </c>
      <c r="P152" s="3">
        <f t="shared" si="26"/>
        <v>160.5</v>
      </c>
      <c r="Q152" s="3">
        <f t="shared" si="27"/>
        <v>160.5</v>
      </c>
      <c r="R152">
        <v>10</v>
      </c>
      <c r="S152">
        <v>1773</v>
      </c>
      <c r="T152" s="3">
        <f t="shared" si="28"/>
        <v>177.3</v>
      </c>
      <c r="U152" s="3">
        <f t="shared" si="29"/>
        <v>177.3</v>
      </c>
      <c r="V152" s="3"/>
    </row>
    <row r="153" spans="2:22" x14ac:dyDescent="0.25">
      <c r="B153">
        <v>0</v>
      </c>
      <c r="C153">
        <v>1000</v>
      </c>
      <c r="D153" s="3">
        <f t="shared" si="20"/>
        <v>10000</v>
      </c>
      <c r="E153" s="3" t="str">
        <f t="shared" si="21"/>
        <v/>
      </c>
      <c r="F153">
        <v>4</v>
      </c>
      <c r="G153">
        <v>3229</v>
      </c>
      <c r="H153" s="3">
        <f t="shared" si="22"/>
        <v>807.25</v>
      </c>
      <c r="I153" s="3" t="str">
        <f t="shared" si="23"/>
        <v/>
      </c>
      <c r="J153">
        <v>10</v>
      </c>
      <c r="K153">
        <v>1776</v>
      </c>
      <c r="L153" s="3">
        <f t="shared" si="24"/>
        <v>177.6</v>
      </c>
      <c r="M153" s="3">
        <f t="shared" si="25"/>
        <v>177.6</v>
      </c>
      <c r="N153">
        <v>10</v>
      </c>
      <c r="O153">
        <v>1667</v>
      </c>
      <c r="P153" s="3">
        <f t="shared" si="26"/>
        <v>166.7</v>
      </c>
      <c r="Q153" s="3">
        <f t="shared" si="27"/>
        <v>166.7</v>
      </c>
      <c r="R153">
        <v>10</v>
      </c>
      <c r="S153">
        <v>1786</v>
      </c>
      <c r="T153" s="3">
        <f t="shared" si="28"/>
        <v>178.6</v>
      </c>
      <c r="U153" s="3">
        <f t="shared" si="29"/>
        <v>178.6</v>
      </c>
      <c r="V153" s="3"/>
    </row>
    <row r="154" spans="2:22" x14ac:dyDescent="0.25">
      <c r="B154">
        <v>0</v>
      </c>
      <c r="C154">
        <v>1000</v>
      </c>
      <c r="D154" s="3">
        <f t="shared" si="20"/>
        <v>10000</v>
      </c>
      <c r="E154" s="3" t="str">
        <f t="shared" si="21"/>
        <v/>
      </c>
      <c r="F154">
        <v>6</v>
      </c>
      <c r="G154">
        <v>3274</v>
      </c>
      <c r="H154" s="3">
        <f t="shared" si="22"/>
        <v>545.66666666666663</v>
      </c>
      <c r="I154" s="3" t="str">
        <f t="shared" si="23"/>
        <v/>
      </c>
      <c r="J154">
        <v>10</v>
      </c>
      <c r="K154">
        <v>1648</v>
      </c>
      <c r="L154" s="3">
        <f t="shared" si="24"/>
        <v>164.8</v>
      </c>
      <c r="M154" s="3">
        <f t="shared" si="25"/>
        <v>164.8</v>
      </c>
      <c r="N154">
        <v>10</v>
      </c>
      <c r="O154">
        <v>1615</v>
      </c>
      <c r="P154" s="3">
        <f t="shared" si="26"/>
        <v>161.5</v>
      </c>
      <c r="Q154" s="3">
        <f t="shared" si="27"/>
        <v>161.5</v>
      </c>
      <c r="R154">
        <v>10</v>
      </c>
      <c r="S154">
        <v>1773</v>
      </c>
      <c r="T154" s="3">
        <f t="shared" si="28"/>
        <v>177.3</v>
      </c>
      <c r="U154" s="3">
        <f t="shared" si="29"/>
        <v>177.3</v>
      </c>
      <c r="V154" s="3"/>
    </row>
    <row r="155" spans="2:22" x14ac:dyDescent="0.25">
      <c r="B155">
        <v>0</v>
      </c>
      <c r="C155">
        <v>1000</v>
      </c>
      <c r="D155" s="3">
        <f t="shared" si="20"/>
        <v>10000</v>
      </c>
      <c r="E155" s="3" t="str">
        <f t="shared" si="21"/>
        <v/>
      </c>
      <c r="F155">
        <v>1</v>
      </c>
      <c r="G155">
        <v>1588</v>
      </c>
      <c r="H155" s="3">
        <f t="shared" si="22"/>
        <v>1588</v>
      </c>
      <c r="I155" s="3" t="str">
        <f t="shared" si="23"/>
        <v/>
      </c>
      <c r="J155">
        <v>10</v>
      </c>
      <c r="K155">
        <v>1593</v>
      </c>
      <c r="L155" s="3">
        <f t="shared" si="24"/>
        <v>159.30000000000001</v>
      </c>
      <c r="M155" s="3">
        <f t="shared" si="25"/>
        <v>159.30000000000001</v>
      </c>
      <c r="N155">
        <v>10</v>
      </c>
      <c r="O155">
        <v>1627</v>
      </c>
      <c r="P155" s="3">
        <f t="shared" si="26"/>
        <v>162.69999999999999</v>
      </c>
      <c r="Q155" s="3">
        <f t="shared" si="27"/>
        <v>162.69999999999999</v>
      </c>
      <c r="R155">
        <v>10</v>
      </c>
      <c r="S155">
        <v>1773</v>
      </c>
      <c r="T155" s="3">
        <f t="shared" si="28"/>
        <v>177.3</v>
      </c>
      <c r="U155" s="3">
        <f t="shared" si="29"/>
        <v>177.3</v>
      </c>
      <c r="V155" s="3"/>
    </row>
    <row r="156" spans="2:22" x14ac:dyDescent="0.25">
      <c r="B156">
        <v>0</v>
      </c>
      <c r="C156">
        <v>1000</v>
      </c>
      <c r="D156" s="3">
        <f t="shared" si="20"/>
        <v>10000</v>
      </c>
      <c r="E156" s="3" t="str">
        <f t="shared" si="21"/>
        <v/>
      </c>
      <c r="F156">
        <v>6</v>
      </c>
      <c r="G156">
        <v>4270</v>
      </c>
      <c r="H156" s="3">
        <f t="shared" si="22"/>
        <v>711.66666666666663</v>
      </c>
      <c r="I156" s="3" t="str">
        <f t="shared" si="23"/>
        <v/>
      </c>
      <c r="J156">
        <v>10</v>
      </c>
      <c r="K156">
        <v>1701</v>
      </c>
      <c r="L156" s="3">
        <f t="shared" si="24"/>
        <v>170.1</v>
      </c>
      <c r="M156" s="3">
        <f t="shared" si="25"/>
        <v>170.1</v>
      </c>
      <c r="N156">
        <v>10</v>
      </c>
      <c r="O156">
        <v>1590</v>
      </c>
      <c r="P156" s="3">
        <f t="shared" si="26"/>
        <v>159</v>
      </c>
      <c r="Q156" s="3">
        <f t="shared" si="27"/>
        <v>159</v>
      </c>
      <c r="R156">
        <v>10</v>
      </c>
      <c r="S156">
        <v>1786</v>
      </c>
      <c r="T156" s="3">
        <f t="shared" si="28"/>
        <v>178.6</v>
      </c>
      <c r="U156" s="3">
        <f t="shared" si="29"/>
        <v>178.6</v>
      </c>
      <c r="V156" s="3"/>
    </row>
    <row r="157" spans="2:22" x14ac:dyDescent="0.25">
      <c r="B157">
        <v>0</v>
      </c>
      <c r="C157">
        <v>1000</v>
      </c>
      <c r="D157" s="3">
        <f t="shared" si="20"/>
        <v>10000</v>
      </c>
      <c r="E157" s="3" t="str">
        <f t="shared" si="21"/>
        <v/>
      </c>
      <c r="F157">
        <v>4</v>
      </c>
      <c r="G157">
        <v>3159</v>
      </c>
      <c r="H157" s="3">
        <f t="shared" si="22"/>
        <v>789.75</v>
      </c>
      <c r="I157" s="3" t="str">
        <f t="shared" si="23"/>
        <v/>
      </c>
      <c r="J157">
        <v>10</v>
      </c>
      <c r="K157">
        <v>1701</v>
      </c>
      <c r="L157" s="3">
        <f t="shared" si="24"/>
        <v>170.1</v>
      </c>
      <c r="M157" s="3">
        <f t="shared" si="25"/>
        <v>170.1</v>
      </c>
      <c r="N157">
        <v>10</v>
      </c>
      <c r="O157">
        <v>1615</v>
      </c>
      <c r="P157" s="3">
        <f t="shared" si="26"/>
        <v>161.5</v>
      </c>
      <c r="Q157" s="3">
        <f t="shared" si="27"/>
        <v>161.5</v>
      </c>
      <c r="R157">
        <v>10</v>
      </c>
      <c r="S157">
        <v>1786</v>
      </c>
      <c r="T157" s="3">
        <f t="shared" si="28"/>
        <v>178.6</v>
      </c>
      <c r="U157" s="3">
        <f t="shared" si="29"/>
        <v>178.6</v>
      </c>
      <c r="V157" s="3"/>
    </row>
    <row r="158" spans="2:22" x14ac:dyDescent="0.25">
      <c r="B158">
        <v>0</v>
      </c>
      <c r="C158">
        <v>1000</v>
      </c>
      <c r="D158" s="3">
        <f t="shared" si="20"/>
        <v>10000</v>
      </c>
      <c r="E158" s="3" t="str">
        <f t="shared" si="21"/>
        <v/>
      </c>
      <c r="F158">
        <v>6</v>
      </c>
      <c r="G158">
        <v>3727</v>
      </c>
      <c r="H158" s="3">
        <f t="shared" si="22"/>
        <v>621.16666666666663</v>
      </c>
      <c r="I158" s="3" t="str">
        <f t="shared" si="23"/>
        <v/>
      </c>
      <c r="J158">
        <v>10</v>
      </c>
      <c r="K158">
        <v>1687</v>
      </c>
      <c r="L158" s="3">
        <f t="shared" si="24"/>
        <v>168.7</v>
      </c>
      <c r="M158" s="3">
        <f t="shared" si="25"/>
        <v>168.7</v>
      </c>
      <c r="N158">
        <v>10</v>
      </c>
      <c r="O158">
        <v>1544</v>
      </c>
      <c r="P158" s="3">
        <f t="shared" si="26"/>
        <v>154.4</v>
      </c>
      <c r="Q158" s="3">
        <f t="shared" si="27"/>
        <v>154.4</v>
      </c>
      <c r="R158">
        <v>10</v>
      </c>
      <c r="S158">
        <v>1773</v>
      </c>
      <c r="T158" s="3">
        <f t="shared" si="28"/>
        <v>177.3</v>
      </c>
      <c r="U158" s="3">
        <f t="shared" si="29"/>
        <v>177.3</v>
      </c>
      <c r="V158" s="3"/>
    </row>
    <row r="159" spans="2:22" x14ac:dyDescent="0.25">
      <c r="B159">
        <v>0</v>
      </c>
      <c r="C159">
        <v>1000</v>
      </c>
      <c r="D159" s="3">
        <f t="shared" si="20"/>
        <v>10000</v>
      </c>
      <c r="E159" s="3" t="str">
        <f t="shared" si="21"/>
        <v/>
      </c>
      <c r="F159">
        <v>7</v>
      </c>
      <c r="G159">
        <v>4085</v>
      </c>
      <c r="H159" s="3">
        <f t="shared" si="22"/>
        <v>583.57142857142856</v>
      </c>
      <c r="I159" s="3" t="str">
        <f t="shared" si="23"/>
        <v/>
      </c>
      <c r="J159">
        <v>10</v>
      </c>
      <c r="K159">
        <v>1612</v>
      </c>
      <c r="L159" s="3">
        <f t="shared" si="24"/>
        <v>161.19999999999999</v>
      </c>
      <c r="M159" s="3">
        <f t="shared" si="25"/>
        <v>161.19999999999999</v>
      </c>
      <c r="N159">
        <v>10</v>
      </c>
      <c r="O159">
        <v>1615</v>
      </c>
      <c r="P159" s="3">
        <f t="shared" si="26"/>
        <v>161.5</v>
      </c>
      <c r="Q159" s="3">
        <f t="shared" si="27"/>
        <v>161.5</v>
      </c>
      <c r="R159">
        <v>10</v>
      </c>
      <c r="S159">
        <v>1765</v>
      </c>
      <c r="T159" s="3">
        <f t="shared" si="28"/>
        <v>176.5</v>
      </c>
      <c r="U159" s="3">
        <f t="shared" si="29"/>
        <v>176.5</v>
      </c>
      <c r="V159" s="3"/>
    </row>
    <row r="160" spans="2:22" x14ac:dyDescent="0.25">
      <c r="B160">
        <v>0</v>
      </c>
      <c r="C160">
        <v>1000</v>
      </c>
      <c r="D160" s="3">
        <f t="shared" si="20"/>
        <v>10000</v>
      </c>
      <c r="E160" s="3" t="str">
        <f t="shared" si="21"/>
        <v/>
      </c>
      <c r="F160">
        <v>10</v>
      </c>
      <c r="G160">
        <v>4287</v>
      </c>
      <c r="H160" s="3">
        <f t="shared" si="22"/>
        <v>428.7</v>
      </c>
      <c r="I160" s="3">
        <f t="shared" si="23"/>
        <v>428.7</v>
      </c>
      <c r="J160">
        <v>10</v>
      </c>
      <c r="K160">
        <v>1701</v>
      </c>
      <c r="L160" s="3">
        <f t="shared" si="24"/>
        <v>170.1</v>
      </c>
      <c r="M160" s="3">
        <f t="shared" si="25"/>
        <v>170.1</v>
      </c>
      <c r="N160">
        <v>10</v>
      </c>
      <c r="O160">
        <v>1615</v>
      </c>
      <c r="P160" s="3">
        <f t="shared" si="26"/>
        <v>161.5</v>
      </c>
      <c r="Q160" s="3">
        <f t="shared" si="27"/>
        <v>161.5</v>
      </c>
      <c r="R160">
        <v>10</v>
      </c>
      <c r="S160">
        <v>1773</v>
      </c>
      <c r="T160" s="3">
        <f t="shared" si="28"/>
        <v>177.3</v>
      </c>
      <c r="U160" s="3">
        <f t="shared" si="29"/>
        <v>177.3</v>
      </c>
      <c r="V160" s="3"/>
    </row>
    <row r="161" spans="2:22" x14ac:dyDescent="0.25">
      <c r="B161">
        <v>0</v>
      </c>
      <c r="C161">
        <v>1000</v>
      </c>
      <c r="D161" s="3">
        <f t="shared" si="20"/>
        <v>10000</v>
      </c>
      <c r="E161" s="3" t="str">
        <f t="shared" si="21"/>
        <v/>
      </c>
      <c r="F161">
        <v>2</v>
      </c>
      <c r="G161">
        <v>1865</v>
      </c>
      <c r="H161" s="3">
        <f t="shared" si="22"/>
        <v>932.5</v>
      </c>
      <c r="I161" s="3" t="str">
        <f t="shared" si="23"/>
        <v/>
      </c>
      <c r="J161">
        <v>10</v>
      </c>
      <c r="K161">
        <v>1768</v>
      </c>
      <c r="L161" s="3">
        <f t="shared" si="24"/>
        <v>176.8</v>
      </c>
      <c r="M161" s="3">
        <f t="shared" si="25"/>
        <v>176.8</v>
      </c>
      <c r="N161">
        <v>10</v>
      </c>
      <c r="O161">
        <v>1615</v>
      </c>
      <c r="P161" s="3">
        <f t="shared" si="26"/>
        <v>161.5</v>
      </c>
      <c r="Q161" s="3">
        <f t="shared" si="27"/>
        <v>161.5</v>
      </c>
      <c r="R161">
        <v>10</v>
      </c>
      <c r="S161">
        <v>1786</v>
      </c>
      <c r="T161" s="3">
        <f t="shared" si="28"/>
        <v>178.6</v>
      </c>
      <c r="U161" s="3">
        <f t="shared" si="29"/>
        <v>178.6</v>
      </c>
      <c r="V161" s="3"/>
    </row>
    <row r="162" spans="2:22" x14ac:dyDescent="0.25">
      <c r="B162">
        <v>0</v>
      </c>
      <c r="C162">
        <v>1000</v>
      </c>
      <c r="D162" s="3">
        <f t="shared" si="20"/>
        <v>10000</v>
      </c>
      <c r="E162" s="3" t="str">
        <f t="shared" si="21"/>
        <v/>
      </c>
      <c r="F162">
        <v>1</v>
      </c>
      <c r="G162">
        <v>1292</v>
      </c>
      <c r="H162" s="3">
        <f t="shared" si="22"/>
        <v>1292</v>
      </c>
      <c r="I162" s="3" t="str">
        <f t="shared" si="23"/>
        <v/>
      </c>
      <c r="J162">
        <v>10</v>
      </c>
      <c r="K162">
        <v>1766</v>
      </c>
      <c r="L162" s="3">
        <f t="shared" si="24"/>
        <v>176.6</v>
      </c>
      <c r="M162" s="3">
        <f t="shared" si="25"/>
        <v>176.6</v>
      </c>
      <c r="N162">
        <v>10</v>
      </c>
      <c r="O162">
        <v>1772</v>
      </c>
      <c r="P162" s="3">
        <f t="shared" si="26"/>
        <v>177.2</v>
      </c>
      <c r="Q162" s="3">
        <f t="shared" si="27"/>
        <v>177.2</v>
      </c>
      <c r="R162">
        <v>10</v>
      </c>
      <c r="S162">
        <v>2144</v>
      </c>
      <c r="T162" s="3">
        <f t="shared" si="28"/>
        <v>214.4</v>
      </c>
      <c r="U162" s="3">
        <f t="shared" si="29"/>
        <v>214.4</v>
      </c>
      <c r="V162" s="3"/>
    </row>
    <row r="163" spans="2:22" x14ac:dyDescent="0.25">
      <c r="B163">
        <v>0</v>
      </c>
      <c r="C163">
        <v>1000</v>
      </c>
      <c r="D163" s="3">
        <f t="shared" si="20"/>
        <v>10000</v>
      </c>
      <c r="E163" s="3" t="str">
        <f t="shared" si="21"/>
        <v/>
      </c>
      <c r="F163">
        <v>4</v>
      </c>
      <c r="G163">
        <v>2915</v>
      </c>
      <c r="H163" s="3">
        <f t="shared" si="22"/>
        <v>728.75</v>
      </c>
      <c r="I163" s="3" t="str">
        <f t="shared" si="23"/>
        <v/>
      </c>
      <c r="J163">
        <v>10</v>
      </c>
      <c r="K163">
        <v>1967</v>
      </c>
      <c r="L163" s="3">
        <f t="shared" si="24"/>
        <v>196.7</v>
      </c>
      <c r="M163" s="3">
        <f t="shared" si="25"/>
        <v>196.7</v>
      </c>
      <c r="N163">
        <v>10</v>
      </c>
      <c r="O163">
        <v>1744</v>
      </c>
      <c r="P163" s="3">
        <f t="shared" si="26"/>
        <v>174.4</v>
      </c>
      <c r="Q163" s="3">
        <f t="shared" si="27"/>
        <v>174.4</v>
      </c>
      <c r="R163">
        <v>10</v>
      </c>
      <c r="S163">
        <v>2017</v>
      </c>
      <c r="T163" s="3">
        <f t="shared" si="28"/>
        <v>201.7</v>
      </c>
      <c r="U163" s="3">
        <f t="shared" si="29"/>
        <v>201.7</v>
      </c>
      <c r="V163" s="3"/>
    </row>
    <row r="164" spans="2:22" x14ac:dyDescent="0.25">
      <c r="B164">
        <v>0</v>
      </c>
      <c r="C164">
        <v>1000</v>
      </c>
      <c r="D164" s="3">
        <f t="shared" si="20"/>
        <v>10000</v>
      </c>
      <c r="E164" s="3" t="str">
        <f t="shared" si="21"/>
        <v/>
      </c>
      <c r="F164">
        <v>5</v>
      </c>
      <c r="G164">
        <v>2685</v>
      </c>
      <c r="H164" s="3">
        <f t="shared" si="22"/>
        <v>537</v>
      </c>
      <c r="I164" s="3" t="str">
        <f t="shared" si="23"/>
        <v/>
      </c>
      <c r="J164">
        <v>10</v>
      </c>
      <c r="K164">
        <v>1811</v>
      </c>
      <c r="L164" s="3">
        <f t="shared" si="24"/>
        <v>181.1</v>
      </c>
      <c r="M164" s="3">
        <f t="shared" si="25"/>
        <v>181.1</v>
      </c>
      <c r="N164">
        <v>10</v>
      </c>
      <c r="O164">
        <v>1744</v>
      </c>
      <c r="P164" s="3">
        <f t="shared" si="26"/>
        <v>174.4</v>
      </c>
      <c r="Q164" s="3">
        <f t="shared" si="27"/>
        <v>174.4</v>
      </c>
      <c r="R164">
        <v>10</v>
      </c>
      <c r="S164">
        <v>2017</v>
      </c>
      <c r="T164" s="3">
        <f t="shared" si="28"/>
        <v>201.7</v>
      </c>
      <c r="U164" s="3">
        <f t="shared" si="29"/>
        <v>201.7</v>
      </c>
      <c r="V164" s="3"/>
    </row>
    <row r="165" spans="2:22" x14ac:dyDescent="0.25">
      <c r="B165">
        <v>0</v>
      </c>
      <c r="C165">
        <v>1000</v>
      </c>
      <c r="D165" s="3">
        <f t="shared" si="20"/>
        <v>10000</v>
      </c>
      <c r="E165" s="3" t="str">
        <f t="shared" si="21"/>
        <v/>
      </c>
      <c r="F165">
        <v>3</v>
      </c>
      <c r="G165">
        <v>2162</v>
      </c>
      <c r="H165" s="3">
        <f t="shared" si="22"/>
        <v>720.66666666666663</v>
      </c>
      <c r="I165" s="3" t="str">
        <f t="shared" si="23"/>
        <v/>
      </c>
      <c r="J165">
        <v>10</v>
      </c>
      <c r="K165">
        <v>2114</v>
      </c>
      <c r="L165" s="3">
        <f t="shared" si="24"/>
        <v>211.4</v>
      </c>
      <c r="M165" s="3">
        <f t="shared" si="25"/>
        <v>211.4</v>
      </c>
      <c r="N165">
        <v>10</v>
      </c>
      <c r="O165">
        <v>1744</v>
      </c>
      <c r="P165" s="3">
        <f t="shared" si="26"/>
        <v>174.4</v>
      </c>
      <c r="Q165" s="3">
        <f t="shared" si="27"/>
        <v>174.4</v>
      </c>
      <c r="R165">
        <v>10</v>
      </c>
      <c r="S165">
        <v>2013</v>
      </c>
      <c r="T165" s="3">
        <f t="shared" si="28"/>
        <v>201.3</v>
      </c>
      <c r="U165" s="3">
        <f t="shared" si="29"/>
        <v>201.3</v>
      </c>
      <c r="V165" s="3"/>
    </row>
    <row r="166" spans="2:22" x14ac:dyDescent="0.25">
      <c r="B166">
        <v>0</v>
      </c>
      <c r="C166">
        <v>1000</v>
      </c>
      <c r="D166" s="3">
        <f t="shared" si="20"/>
        <v>10000</v>
      </c>
      <c r="E166" s="3" t="str">
        <f t="shared" si="21"/>
        <v/>
      </c>
      <c r="F166">
        <v>4</v>
      </c>
      <c r="G166">
        <v>3070</v>
      </c>
      <c r="H166" s="3">
        <f t="shared" si="22"/>
        <v>767.5</v>
      </c>
      <c r="I166" s="3" t="str">
        <f t="shared" si="23"/>
        <v/>
      </c>
      <c r="J166">
        <v>10</v>
      </c>
      <c r="K166">
        <v>1811</v>
      </c>
      <c r="L166" s="3">
        <f t="shared" si="24"/>
        <v>181.1</v>
      </c>
      <c r="M166" s="3">
        <f t="shared" si="25"/>
        <v>181.1</v>
      </c>
      <c r="N166">
        <v>10</v>
      </c>
      <c r="O166">
        <v>1904</v>
      </c>
      <c r="P166" s="3">
        <f t="shared" si="26"/>
        <v>190.4</v>
      </c>
      <c r="Q166" s="3">
        <f t="shared" si="27"/>
        <v>190.4</v>
      </c>
      <c r="R166">
        <v>10</v>
      </c>
      <c r="S166">
        <v>1987</v>
      </c>
      <c r="T166" s="3">
        <f t="shared" si="28"/>
        <v>198.7</v>
      </c>
      <c r="U166" s="3">
        <f t="shared" si="29"/>
        <v>198.7</v>
      </c>
      <c r="V166" s="3"/>
    </row>
    <row r="167" spans="2:22" x14ac:dyDescent="0.25">
      <c r="B167">
        <v>0</v>
      </c>
      <c r="C167">
        <v>1000</v>
      </c>
      <c r="D167" s="3">
        <f t="shared" si="20"/>
        <v>10000</v>
      </c>
      <c r="E167" s="3" t="str">
        <f t="shared" si="21"/>
        <v/>
      </c>
      <c r="F167">
        <v>8</v>
      </c>
      <c r="G167">
        <v>4380</v>
      </c>
      <c r="H167" s="3">
        <f t="shared" si="22"/>
        <v>547.5</v>
      </c>
      <c r="I167" s="3" t="str">
        <f t="shared" si="23"/>
        <v/>
      </c>
      <c r="J167">
        <v>10</v>
      </c>
      <c r="K167">
        <v>1967</v>
      </c>
      <c r="L167" s="3">
        <f t="shared" si="24"/>
        <v>196.7</v>
      </c>
      <c r="M167" s="3">
        <f t="shared" si="25"/>
        <v>196.7</v>
      </c>
      <c r="N167">
        <v>10</v>
      </c>
      <c r="O167">
        <v>1747</v>
      </c>
      <c r="P167" s="3">
        <f t="shared" si="26"/>
        <v>174.7</v>
      </c>
      <c r="Q167" s="3">
        <f t="shared" si="27"/>
        <v>174.7</v>
      </c>
      <c r="R167">
        <v>10</v>
      </c>
      <c r="S167">
        <v>2013</v>
      </c>
      <c r="T167" s="3">
        <f t="shared" si="28"/>
        <v>201.3</v>
      </c>
      <c r="U167" s="3">
        <f t="shared" si="29"/>
        <v>201.3</v>
      </c>
      <c r="V167" s="3"/>
    </row>
    <row r="168" spans="2:22" x14ac:dyDescent="0.25">
      <c r="B168">
        <v>0</v>
      </c>
      <c r="C168">
        <v>1000</v>
      </c>
      <c r="D168" s="3">
        <f t="shared" si="20"/>
        <v>10000</v>
      </c>
      <c r="E168" s="3" t="str">
        <f t="shared" si="21"/>
        <v/>
      </c>
      <c r="F168">
        <v>2</v>
      </c>
      <c r="G168">
        <v>1552</v>
      </c>
      <c r="H168" s="3">
        <f t="shared" si="22"/>
        <v>776</v>
      </c>
      <c r="I168" s="3" t="str">
        <f t="shared" si="23"/>
        <v/>
      </c>
      <c r="J168">
        <v>10</v>
      </c>
      <c r="K168">
        <v>2027</v>
      </c>
      <c r="L168" s="3">
        <f t="shared" si="24"/>
        <v>202.7</v>
      </c>
      <c r="M168" s="3">
        <f t="shared" si="25"/>
        <v>202.7</v>
      </c>
      <c r="N168">
        <v>10</v>
      </c>
      <c r="O168">
        <v>1744</v>
      </c>
      <c r="P168" s="3">
        <f t="shared" si="26"/>
        <v>174.4</v>
      </c>
      <c r="Q168" s="3">
        <f t="shared" si="27"/>
        <v>174.4</v>
      </c>
      <c r="R168">
        <v>10</v>
      </c>
      <c r="S168">
        <v>2017</v>
      </c>
      <c r="T168" s="3">
        <f t="shared" si="28"/>
        <v>201.7</v>
      </c>
      <c r="U168" s="3">
        <f t="shared" si="29"/>
        <v>201.7</v>
      </c>
      <c r="V168" s="3"/>
    </row>
    <row r="169" spans="2:22" x14ac:dyDescent="0.25">
      <c r="B169">
        <v>0</v>
      </c>
      <c r="C169">
        <v>1000</v>
      </c>
      <c r="D169" s="3">
        <f t="shared" si="20"/>
        <v>10000</v>
      </c>
      <c r="E169" s="3" t="str">
        <f t="shared" si="21"/>
        <v/>
      </c>
      <c r="F169">
        <v>4</v>
      </c>
      <c r="G169">
        <v>2640</v>
      </c>
      <c r="H169" s="3">
        <f t="shared" si="22"/>
        <v>660</v>
      </c>
      <c r="I169" s="3" t="str">
        <f t="shared" si="23"/>
        <v/>
      </c>
      <c r="J169">
        <v>10</v>
      </c>
      <c r="K169">
        <v>1967</v>
      </c>
      <c r="L169" s="3">
        <f t="shared" si="24"/>
        <v>196.7</v>
      </c>
      <c r="M169" s="3">
        <f t="shared" si="25"/>
        <v>196.7</v>
      </c>
      <c r="N169">
        <v>10</v>
      </c>
      <c r="O169">
        <v>1744</v>
      </c>
      <c r="P169" s="3">
        <f t="shared" si="26"/>
        <v>174.4</v>
      </c>
      <c r="Q169" s="3">
        <f t="shared" si="27"/>
        <v>174.4</v>
      </c>
      <c r="R169">
        <v>10</v>
      </c>
      <c r="S169">
        <v>2144</v>
      </c>
      <c r="T169" s="3">
        <f t="shared" si="28"/>
        <v>214.4</v>
      </c>
      <c r="U169" s="3">
        <f t="shared" si="29"/>
        <v>214.4</v>
      </c>
      <c r="V169" s="3"/>
    </row>
    <row r="170" spans="2:22" x14ac:dyDescent="0.25">
      <c r="B170">
        <v>0</v>
      </c>
      <c r="C170">
        <v>1000</v>
      </c>
      <c r="D170" s="3">
        <f t="shared" si="20"/>
        <v>10000</v>
      </c>
      <c r="E170" s="3" t="str">
        <f t="shared" si="21"/>
        <v/>
      </c>
      <c r="F170">
        <v>5</v>
      </c>
      <c r="G170">
        <v>2620</v>
      </c>
      <c r="H170" s="3">
        <f t="shared" si="22"/>
        <v>524</v>
      </c>
      <c r="I170" s="3" t="str">
        <f t="shared" si="23"/>
        <v/>
      </c>
      <c r="J170">
        <v>10</v>
      </c>
      <c r="K170">
        <v>1883</v>
      </c>
      <c r="L170" s="3">
        <f t="shared" si="24"/>
        <v>188.3</v>
      </c>
      <c r="M170" s="3">
        <f t="shared" si="25"/>
        <v>188.3</v>
      </c>
      <c r="N170">
        <v>10</v>
      </c>
      <c r="O170">
        <v>1767</v>
      </c>
      <c r="P170" s="3">
        <f t="shared" si="26"/>
        <v>176.7</v>
      </c>
      <c r="Q170" s="3">
        <f t="shared" si="27"/>
        <v>176.7</v>
      </c>
      <c r="R170">
        <v>10</v>
      </c>
      <c r="S170">
        <v>1971</v>
      </c>
      <c r="T170" s="3">
        <f t="shared" si="28"/>
        <v>197.1</v>
      </c>
      <c r="U170" s="3">
        <f t="shared" si="29"/>
        <v>197.1</v>
      </c>
      <c r="V170" s="3"/>
    </row>
    <row r="171" spans="2:22" x14ac:dyDescent="0.25">
      <c r="B171">
        <v>0</v>
      </c>
      <c r="C171">
        <v>1000</v>
      </c>
      <c r="D171" s="3">
        <f t="shared" si="20"/>
        <v>10000</v>
      </c>
      <c r="E171" s="3" t="str">
        <f t="shared" si="21"/>
        <v/>
      </c>
      <c r="F171">
        <v>5</v>
      </c>
      <c r="G171">
        <v>2845</v>
      </c>
      <c r="H171" s="3">
        <f t="shared" si="22"/>
        <v>569</v>
      </c>
      <c r="I171" s="3" t="str">
        <f t="shared" si="23"/>
        <v/>
      </c>
      <c r="J171">
        <v>10</v>
      </c>
      <c r="K171">
        <v>1967</v>
      </c>
      <c r="L171" s="3">
        <f t="shared" si="24"/>
        <v>196.7</v>
      </c>
      <c r="M171" s="3">
        <f t="shared" si="25"/>
        <v>196.7</v>
      </c>
      <c r="N171">
        <v>10</v>
      </c>
      <c r="O171">
        <v>1744</v>
      </c>
      <c r="P171" s="3">
        <f t="shared" si="26"/>
        <v>174.4</v>
      </c>
      <c r="Q171" s="3">
        <f t="shared" si="27"/>
        <v>174.4</v>
      </c>
      <c r="R171">
        <v>10</v>
      </c>
      <c r="S171">
        <v>1971</v>
      </c>
      <c r="T171" s="3">
        <f t="shared" si="28"/>
        <v>197.1</v>
      </c>
      <c r="U171" s="3">
        <f t="shared" si="29"/>
        <v>197.1</v>
      </c>
      <c r="V171" s="3"/>
    </row>
    <row r="172" spans="2:22" x14ac:dyDescent="0.25">
      <c r="B172">
        <v>0</v>
      </c>
      <c r="C172">
        <v>1000</v>
      </c>
      <c r="D172" s="3">
        <f t="shared" si="20"/>
        <v>10000</v>
      </c>
      <c r="E172" s="3" t="str">
        <f t="shared" si="21"/>
        <v/>
      </c>
      <c r="F172">
        <v>5</v>
      </c>
      <c r="G172">
        <v>3100</v>
      </c>
      <c r="H172" s="3">
        <f t="shared" si="22"/>
        <v>620</v>
      </c>
      <c r="I172" s="3" t="str">
        <f t="shared" si="23"/>
        <v/>
      </c>
      <c r="J172">
        <v>10</v>
      </c>
      <c r="K172">
        <v>2114</v>
      </c>
      <c r="L172" s="3">
        <f t="shared" si="24"/>
        <v>211.4</v>
      </c>
      <c r="M172" s="3">
        <f t="shared" si="25"/>
        <v>211.4</v>
      </c>
      <c r="N172">
        <v>10</v>
      </c>
      <c r="O172">
        <v>1737</v>
      </c>
      <c r="P172" s="3">
        <f t="shared" si="26"/>
        <v>173.7</v>
      </c>
      <c r="Q172" s="3">
        <f t="shared" si="27"/>
        <v>173.7</v>
      </c>
      <c r="R172">
        <v>10</v>
      </c>
      <c r="S172">
        <v>2100</v>
      </c>
      <c r="T172" s="3">
        <f t="shared" si="28"/>
        <v>210</v>
      </c>
      <c r="U172" s="3">
        <f t="shared" si="29"/>
        <v>210</v>
      </c>
      <c r="V172" s="3"/>
    </row>
    <row r="173" spans="2:22" x14ac:dyDescent="0.25">
      <c r="B173">
        <v>0</v>
      </c>
      <c r="C173">
        <v>1000</v>
      </c>
      <c r="D173" s="3">
        <f t="shared" si="20"/>
        <v>10000</v>
      </c>
      <c r="E173" s="3" t="str">
        <f t="shared" si="21"/>
        <v/>
      </c>
      <c r="F173">
        <v>3</v>
      </c>
      <c r="G173">
        <v>2050</v>
      </c>
      <c r="H173" s="3">
        <f t="shared" si="22"/>
        <v>683.33333333333337</v>
      </c>
      <c r="I173" s="3" t="str">
        <f t="shared" si="23"/>
        <v/>
      </c>
      <c r="J173">
        <v>10</v>
      </c>
      <c r="K173">
        <v>1967</v>
      </c>
      <c r="L173" s="3">
        <f t="shared" si="24"/>
        <v>196.7</v>
      </c>
      <c r="M173" s="3">
        <f t="shared" si="25"/>
        <v>196.7</v>
      </c>
      <c r="N173">
        <v>10</v>
      </c>
      <c r="O173">
        <v>1744</v>
      </c>
      <c r="P173" s="3">
        <f t="shared" si="26"/>
        <v>174.4</v>
      </c>
      <c r="Q173" s="3">
        <f t="shared" si="27"/>
        <v>174.4</v>
      </c>
      <c r="R173">
        <v>10</v>
      </c>
      <c r="S173">
        <v>1971</v>
      </c>
      <c r="T173" s="3">
        <f t="shared" si="28"/>
        <v>197.1</v>
      </c>
      <c r="U173" s="3">
        <f t="shared" si="29"/>
        <v>197.1</v>
      </c>
      <c r="V173" s="3"/>
    </row>
    <row r="174" spans="2:22" x14ac:dyDescent="0.25">
      <c r="B174">
        <v>0</v>
      </c>
      <c r="C174">
        <v>1000</v>
      </c>
      <c r="D174" s="3">
        <f t="shared" si="20"/>
        <v>10000</v>
      </c>
      <c r="E174" s="3" t="str">
        <f t="shared" si="21"/>
        <v/>
      </c>
      <c r="F174">
        <v>3</v>
      </c>
      <c r="G174">
        <v>2038</v>
      </c>
      <c r="H174" s="3">
        <f t="shared" si="22"/>
        <v>679.33333333333337</v>
      </c>
      <c r="I174" s="3" t="str">
        <f t="shared" si="23"/>
        <v/>
      </c>
      <c r="J174">
        <v>10</v>
      </c>
      <c r="K174">
        <v>1967</v>
      </c>
      <c r="L174" s="3">
        <f t="shared" si="24"/>
        <v>196.7</v>
      </c>
      <c r="M174" s="3">
        <f t="shared" si="25"/>
        <v>196.7</v>
      </c>
      <c r="N174">
        <v>10</v>
      </c>
      <c r="O174">
        <v>1747</v>
      </c>
      <c r="P174" s="3">
        <f t="shared" si="26"/>
        <v>174.7</v>
      </c>
      <c r="Q174" s="3">
        <f t="shared" si="27"/>
        <v>174.7</v>
      </c>
      <c r="R174">
        <v>10</v>
      </c>
      <c r="S174">
        <v>2049</v>
      </c>
      <c r="T174" s="3">
        <f t="shared" si="28"/>
        <v>204.9</v>
      </c>
      <c r="U174" s="3">
        <f t="shared" si="29"/>
        <v>204.9</v>
      </c>
      <c r="V174" s="3"/>
    </row>
    <row r="175" spans="2:22" x14ac:dyDescent="0.25">
      <c r="B175">
        <v>0</v>
      </c>
      <c r="C175">
        <v>1000</v>
      </c>
      <c r="D175" s="3">
        <f t="shared" si="20"/>
        <v>10000</v>
      </c>
      <c r="E175" s="3" t="str">
        <f t="shared" si="21"/>
        <v/>
      </c>
      <c r="F175">
        <v>4</v>
      </c>
      <c r="G175">
        <v>2905</v>
      </c>
      <c r="H175" s="3">
        <f t="shared" si="22"/>
        <v>726.25</v>
      </c>
      <c r="I175" s="3" t="str">
        <f t="shared" si="23"/>
        <v/>
      </c>
      <c r="J175">
        <v>10</v>
      </c>
      <c r="K175">
        <v>1967</v>
      </c>
      <c r="L175" s="3">
        <f t="shared" si="24"/>
        <v>196.7</v>
      </c>
      <c r="M175" s="3">
        <f t="shared" si="25"/>
        <v>196.7</v>
      </c>
      <c r="N175">
        <v>10</v>
      </c>
      <c r="O175">
        <v>1769</v>
      </c>
      <c r="P175" s="3">
        <f t="shared" si="26"/>
        <v>176.9</v>
      </c>
      <c r="Q175" s="3">
        <f t="shared" si="27"/>
        <v>176.9</v>
      </c>
      <c r="R175">
        <v>10</v>
      </c>
      <c r="S175">
        <v>2013</v>
      </c>
      <c r="T175" s="3">
        <f t="shared" si="28"/>
        <v>201.3</v>
      </c>
      <c r="U175" s="3">
        <f t="shared" si="29"/>
        <v>201.3</v>
      </c>
      <c r="V175" s="3"/>
    </row>
    <row r="176" spans="2:22" x14ac:dyDescent="0.25">
      <c r="B176">
        <v>0</v>
      </c>
      <c r="C176">
        <v>1000</v>
      </c>
      <c r="D176" s="3">
        <f t="shared" si="20"/>
        <v>10000</v>
      </c>
      <c r="E176" s="3" t="str">
        <f t="shared" si="21"/>
        <v/>
      </c>
      <c r="F176">
        <v>4</v>
      </c>
      <c r="G176">
        <v>2973</v>
      </c>
      <c r="H176" s="3">
        <f t="shared" si="22"/>
        <v>743.25</v>
      </c>
      <c r="I176" s="3" t="str">
        <f t="shared" si="23"/>
        <v/>
      </c>
      <c r="J176">
        <v>10</v>
      </c>
      <c r="K176">
        <v>1967</v>
      </c>
      <c r="L176" s="3">
        <f t="shared" si="24"/>
        <v>196.7</v>
      </c>
      <c r="M176" s="3">
        <f t="shared" si="25"/>
        <v>196.7</v>
      </c>
      <c r="N176">
        <v>10</v>
      </c>
      <c r="O176">
        <v>1737</v>
      </c>
      <c r="P176" s="3">
        <f t="shared" si="26"/>
        <v>173.7</v>
      </c>
      <c r="Q176" s="3">
        <f t="shared" si="27"/>
        <v>173.7</v>
      </c>
      <c r="R176">
        <v>10</v>
      </c>
      <c r="S176">
        <v>2144</v>
      </c>
      <c r="T176" s="3">
        <f t="shared" si="28"/>
        <v>214.4</v>
      </c>
      <c r="U176" s="3">
        <f t="shared" si="29"/>
        <v>214.4</v>
      </c>
      <c r="V176" s="3"/>
    </row>
    <row r="177" spans="2:24" x14ac:dyDescent="0.25">
      <c r="B177">
        <v>0</v>
      </c>
      <c r="C177">
        <v>1000</v>
      </c>
      <c r="D177" s="3">
        <f t="shared" si="20"/>
        <v>10000</v>
      </c>
      <c r="E177" s="3" t="str">
        <f t="shared" si="21"/>
        <v/>
      </c>
      <c r="F177">
        <v>6</v>
      </c>
      <c r="G177">
        <v>3498</v>
      </c>
      <c r="H177" s="3">
        <f t="shared" si="22"/>
        <v>583</v>
      </c>
      <c r="I177" s="3" t="str">
        <f t="shared" si="23"/>
        <v/>
      </c>
      <c r="J177">
        <v>10</v>
      </c>
      <c r="K177">
        <v>1939</v>
      </c>
      <c r="L177" s="3">
        <f t="shared" si="24"/>
        <v>193.9</v>
      </c>
      <c r="M177" s="3">
        <f t="shared" si="25"/>
        <v>193.9</v>
      </c>
      <c r="N177">
        <v>10</v>
      </c>
      <c r="O177">
        <v>1744</v>
      </c>
      <c r="P177" s="3">
        <f t="shared" si="26"/>
        <v>174.4</v>
      </c>
      <c r="Q177" s="3">
        <f t="shared" si="27"/>
        <v>174.4</v>
      </c>
      <c r="R177">
        <v>10</v>
      </c>
      <c r="S177">
        <v>2061</v>
      </c>
      <c r="T177" s="3">
        <f t="shared" si="28"/>
        <v>206.1</v>
      </c>
      <c r="U177" s="3">
        <f t="shared" si="29"/>
        <v>206.1</v>
      </c>
      <c r="V177" s="3"/>
    </row>
    <row r="178" spans="2:24" x14ac:dyDescent="0.25">
      <c r="B178">
        <v>0</v>
      </c>
      <c r="C178">
        <v>1000</v>
      </c>
      <c r="D178" s="3">
        <f t="shared" si="20"/>
        <v>10000</v>
      </c>
      <c r="E178" s="3" t="str">
        <f t="shared" si="21"/>
        <v/>
      </c>
      <c r="F178">
        <v>5</v>
      </c>
      <c r="G178">
        <v>3495</v>
      </c>
      <c r="H178" s="3">
        <f t="shared" si="22"/>
        <v>699</v>
      </c>
      <c r="I178" s="3" t="str">
        <f t="shared" si="23"/>
        <v/>
      </c>
      <c r="J178">
        <v>10</v>
      </c>
      <c r="K178">
        <v>2192</v>
      </c>
      <c r="L178" s="3">
        <f t="shared" si="24"/>
        <v>219.2</v>
      </c>
      <c r="M178" s="3">
        <f t="shared" si="25"/>
        <v>219.2</v>
      </c>
      <c r="N178">
        <v>10</v>
      </c>
      <c r="O178">
        <v>1744</v>
      </c>
      <c r="P178" s="3">
        <f t="shared" si="26"/>
        <v>174.4</v>
      </c>
      <c r="Q178" s="3">
        <f t="shared" si="27"/>
        <v>174.4</v>
      </c>
      <c r="R178">
        <v>10</v>
      </c>
      <c r="S178">
        <v>2017</v>
      </c>
      <c r="T178" s="3">
        <f t="shared" si="28"/>
        <v>201.7</v>
      </c>
      <c r="U178" s="3">
        <f t="shared" si="29"/>
        <v>201.7</v>
      </c>
      <c r="V178" s="3"/>
    </row>
    <row r="179" spans="2:24" x14ac:dyDescent="0.25">
      <c r="B179">
        <v>0</v>
      </c>
      <c r="C179">
        <v>1000</v>
      </c>
      <c r="D179" s="3">
        <f t="shared" si="20"/>
        <v>10000</v>
      </c>
      <c r="E179" s="3" t="str">
        <f t="shared" si="21"/>
        <v/>
      </c>
      <c r="F179">
        <v>6</v>
      </c>
      <c r="G179">
        <v>3660</v>
      </c>
      <c r="H179" s="3">
        <f t="shared" si="22"/>
        <v>610</v>
      </c>
      <c r="I179" s="3" t="str">
        <f t="shared" si="23"/>
        <v/>
      </c>
      <c r="J179">
        <v>10</v>
      </c>
      <c r="K179">
        <v>1967</v>
      </c>
      <c r="L179" s="3">
        <f t="shared" si="24"/>
        <v>196.7</v>
      </c>
      <c r="M179" s="3">
        <f t="shared" si="25"/>
        <v>196.7</v>
      </c>
      <c r="N179">
        <v>10</v>
      </c>
      <c r="O179">
        <v>1744</v>
      </c>
      <c r="P179" s="3">
        <f t="shared" si="26"/>
        <v>174.4</v>
      </c>
      <c r="Q179" s="3">
        <f t="shared" si="27"/>
        <v>174.4</v>
      </c>
      <c r="R179">
        <v>10</v>
      </c>
      <c r="S179">
        <v>2013</v>
      </c>
      <c r="T179" s="3">
        <f t="shared" si="28"/>
        <v>201.3</v>
      </c>
      <c r="U179" s="3">
        <f t="shared" si="29"/>
        <v>201.3</v>
      </c>
      <c r="V179" s="3"/>
    </row>
    <row r="180" spans="2:24" x14ac:dyDescent="0.25">
      <c r="B180">
        <v>0</v>
      </c>
      <c r="C180">
        <v>1000</v>
      </c>
      <c r="D180" s="3">
        <f t="shared" si="20"/>
        <v>10000</v>
      </c>
      <c r="E180" s="3" t="str">
        <f t="shared" si="21"/>
        <v/>
      </c>
      <c r="F180">
        <v>2</v>
      </c>
      <c r="G180">
        <v>1464</v>
      </c>
      <c r="H180" s="3">
        <f t="shared" si="22"/>
        <v>732</v>
      </c>
      <c r="I180" s="3" t="str">
        <f t="shared" si="23"/>
        <v/>
      </c>
      <c r="J180">
        <v>10</v>
      </c>
      <c r="K180">
        <v>2081</v>
      </c>
      <c r="L180" s="3">
        <f t="shared" si="24"/>
        <v>208.1</v>
      </c>
      <c r="M180" s="3">
        <f t="shared" si="25"/>
        <v>208.1</v>
      </c>
      <c r="N180">
        <v>10</v>
      </c>
      <c r="O180">
        <v>1744</v>
      </c>
      <c r="P180" s="3">
        <f t="shared" si="26"/>
        <v>174.4</v>
      </c>
      <c r="Q180" s="3">
        <f t="shared" si="27"/>
        <v>174.4</v>
      </c>
      <c r="R180">
        <v>10</v>
      </c>
      <c r="S180">
        <v>2017</v>
      </c>
      <c r="T180" s="3">
        <f t="shared" si="28"/>
        <v>201.7</v>
      </c>
      <c r="U180" s="3">
        <f t="shared" si="29"/>
        <v>201.7</v>
      </c>
      <c r="V180" s="3"/>
    </row>
    <row r="181" spans="2:24" x14ac:dyDescent="0.25">
      <c r="B181">
        <v>0</v>
      </c>
      <c r="C181">
        <v>1000</v>
      </c>
      <c r="D181" s="3">
        <f t="shared" si="20"/>
        <v>10000</v>
      </c>
      <c r="E181" s="3" t="str">
        <f t="shared" si="21"/>
        <v/>
      </c>
      <c r="F181">
        <v>2</v>
      </c>
      <c r="G181">
        <v>2429</v>
      </c>
      <c r="H181" s="3">
        <f t="shared" si="22"/>
        <v>1214.5</v>
      </c>
      <c r="I181" s="3" t="str">
        <f t="shared" si="23"/>
        <v/>
      </c>
      <c r="J181">
        <v>10</v>
      </c>
      <c r="K181">
        <v>1967</v>
      </c>
      <c r="L181" s="3">
        <f t="shared" si="24"/>
        <v>196.7</v>
      </c>
      <c r="M181" s="3">
        <f t="shared" si="25"/>
        <v>196.7</v>
      </c>
      <c r="N181">
        <v>10</v>
      </c>
      <c r="O181">
        <v>1737</v>
      </c>
      <c r="P181" s="3">
        <f t="shared" si="26"/>
        <v>173.7</v>
      </c>
      <c r="Q181" s="3">
        <f t="shared" si="27"/>
        <v>173.7</v>
      </c>
      <c r="R181">
        <v>10</v>
      </c>
      <c r="S181">
        <v>2013</v>
      </c>
      <c r="T181" s="3">
        <f t="shared" si="28"/>
        <v>201.3</v>
      </c>
      <c r="U181" s="3">
        <f t="shared" si="29"/>
        <v>201.3</v>
      </c>
      <c r="V181" s="3"/>
      <c r="X181" s="1" t="s">
        <v>89</v>
      </c>
    </row>
    <row r="182" spans="2:24" x14ac:dyDescent="0.25">
      <c r="B182">
        <v>0</v>
      </c>
      <c r="C182">
        <v>1000</v>
      </c>
      <c r="D182" s="3">
        <f t="shared" si="20"/>
        <v>10000</v>
      </c>
      <c r="E182" s="3" t="str">
        <f t="shared" si="21"/>
        <v/>
      </c>
      <c r="F182">
        <v>9</v>
      </c>
      <c r="G182">
        <v>3936</v>
      </c>
      <c r="H182" s="3">
        <f t="shared" si="22"/>
        <v>437.33333333333331</v>
      </c>
      <c r="I182" s="3" t="str">
        <f t="shared" si="23"/>
        <v/>
      </c>
      <c r="J182">
        <v>10</v>
      </c>
      <c r="K182">
        <v>1236</v>
      </c>
      <c r="L182" s="3">
        <f t="shared" si="24"/>
        <v>123.6</v>
      </c>
      <c r="M182" s="3">
        <f t="shared" si="25"/>
        <v>123.6</v>
      </c>
      <c r="N182">
        <v>10</v>
      </c>
      <c r="O182">
        <v>1242</v>
      </c>
      <c r="P182" s="3">
        <f t="shared" si="26"/>
        <v>124.2</v>
      </c>
      <c r="Q182" s="3">
        <f t="shared" si="27"/>
        <v>124.2</v>
      </c>
      <c r="R182">
        <v>10</v>
      </c>
      <c r="S182">
        <v>1303</v>
      </c>
      <c r="T182" s="3">
        <f t="shared" si="28"/>
        <v>130.30000000000001</v>
      </c>
      <c r="U182" s="3">
        <f t="shared" si="29"/>
        <v>130.30000000000001</v>
      </c>
      <c r="V182" s="3"/>
    </row>
    <row r="183" spans="2:24" x14ac:dyDescent="0.25">
      <c r="B183">
        <v>0</v>
      </c>
      <c r="C183">
        <v>1000</v>
      </c>
      <c r="D183" s="3">
        <f t="shared" si="20"/>
        <v>10000</v>
      </c>
      <c r="E183" s="3" t="str">
        <f t="shared" si="21"/>
        <v/>
      </c>
      <c r="F183">
        <v>8</v>
      </c>
      <c r="G183">
        <v>3420</v>
      </c>
      <c r="H183" s="3">
        <f t="shared" si="22"/>
        <v>427.5</v>
      </c>
      <c r="I183" s="3" t="str">
        <f t="shared" si="23"/>
        <v/>
      </c>
      <c r="J183">
        <v>10</v>
      </c>
      <c r="K183">
        <v>1247</v>
      </c>
      <c r="L183" s="3">
        <f t="shared" si="24"/>
        <v>124.7</v>
      </c>
      <c r="M183" s="3">
        <f t="shared" si="25"/>
        <v>124.7</v>
      </c>
      <c r="N183">
        <v>10</v>
      </c>
      <c r="O183">
        <v>1242</v>
      </c>
      <c r="P183" s="3">
        <f t="shared" si="26"/>
        <v>124.2</v>
      </c>
      <c r="Q183" s="3">
        <f t="shared" si="27"/>
        <v>124.2</v>
      </c>
      <c r="R183">
        <v>10</v>
      </c>
      <c r="S183">
        <v>1303</v>
      </c>
      <c r="T183" s="3">
        <f t="shared" si="28"/>
        <v>130.30000000000001</v>
      </c>
      <c r="U183" s="3">
        <f t="shared" si="29"/>
        <v>130.30000000000001</v>
      </c>
      <c r="V183" s="3"/>
    </row>
    <row r="184" spans="2:24" x14ac:dyDescent="0.25">
      <c r="B184">
        <v>0</v>
      </c>
      <c r="C184">
        <v>1000</v>
      </c>
      <c r="D184" s="3">
        <f t="shared" si="20"/>
        <v>10000</v>
      </c>
      <c r="E184" s="3" t="str">
        <f t="shared" si="21"/>
        <v/>
      </c>
      <c r="F184">
        <v>6</v>
      </c>
      <c r="G184">
        <v>3174</v>
      </c>
      <c r="H184" s="3">
        <f t="shared" si="22"/>
        <v>529</v>
      </c>
      <c r="I184" s="3" t="str">
        <f t="shared" si="23"/>
        <v/>
      </c>
      <c r="J184">
        <v>10</v>
      </c>
      <c r="K184">
        <v>1217</v>
      </c>
      <c r="L184" s="3">
        <f t="shared" si="24"/>
        <v>121.7</v>
      </c>
      <c r="M184" s="3">
        <f t="shared" si="25"/>
        <v>121.7</v>
      </c>
      <c r="N184">
        <v>10</v>
      </c>
      <c r="O184">
        <v>1246</v>
      </c>
      <c r="P184" s="3">
        <f t="shared" si="26"/>
        <v>124.6</v>
      </c>
      <c r="Q184" s="3">
        <f t="shared" si="27"/>
        <v>124.6</v>
      </c>
      <c r="R184">
        <v>10</v>
      </c>
      <c r="S184">
        <v>1303</v>
      </c>
      <c r="T184" s="3">
        <f t="shared" si="28"/>
        <v>130.30000000000001</v>
      </c>
      <c r="U184" s="3">
        <f t="shared" si="29"/>
        <v>130.30000000000001</v>
      </c>
      <c r="V184" s="3"/>
    </row>
    <row r="185" spans="2:24" x14ac:dyDescent="0.25">
      <c r="B185">
        <v>0</v>
      </c>
      <c r="C185">
        <v>1000</v>
      </c>
      <c r="D185" s="3">
        <f t="shared" si="20"/>
        <v>10000</v>
      </c>
      <c r="E185" s="3" t="str">
        <f t="shared" si="21"/>
        <v/>
      </c>
      <c r="F185">
        <v>6</v>
      </c>
      <c r="G185">
        <v>2658</v>
      </c>
      <c r="H185" s="3">
        <f t="shared" si="22"/>
        <v>443</v>
      </c>
      <c r="I185" s="3" t="str">
        <f t="shared" si="23"/>
        <v/>
      </c>
      <c r="J185">
        <v>10</v>
      </c>
      <c r="K185">
        <v>1229</v>
      </c>
      <c r="L185" s="3">
        <f t="shared" si="24"/>
        <v>122.9</v>
      </c>
      <c r="M185" s="3">
        <f t="shared" si="25"/>
        <v>122.9</v>
      </c>
      <c r="N185">
        <v>10</v>
      </c>
      <c r="O185">
        <v>1246</v>
      </c>
      <c r="P185" s="3">
        <f t="shared" si="26"/>
        <v>124.6</v>
      </c>
      <c r="Q185" s="3">
        <f t="shared" si="27"/>
        <v>124.6</v>
      </c>
      <c r="R185">
        <v>10</v>
      </c>
      <c r="S185">
        <v>1303</v>
      </c>
      <c r="T185" s="3">
        <f t="shared" si="28"/>
        <v>130.30000000000001</v>
      </c>
      <c r="U185" s="3">
        <f t="shared" si="29"/>
        <v>130.30000000000001</v>
      </c>
      <c r="V185" s="3"/>
    </row>
    <row r="186" spans="2:24" x14ac:dyDescent="0.25">
      <c r="B186">
        <v>0</v>
      </c>
      <c r="C186">
        <v>1000</v>
      </c>
      <c r="D186" s="3">
        <f t="shared" si="20"/>
        <v>10000</v>
      </c>
      <c r="E186" s="3" t="str">
        <f t="shared" si="21"/>
        <v/>
      </c>
      <c r="F186">
        <v>7</v>
      </c>
      <c r="G186">
        <v>3320</v>
      </c>
      <c r="H186" s="3">
        <f t="shared" si="22"/>
        <v>474.28571428571428</v>
      </c>
      <c r="I186" s="3" t="str">
        <f t="shared" si="23"/>
        <v/>
      </c>
      <c r="J186">
        <v>10</v>
      </c>
      <c r="K186">
        <v>1230</v>
      </c>
      <c r="L186" s="3">
        <f t="shared" si="24"/>
        <v>123</v>
      </c>
      <c r="M186" s="3">
        <f t="shared" si="25"/>
        <v>123</v>
      </c>
      <c r="N186">
        <v>10</v>
      </c>
      <c r="O186">
        <v>1263</v>
      </c>
      <c r="P186" s="3">
        <f t="shared" si="26"/>
        <v>126.3</v>
      </c>
      <c r="Q186" s="3">
        <f t="shared" si="27"/>
        <v>126.3</v>
      </c>
      <c r="R186">
        <v>10</v>
      </c>
      <c r="S186">
        <v>1303</v>
      </c>
      <c r="T186" s="3">
        <f t="shared" si="28"/>
        <v>130.30000000000001</v>
      </c>
      <c r="U186" s="3">
        <f t="shared" si="29"/>
        <v>130.30000000000001</v>
      </c>
      <c r="V186" s="3"/>
    </row>
    <row r="187" spans="2:24" x14ac:dyDescent="0.25">
      <c r="B187">
        <v>0</v>
      </c>
      <c r="C187">
        <v>1000</v>
      </c>
      <c r="D187" s="3">
        <f t="shared" si="20"/>
        <v>10000</v>
      </c>
      <c r="E187" s="3" t="str">
        <f t="shared" si="21"/>
        <v/>
      </c>
      <c r="F187">
        <v>6</v>
      </c>
      <c r="G187">
        <v>2850</v>
      </c>
      <c r="H187" s="3">
        <f t="shared" si="22"/>
        <v>475</v>
      </c>
      <c r="I187" s="3" t="str">
        <f t="shared" si="23"/>
        <v/>
      </c>
      <c r="J187">
        <v>10</v>
      </c>
      <c r="K187">
        <v>1206</v>
      </c>
      <c r="L187" s="3">
        <f t="shared" si="24"/>
        <v>120.6</v>
      </c>
      <c r="M187" s="3">
        <f t="shared" si="25"/>
        <v>120.6</v>
      </c>
      <c r="N187">
        <v>10</v>
      </c>
      <c r="O187">
        <v>1246</v>
      </c>
      <c r="P187" s="3">
        <f t="shared" si="26"/>
        <v>124.6</v>
      </c>
      <c r="Q187" s="3">
        <f t="shared" si="27"/>
        <v>124.6</v>
      </c>
      <c r="R187">
        <v>10</v>
      </c>
      <c r="S187">
        <v>1303</v>
      </c>
      <c r="T187" s="3">
        <f t="shared" si="28"/>
        <v>130.30000000000001</v>
      </c>
      <c r="U187" s="3">
        <f t="shared" si="29"/>
        <v>130.30000000000001</v>
      </c>
      <c r="V187" s="3"/>
    </row>
    <row r="188" spans="2:24" x14ac:dyDescent="0.25">
      <c r="B188">
        <v>0</v>
      </c>
      <c r="C188">
        <v>1000</v>
      </c>
      <c r="D188" s="3">
        <f t="shared" si="20"/>
        <v>10000</v>
      </c>
      <c r="E188" s="3" t="str">
        <f t="shared" si="21"/>
        <v/>
      </c>
      <c r="F188">
        <v>10</v>
      </c>
      <c r="G188">
        <v>3505</v>
      </c>
      <c r="H188" s="3">
        <f t="shared" si="22"/>
        <v>350.5</v>
      </c>
      <c r="I188" s="3">
        <f t="shared" si="23"/>
        <v>350.5</v>
      </c>
      <c r="J188">
        <v>10</v>
      </c>
      <c r="K188">
        <v>1217</v>
      </c>
      <c r="L188" s="3">
        <f t="shared" si="24"/>
        <v>121.7</v>
      </c>
      <c r="M188" s="3">
        <f t="shared" si="25"/>
        <v>121.7</v>
      </c>
      <c r="N188">
        <v>10</v>
      </c>
      <c r="O188">
        <v>1242</v>
      </c>
      <c r="P188" s="3">
        <f t="shared" si="26"/>
        <v>124.2</v>
      </c>
      <c r="Q188" s="3">
        <f t="shared" si="27"/>
        <v>124.2</v>
      </c>
      <c r="R188">
        <v>10</v>
      </c>
      <c r="S188">
        <v>1303</v>
      </c>
      <c r="T188" s="3">
        <f t="shared" si="28"/>
        <v>130.30000000000001</v>
      </c>
      <c r="U188" s="3">
        <f t="shared" si="29"/>
        <v>130.30000000000001</v>
      </c>
      <c r="V188" s="3"/>
    </row>
    <row r="189" spans="2:24" x14ac:dyDescent="0.25">
      <c r="B189">
        <v>0</v>
      </c>
      <c r="C189">
        <v>1000</v>
      </c>
      <c r="D189" s="3">
        <f t="shared" si="20"/>
        <v>10000</v>
      </c>
      <c r="E189" s="3" t="str">
        <f t="shared" si="21"/>
        <v/>
      </c>
      <c r="F189">
        <v>8</v>
      </c>
      <c r="G189">
        <v>4417</v>
      </c>
      <c r="H189" s="3">
        <f t="shared" si="22"/>
        <v>552.125</v>
      </c>
      <c r="I189" s="3" t="str">
        <f t="shared" si="23"/>
        <v/>
      </c>
      <c r="J189">
        <v>10</v>
      </c>
      <c r="K189">
        <v>1235</v>
      </c>
      <c r="L189" s="3">
        <f t="shared" si="24"/>
        <v>123.5</v>
      </c>
      <c r="M189" s="3">
        <f t="shared" si="25"/>
        <v>123.5</v>
      </c>
      <c r="N189">
        <v>10</v>
      </c>
      <c r="O189">
        <v>1246</v>
      </c>
      <c r="P189" s="3">
        <f t="shared" si="26"/>
        <v>124.6</v>
      </c>
      <c r="Q189" s="3">
        <f t="shared" si="27"/>
        <v>124.6</v>
      </c>
      <c r="R189">
        <v>10</v>
      </c>
      <c r="S189">
        <v>1303</v>
      </c>
      <c r="T189" s="3">
        <f t="shared" si="28"/>
        <v>130.30000000000001</v>
      </c>
      <c r="U189" s="3">
        <f t="shared" si="29"/>
        <v>130.30000000000001</v>
      </c>
      <c r="V189" s="3"/>
    </row>
    <row r="190" spans="2:24" x14ac:dyDescent="0.25">
      <c r="B190">
        <v>0</v>
      </c>
      <c r="C190">
        <v>1000</v>
      </c>
      <c r="D190" s="3">
        <f t="shared" si="20"/>
        <v>10000</v>
      </c>
      <c r="E190" s="3" t="str">
        <f t="shared" si="21"/>
        <v/>
      </c>
      <c r="F190">
        <v>8</v>
      </c>
      <c r="G190">
        <v>3639</v>
      </c>
      <c r="H190" s="3">
        <f t="shared" si="22"/>
        <v>454.875</v>
      </c>
      <c r="I190" s="3" t="str">
        <f t="shared" si="23"/>
        <v/>
      </c>
      <c r="J190">
        <v>10</v>
      </c>
      <c r="K190">
        <v>1246</v>
      </c>
      <c r="L190" s="3">
        <f t="shared" si="24"/>
        <v>124.6</v>
      </c>
      <c r="M190" s="3">
        <f t="shared" si="25"/>
        <v>124.6</v>
      </c>
      <c r="N190">
        <v>10</v>
      </c>
      <c r="O190">
        <v>1184</v>
      </c>
      <c r="P190" s="3">
        <f t="shared" si="26"/>
        <v>118.4</v>
      </c>
      <c r="Q190" s="3">
        <f t="shared" si="27"/>
        <v>118.4</v>
      </c>
      <c r="R190">
        <v>10</v>
      </c>
      <c r="S190">
        <v>1303</v>
      </c>
      <c r="T190" s="3">
        <f t="shared" si="28"/>
        <v>130.30000000000001</v>
      </c>
      <c r="U190" s="3">
        <f t="shared" si="29"/>
        <v>130.30000000000001</v>
      </c>
      <c r="V190" s="3"/>
    </row>
    <row r="191" spans="2:24" x14ac:dyDescent="0.25">
      <c r="B191">
        <v>1</v>
      </c>
      <c r="C191">
        <v>1988</v>
      </c>
      <c r="D191" s="3">
        <f t="shared" si="20"/>
        <v>1988</v>
      </c>
      <c r="E191" s="3" t="str">
        <f t="shared" si="21"/>
        <v/>
      </c>
      <c r="F191">
        <v>10</v>
      </c>
      <c r="G191">
        <v>2464</v>
      </c>
      <c r="H191" s="3">
        <f t="shared" si="22"/>
        <v>246.4</v>
      </c>
      <c r="I191" s="3">
        <f t="shared" si="23"/>
        <v>246.4</v>
      </c>
      <c r="J191">
        <v>10</v>
      </c>
      <c r="K191">
        <v>1259</v>
      </c>
      <c r="L191" s="3">
        <f t="shared" si="24"/>
        <v>125.9</v>
      </c>
      <c r="M191" s="3">
        <f t="shared" si="25"/>
        <v>125.9</v>
      </c>
      <c r="N191">
        <v>10</v>
      </c>
      <c r="O191">
        <v>1246</v>
      </c>
      <c r="P191" s="3">
        <f t="shared" si="26"/>
        <v>124.6</v>
      </c>
      <c r="Q191" s="3">
        <f t="shared" si="27"/>
        <v>124.6</v>
      </c>
      <c r="R191">
        <v>10</v>
      </c>
      <c r="S191">
        <v>1303</v>
      </c>
      <c r="T191" s="3">
        <f t="shared" si="28"/>
        <v>130.30000000000001</v>
      </c>
      <c r="U191" s="3">
        <f t="shared" si="29"/>
        <v>130.30000000000001</v>
      </c>
      <c r="V191" s="3"/>
    </row>
    <row r="192" spans="2:24" x14ac:dyDescent="0.25">
      <c r="B192">
        <v>0</v>
      </c>
      <c r="C192">
        <v>1000</v>
      </c>
      <c r="D192" s="3">
        <f t="shared" si="20"/>
        <v>10000</v>
      </c>
      <c r="E192" s="3" t="str">
        <f t="shared" si="21"/>
        <v/>
      </c>
      <c r="F192">
        <v>8</v>
      </c>
      <c r="G192">
        <v>3270</v>
      </c>
      <c r="H192" s="3">
        <f t="shared" si="22"/>
        <v>408.75</v>
      </c>
      <c r="I192" s="3" t="str">
        <f t="shared" si="23"/>
        <v/>
      </c>
      <c r="J192">
        <v>10</v>
      </c>
      <c r="K192">
        <v>1252</v>
      </c>
      <c r="L192" s="3">
        <f t="shared" si="24"/>
        <v>125.2</v>
      </c>
      <c r="M192" s="3">
        <f t="shared" si="25"/>
        <v>125.2</v>
      </c>
      <c r="N192">
        <v>10</v>
      </c>
      <c r="O192">
        <v>1263</v>
      </c>
      <c r="P192" s="3">
        <f t="shared" si="26"/>
        <v>126.3</v>
      </c>
      <c r="Q192" s="3">
        <f t="shared" si="27"/>
        <v>126.3</v>
      </c>
      <c r="R192">
        <v>10</v>
      </c>
      <c r="S192">
        <v>1303</v>
      </c>
      <c r="T192" s="3">
        <f t="shared" si="28"/>
        <v>130.30000000000001</v>
      </c>
      <c r="U192" s="3">
        <f t="shared" si="29"/>
        <v>130.30000000000001</v>
      </c>
      <c r="V192" s="3"/>
    </row>
    <row r="193" spans="1:22" x14ac:dyDescent="0.25">
      <c r="B193">
        <v>0</v>
      </c>
      <c r="C193">
        <v>1000</v>
      </c>
      <c r="D193" s="3">
        <f t="shared" si="20"/>
        <v>10000</v>
      </c>
      <c r="E193" s="3" t="str">
        <f t="shared" si="21"/>
        <v/>
      </c>
      <c r="F193">
        <v>9</v>
      </c>
      <c r="G193">
        <v>3485</v>
      </c>
      <c r="H193" s="3">
        <f t="shared" si="22"/>
        <v>387.22222222222223</v>
      </c>
      <c r="I193" s="3" t="str">
        <f t="shared" si="23"/>
        <v/>
      </c>
      <c r="J193">
        <v>10</v>
      </c>
      <c r="K193">
        <v>1305</v>
      </c>
      <c r="L193" s="3">
        <f t="shared" si="24"/>
        <v>130.5</v>
      </c>
      <c r="M193" s="3">
        <f t="shared" si="25"/>
        <v>130.5</v>
      </c>
      <c r="N193">
        <v>10</v>
      </c>
      <c r="O193">
        <v>1242</v>
      </c>
      <c r="P193" s="3">
        <f t="shared" si="26"/>
        <v>124.2</v>
      </c>
      <c r="Q193" s="3">
        <f t="shared" si="27"/>
        <v>124.2</v>
      </c>
      <c r="R193">
        <v>10</v>
      </c>
      <c r="S193">
        <v>1303</v>
      </c>
      <c r="T193" s="3">
        <f t="shared" si="28"/>
        <v>130.30000000000001</v>
      </c>
      <c r="U193" s="3">
        <f t="shared" si="29"/>
        <v>130.30000000000001</v>
      </c>
      <c r="V193" s="3"/>
    </row>
    <row r="194" spans="1:22" x14ac:dyDescent="0.25">
      <c r="B194">
        <v>0</v>
      </c>
      <c r="C194">
        <v>1000</v>
      </c>
      <c r="D194" s="3">
        <f t="shared" si="20"/>
        <v>10000</v>
      </c>
      <c r="E194" s="3" t="str">
        <f t="shared" si="21"/>
        <v/>
      </c>
      <c r="F194">
        <v>7</v>
      </c>
      <c r="G194">
        <v>3355</v>
      </c>
      <c r="H194" s="3">
        <f t="shared" si="22"/>
        <v>479.28571428571428</v>
      </c>
      <c r="I194" s="3" t="str">
        <f t="shared" si="23"/>
        <v/>
      </c>
      <c r="J194">
        <v>10</v>
      </c>
      <c r="K194">
        <v>1206</v>
      </c>
      <c r="L194" s="3">
        <f t="shared" si="24"/>
        <v>120.6</v>
      </c>
      <c r="M194" s="3">
        <f t="shared" si="25"/>
        <v>120.6</v>
      </c>
      <c r="N194">
        <v>10</v>
      </c>
      <c r="O194">
        <v>1246</v>
      </c>
      <c r="P194" s="3">
        <f t="shared" si="26"/>
        <v>124.6</v>
      </c>
      <c r="Q194" s="3">
        <f t="shared" si="27"/>
        <v>124.6</v>
      </c>
      <c r="R194">
        <v>10</v>
      </c>
      <c r="S194">
        <v>1303</v>
      </c>
      <c r="T194" s="3">
        <f t="shared" si="28"/>
        <v>130.30000000000001</v>
      </c>
      <c r="U194" s="3">
        <f t="shared" si="29"/>
        <v>130.30000000000001</v>
      </c>
      <c r="V194" s="3"/>
    </row>
    <row r="195" spans="1:22" x14ac:dyDescent="0.25">
      <c r="B195">
        <v>0</v>
      </c>
      <c r="C195">
        <v>1000</v>
      </c>
      <c r="D195" s="3">
        <f t="shared" ref="D195:D201" si="30">IF(B195=0,10000,C195/B195)</f>
        <v>10000</v>
      </c>
      <c r="E195" s="3" t="str">
        <f t="shared" ref="E195:E201" si="31">IF(B195=10,C195/B195,"")</f>
        <v/>
      </c>
      <c r="F195">
        <v>10</v>
      </c>
      <c r="G195">
        <v>3847</v>
      </c>
      <c r="H195" s="3">
        <f t="shared" ref="H195:H201" si="32">IF(F195=0,10000,G195/F195)</f>
        <v>384.7</v>
      </c>
      <c r="I195" s="3">
        <f t="shared" ref="I195:I201" si="33">IF(F195=10,G195/F195,"")</f>
        <v>384.7</v>
      </c>
      <c r="J195">
        <v>10</v>
      </c>
      <c r="K195">
        <v>1226</v>
      </c>
      <c r="L195" s="3">
        <f t="shared" ref="L195:L201" si="34">IF(J195=0,10000,K195/J195)</f>
        <v>122.6</v>
      </c>
      <c r="M195" s="3">
        <f t="shared" ref="M195:M201" si="35">IF(J195=10,K195/J195,"")</f>
        <v>122.6</v>
      </c>
      <c r="N195">
        <v>10</v>
      </c>
      <c r="O195">
        <v>1263</v>
      </c>
      <c r="P195" s="3">
        <f t="shared" ref="P195:P201" si="36">IF(N195=0,10000,O195/N195)</f>
        <v>126.3</v>
      </c>
      <c r="Q195" s="3">
        <f t="shared" ref="Q195:Q201" si="37">IF(N195=10,O195/N195,"")</f>
        <v>126.3</v>
      </c>
      <c r="R195">
        <v>10</v>
      </c>
      <c r="S195">
        <v>1303</v>
      </c>
      <c r="T195" s="3">
        <f t="shared" ref="T195:T201" si="38">IF(R195=0,10000,S195/R195)</f>
        <v>130.30000000000001</v>
      </c>
      <c r="U195" s="3">
        <f t="shared" ref="U195:U201" si="39">IF(R195=10,S195/R195,"")</f>
        <v>130.30000000000001</v>
      </c>
      <c r="V195" s="3"/>
    </row>
    <row r="196" spans="1:22" x14ac:dyDescent="0.25">
      <c r="B196">
        <v>0</v>
      </c>
      <c r="C196">
        <v>1000</v>
      </c>
      <c r="D196" s="3">
        <f t="shared" si="30"/>
        <v>10000</v>
      </c>
      <c r="E196" s="3" t="str">
        <f t="shared" si="31"/>
        <v/>
      </c>
      <c r="F196">
        <v>10</v>
      </c>
      <c r="G196">
        <v>5499</v>
      </c>
      <c r="H196" s="3">
        <f t="shared" si="32"/>
        <v>549.9</v>
      </c>
      <c r="I196" s="3">
        <f t="shared" si="33"/>
        <v>549.9</v>
      </c>
      <c r="J196">
        <v>10</v>
      </c>
      <c r="K196">
        <v>1242</v>
      </c>
      <c r="L196" s="3">
        <f t="shared" si="34"/>
        <v>124.2</v>
      </c>
      <c r="M196" s="3">
        <f t="shared" si="35"/>
        <v>124.2</v>
      </c>
      <c r="N196">
        <v>10</v>
      </c>
      <c r="O196">
        <v>1246</v>
      </c>
      <c r="P196" s="3">
        <f t="shared" si="36"/>
        <v>124.6</v>
      </c>
      <c r="Q196" s="3">
        <f t="shared" si="37"/>
        <v>124.6</v>
      </c>
      <c r="R196">
        <v>10</v>
      </c>
      <c r="S196">
        <v>1303</v>
      </c>
      <c r="T196" s="3">
        <f t="shared" si="38"/>
        <v>130.30000000000001</v>
      </c>
      <c r="U196" s="3">
        <f t="shared" si="39"/>
        <v>130.30000000000001</v>
      </c>
      <c r="V196" s="3"/>
    </row>
    <row r="197" spans="1:22" x14ac:dyDescent="0.25">
      <c r="B197">
        <v>0</v>
      </c>
      <c r="C197">
        <v>1000</v>
      </c>
      <c r="D197" s="3">
        <f t="shared" si="30"/>
        <v>10000</v>
      </c>
      <c r="E197" s="3" t="str">
        <f t="shared" si="31"/>
        <v/>
      </c>
      <c r="F197">
        <v>7</v>
      </c>
      <c r="G197">
        <v>3898</v>
      </c>
      <c r="H197" s="3">
        <f t="shared" si="32"/>
        <v>556.85714285714289</v>
      </c>
      <c r="I197" s="3" t="str">
        <f t="shared" si="33"/>
        <v/>
      </c>
      <c r="J197">
        <v>10</v>
      </c>
      <c r="K197">
        <v>1258</v>
      </c>
      <c r="L197" s="3">
        <f t="shared" si="34"/>
        <v>125.8</v>
      </c>
      <c r="M197" s="3">
        <f t="shared" si="35"/>
        <v>125.8</v>
      </c>
      <c r="N197">
        <v>10</v>
      </c>
      <c r="O197">
        <v>1264</v>
      </c>
      <c r="P197" s="3">
        <f t="shared" si="36"/>
        <v>126.4</v>
      </c>
      <c r="Q197" s="3">
        <f t="shared" si="37"/>
        <v>126.4</v>
      </c>
      <c r="R197">
        <v>10</v>
      </c>
      <c r="S197">
        <v>1303</v>
      </c>
      <c r="T197" s="3">
        <f t="shared" si="38"/>
        <v>130.30000000000001</v>
      </c>
      <c r="U197" s="3">
        <f t="shared" si="39"/>
        <v>130.30000000000001</v>
      </c>
      <c r="V197" s="3"/>
    </row>
    <row r="198" spans="1:22" x14ac:dyDescent="0.25">
      <c r="B198">
        <v>0</v>
      </c>
      <c r="C198">
        <v>1000</v>
      </c>
      <c r="D198" s="3">
        <f t="shared" si="30"/>
        <v>10000</v>
      </c>
      <c r="E198" s="3" t="str">
        <f t="shared" si="31"/>
        <v/>
      </c>
      <c r="F198">
        <v>8</v>
      </c>
      <c r="G198">
        <v>3688</v>
      </c>
      <c r="H198" s="3">
        <f t="shared" si="32"/>
        <v>461</v>
      </c>
      <c r="I198" s="3" t="str">
        <f t="shared" si="33"/>
        <v/>
      </c>
      <c r="J198">
        <v>10</v>
      </c>
      <c r="K198">
        <v>1247</v>
      </c>
      <c r="L198" s="3">
        <f t="shared" si="34"/>
        <v>124.7</v>
      </c>
      <c r="M198" s="3">
        <f t="shared" si="35"/>
        <v>124.7</v>
      </c>
      <c r="N198">
        <v>10</v>
      </c>
      <c r="O198">
        <v>1242</v>
      </c>
      <c r="P198" s="3">
        <f t="shared" si="36"/>
        <v>124.2</v>
      </c>
      <c r="Q198" s="3">
        <f t="shared" si="37"/>
        <v>124.2</v>
      </c>
      <c r="R198">
        <v>10</v>
      </c>
      <c r="S198">
        <v>1303</v>
      </c>
      <c r="T198" s="3">
        <f t="shared" si="38"/>
        <v>130.30000000000001</v>
      </c>
      <c r="U198" s="3">
        <f t="shared" si="39"/>
        <v>130.30000000000001</v>
      </c>
      <c r="V198" s="3"/>
    </row>
    <row r="199" spans="1:22" x14ac:dyDescent="0.25">
      <c r="B199">
        <v>0</v>
      </c>
      <c r="C199">
        <v>1000</v>
      </c>
      <c r="D199" s="3">
        <f t="shared" si="30"/>
        <v>10000</v>
      </c>
      <c r="E199" s="3" t="str">
        <f t="shared" si="31"/>
        <v/>
      </c>
      <c r="F199">
        <v>7</v>
      </c>
      <c r="G199">
        <v>3278</v>
      </c>
      <c r="H199" s="3">
        <f t="shared" si="32"/>
        <v>468.28571428571428</v>
      </c>
      <c r="I199" s="3" t="str">
        <f t="shared" si="33"/>
        <v/>
      </c>
      <c r="J199">
        <v>10</v>
      </c>
      <c r="K199">
        <v>1280</v>
      </c>
      <c r="L199" s="3">
        <f t="shared" si="34"/>
        <v>128</v>
      </c>
      <c r="M199" s="3">
        <f t="shared" si="35"/>
        <v>128</v>
      </c>
      <c r="N199">
        <v>10</v>
      </c>
      <c r="O199">
        <v>1242</v>
      </c>
      <c r="P199" s="3">
        <f t="shared" si="36"/>
        <v>124.2</v>
      </c>
      <c r="Q199" s="3">
        <f t="shared" si="37"/>
        <v>124.2</v>
      </c>
      <c r="R199">
        <v>10</v>
      </c>
      <c r="S199">
        <v>1303</v>
      </c>
      <c r="T199" s="3">
        <f t="shared" si="38"/>
        <v>130.30000000000001</v>
      </c>
      <c r="U199" s="3">
        <f t="shared" si="39"/>
        <v>130.30000000000001</v>
      </c>
      <c r="V199" s="3"/>
    </row>
    <row r="200" spans="1:22" x14ac:dyDescent="0.25">
      <c r="B200">
        <v>0</v>
      </c>
      <c r="C200">
        <v>1000</v>
      </c>
      <c r="D200" s="3">
        <f t="shared" si="30"/>
        <v>10000</v>
      </c>
      <c r="E200" s="3" t="str">
        <f t="shared" si="31"/>
        <v/>
      </c>
      <c r="F200">
        <v>8</v>
      </c>
      <c r="G200">
        <v>4138</v>
      </c>
      <c r="H200" s="3">
        <f t="shared" si="32"/>
        <v>517.25</v>
      </c>
      <c r="I200" s="3" t="str">
        <f t="shared" si="33"/>
        <v/>
      </c>
      <c r="J200">
        <v>10</v>
      </c>
      <c r="K200">
        <v>1217</v>
      </c>
      <c r="L200" s="3">
        <f t="shared" si="34"/>
        <v>121.7</v>
      </c>
      <c r="M200" s="3">
        <f t="shared" si="35"/>
        <v>121.7</v>
      </c>
      <c r="N200">
        <v>10</v>
      </c>
      <c r="O200">
        <v>1242</v>
      </c>
      <c r="P200" s="3">
        <f t="shared" si="36"/>
        <v>124.2</v>
      </c>
      <c r="Q200" s="3">
        <f t="shared" si="37"/>
        <v>124.2</v>
      </c>
      <c r="R200">
        <v>10</v>
      </c>
      <c r="S200">
        <v>1303</v>
      </c>
      <c r="T200" s="3">
        <f t="shared" si="38"/>
        <v>130.30000000000001</v>
      </c>
      <c r="U200" s="3">
        <f t="shared" si="39"/>
        <v>130.30000000000001</v>
      </c>
      <c r="V200" s="3"/>
    </row>
    <row r="201" spans="1:22" x14ac:dyDescent="0.25">
      <c r="B201">
        <v>0</v>
      </c>
      <c r="C201">
        <v>1000</v>
      </c>
      <c r="D201" s="3">
        <f t="shared" si="30"/>
        <v>10000</v>
      </c>
      <c r="E201" s="3" t="str">
        <f t="shared" si="31"/>
        <v/>
      </c>
      <c r="F201">
        <v>5</v>
      </c>
      <c r="G201">
        <v>3066</v>
      </c>
      <c r="H201" s="3">
        <f t="shared" si="32"/>
        <v>613.20000000000005</v>
      </c>
      <c r="I201" s="3" t="str">
        <f t="shared" si="33"/>
        <v/>
      </c>
      <c r="J201">
        <v>10</v>
      </c>
      <c r="K201">
        <v>1255</v>
      </c>
      <c r="L201" s="3">
        <f t="shared" si="34"/>
        <v>125.5</v>
      </c>
      <c r="M201" s="3">
        <f t="shared" si="35"/>
        <v>125.5</v>
      </c>
      <c r="N201">
        <v>10</v>
      </c>
      <c r="O201">
        <v>1246</v>
      </c>
      <c r="P201" s="3">
        <f t="shared" si="36"/>
        <v>124.6</v>
      </c>
      <c r="Q201" s="3">
        <f t="shared" si="37"/>
        <v>124.6</v>
      </c>
      <c r="R201">
        <v>10</v>
      </c>
      <c r="S201">
        <v>1303</v>
      </c>
      <c r="T201" s="3">
        <f t="shared" si="38"/>
        <v>130.30000000000001</v>
      </c>
      <c r="U201" s="3">
        <f t="shared" si="39"/>
        <v>130.30000000000001</v>
      </c>
      <c r="V201" s="3"/>
    </row>
    <row r="202" spans="1:22" x14ac:dyDescent="0.25">
      <c r="A202" s="1" t="s">
        <v>5</v>
      </c>
      <c r="B202" s="3">
        <f>AVERAGE(B2:B201)</f>
        <v>0.06</v>
      </c>
      <c r="C202" s="3">
        <f t="shared" ref="C202:S202" si="40">AVERAGE(C2:C201)</f>
        <v>1038.2950000000001</v>
      </c>
      <c r="D202" s="3">
        <f>AVERAGE(D2:D201)</f>
        <v>9498.2950000000001</v>
      </c>
      <c r="E202" s="3" t="e">
        <f>AVERAGE(E2:E201)</f>
        <v>#DIV/0!</v>
      </c>
      <c r="F202" s="3">
        <f t="shared" si="40"/>
        <v>6.5350000000000001</v>
      </c>
      <c r="G202" s="3">
        <f t="shared" si="40"/>
        <v>3282.02</v>
      </c>
      <c r="H202" s="3">
        <f>AVERAGE(H2:H201)</f>
        <v>658.30350992063507</v>
      </c>
      <c r="I202" s="3">
        <f>AVERAGE(I2:I201)</f>
        <v>375.5860465116279</v>
      </c>
      <c r="J202" s="3">
        <f t="shared" si="40"/>
        <v>9.9700000000000006</v>
      </c>
      <c r="K202" s="3">
        <f t="shared" si="40"/>
        <v>1501.07</v>
      </c>
      <c r="L202" s="3">
        <f>AVERAGE(L2:L201)</f>
        <v>151.50049999999996</v>
      </c>
      <c r="M202" s="3">
        <f>AVERAGE(M2:M201)</f>
        <v>149.92763819095472</v>
      </c>
      <c r="N202" s="3">
        <f t="shared" si="40"/>
        <v>10</v>
      </c>
      <c r="O202" s="3">
        <f t="shared" si="40"/>
        <v>1427.9749999999999</v>
      </c>
      <c r="P202" s="3">
        <f>AVERAGE(P2:P201)</f>
        <v>142.79750000000016</v>
      </c>
      <c r="Q202" s="3">
        <f>AVERAGE(Q2:Q201)</f>
        <v>142.79750000000016</v>
      </c>
      <c r="R202" s="3">
        <f t="shared" si="40"/>
        <v>10</v>
      </c>
      <c r="S202" s="3">
        <f t="shared" si="40"/>
        <v>1482.5050000000001</v>
      </c>
      <c r="T202" s="3">
        <f>AVERAGE(T2:T201)</f>
        <v>148.25049999999965</v>
      </c>
      <c r="U202" s="3">
        <f>AVERAGE(U2:U201)</f>
        <v>148.25049999999965</v>
      </c>
      <c r="V202" s="3"/>
    </row>
    <row r="203" spans="1:22" x14ac:dyDescent="0.25">
      <c r="A203" s="1" t="s">
        <v>6</v>
      </c>
      <c r="B203" s="3">
        <f>STDEV(B2:B201)</f>
        <v>0.23808279460185092</v>
      </c>
      <c r="C203" s="3">
        <f t="shared" ref="C203:T203" si="41">STDEV(C2:C201)</f>
        <v>162.57076688701184</v>
      </c>
      <c r="D203" s="3">
        <f t="shared" si="41"/>
        <v>1991.6271239817722</v>
      </c>
      <c r="E203" s="3">
        <f>STDEVA(E2:E201)</f>
        <v>0</v>
      </c>
      <c r="F203" s="3">
        <f t="shared" si="41"/>
        <v>2.5888774463386248</v>
      </c>
      <c r="G203" s="3">
        <f t="shared" si="41"/>
        <v>900.23205807833801</v>
      </c>
      <c r="H203" s="3">
        <f t="shared" si="41"/>
        <v>965.06914557780044</v>
      </c>
      <c r="I203" s="3">
        <f>STDEVA(I2:I201)</f>
        <v>160.23391380938483</v>
      </c>
      <c r="J203" s="3">
        <f t="shared" si="41"/>
        <v>0.42426406871192901</v>
      </c>
      <c r="K203" s="3">
        <f t="shared" si="41"/>
        <v>255.21906070026102</v>
      </c>
      <c r="L203" s="3">
        <f t="shared" si="41"/>
        <v>33.759626950086904</v>
      </c>
      <c r="M203" s="3">
        <f>STDEVA(M2:M201)</f>
        <v>27.5195392622411</v>
      </c>
      <c r="N203" s="3">
        <f t="shared" si="41"/>
        <v>0</v>
      </c>
      <c r="O203" s="3">
        <f t="shared" si="41"/>
        <v>231.42298365073648</v>
      </c>
      <c r="P203" s="3">
        <f t="shared" si="41"/>
        <v>23.142298365072651</v>
      </c>
      <c r="Q203" s="3">
        <f>STDEVA(Q2:Q201)</f>
        <v>23.142298365072651</v>
      </c>
      <c r="R203" s="3">
        <f t="shared" si="41"/>
        <v>0</v>
      </c>
      <c r="S203" s="3">
        <f t="shared" si="41"/>
        <v>261.65530275977898</v>
      </c>
      <c r="T203" s="3">
        <f t="shared" si="41"/>
        <v>26.165530275979094</v>
      </c>
      <c r="U203" s="3">
        <f>STDEVA(U2:U201)</f>
        <v>26.165530275979094</v>
      </c>
      <c r="V203" s="3"/>
    </row>
    <row r="204" spans="1:22" x14ac:dyDescent="0.25">
      <c r="A204" s="1" t="s">
        <v>7</v>
      </c>
      <c r="B204" s="3">
        <f>B203/SQRT(200)</f>
        <v>1.6834995854681272E-2</v>
      </c>
      <c r="C204" s="3">
        <f t="shared" ref="C204:S204" si="42">C203/SQRT(200)</f>
        <v>11.49548916885035</v>
      </c>
      <c r="D204" s="3">
        <f>D203/SQRT(200)</f>
        <v>140.82930449625718</v>
      </c>
      <c r="E204" s="3" t="e">
        <f>E203/SQRT(COUNTA(E2:E201)-COUNTBLANK(E2:E201))</f>
        <v>#DIV/0!</v>
      </c>
      <c r="F204" s="3">
        <f t="shared" si="42"/>
        <v>0.1830612797966954</v>
      </c>
      <c r="G204" s="3">
        <f t="shared" si="42"/>
        <v>63.65601929087147</v>
      </c>
      <c r="H204" s="3">
        <f>H203/SQRT(200)</f>
        <v>68.240693715197011</v>
      </c>
      <c r="I204" s="3">
        <f>I203/SQRT(COUNTA(I2:I201)-COUNTBLANK(I2:I201))</f>
        <v>24.435442774728987</v>
      </c>
      <c r="J204" s="3">
        <f t="shared" si="42"/>
        <v>3.0000000000000034E-2</v>
      </c>
      <c r="K204" s="3">
        <f t="shared" si="42"/>
        <v>18.046712850921566</v>
      </c>
      <c r="L204" s="3">
        <f>L203/SQRT(200)</f>
        <v>2.3871661146734571</v>
      </c>
      <c r="M204" s="3">
        <f>M203/SQRT(COUNTA(M2:M201)-COUNTBLANK(M2:M201))</f>
        <v>1.950808415349168</v>
      </c>
      <c r="N204" s="3">
        <f t="shared" si="42"/>
        <v>0</v>
      </c>
      <c r="O204" s="3">
        <f t="shared" si="42"/>
        <v>16.364076106185927</v>
      </c>
      <c r="P204" s="3">
        <f>P203/SQRT(200)</f>
        <v>1.6364076106185224</v>
      </c>
      <c r="Q204" s="3">
        <f>Q203/SQRT(COUNTA(Q2:Q201)-COUNTBLANK(Q2:Q201))</f>
        <v>1.6364076106185224</v>
      </c>
      <c r="R204" s="3">
        <f t="shared" si="42"/>
        <v>0</v>
      </c>
      <c r="S204" s="3">
        <f t="shared" si="42"/>
        <v>18.501823891485888</v>
      </c>
      <c r="T204" s="3">
        <f>T203/SQRT(200)</f>
        <v>1.8501823891486733</v>
      </c>
      <c r="U204" s="3">
        <f>U203/SQRT(COUNTA(U2:U201)-COUNTBLANK(U2:U201))</f>
        <v>1.8501823891486733</v>
      </c>
      <c r="V204" s="3"/>
    </row>
    <row r="205" spans="1:22" x14ac:dyDescent="0.25">
      <c r="A205" s="1"/>
      <c r="T205" s="3"/>
      <c r="U205" s="3"/>
      <c r="V205" s="3"/>
    </row>
    <row r="207" spans="1:22" x14ac:dyDescent="0.25">
      <c r="A207" s="1" t="s">
        <v>8</v>
      </c>
      <c r="B207" s="3">
        <f t="shared" ref="B207:U207" si="43">AVERAGE(B2:B21)</f>
        <v>0.1</v>
      </c>
      <c r="C207" s="3">
        <f t="shared" si="43"/>
        <v>1071.3</v>
      </c>
      <c r="D207" s="3">
        <f t="shared" si="43"/>
        <v>9171.2999999999993</v>
      </c>
      <c r="E207" s="3" t="e">
        <f t="shared" si="43"/>
        <v>#DIV/0!</v>
      </c>
      <c r="F207" s="3">
        <f t="shared" si="43"/>
        <v>7.95</v>
      </c>
      <c r="G207" s="3">
        <f t="shared" si="43"/>
        <v>3399.2</v>
      </c>
      <c r="H207" s="3">
        <f t="shared" si="43"/>
        <v>451.61702380952386</v>
      </c>
      <c r="I207" s="3">
        <f t="shared" si="43"/>
        <v>348.03750000000002</v>
      </c>
      <c r="J207" s="3">
        <f t="shared" si="43"/>
        <v>10</v>
      </c>
      <c r="K207" s="3">
        <f t="shared" si="43"/>
        <v>1362.3</v>
      </c>
      <c r="L207" s="3">
        <f t="shared" si="43"/>
        <v>136.22999999999996</v>
      </c>
      <c r="M207" s="3">
        <f t="shared" si="43"/>
        <v>136.22999999999996</v>
      </c>
      <c r="N207" s="3">
        <f t="shared" si="43"/>
        <v>10</v>
      </c>
      <c r="O207" s="3">
        <f t="shared" si="43"/>
        <v>1356.7</v>
      </c>
      <c r="P207" s="3">
        <f t="shared" si="43"/>
        <v>135.66999999999999</v>
      </c>
      <c r="Q207" s="3">
        <f t="shared" si="43"/>
        <v>135.66999999999999</v>
      </c>
      <c r="R207" s="3">
        <f t="shared" si="43"/>
        <v>10</v>
      </c>
      <c r="S207" s="3">
        <f t="shared" si="43"/>
        <v>1375</v>
      </c>
      <c r="T207" s="3">
        <f t="shared" si="43"/>
        <v>137.5</v>
      </c>
      <c r="U207" s="3">
        <f t="shared" si="43"/>
        <v>137.5</v>
      </c>
      <c r="V207" s="3"/>
    </row>
    <row r="208" spans="1:22" x14ac:dyDescent="0.25">
      <c r="A208" s="1" t="s">
        <v>9</v>
      </c>
      <c r="B208" s="3">
        <f t="shared" ref="B208:U208" si="44">STDEV(B1:B21)</f>
        <v>0.30779350562554625</v>
      </c>
      <c r="C208" s="3">
        <f t="shared" si="44"/>
        <v>220.00863619412752</v>
      </c>
      <c r="D208" s="3">
        <f t="shared" si="44"/>
        <v>2550.7323220885742</v>
      </c>
      <c r="E208" s="3" t="e">
        <f t="shared" si="44"/>
        <v>#DIV/0!</v>
      </c>
      <c r="F208" s="3">
        <f t="shared" si="44"/>
        <v>1.9594574974238479</v>
      </c>
      <c r="G208" s="3">
        <f t="shared" si="44"/>
        <v>745.56729372584709</v>
      </c>
      <c r="H208" s="3">
        <f t="shared" si="44"/>
        <v>131.40934462011393</v>
      </c>
      <c r="I208" s="3">
        <f t="shared" si="44"/>
        <v>106.86856998201087</v>
      </c>
      <c r="J208" s="3">
        <f t="shared" si="44"/>
        <v>0</v>
      </c>
      <c r="K208" s="3">
        <f t="shared" si="44"/>
        <v>10.120848726631991</v>
      </c>
      <c r="L208" s="3">
        <f t="shared" si="44"/>
        <v>1.0120848726631928</v>
      </c>
      <c r="M208" s="3">
        <f t="shared" si="44"/>
        <v>1.0120848726631928</v>
      </c>
      <c r="N208" s="3">
        <f t="shared" si="44"/>
        <v>0</v>
      </c>
      <c r="O208" s="3">
        <f t="shared" si="44"/>
        <v>16.225710591851634</v>
      </c>
      <c r="P208" s="3">
        <f t="shared" si="44"/>
        <v>1.6225710591851601</v>
      </c>
      <c r="Q208" s="3">
        <f t="shared" si="44"/>
        <v>1.6225710591851601</v>
      </c>
      <c r="R208" s="3">
        <f t="shared" si="44"/>
        <v>0</v>
      </c>
      <c r="S208" s="3">
        <f t="shared" si="44"/>
        <v>0</v>
      </c>
      <c r="T208" s="3">
        <f t="shared" si="44"/>
        <v>0</v>
      </c>
      <c r="U208" s="3">
        <f t="shared" si="44"/>
        <v>0</v>
      </c>
      <c r="V208" s="3"/>
    </row>
    <row r="209" spans="1:22" x14ac:dyDescent="0.25">
      <c r="A209" s="1" t="s">
        <v>10</v>
      </c>
      <c r="B209" s="3">
        <f>B208/SQRT(200)</f>
        <v>2.176428750330035E-2</v>
      </c>
      <c r="C209" s="3">
        <f t="shared" ref="C209:T209" si="45">C208/SQRT(200)</f>
        <v>15.556959857247167</v>
      </c>
      <c r="D209" s="3">
        <f>D208/SQRT(200)</f>
        <v>180.36401219405397</v>
      </c>
      <c r="E209" s="3" t="e">
        <f>E208/SQRT(COUNTA(E1:E21)-COUNTBLANK(E1:E21))</f>
        <v>#DIV/0!</v>
      </c>
      <c r="F209" s="3">
        <f t="shared" si="45"/>
        <v>0.13855456838752248</v>
      </c>
      <c r="G209" s="3">
        <f t="shared" si="45"/>
        <v>52.719568922444893</v>
      </c>
      <c r="H209" s="3">
        <f t="shared" si="45"/>
        <v>9.2920438692162506</v>
      </c>
      <c r="I209" s="3">
        <f>I208/SQRT(COUNTA(I1:I21)-COUNTBLANK(I1:I21))</f>
        <v>35.622856660670287</v>
      </c>
      <c r="J209" s="3">
        <f t="shared" si="45"/>
        <v>0</v>
      </c>
      <c r="K209" s="3">
        <f t="shared" si="45"/>
        <v>0.71565207659647145</v>
      </c>
      <c r="L209" s="3">
        <f t="shared" si="45"/>
        <v>7.1565207659646704E-2</v>
      </c>
      <c r="M209" s="3">
        <f>M208/SQRT(COUNTA(M1:M21)-COUNTBLANK(M1:M21))</f>
        <v>0.22085502565232495</v>
      </c>
      <c r="N209" s="3">
        <f t="shared" si="45"/>
        <v>0</v>
      </c>
      <c r="O209" s="3">
        <f t="shared" si="45"/>
        <v>1.1473309989068678</v>
      </c>
      <c r="P209" s="3">
        <f t="shared" si="45"/>
        <v>0.11473309989068656</v>
      </c>
      <c r="Q209" s="3">
        <f>Q208/SQRT(COUNTA(Q1:Q21)-COUNTBLANK(Q1:Q21))</f>
        <v>0.35407403329336518</v>
      </c>
      <c r="R209" s="3">
        <f t="shared" si="45"/>
        <v>0</v>
      </c>
      <c r="S209" s="3">
        <f t="shared" si="45"/>
        <v>0</v>
      </c>
      <c r="T209" s="3">
        <f t="shared" si="45"/>
        <v>0</v>
      </c>
      <c r="U209" s="3">
        <f>U208/SQRT(COUNTA(U1:U21)-COUNTBLANK(U1:U21))</f>
        <v>0</v>
      </c>
      <c r="V209" s="3"/>
    </row>
    <row r="210" spans="1:22" x14ac:dyDescent="0.25">
      <c r="A210" s="1" t="s">
        <v>112</v>
      </c>
      <c r="E210" s="3">
        <f>10*MIN(E2:E21)</f>
        <v>0</v>
      </c>
      <c r="I210" s="3">
        <f>10*MIN(I2:I21)</f>
        <v>2351</v>
      </c>
      <c r="M210" s="3">
        <f>10*MIN(M2:M21)</f>
        <v>1351</v>
      </c>
      <c r="Q210" s="3">
        <f>10*MIN(Q2:Q21)</f>
        <v>1315</v>
      </c>
      <c r="T210" s="3"/>
      <c r="U210" s="3">
        <f>10*MIN(U2:U21)</f>
        <v>1375</v>
      </c>
      <c r="V210" s="3">
        <f>MIN(I210:U210)</f>
        <v>1315</v>
      </c>
    </row>
    <row r="211" spans="1:22" x14ac:dyDescent="0.25">
      <c r="T211" s="3"/>
      <c r="U211" s="3"/>
      <c r="V211" s="3"/>
    </row>
    <row r="212" spans="1:22" x14ac:dyDescent="0.25">
      <c r="A212" s="1" t="s">
        <v>11</v>
      </c>
      <c r="B212" s="3">
        <f t="shared" ref="B212:U212" si="46">AVERAGE(B22:B41)</f>
        <v>0</v>
      </c>
      <c r="C212" s="3">
        <f t="shared" si="46"/>
        <v>1000</v>
      </c>
      <c r="D212" s="3">
        <f t="shared" si="46"/>
        <v>10000</v>
      </c>
      <c r="E212" s="3" t="e">
        <f t="shared" si="46"/>
        <v>#DIV/0!</v>
      </c>
      <c r="F212" s="3">
        <f t="shared" si="46"/>
        <v>8.5500000000000007</v>
      </c>
      <c r="G212" s="3">
        <f t="shared" si="46"/>
        <v>3386.1</v>
      </c>
      <c r="H212" s="3">
        <f t="shared" si="46"/>
        <v>413.40434523809517</v>
      </c>
      <c r="I212" s="3">
        <f t="shared" si="46"/>
        <v>355.55833333333334</v>
      </c>
      <c r="J212" s="3">
        <f t="shared" si="46"/>
        <v>10</v>
      </c>
      <c r="K212" s="3">
        <f t="shared" si="46"/>
        <v>1137.8</v>
      </c>
      <c r="L212" s="3">
        <f t="shared" si="46"/>
        <v>113.78000000000002</v>
      </c>
      <c r="M212" s="3">
        <f t="shared" si="46"/>
        <v>113.78000000000002</v>
      </c>
      <c r="N212" s="3">
        <f t="shared" si="46"/>
        <v>10</v>
      </c>
      <c r="O212" s="3">
        <f t="shared" si="46"/>
        <v>1050.9000000000001</v>
      </c>
      <c r="P212" s="3">
        <f t="shared" si="46"/>
        <v>105.09</v>
      </c>
      <c r="Q212" s="3">
        <f t="shared" si="46"/>
        <v>105.09</v>
      </c>
      <c r="R212" s="3">
        <f t="shared" si="46"/>
        <v>10</v>
      </c>
      <c r="S212" s="3">
        <f t="shared" si="46"/>
        <v>1096</v>
      </c>
      <c r="T212" s="3">
        <f t="shared" si="46"/>
        <v>109.59999999999998</v>
      </c>
      <c r="U212" s="3">
        <f t="shared" si="46"/>
        <v>109.59999999999998</v>
      </c>
      <c r="V212" s="3"/>
    </row>
    <row r="213" spans="1:22" x14ac:dyDescent="0.25">
      <c r="A213" s="1" t="s">
        <v>12</v>
      </c>
      <c r="B213" s="3">
        <f t="shared" ref="B213:U213" si="47">STDEV(B22:B41)</f>
        <v>0</v>
      </c>
      <c r="C213" s="3">
        <f t="shared" si="47"/>
        <v>0</v>
      </c>
      <c r="D213" s="3">
        <f t="shared" si="47"/>
        <v>0</v>
      </c>
      <c r="E213" s="3" t="e">
        <f t="shared" si="47"/>
        <v>#DIV/0!</v>
      </c>
      <c r="F213" s="3">
        <f t="shared" si="47"/>
        <v>1.9861361590045294</v>
      </c>
      <c r="G213" s="3">
        <f t="shared" si="47"/>
        <v>683.83507553087418</v>
      </c>
      <c r="H213" s="3">
        <f t="shared" si="47"/>
        <v>100.95064037228039</v>
      </c>
      <c r="I213" s="3">
        <f t="shared" si="47"/>
        <v>77.19225653973983</v>
      </c>
      <c r="J213" s="3">
        <f t="shared" si="47"/>
        <v>0</v>
      </c>
      <c r="K213" s="3">
        <f t="shared" si="47"/>
        <v>20.221406062830912</v>
      </c>
      <c r="L213" s="3">
        <f t="shared" si="47"/>
        <v>2.0221406062830911</v>
      </c>
      <c r="M213" s="3">
        <f t="shared" si="47"/>
        <v>2.0221406062830911</v>
      </c>
      <c r="N213" s="3">
        <f t="shared" si="47"/>
        <v>0</v>
      </c>
      <c r="O213" s="3">
        <f t="shared" si="47"/>
        <v>36.783720655517676</v>
      </c>
      <c r="P213" s="3">
        <f t="shared" si="47"/>
        <v>3.6783720655517693</v>
      </c>
      <c r="Q213" s="3">
        <f t="shared" si="47"/>
        <v>3.6783720655517693</v>
      </c>
      <c r="R213" s="3">
        <f t="shared" si="47"/>
        <v>0</v>
      </c>
      <c r="S213" s="3">
        <f t="shared" si="47"/>
        <v>43.721607328281301</v>
      </c>
      <c r="T213" s="3">
        <f t="shared" si="47"/>
        <v>4.3721607328281307</v>
      </c>
      <c r="U213" s="3">
        <f t="shared" si="47"/>
        <v>4.3721607328281307</v>
      </c>
      <c r="V213" s="3"/>
    </row>
    <row r="214" spans="1:22" x14ac:dyDescent="0.25">
      <c r="A214" s="1" t="s">
        <v>13</v>
      </c>
      <c r="B214" s="3">
        <f>B213/SQRT(200)</f>
        <v>0</v>
      </c>
      <c r="C214" s="3">
        <f t="shared" ref="C214:T214" si="48">C213/SQRT(200)</f>
        <v>0</v>
      </c>
      <c r="D214" s="3">
        <f>D213/SQRT(200)</f>
        <v>0</v>
      </c>
      <c r="E214" s="3" t="e">
        <f>E213/SQRT(COUNTA(E22:E41)-COUNTBLANK(E22:E41))</f>
        <v>#DIV/0!</v>
      </c>
      <c r="F214" s="3">
        <f t="shared" si="48"/>
        <v>0.14044103463919058</v>
      </c>
      <c r="G214" s="3">
        <f t="shared" si="48"/>
        <v>48.3544419121096</v>
      </c>
      <c r="H214" s="3">
        <f t="shared" si="48"/>
        <v>7.1382882372363916</v>
      </c>
      <c r="I214" s="3">
        <f>I213/SQRT(COUNTA(I22:I41)-COUNTBLANK(I22:I41))</f>
        <v>22.283485046286721</v>
      </c>
      <c r="J214" s="3">
        <f t="shared" si="48"/>
        <v>0</v>
      </c>
      <c r="K214" s="3">
        <f t="shared" si="48"/>
        <v>1.4298693352154503</v>
      </c>
      <c r="L214" s="3">
        <f t="shared" si="48"/>
        <v>0.14298693352154501</v>
      </c>
      <c r="M214" s="3">
        <f>M213/SQRT(COUNTA(M22:M41)-COUNTBLANK(M22:M41))</f>
        <v>0.45216438557116301</v>
      </c>
      <c r="N214" s="3">
        <f t="shared" si="48"/>
        <v>0</v>
      </c>
      <c r="O214" s="3">
        <f t="shared" si="48"/>
        <v>2.6010018312788223</v>
      </c>
      <c r="P214" s="3">
        <f t="shared" si="48"/>
        <v>0.26010018312788236</v>
      </c>
      <c r="Q214" s="3">
        <f>Q213/SQRT(COUNTA(Q22:Q41)-COUNTBLANK(Q22:Q41))</f>
        <v>0.82250899851100678</v>
      </c>
      <c r="R214" s="3">
        <f t="shared" si="48"/>
        <v>0</v>
      </c>
      <c r="S214" s="3">
        <f t="shared" si="48"/>
        <v>3.0915845026203157</v>
      </c>
      <c r="T214" s="3">
        <f t="shared" si="48"/>
        <v>0.30915845026203159</v>
      </c>
      <c r="U214" s="3">
        <f>U213/SQRT(COUNTA(U22:U41)-COUNTBLANK(U22:U41))</f>
        <v>0.97764486071589962</v>
      </c>
      <c r="V214" s="3"/>
    </row>
    <row r="215" spans="1:22" x14ac:dyDescent="0.25">
      <c r="A215" s="1" t="s">
        <v>113</v>
      </c>
      <c r="E215" s="3">
        <f>10*MIN(E22:E41)</f>
        <v>0</v>
      </c>
      <c r="I215" s="3">
        <f>10*MIN(M22:M41)</f>
        <v>1092</v>
      </c>
      <c r="M215" s="3">
        <f>10*MIN(Q22:Q41)</f>
        <v>994</v>
      </c>
      <c r="Q215" s="3">
        <f>10*MIN(Q22:Q41)</f>
        <v>994</v>
      </c>
      <c r="T215" s="3"/>
      <c r="U215" s="3">
        <f>10*MIN(U22:U41)</f>
        <v>1038</v>
      </c>
      <c r="V215" s="3">
        <f>MIN(I215:U215)</f>
        <v>994</v>
      </c>
    </row>
    <row r="216" spans="1:22" x14ac:dyDescent="0.25">
      <c r="T216" s="3"/>
      <c r="U216" s="3"/>
      <c r="V216" s="3"/>
    </row>
    <row r="217" spans="1:22" x14ac:dyDescent="0.25">
      <c r="A217" s="1" t="s">
        <v>14</v>
      </c>
      <c r="B217" s="3">
        <f t="shared" ref="B217:U217" si="49">AVERAGE(B42:B61)</f>
        <v>0.1</v>
      </c>
      <c r="C217" s="3">
        <f t="shared" si="49"/>
        <v>1063.45</v>
      </c>
      <c r="D217" s="3">
        <f t="shared" si="49"/>
        <v>9163.4500000000007</v>
      </c>
      <c r="E217" s="3" t="e">
        <f t="shared" si="49"/>
        <v>#DIV/0!</v>
      </c>
      <c r="F217" s="3">
        <f t="shared" si="49"/>
        <v>6.3</v>
      </c>
      <c r="G217" s="3">
        <f t="shared" si="49"/>
        <v>2810.25</v>
      </c>
      <c r="H217" s="3">
        <f t="shared" si="49"/>
        <v>495.45454365079365</v>
      </c>
      <c r="I217" s="3">
        <f t="shared" si="49"/>
        <v>267.36666666666662</v>
      </c>
      <c r="J217" s="3">
        <f t="shared" si="49"/>
        <v>10</v>
      </c>
      <c r="K217" s="3">
        <f t="shared" si="49"/>
        <v>1249.95</v>
      </c>
      <c r="L217" s="3">
        <f t="shared" si="49"/>
        <v>124.99499999999996</v>
      </c>
      <c r="M217" s="3">
        <f t="shared" si="49"/>
        <v>124.99499999999996</v>
      </c>
      <c r="N217" s="3">
        <f t="shared" si="49"/>
        <v>10</v>
      </c>
      <c r="O217" s="3">
        <f t="shared" si="49"/>
        <v>1217.3499999999999</v>
      </c>
      <c r="P217" s="3">
        <f t="shared" si="49"/>
        <v>121.73499999999999</v>
      </c>
      <c r="Q217" s="3">
        <f t="shared" si="49"/>
        <v>121.73499999999999</v>
      </c>
      <c r="R217" s="3">
        <f t="shared" si="49"/>
        <v>10</v>
      </c>
      <c r="S217" s="3">
        <f t="shared" si="49"/>
        <v>1306.5999999999999</v>
      </c>
      <c r="T217" s="3">
        <f t="shared" si="49"/>
        <v>130.65999999999994</v>
      </c>
      <c r="U217" s="3">
        <f t="shared" si="49"/>
        <v>130.65999999999994</v>
      </c>
      <c r="V217" s="3"/>
    </row>
    <row r="218" spans="1:22" x14ac:dyDescent="0.25">
      <c r="A218" s="1" t="s">
        <v>15</v>
      </c>
      <c r="B218" s="3">
        <f t="shared" ref="B218:U218" si="50">STDEV(B42:B61)</f>
        <v>0.30779350562554625</v>
      </c>
      <c r="C218" s="3">
        <f t="shared" si="50"/>
        <v>226.81118393477581</v>
      </c>
      <c r="D218" s="3">
        <f t="shared" si="50"/>
        <v>2577.4285732101293</v>
      </c>
      <c r="E218" s="3" t="e">
        <f t="shared" si="50"/>
        <v>#DIV/0!</v>
      </c>
      <c r="F218" s="3">
        <f t="shared" si="50"/>
        <v>2.6773907172154723</v>
      </c>
      <c r="G218" s="3">
        <f t="shared" si="50"/>
        <v>929.96648920949383</v>
      </c>
      <c r="H218" s="3">
        <f t="shared" si="50"/>
        <v>140.14327923876832</v>
      </c>
      <c r="I218" s="3">
        <f t="shared" si="50"/>
        <v>59.848336094943761</v>
      </c>
      <c r="J218" s="3">
        <f t="shared" si="50"/>
        <v>0</v>
      </c>
      <c r="K218" s="3">
        <f t="shared" si="50"/>
        <v>26.77484090080009</v>
      </c>
      <c r="L218" s="3">
        <f t="shared" si="50"/>
        <v>2.6774840900800125</v>
      </c>
      <c r="M218" s="3">
        <f t="shared" si="50"/>
        <v>2.6774840900800125</v>
      </c>
      <c r="N218" s="3">
        <f t="shared" si="50"/>
        <v>0</v>
      </c>
      <c r="O218" s="3">
        <f t="shared" si="50"/>
        <v>32.473916658726203</v>
      </c>
      <c r="P218" s="3">
        <f t="shared" si="50"/>
        <v>3.2473916658726178</v>
      </c>
      <c r="Q218" s="3">
        <f t="shared" si="50"/>
        <v>3.2473916658726178</v>
      </c>
      <c r="R218" s="3">
        <f t="shared" si="50"/>
        <v>0</v>
      </c>
      <c r="S218" s="3">
        <f t="shared" si="50"/>
        <v>2.6832815729997486</v>
      </c>
      <c r="T218" s="3">
        <f t="shared" si="50"/>
        <v>0.26832815729997855</v>
      </c>
      <c r="U218" s="3">
        <f t="shared" si="50"/>
        <v>0.26832815729997855</v>
      </c>
      <c r="V218" s="3"/>
    </row>
    <row r="219" spans="1:22" x14ac:dyDescent="0.25">
      <c r="A219" s="1" t="s">
        <v>16</v>
      </c>
      <c r="B219" s="3">
        <f>B218/SQRT(200)</f>
        <v>2.176428750330035E-2</v>
      </c>
      <c r="C219" s="3">
        <f t="shared" ref="C219:T219" si="51">C218/SQRT(200)</f>
        <v>16.037972620922929</v>
      </c>
      <c r="D219" s="3">
        <f>D218/SQRT(200)</f>
        <v>182.25172221408502</v>
      </c>
      <c r="E219" s="3" t="e">
        <f>E218/SQRT(COUNTA(E42:E61)-COUNTBLANK(E42:E61))</f>
        <v>#DIV/0!</v>
      </c>
      <c r="F219" s="3">
        <f t="shared" si="51"/>
        <v>0.18932011320289743</v>
      </c>
      <c r="G219" s="3">
        <f t="shared" si="51"/>
        <v>65.758561079627938</v>
      </c>
      <c r="H219" s="3">
        <f t="shared" si="51"/>
        <v>9.9096263087452972</v>
      </c>
      <c r="I219" s="3">
        <f>I218/SQRT(COUNTA(I42:I61)-COUNTBLANK(I42:I61))</f>
        <v>34.553452954966978</v>
      </c>
      <c r="J219" s="3">
        <f t="shared" si="51"/>
        <v>0</v>
      </c>
      <c r="K219" s="3">
        <f t="shared" si="51"/>
        <v>1.893267156614667</v>
      </c>
      <c r="L219" s="3">
        <f t="shared" si="51"/>
        <v>0.18932671566146697</v>
      </c>
      <c r="M219" s="3">
        <f>M218/SQRT(COUNTA(M42:M61)-COUNTBLANK(M42:M61))</f>
        <v>0.59870364340930782</v>
      </c>
      <c r="N219" s="3">
        <f t="shared" si="51"/>
        <v>0</v>
      </c>
      <c r="O219" s="3">
        <f t="shared" si="51"/>
        <v>2.2962526681072091</v>
      </c>
      <c r="P219" s="3">
        <f t="shared" si="51"/>
        <v>0.22962526681072071</v>
      </c>
      <c r="Q219" s="3">
        <f>Q218/SQRT(COUNTA(Q42:Q61)-COUNTBLANK(Q42:Q61))</f>
        <v>0.72613885144574575</v>
      </c>
      <c r="R219" s="3">
        <f t="shared" si="51"/>
        <v>0</v>
      </c>
      <c r="S219" s="3">
        <f t="shared" si="51"/>
        <v>0.18973665961010283</v>
      </c>
      <c r="T219" s="3">
        <f t="shared" si="51"/>
        <v>1.8973665961010543E-2</v>
      </c>
      <c r="U219" s="3">
        <f>U218/SQRT(COUNTA(U42:U61)-COUNTBLANK(U42:U61))</f>
        <v>6.0000000000000844E-2</v>
      </c>
      <c r="V219" s="3"/>
    </row>
    <row r="220" spans="1:22" x14ac:dyDescent="0.25">
      <c r="A220" s="1" t="s">
        <v>114</v>
      </c>
      <c r="E220" s="3">
        <f>10*MIN(E42:E61)</f>
        <v>0</v>
      </c>
      <c r="I220" s="3">
        <f>10*MIN(I42:I61)</f>
        <v>2167</v>
      </c>
      <c r="M220" s="3">
        <f>10*MIN(M42:M61)</f>
        <v>1183</v>
      </c>
      <c r="Q220" s="3">
        <f>10*MIN(Q42:Q61)</f>
        <v>1159</v>
      </c>
      <c r="T220" s="3"/>
      <c r="U220" s="3">
        <f>10*MIN(U42:U61)</f>
        <v>1306</v>
      </c>
      <c r="V220" s="3">
        <f>MIN(I220:U220)</f>
        <v>1159</v>
      </c>
    </row>
    <row r="221" spans="1:22" x14ac:dyDescent="0.25">
      <c r="T221" s="3"/>
      <c r="U221" s="3"/>
      <c r="V221" s="3"/>
    </row>
    <row r="222" spans="1:22" x14ac:dyDescent="0.25">
      <c r="A222" s="1" t="s">
        <v>17</v>
      </c>
      <c r="B222" s="3">
        <f t="shared" ref="B222:U222" si="52">AVERAGE(B62:B81)</f>
        <v>0</v>
      </c>
      <c r="C222" s="3">
        <f t="shared" si="52"/>
        <v>1000</v>
      </c>
      <c r="D222" s="3">
        <f t="shared" si="52"/>
        <v>10000</v>
      </c>
      <c r="E222" s="3" t="e">
        <f>AVERAGE(E62:E81)</f>
        <v>#DIV/0!</v>
      </c>
      <c r="F222" s="3">
        <f t="shared" si="52"/>
        <v>6.45</v>
      </c>
      <c r="G222" s="3">
        <f t="shared" si="52"/>
        <v>3655.6</v>
      </c>
      <c r="H222" s="3">
        <f t="shared" si="52"/>
        <v>581.55200396825398</v>
      </c>
      <c r="I222" s="3">
        <f t="shared" si="52"/>
        <v>474.3</v>
      </c>
      <c r="J222" s="3">
        <f t="shared" si="52"/>
        <v>10</v>
      </c>
      <c r="K222" s="3">
        <f t="shared" si="52"/>
        <v>1520.45</v>
      </c>
      <c r="L222" s="3">
        <f t="shared" si="52"/>
        <v>152.04500000000002</v>
      </c>
      <c r="M222" s="3">
        <f t="shared" si="52"/>
        <v>152.04500000000002</v>
      </c>
      <c r="N222" s="3">
        <f t="shared" si="52"/>
        <v>10</v>
      </c>
      <c r="O222" s="3">
        <f t="shared" si="52"/>
        <v>1368.7</v>
      </c>
      <c r="P222" s="3">
        <f t="shared" si="52"/>
        <v>136.87</v>
      </c>
      <c r="Q222" s="3">
        <f t="shared" si="52"/>
        <v>136.87</v>
      </c>
      <c r="R222" s="3">
        <f t="shared" si="52"/>
        <v>10</v>
      </c>
      <c r="S222" s="3">
        <f t="shared" si="52"/>
        <v>1388.3</v>
      </c>
      <c r="T222" s="3">
        <f t="shared" si="52"/>
        <v>138.83000000000001</v>
      </c>
      <c r="U222" s="3">
        <f t="shared" si="52"/>
        <v>138.83000000000001</v>
      </c>
      <c r="V222" s="3"/>
    </row>
    <row r="223" spans="1:22" x14ac:dyDescent="0.25">
      <c r="A223" s="1" t="s">
        <v>18</v>
      </c>
      <c r="B223" s="3">
        <f t="shared" ref="B223:U223" si="53">STDEV(B62:B81)</f>
        <v>0</v>
      </c>
      <c r="C223" s="3">
        <f t="shared" si="53"/>
        <v>0</v>
      </c>
      <c r="D223" s="3">
        <f t="shared" si="53"/>
        <v>0</v>
      </c>
      <c r="E223" s="3" t="e">
        <f t="shared" si="53"/>
        <v>#DIV/0!</v>
      </c>
      <c r="F223" s="3">
        <f t="shared" si="53"/>
        <v>1.7910596686995406</v>
      </c>
      <c r="G223" s="3">
        <f t="shared" si="53"/>
        <v>807.83722956650422</v>
      </c>
      <c r="H223" s="3">
        <f t="shared" si="53"/>
        <v>98.923276592347847</v>
      </c>
      <c r="I223" s="3">
        <f t="shared" si="53"/>
        <v>4.6669047558312302</v>
      </c>
      <c r="J223" s="3">
        <f t="shared" si="53"/>
        <v>0</v>
      </c>
      <c r="K223" s="3">
        <f t="shared" si="53"/>
        <v>35.735099949784001</v>
      </c>
      <c r="L223" s="3">
        <f t="shared" si="53"/>
        <v>3.5735099949784033</v>
      </c>
      <c r="M223" s="3">
        <f t="shared" si="53"/>
        <v>3.5735099949784033</v>
      </c>
      <c r="N223" s="3">
        <f t="shared" si="53"/>
        <v>0</v>
      </c>
      <c r="O223" s="3">
        <f t="shared" si="53"/>
        <v>4.4850629286203123</v>
      </c>
      <c r="P223" s="3">
        <f t="shared" si="53"/>
        <v>0.44850629286203447</v>
      </c>
      <c r="Q223" s="3">
        <f t="shared" si="53"/>
        <v>0.44850629286203447</v>
      </c>
      <c r="R223" s="3">
        <f t="shared" si="53"/>
        <v>0</v>
      </c>
      <c r="S223" s="3">
        <f t="shared" si="53"/>
        <v>2.6177531547010635</v>
      </c>
      <c r="T223" s="3">
        <f t="shared" si="53"/>
        <v>0.26177531547010369</v>
      </c>
      <c r="U223" s="3">
        <f t="shared" si="53"/>
        <v>0.26177531547010369</v>
      </c>
      <c r="V223" s="3"/>
    </row>
    <row r="224" spans="1:22" x14ac:dyDescent="0.25">
      <c r="A224" s="1" t="s">
        <v>19</v>
      </c>
      <c r="B224" s="3">
        <f>B223/SQRT(200)</f>
        <v>0</v>
      </c>
      <c r="C224" s="3">
        <f t="shared" ref="C224:T224" si="54">C223/SQRT(200)</f>
        <v>0</v>
      </c>
      <c r="D224" s="3">
        <f>D223/SQRT(200)</f>
        <v>0</v>
      </c>
      <c r="E224" s="3" t="e">
        <f>E223/SQRT(COUNTA(E62:E81)-COUNTBLANK(E62:E81))</f>
        <v>#DIV/0!</v>
      </c>
      <c r="F224" s="3">
        <f t="shared" si="54"/>
        <v>0.12664704372471763</v>
      </c>
      <c r="G224" s="3">
        <f t="shared" si="54"/>
        <v>57.122718312142887</v>
      </c>
      <c r="H224" s="3">
        <f t="shared" si="54"/>
        <v>6.9949319695641625</v>
      </c>
      <c r="I224" s="3">
        <f>I223/SQRT(COUNTA(I62:I81)-COUNTBLANK(I62:I81))</f>
        <v>3.3000000000000114</v>
      </c>
      <c r="J224" s="3">
        <f t="shared" si="54"/>
        <v>0</v>
      </c>
      <c r="K224" s="3">
        <f t="shared" si="54"/>
        <v>2.5268531500871321</v>
      </c>
      <c r="L224" s="3">
        <f t="shared" si="54"/>
        <v>0.25268531500871344</v>
      </c>
      <c r="M224" s="3">
        <f>M223/SQRT(COUNTA(M62:M81)-COUNTBLANK(M62:M81))</f>
        <v>0.79906112670466412</v>
      </c>
      <c r="N224" s="3">
        <f t="shared" si="54"/>
        <v>0</v>
      </c>
      <c r="O224" s="3">
        <f t="shared" si="54"/>
        <v>0.31714184108758192</v>
      </c>
      <c r="P224" s="3">
        <f t="shared" si="54"/>
        <v>3.1714184108758418E-2</v>
      </c>
      <c r="Q224" s="3">
        <f>Q223/SQRT(COUNTA(Q62:Q81)-COUNTBLANK(Q62:Q81))</f>
        <v>0.10028905591759378</v>
      </c>
      <c r="R224" s="3">
        <f t="shared" si="54"/>
        <v>0</v>
      </c>
      <c r="S224" s="3">
        <f t="shared" si="54"/>
        <v>0.18510310071615993</v>
      </c>
      <c r="T224" s="3">
        <f t="shared" si="54"/>
        <v>1.8510310071615806E-2</v>
      </c>
      <c r="U224" s="3">
        <f>U223/SQRT(COUNTA(U62:U81)-COUNTBLANK(U62:U81))</f>
        <v>5.8534740022260411E-2</v>
      </c>
      <c r="V224" s="3"/>
    </row>
    <row r="225" spans="1:22" x14ac:dyDescent="0.25">
      <c r="A225" s="1" t="s">
        <v>115</v>
      </c>
      <c r="E225" s="3">
        <f>10*MIN(E62:E81)</f>
        <v>0</v>
      </c>
      <c r="I225" s="3">
        <f>10*MIN(I62:I81)</f>
        <v>4710</v>
      </c>
      <c r="M225" s="3">
        <f>10*MIN(M62:M81)</f>
        <v>1476</v>
      </c>
      <c r="Q225" s="3">
        <f>10*MIN(Q62:Q81)</f>
        <v>1364</v>
      </c>
      <c r="T225" s="3"/>
      <c r="U225" s="3">
        <f>10*MIN(U62:U81)</f>
        <v>1384</v>
      </c>
      <c r="V225" s="3">
        <f>MIN(I225:U225)</f>
        <v>1364</v>
      </c>
    </row>
    <row r="226" spans="1:22" x14ac:dyDescent="0.25">
      <c r="T226" s="3"/>
      <c r="U226" s="3"/>
      <c r="V226" s="3"/>
    </row>
    <row r="227" spans="1:22" x14ac:dyDescent="0.25">
      <c r="A227" s="1" t="s">
        <v>20</v>
      </c>
      <c r="B227" s="3">
        <f t="shared" ref="B227:U227" si="55">AVERAGE(B82:B101)</f>
        <v>0.2</v>
      </c>
      <c r="C227" s="3">
        <f t="shared" si="55"/>
        <v>1137.9000000000001</v>
      </c>
      <c r="D227" s="3">
        <f t="shared" si="55"/>
        <v>8337.9</v>
      </c>
      <c r="E227" s="3" t="e">
        <f t="shared" si="55"/>
        <v>#DIV/0!</v>
      </c>
      <c r="F227" s="3">
        <f t="shared" si="55"/>
        <v>5</v>
      </c>
      <c r="G227" s="3">
        <f t="shared" si="55"/>
        <v>3372.35</v>
      </c>
      <c r="H227" s="3">
        <f t="shared" si="55"/>
        <v>736.43011904761909</v>
      </c>
      <c r="I227" s="3">
        <f t="shared" si="55"/>
        <v>459.15</v>
      </c>
      <c r="J227" s="3">
        <f t="shared" si="55"/>
        <v>10</v>
      </c>
      <c r="K227" s="3">
        <f t="shared" si="55"/>
        <v>1768.35</v>
      </c>
      <c r="L227" s="3">
        <f t="shared" si="55"/>
        <v>176.83500000000004</v>
      </c>
      <c r="M227" s="3">
        <f t="shared" si="55"/>
        <v>176.83500000000004</v>
      </c>
      <c r="N227" s="3">
        <f t="shared" si="55"/>
        <v>10</v>
      </c>
      <c r="O227" s="3">
        <f t="shared" si="55"/>
        <v>1813.6</v>
      </c>
      <c r="P227" s="3">
        <f t="shared" si="55"/>
        <v>181.35999999999996</v>
      </c>
      <c r="Q227" s="3">
        <f t="shared" si="55"/>
        <v>181.35999999999996</v>
      </c>
      <c r="R227" s="3">
        <f t="shared" si="55"/>
        <v>10</v>
      </c>
      <c r="S227" s="3">
        <f t="shared" si="55"/>
        <v>1686.25</v>
      </c>
      <c r="T227" s="3">
        <f t="shared" si="55"/>
        <v>168.62500000000006</v>
      </c>
      <c r="U227" s="3">
        <f t="shared" si="55"/>
        <v>168.62500000000006</v>
      </c>
      <c r="V227" s="3"/>
    </row>
    <row r="228" spans="1:22" x14ac:dyDescent="0.25">
      <c r="A228" s="1" t="s">
        <v>21</v>
      </c>
      <c r="B228" s="3">
        <f t="shared" ref="B228:U228" si="56">STDEV(B82:B101)</f>
        <v>0.41039134083406165</v>
      </c>
      <c r="C228" s="3">
        <f t="shared" si="56"/>
        <v>291.92120422073532</v>
      </c>
      <c r="D228" s="3">
        <f t="shared" si="56"/>
        <v>3411.3120010372918</v>
      </c>
      <c r="E228" s="3" t="e">
        <f t="shared" si="56"/>
        <v>#DIV/0!</v>
      </c>
      <c r="F228" s="3">
        <f t="shared" si="56"/>
        <v>2.2941573387056176</v>
      </c>
      <c r="G228" s="3">
        <f t="shared" si="56"/>
        <v>1037.0985983172379</v>
      </c>
      <c r="H228" s="3">
        <f t="shared" si="56"/>
        <v>210.64411142533427</v>
      </c>
      <c r="I228" s="3">
        <f t="shared" si="56"/>
        <v>51.548084348499337</v>
      </c>
      <c r="J228" s="3">
        <f t="shared" si="56"/>
        <v>0</v>
      </c>
      <c r="K228" s="3">
        <f t="shared" si="56"/>
        <v>66.46192024088127</v>
      </c>
      <c r="L228" s="3">
        <f t="shared" si="56"/>
        <v>6.6461920240881254</v>
      </c>
      <c r="M228" s="3">
        <f t="shared" si="56"/>
        <v>6.6461920240881254</v>
      </c>
      <c r="N228" s="3">
        <f t="shared" si="56"/>
        <v>0</v>
      </c>
      <c r="O228" s="3">
        <f t="shared" si="56"/>
        <v>20.838729125811565</v>
      </c>
      <c r="P228" s="3">
        <f t="shared" si="56"/>
        <v>2.0838729125811506</v>
      </c>
      <c r="Q228" s="3">
        <f t="shared" si="56"/>
        <v>2.0838729125811506</v>
      </c>
      <c r="R228" s="3">
        <f t="shared" si="56"/>
        <v>0</v>
      </c>
      <c r="S228" s="3">
        <f t="shared" si="56"/>
        <v>14.534441853748634</v>
      </c>
      <c r="T228" s="3">
        <f t="shared" si="56"/>
        <v>1.4534441853748636</v>
      </c>
      <c r="U228" s="3">
        <f t="shared" si="56"/>
        <v>1.4534441853748636</v>
      </c>
      <c r="V228" s="3"/>
    </row>
    <row r="229" spans="1:22" x14ac:dyDescent="0.25">
      <c r="A229" s="1" t="s">
        <v>22</v>
      </c>
      <c r="B229" s="3">
        <f>B228/SQRT(200)</f>
        <v>2.9019050004400467E-2</v>
      </c>
      <c r="C229" s="3">
        <f t="shared" ref="C229:T229" si="57">C228/SQRT(200)</f>
        <v>20.641946307662494</v>
      </c>
      <c r="D229" s="3">
        <f>D228/SQRT(200)</f>
        <v>241.21618486765198</v>
      </c>
      <c r="E229" s="3" t="e">
        <f>E228/SQRT(COUNTA(E82:E101)-COUNTBLANK(E82:E101))</f>
        <v>#DIV/0!</v>
      </c>
      <c r="F229" s="3">
        <f t="shared" si="57"/>
        <v>0.16222142113076252</v>
      </c>
      <c r="G229" s="3">
        <f t="shared" si="57"/>
        <v>73.333945162918226</v>
      </c>
      <c r="H229" s="3">
        <f t="shared" si="57"/>
        <v>14.894787960586857</v>
      </c>
      <c r="I229" s="3">
        <f>I228/SQRT(COUNTA(I82:I101)-COUNTBLANK(I82:I101))</f>
        <v>36.450000000000017</v>
      </c>
      <c r="J229" s="3">
        <f t="shared" si="57"/>
        <v>0</v>
      </c>
      <c r="K229" s="3">
        <f t="shared" si="57"/>
        <v>4.6995674493006607</v>
      </c>
      <c r="L229" s="3">
        <f t="shared" si="57"/>
        <v>0.46995674493006595</v>
      </c>
      <c r="M229" s="3">
        <f>M228/SQRT(COUNTA(M82:M101)-COUNTBLANK(M82:M101))</f>
        <v>1.4861337157377967</v>
      </c>
      <c r="N229" s="3">
        <f t="shared" si="57"/>
        <v>0</v>
      </c>
      <c r="O229" s="3">
        <f t="shared" si="57"/>
        <v>1.4735206676170973</v>
      </c>
      <c r="P229" s="3">
        <f t="shared" si="57"/>
        <v>0.14735206676170931</v>
      </c>
      <c r="Q229" s="3">
        <f>Q228/SQRT(COUNTA(Q82:Q101)-COUNTBLANK(Q82:Q101))</f>
        <v>0.46596814890019295</v>
      </c>
      <c r="R229" s="3">
        <f t="shared" si="57"/>
        <v>0</v>
      </c>
      <c r="S229" s="3">
        <f t="shared" si="57"/>
        <v>1.0277402395547233</v>
      </c>
      <c r="T229" s="3">
        <f t="shared" si="57"/>
        <v>0.10277402395547235</v>
      </c>
      <c r="U229" s="3">
        <f>U228/SQRT(COUNTA(U82:U101)-COUNTBLANK(U82:U101))</f>
        <v>0.32500000000000007</v>
      </c>
      <c r="V229" s="3"/>
    </row>
    <row r="230" spans="1:22" x14ac:dyDescent="0.25">
      <c r="A230" s="1" t="s">
        <v>116</v>
      </c>
      <c r="E230" s="3">
        <f>10*MIN(E82:E101)</f>
        <v>0</v>
      </c>
      <c r="I230" s="3">
        <f>10*MIN(I82:I101)</f>
        <v>4227</v>
      </c>
      <c r="M230" s="3">
        <f>10*MIN(M82:M101)</f>
        <v>1683</v>
      </c>
      <c r="Q230" s="3">
        <f>10*MIN(Q82:Q101)</f>
        <v>1775</v>
      </c>
      <c r="T230" s="3"/>
      <c r="U230" s="3">
        <f>10*MIN(U82:U101)</f>
        <v>1683</v>
      </c>
      <c r="V230" s="3">
        <f>MIN(I230:U230)</f>
        <v>1683</v>
      </c>
    </row>
    <row r="231" spans="1:22" x14ac:dyDescent="0.25">
      <c r="T231" s="3"/>
      <c r="U231" s="3"/>
      <c r="V231" s="3"/>
    </row>
    <row r="232" spans="1:22" x14ac:dyDescent="0.25">
      <c r="A232" s="1" t="s">
        <v>23</v>
      </c>
      <c r="B232" s="3">
        <f t="shared" ref="B232:U232" si="58">AVERAGE(B102:B121)</f>
        <v>0.15</v>
      </c>
      <c r="C232" s="3">
        <f t="shared" si="58"/>
        <v>1060.9000000000001</v>
      </c>
      <c r="D232" s="3">
        <f t="shared" si="58"/>
        <v>8710.9</v>
      </c>
      <c r="E232" s="3" t="e">
        <f>AVERAGE(E102:E121)</f>
        <v>#DIV/0!</v>
      </c>
      <c r="F232" s="3">
        <f t="shared" si="58"/>
        <v>7.2</v>
      </c>
      <c r="G232" s="3">
        <f t="shared" si="58"/>
        <v>3365.75</v>
      </c>
      <c r="H232" s="3">
        <f t="shared" si="58"/>
        <v>498.83000000000004</v>
      </c>
      <c r="I232" s="3">
        <f t="shared" si="58"/>
        <v>403.25714285714287</v>
      </c>
      <c r="J232" s="3">
        <f t="shared" si="58"/>
        <v>10</v>
      </c>
      <c r="K232" s="3">
        <f t="shared" si="58"/>
        <v>1493.1</v>
      </c>
      <c r="L232" s="3">
        <f t="shared" si="58"/>
        <v>149.31</v>
      </c>
      <c r="M232" s="3">
        <f t="shared" si="58"/>
        <v>149.31</v>
      </c>
      <c r="N232" s="3">
        <f t="shared" si="58"/>
        <v>10</v>
      </c>
      <c r="O232" s="3">
        <f t="shared" si="58"/>
        <v>1453.5</v>
      </c>
      <c r="P232" s="3">
        <f t="shared" si="58"/>
        <v>145.34999999999997</v>
      </c>
      <c r="Q232" s="3">
        <f t="shared" si="58"/>
        <v>145.34999999999997</v>
      </c>
      <c r="R232" s="3">
        <f t="shared" si="58"/>
        <v>10</v>
      </c>
      <c r="S232" s="3">
        <f t="shared" si="58"/>
        <v>1469</v>
      </c>
      <c r="T232" s="3">
        <f t="shared" si="58"/>
        <v>146.90000000000003</v>
      </c>
      <c r="U232" s="3">
        <f t="shared" si="58"/>
        <v>146.90000000000003</v>
      </c>
      <c r="V232" s="3"/>
    </row>
    <row r="233" spans="1:22" x14ac:dyDescent="0.25">
      <c r="A233" s="1" t="s">
        <v>24</v>
      </c>
      <c r="B233" s="3">
        <f t="shared" ref="B233:U233" si="59">STDEV(B102:B121)</f>
        <v>0.36634754853252327</v>
      </c>
      <c r="C233" s="3">
        <f t="shared" si="59"/>
        <v>149.32229360822546</v>
      </c>
      <c r="D233" s="3">
        <f t="shared" si="59"/>
        <v>3148.4185319984981</v>
      </c>
      <c r="E233" s="3" t="e">
        <f t="shared" si="59"/>
        <v>#DIV/0!</v>
      </c>
      <c r="F233" s="3">
        <f t="shared" si="59"/>
        <v>2.5874189537269117</v>
      </c>
      <c r="G233" s="3">
        <f t="shared" si="59"/>
        <v>910.40262203627594</v>
      </c>
      <c r="H233" s="3">
        <f t="shared" si="59"/>
        <v>124.95501537229524</v>
      </c>
      <c r="I233" s="3">
        <f t="shared" si="59"/>
        <v>84.382242546301484</v>
      </c>
      <c r="J233" s="3">
        <f t="shared" si="59"/>
        <v>0</v>
      </c>
      <c r="K233" s="3">
        <f t="shared" si="59"/>
        <v>59.252270664906739</v>
      </c>
      <c r="L233" s="3">
        <f t="shared" si="59"/>
        <v>5.9252270664906757</v>
      </c>
      <c r="M233" s="3">
        <f t="shared" si="59"/>
        <v>5.9252270664906757</v>
      </c>
      <c r="N233" s="3">
        <f t="shared" si="59"/>
        <v>0</v>
      </c>
      <c r="O233" s="3">
        <f t="shared" si="59"/>
        <v>25.035763892563985</v>
      </c>
      <c r="P233" s="3">
        <f t="shared" si="59"/>
        <v>2.5035763892564016</v>
      </c>
      <c r="Q233" s="3">
        <f t="shared" si="59"/>
        <v>2.5035763892564016</v>
      </c>
      <c r="R233" s="3">
        <f t="shared" si="59"/>
        <v>0</v>
      </c>
      <c r="S233" s="3">
        <f t="shared" si="59"/>
        <v>0</v>
      </c>
      <c r="T233" s="3">
        <f t="shared" si="59"/>
        <v>2.9160058604848984E-14</v>
      </c>
      <c r="U233" s="3">
        <f t="shared" si="59"/>
        <v>2.9160058604848984E-14</v>
      </c>
      <c r="V233" s="3"/>
    </row>
    <row r="234" spans="1:22" x14ac:dyDescent="0.25">
      <c r="A234" s="1" t="s">
        <v>25</v>
      </c>
      <c r="B234" s="3">
        <f>B233/SQRT(200)</f>
        <v>2.5904683583841501E-2</v>
      </c>
      <c r="C234" s="3">
        <f t="shared" ref="C234:T234" si="60">C233/SQRT(200)</f>
        <v>10.558680639270488</v>
      </c>
      <c r="D234" s="3">
        <f>D233/SQRT(200)</f>
        <v>222.6268093989533</v>
      </c>
      <c r="E234" s="3" t="e">
        <f>E233/SQRT(COUNTA(E102:E121)-COUNTBLANK(E102:E121))</f>
        <v>#DIV/0!</v>
      </c>
      <c r="F234" s="3">
        <f t="shared" si="60"/>
        <v>0.18295814879509009</v>
      </c>
      <c r="G234" s="3">
        <f t="shared" si="60"/>
        <v>64.375186765186413</v>
      </c>
      <c r="H234" s="3">
        <f t="shared" si="60"/>
        <v>8.8356538713019255</v>
      </c>
      <c r="I234" s="3">
        <f>I233/SQRT(COUNTA(I102:I121)-COUNTBLANK(I102:I121))</f>
        <v>31.89348983534963</v>
      </c>
      <c r="J234" s="3">
        <f t="shared" si="60"/>
        <v>0</v>
      </c>
      <c r="K234" s="3">
        <f t="shared" si="60"/>
        <v>4.1897682387856294</v>
      </c>
      <c r="L234" s="3">
        <f t="shared" si="60"/>
        <v>0.41897682387856311</v>
      </c>
      <c r="M234" s="3">
        <f>M233/SQRT(COUNTA(M102:M121)-COUNTBLANK(M102:M121))</f>
        <v>1.3249210502794817</v>
      </c>
      <c r="N234" s="3">
        <f t="shared" si="60"/>
        <v>0</v>
      </c>
      <c r="O234" s="3">
        <f t="shared" si="60"/>
        <v>1.7702958420617307</v>
      </c>
      <c r="P234" s="3">
        <f t="shared" si="60"/>
        <v>0.17702958420617329</v>
      </c>
      <c r="Q234" s="3">
        <f>Q233/SQRT(COUNTA(Q102:Q121)-COUNTBLANK(Q102:Q121))</f>
        <v>0.55981669932407874</v>
      </c>
      <c r="R234" s="3">
        <f t="shared" si="60"/>
        <v>0</v>
      </c>
      <c r="S234" s="3">
        <f t="shared" si="60"/>
        <v>0</v>
      </c>
      <c r="T234" s="3">
        <f t="shared" si="60"/>
        <v>2.0619275179285854E-15</v>
      </c>
      <c r="U234" s="3">
        <f>U233/SQRT(COUNTA(U102:U121)-COUNTBLANK(U102:U121))</f>
        <v>6.520387326832E-15</v>
      </c>
      <c r="V234" s="3"/>
    </row>
    <row r="235" spans="1:22" x14ac:dyDescent="0.25">
      <c r="A235" s="1" t="s">
        <v>117</v>
      </c>
      <c r="E235" s="3">
        <f>10*MIN(E102:E121)</f>
        <v>0</v>
      </c>
      <c r="I235" s="3">
        <f>10*MIN(I102:I121)</f>
        <v>2811</v>
      </c>
      <c r="M235" s="3">
        <f>10*MIN(M102:M121)</f>
        <v>1408</v>
      </c>
      <c r="Q235" s="3">
        <f>10*MIN(Q102:Q121)</f>
        <v>1436</v>
      </c>
      <c r="T235" s="3"/>
      <c r="U235" s="3">
        <f>10*MIN(U102:U121)</f>
        <v>1469</v>
      </c>
      <c r="V235" s="3">
        <f>MIN(I235:U235)</f>
        <v>1408</v>
      </c>
    </row>
    <row r="236" spans="1:22" x14ac:dyDescent="0.25">
      <c r="T236" s="3"/>
      <c r="U236" s="3"/>
      <c r="V236" s="3"/>
    </row>
    <row r="237" spans="1:22" x14ac:dyDescent="0.25">
      <c r="A237" s="1" t="s">
        <v>26</v>
      </c>
      <c r="B237" s="3">
        <f t="shared" ref="B237:U237" si="61">AVERAGE(B122:B141)</f>
        <v>0</v>
      </c>
      <c r="C237" s="3">
        <f t="shared" si="61"/>
        <v>1000</v>
      </c>
      <c r="D237" s="3">
        <f t="shared" si="61"/>
        <v>10000</v>
      </c>
      <c r="E237" s="3" t="e">
        <f>AVERAGE(E122:E141)</f>
        <v>#DIV/0!</v>
      </c>
      <c r="F237" s="3">
        <f t="shared" si="61"/>
        <v>6</v>
      </c>
      <c r="G237" s="3">
        <f t="shared" si="61"/>
        <v>3179.75</v>
      </c>
      <c r="H237" s="3">
        <f t="shared" si="61"/>
        <v>1487.5870634920636</v>
      </c>
      <c r="I237" s="3">
        <f t="shared" si="61"/>
        <v>346.9</v>
      </c>
      <c r="J237" s="3">
        <f t="shared" si="61"/>
        <v>10</v>
      </c>
      <c r="K237" s="3">
        <f t="shared" si="61"/>
        <v>1562.4</v>
      </c>
      <c r="L237" s="3">
        <f t="shared" si="61"/>
        <v>156.24</v>
      </c>
      <c r="M237" s="3">
        <f t="shared" si="61"/>
        <v>156.24</v>
      </c>
      <c r="N237" s="3">
        <f t="shared" si="61"/>
        <v>10</v>
      </c>
      <c r="O237" s="3">
        <f t="shared" si="61"/>
        <v>1399.95</v>
      </c>
      <c r="P237" s="3">
        <f t="shared" si="61"/>
        <v>139.995</v>
      </c>
      <c r="Q237" s="3">
        <f t="shared" si="61"/>
        <v>139.995</v>
      </c>
      <c r="R237" s="3">
        <f t="shared" si="61"/>
        <v>10</v>
      </c>
      <c r="S237" s="3">
        <f t="shared" si="61"/>
        <v>1388.9</v>
      </c>
      <c r="T237" s="3">
        <f t="shared" si="61"/>
        <v>138.88999999999996</v>
      </c>
      <c r="U237" s="3">
        <f t="shared" si="61"/>
        <v>138.88999999999996</v>
      </c>
      <c r="V237" s="3"/>
    </row>
    <row r="238" spans="1:22" x14ac:dyDescent="0.25">
      <c r="A238" s="1" t="s">
        <v>27</v>
      </c>
      <c r="B238" s="3">
        <f t="shared" ref="B238:U238" si="62">STDEV(B122:B141)</f>
        <v>0</v>
      </c>
      <c r="C238" s="3">
        <f t="shared" si="62"/>
        <v>0</v>
      </c>
      <c r="D238" s="3">
        <f t="shared" si="62"/>
        <v>0</v>
      </c>
      <c r="E238" s="3" t="e">
        <f t="shared" si="62"/>
        <v>#DIV/0!</v>
      </c>
      <c r="F238" s="3">
        <f t="shared" si="62"/>
        <v>2.6157418189029848</v>
      </c>
      <c r="G238" s="3">
        <f t="shared" si="62"/>
        <v>966.38381146034908</v>
      </c>
      <c r="H238" s="3">
        <f t="shared" si="62"/>
        <v>2914.399222961028</v>
      </c>
      <c r="I238" s="3" t="e">
        <f t="shared" si="62"/>
        <v>#DIV/0!</v>
      </c>
      <c r="J238" s="3">
        <f t="shared" si="62"/>
        <v>0</v>
      </c>
      <c r="K238" s="3">
        <f t="shared" si="62"/>
        <v>49.846501223360967</v>
      </c>
      <c r="L238" s="3">
        <f t="shared" si="62"/>
        <v>4.9846501223360944</v>
      </c>
      <c r="M238" s="3">
        <f t="shared" si="62"/>
        <v>4.9846501223360944</v>
      </c>
      <c r="N238" s="3">
        <f t="shared" si="62"/>
        <v>0</v>
      </c>
      <c r="O238" s="3">
        <f t="shared" si="62"/>
        <v>67.898124150508707</v>
      </c>
      <c r="P238" s="3">
        <f t="shared" si="62"/>
        <v>6.7898124150508696</v>
      </c>
      <c r="Q238" s="3">
        <f t="shared" si="62"/>
        <v>6.7898124150508696</v>
      </c>
      <c r="R238" s="3">
        <f t="shared" si="62"/>
        <v>0</v>
      </c>
      <c r="S238" s="3">
        <f t="shared" si="62"/>
        <v>31.585972902706771</v>
      </c>
      <c r="T238" s="3">
        <f t="shared" si="62"/>
        <v>3.158597290270678</v>
      </c>
      <c r="U238" s="3">
        <f t="shared" si="62"/>
        <v>3.158597290270678</v>
      </c>
      <c r="V238" s="3"/>
    </row>
    <row r="239" spans="1:22" x14ac:dyDescent="0.25">
      <c r="A239" s="1" t="s">
        <v>28</v>
      </c>
      <c r="B239" s="3">
        <f>B238/SQRT(200)</f>
        <v>0</v>
      </c>
      <c r="C239" s="3">
        <f t="shared" ref="C239:T239" si="63">C238/SQRT(200)</f>
        <v>0</v>
      </c>
      <c r="D239" s="3">
        <f>D238/SQRT(200)</f>
        <v>0</v>
      </c>
      <c r="E239" s="3" t="e">
        <f>E238/SQRT(COUNTA(E122:E141)-COUNTBLANK(E122:E141))</f>
        <v>#DIV/0!</v>
      </c>
      <c r="F239" s="3">
        <f t="shared" si="63"/>
        <v>0.18496087779795348</v>
      </c>
      <c r="G239" s="3">
        <f t="shared" si="63"/>
        <v>68.333654631251477</v>
      </c>
      <c r="H239" s="3">
        <f t="shared" si="63"/>
        <v>206.07914536405477</v>
      </c>
      <c r="I239" s="3" t="e">
        <f>I238/SQRT(COUNTA(I122:I141)-COUNTBLANK(I122:I141))</f>
        <v>#DIV/0!</v>
      </c>
      <c r="J239" s="3">
        <f t="shared" si="63"/>
        <v>0</v>
      </c>
      <c r="K239" s="3">
        <f t="shared" si="63"/>
        <v>3.5246799033462075</v>
      </c>
      <c r="L239" s="3">
        <f t="shared" si="63"/>
        <v>0.35246799033462062</v>
      </c>
      <c r="M239" s="3">
        <f>M238/SQRT(COUNTA(M122:M141)-COUNTBLANK(M122:M141))</f>
        <v>1.1146016517596149</v>
      </c>
      <c r="N239" s="3">
        <f t="shared" si="63"/>
        <v>0</v>
      </c>
      <c r="O239" s="3">
        <f t="shared" si="63"/>
        <v>4.8011224016670795</v>
      </c>
      <c r="P239" s="3">
        <f t="shared" si="63"/>
        <v>0.48011224016670789</v>
      </c>
      <c r="Q239" s="3">
        <f>Q238/SQRT(COUNTA(Q122:Q141)-COUNTBLANK(Q122:Q141))</f>
        <v>1.5182482114525759</v>
      </c>
      <c r="R239" s="3">
        <f t="shared" si="63"/>
        <v>0</v>
      </c>
      <c r="S239" s="3">
        <f t="shared" si="63"/>
        <v>2.2334655629878495</v>
      </c>
      <c r="T239" s="3">
        <f t="shared" si="63"/>
        <v>0.22334655629878503</v>
      </c>
      <c r="U239" s="3">
        <f>U238/SQRT(COUNTA(U122:U141)-COUNTBLANK(U122:U141))</f>
        <v>0.70628382545918711</v>
      </c>
      <c r="V239" s="3"/>
    </row>
    <row r="240" spans="1:22" x14ac:dyDescent="0.25">
      <c r="A240" s="1" t="s">
        <v>118</v>
      </c>
      <c r="E240" s="3">
        <f>10*MIN(E122:E141)</f>
        <v>0</v>
      </c>
      <c r="I240" s="3">
        <f>10*MIN(I122:I141)</f>
        <v>3469</v>
      </c>
      <c r="M240" s="3">
        <f>10*MIN(M122:M141)</f>
        <v>1359</v>
      </c>
      <c r="Q240" s="3">
        <f>10*MIN(Q122:Q141)</f>
        <v>1320</v>
      </c>
      <c r="T240" s="3"/>
      <c r="U240" s="3">
        <f>10*MIN(U122:U141)</f>
        <v>1376</v>
      </c>
      <c r="V240" s="3">
        <f>MIN(I240:U240)</f>
        <v>1320</v>
      </c>
    </row>
    <row r="241" spans="1:22" x14ac:dyDescent="0.25">
      <c r="T241" s="3"/>
      <c r="U241" s="3"/>
      <c r="V241" s="3"/>
    </row>
    <row r="242" spans="1:22" x14ac:dyDescent="0.25">
      <c r="A242" s="1" t="s">
        <v>29</v>
      </c>
      <c r="B242" s="3">
        <f t="shared" ref="B242:U242" si="64">AVERAGE(B142:B161)</f>
        <v>0</v>
      </c>
      <c r="C242" s="3">
        <f t="shared" si="64"/>
        <v>1000</v>
      </c>
      <c r="D242" s="3">
        <f t="shared" si="64"/>
        <v>10000</v>
      </c>
      <c r="E242" s="3" t="e">
        <f t="shared" si="64"/>
        <v>#DIV/0!</v>
      </c>
      <c r="F242" s="3">
        <f t="shared" si="64"/>
        <v>6</v>
      </c>
      <c r="G242" s="3">
        <f t="shared" si="64"/>
        <v>3417.2</v>
      </c>
      <c r="H242" s="3">
        <f t="shared" si="64"/>
        <v>736.68234126984123</v>
      </c>
      <c r="I242" s="3">
        <f t="shared" si="64"/>
        <v>432.25000000000006</v>
      </c>
      <c r="J242" s="3">
        <f t="shared" si="64"/>
        <v>9.6999999999999993</v>
      </c>
      <c r="K242" s="3">
        <f t="shared" si="64"/>
        <v>1705.45</v>
      </c>
      <c r="L242" s="3">
        <f t="shared" si="64"/>
        <v>184.47999999999996</v>
      </c>
      <c r="M242" s="3">
        <f t="shared" si="64"/>
        <v>169.74210526315787</v>
      </c>
      <c r="N242" s="3">
        <f t="shared" si="64"/>
        <v>10</v>
      </c>
      <c r="O242" s="3">
        <f t="shared" si="64"/>
        <v>1619.05</v>
      </c>
      <c r="P242" s="3">
        <f t="shared" si="64"/>
        <v>161.905</v>
      </c>
      <c r="Q242" s="3">
        <f t="shared" si="64"/>
        <v>161.905</v>
      </c>
      <c r="R242" s="3">
        <f t="shared" si="64"/>
        <v>10</v>
      </c>
      <c r="S242" s="3">
        <f t="shared" si="64"/>
        <v>1777.4</v>
      </c>
      <c r="T242" s="3">
        <f t="shared" si="64"/>
        <v>177.74</v>
      </c>
      <c r="U242" s="3">
        <f t="shared" si="64"/>
        <v>177.74</v>
      </c>
      <c r="V242" s="3"/>
    </row>
    <row r="243" spans="1:22" x14ac:dyDescent="0.25">
      <c r="A243" s="1" t="s">
        <v>30</v>
      </c>
      <c r="B243" s="3">
        <f t="shared" ref="B243:U243" si="65">STDEV(B142:B161)</f>
        <v>0</v>
      </c>
      <c r="C243" s="3">
        <f t="shared" si="65"/>
        <v>0</v>
      </c>
      <c r="D243" s="3">
        <f t="shared" si="65"/>
        <v>0</v>
      </c>
      <c r="E243" s="3" t="e">
        <f t="shared" si="65"/>
        <v>#DIV/0!</v>
      </c>
      <c r="F243" s="3">
        <f t="shared" si="65"/>
        <v>3.1455900626281967</v>
      </c>
      <c r="G243" s="3">
        <f t="shared" si="65"/>
        <v>1078.1581077296396</v>
      </c>
      <c r="H243" s="3">
        <f t="shared" si="65"/>
        <v>383.18324961337652</v>
      </c>
      <c r="I243" s="3">
        <f t="shared" si="65"/>
        <v>33.261439135030422</v>
      </c>
      <c r="J243" s="3">
        <f t="shared" si="65"/>
        <v>1.3416407864998747</v>
      </c>
      <c r="K243" s="3">
        <f t="shared" si="65"/>
        <v>72.932899947395768</v>
      </c>
      <c r="L243" s="3">
        <f t="shared" si="65"/>
        <v>66.214878277190579</v>
      </c>
      <c r="M243" s="3">
        <f t="shared" si="65"/>
        <v>6.5221260839522825</v>
      </c>
      <c r="N243" s="3">
        <f t="shared" si="65"/>
        <v>0</v>
      </c>
      <c r="O243" s="3">
        <f t="shared" si="65"/>
        <v>34.841709729031749</v>
      </c>
      <c r="P243" s="3">
        <f t="shared" si="65"/>
        <v>3.484170972903172</v>
      </c>
      <c r="Q243" s="3">
        <f t="shared" si="65"/>
        <v>3.484170972903172</v>
      </c>
      <c r="R243" s="3">
        <f t="shared" si="65"/>
        <v>0</v>
      </c>
      <c r="S243" s="3">
        <f t="shared" si="65"/>
        <v>7.5839164996513651</v>
      </c>
      <c r="T243" s="3">
        <f t="shared" si="65"/>
        <v>0.75839164996513031</v>
      </c>
      <c r="U243" s="3">
        <f t="shared" si="65"/>
        <v>0.75839164996513031</v>
      </c>
      <c r="V243" s="3"/>
    </row>
    <row r="244" spans="1:22" x14ac:dyDescent="0.25">
      <c r="A244" s="1" t="s">
        <v>31</v>
      </c>
      <c r="B244" s="3">
        <f>B243/SQRT(200)</f>
        <v>0</v>
      </c>
      <c r="C244" s="3">
        <f t="shared" ref="C244:T244" si="66">C243/SQRT(200)</f>
        <v>0</v>
      </c>
      <c r="D244" s="3">
        <f>D243/SQRT(200)</f>
        <v>0</v>
      </c>
      <c r="E244" s="3" t="e">
        <f>E243/SQRT(COUNTA(E142:E161)-COUNTBLANK(E142:E161))</f>
        <v>#DIV/0!</v>
      </c>
      <c r="F244" s="3">
        <f t="shared" si="66"/>
        <v>0.22242680641174145</v>
      </c>
      <c r="G244" s="3">
        <f t="shared" si="66"/>
        <v>76.237290916688437</v>
      </c>
      <c r="H244" s="3">
        <f t="shared" si="66"/>
        <v>27.095147423871605</v>
      </c>
      <c r="I244" s="3">
        <f>I243/SQRT(COUNTA(I142:I161)-COUNTBLANK(I142:I161))</f>
        <v>16.630719567515211</v>
      </c>
      <c r="J244" s="3">
        <f t="shared" si="66"/>
        <v>9.4868329805051443E-2</v>
      </c>
      <c r="K244" s="3">
        <f t="shared" si="66"/>
        <v>5.1571348124403542</v>
      </c>
      <c r="L244" s="3">
        <f t="shared" si="66"/>
        <v>4.682098944524328</v>
      </c>
      <c r="M244" s="3">
        <f>M243/SQRT(COUNTA(M142:M161)-COUNTBLANK(M142:M161))</f>
        <v>1.496278341946246</v>
      </c>
      <c r="N244" s="3">
        <f t="shared" si="66"/>
        <v>0</v>
      </c>
      <c r="O244" s="3">
        <f t="shared" si="66"/>
        <v>2.4636809217531654</v>
      </c>
      <c r="P244" s="3">
        <f t="shared" si="66"/>
        <v>0.24636809217531636</v>
      </c>
      <c r="Q244" s="3">
        <f>Q243/SQRT(COUNTA(Q142:Q161)-COUNTBLANK(Q142:Q161))</f>
        <v>0.779084314064307</v>
      </c>
      <c r="R244" s="3">
        <f t="shared" si="66"/>
        <v>0</v>
      </c>
      <c r="S244" s="3">
        <f t="shared" si="66"/>
        <v>0.53626387848560253</v>
      </c>
      <c r="T244" s="3">
        <f t="shared" si="66"/>
        <v>5.362638784855981E-2</v>
      </c>
      <c r="U244" s="3">
        <f>U243/SQRT(COUNTA(U142:U161)-COUNTBLANK(U142:U161))</f>
        <v>0.16958152828902573</v>
      </c>
      <c r="V244" s="3"/>
    </row>
    <row r="245" spans="1:22" x14ac:dyDescent="0.25">
      <c r="A245" s="1" t="s">
        <v>119</v>
      </c>
      <c r="E245" s="3">
        <f>10*MIN(E142:E161)</f>
        <v>0</v>
      </c>
      <c r="I245" s="3">
        <f>10*MIN(I142:I161)</f>
        <v>4031</v>
      </c>
      <c r="M245" s="3">
        <f>10*MIN(M142:M161)</f>
        <v>1590</v>
      </c>
      <c r="Q245" s="3">
        <f>10*MIN(Q142:Q161)</f>
        <v>1544</v>
      </c>
      <c r="T245" s="3"/>
      <c r="U245" s="3">
        <f>10*MIN(U142:U161)</f>
        <v>1765</v>
      </c>
      <c r="V245" s="3">
        <f>MIN(I245:U245)</f>
        <v>1544</v>
      </c>
    </row>
    <row r="246" spans="1:22" x14ac:dyDescent="0.25">
      <c r="T246" s="3"/>
      <c r="U246" s="3"/>
      <c r="V246" s="3"/>
    </row>
    <row r="247" spans="1:22" x14ac:dyDescent="0.25">
      <c r="A247" s="1" t="s">
        <v>32</v>
      </c>
      <c r="B247" s="3">
        <f t="shared" ref="B247:U247" si="67">AVERAGE(B162:B181)</f>
        <v>0</v>
      </c>
      <c r="C247" s="3">
        <f t="shared" si="67"/>
        <v>1000</v>
      </c>
      <c r="D247" s="3">
        <f t="shared" si="67"/>
        <v>10000</v>
      </c>
      <c r="E247" s="3" t="e">
        <f>AVERAGE(E162:E181)</f>
        <v>#DIV/0!</v>
      </c>
      <c r="F247" s="3">
        <f t="shared" si="67"/>
        <v>4.05</v>
      </c>
      <c r="G247" s="3">
        <f t="shared" si="67"/>
        <v>2688.65</v>
      </c>
      <c r="H247" s="3">
        <f t="shared" si="67"/>
        <v>720.6541666666667</v>
      </c>
      <c r="I247" s="3" t="e">
        <f t="shared" si="67"/>
        <v>#DIV/0!</v>
      </c>
      <c r="J247" s="3">
        <f t="shared" si="67"/>
        <v>10</v>
      </c>
      <c r="K247" s="3">
        <f t="shared" si="67"/>
        <v>1970.4</v>
      </c>
      <c r="L247" s="3">
        <f t="shared" si="67"/>
        <v>197.03999999999994</v>
      </c>
      <c r="M247" s="3">
        <f t="shared" si="67"/>
        <v>197.03999999999994</v>
      </c>
      <c r="N247" s="3">
        <f t="shared" si="67"/>
        <v>10</v>
      </c>
      <c r="O247" s="3">
        <f t="shared" si="67"/>
        <v>1755.05</v>
      </c>
      <c r="P247" s="3">
        <f t="shared" si="67"/>
        <v>175.50500000000002</v>
      </c>
      <c r="Q247" s="3">
        <f t="shared" si="67"/>
        <v>175.50500000000002</v>
      </c>
      <c r="R247" s="3">
        <f t="shared" si="67"/>
        <v>10</v>
      </c>
      <c r="S247" s="3">
        <f t="shared" si="67"/>
        <v>2034.6</v>
      </c>
      <c r="T247" s="3">
        <f t="shared" si="67"/>
        <v>203.45999999999998</v>
      </c>
      <c r="U247" s="3">
        <f t="shared" si="67"/>
        <v>203.45999999999998</v>
      </c>
      <c r="V247" s="3"/>
    </row>
    <row r="248" spans="1:22" x14ac:dyDescent="0.25">
      <c r="A248" s="1" t="s">
        <v>33</v>
      </c>
      <c r="B248" s="3">
        <f t="shared" ref="B248:U248" si="68">STDEV(B162:B181)</f>
        <v>0</v>
      </c>
      <c r="C248" s="3">
        <f t="shared" si="68"/>
        <v>0</v>
      </c>
      <c r="D248" s="3">
        <f t="shared" si="68"/>
        <v>0</v>
      </c>
      <c r="E248" s="3" t="e">
        <f t="shared" si="68"/>
        <v>#DIV/0!</v>
      </c>
      <c r="F248" s="3">
        <f t="shared" si="68"/>
        <v>1.6693837501494848</v>
      </c>
      <c r="G248" s="3">
        <f t="shared" si="68"/>
        <v>779.77306246584919</v>
      </c>
      <c r="H248" s="3">
        <f t="shared" si="68"/>
        <v>198.71548630962036</v>
      </c>
      <c r="I248" s="3" t="e">
        <f t="shared" si="68"/>
        <v>#DIV/0!</v>
      </c>
      <c r="J248" s="3">
        <f t="shared" si="68"/>
        <v>0</v>
      </c>
      <c r="K248" s="3">
        <f t="shared" si="68"/>
        <v>104.40830779608538</v>
      </c>
      <c r="L248" s="3">
        <f t="shared" si="68"/>
        <v>10.440830779608538</v>
      </c>
      <c r="M248" s="3">
        <f t="shared" si="68"/>
        <v>10.440830779608538</v>
      </c>
      <c r="N248" s="3">
        <f t="shared" si="68"/>
        <v>0</v>
      </c>
      <c r="O248" s="3">
        <f t="shared" si="68"/>
        <v>36.462634082174112</v>
      </c>
      <c r="P248" s="3">
        <f t="shared" si="68"/>
        <v>3.6462634082174143</v>
      </c>
      <c r="Q248" s="3">
        <f t="shared" si="68"/>
        <v>3.6462634082174143</v>
      </c>
      <c r="R248" s="3">
        <f t="shared" si="68"/>
        <v>0</v>
      </c>
      <c r="S248" s="3">
        <f t="shared" si="68"/>
        <v>55.898780704148869</v>
      </c>
      <c r="T248" s="3">
        <f t="shared" si="68"/>
        <v>5.5898780704148896</v>
      </c>
      <c r="U248" s="3">
        <f t="shared" si="68"/>
        <v>5.5898780704148896</v>
      </c>
      <c r="V248" s="3"/>
    </row>
    <row r="249" spans="1:22" x14ac:dyDescent="0.25">
      <c r="A249" s="1" t="s">
        <v>34</v>
      </c>
      <c r="B249" s="3">
        <f>B248/SQRT(200)</f>
        <v>0</v>
      </c>
      <c r="C249" s="3">
        <f t="shared" ref="C249:T249" si="69">C248/SQRT(200)</f>
        <v>0</v>
      </c>
      <c r="D249" s="3">
        <f>D248/SQRT(200)</f>
        <v>0</v>
      </c>
      <c r="E249" s="3" t="e">
        <f>E248/SQRT(COUNTA(E162:E181)-COUNTBLANK(E162:E181))</f>
        <v>#DIV/0!</v>
      </c>
      <c r="F249" s="3">
        <f t="shared" si="69"/>
        <v>0.11804325701333299</v>
      </c>
      <c r="G249" s="3">
        <f t="shared" si="69"/>
        <v>55.138282025620327</v>
      </c>
      <c r="H249" s="3">
        <f t="shared" si="69"/>
        <v>14.051306789631511</v>
      </c>
      <c r="I249" s="3" t="e">
        <f>I248/SQRT(COUNTA(I162:I181)-COUNTBLANK(I162:I181))</f>
        <v>#DIV/0!</v>
      </c>
      <c r="J249" s="3">
        <f t="shared" si="69"/>
        <v>0</v>
      </c>
      <c r="K249" s="3">
        <f t="shared" si="69"/>
        <v>7.3827822454824243</v>
      </c>
      <c r="L249" s="3">
        <f t="shared" si="69"/>
        <v>0.73827822454824243</v>
      </c>
      <c r="M249" s="3">
        <f>M248/SQRT(COUNTA(M162:M181)-COUNTBLANK(M162:M181))</f>
        <v>2.3346407364776813</v>
      </c>
      <c r="N249" s="3">
        <f t="shared" si="69"/>
        <v>0</v>
      </c>
      <c r="O249" s="3">
        <f t="shared" si="69"/>
        <v>2.5782975819429037</v>
      </c>
      <c r="P249" s="3">
        <f t="shared" si="69"/>
        <v>0.2578297581942906</v>
      </c>
      <c r="Q249" s="3">
        <f>Q248/SQRT(COUNTA(Q162:Q181)-COUNTBLANK(Q162:Q181))</f>
        <v>0.81532928446442032</v>
      </c>
      <c r="R249" s="3">
        <f t="shared" si="69"/>
        <v>0</v>
      </c>
      <c r="S249" s="3">
        <f t="shared" si="69"/>
        <v>3.9526406895963397</v>
      </c>
      <c r="T249" s="3">
        <f t="shared" si="69"/>
        <v>0.39526406895963417</v>
      </c>
      <c r="U249" s="3">
        <f>U248/SQRT(COUNTA(U162:U181)-COUNTBLANK(U162:U181))</f>
        <v>1.2499347351383048</v>
      </c>
      <c r="V249" s="3"/>
    </row>
    <row r="250" spans="1:22" x14ac:dyDescent="0.25">
      <c r="A250" s="1" t="s">
        <v>120</v>
      </c>
      <c r="E250" s="3">
        <f>10*MIN(E162:E181)</f>
        <v>0</v>
      </c>
      <c r="I250" s="3">
        <f>10*MIN(I162:I181)</f>
        <v>0</v>
      </c>
      <c r="M250" s="3">
        <f>10*MIN(M162:M181)</f>
        <v>1766</v>
      </c>
      <c r="Q250" s="3">
        <f>10*MIN(Q162:Q181)</f>
        <v>1737</v>
      </c>
      <c r="T250" s="3"/>
      <c r="U250" s="3">
        <f>10*MIN(U162:U181)</f>
        <v>1971</v>
      </c>
      <c r="V250" s="3">
        <f>MIN(M250:U250)</f>
        <v>1737</v>
      </c>
    </row>
    <row r="251" spans="1:22" x14ac:dyDescent="0.25">
      <c r="T251" s="3"/>
      <c r="U251" s="3"/>
      <c r="V251" s="3"/>
    </row>
    <row r="252" spans="1:22" x14ac:dyDescent="0.25">
      <c r="A252" s="1" t="s">
        <v>35</v>
      </c>
      <c r="B252" s="3">
        <f t="shared" ref="B252:U252" si="70">AVERAGE(B182:B201)</f>
        <v>0.05</v>
      </c>
      <c r="C252" s="3">
        <f t="shared" si="70"/>
        <v>1049.4000000000001</v>
      </c>
      <c r="D252" s="3">
        <f t="shared" si="70"/>
        <v>9599.4</v>
      </c>
      <c r="E252" s="3" t="e">
        <f>AVERAGE(E182:E201)</f>
        <v>#DIV/0!</v>
      </c>
      <c r="F252" s="3">
        <f t="shared" si="70"/>
        <v>7.85</v>
      </c>
      <c r="G252" s="3">
        <f t="shared" si="70"/>
        <v>3545.35</v>
      </c>
      <c r="H252" s="3">
        <f t="shared" si="70"/>
        <v>460.8234920634921</v>
      </c>
      <c r="I252" s="3">
        <f t="shared" si="70"/>
        <v>382.875</v>
      </c>
      <c r="J252" s="3">
        <f t="shared" si="70"/>
        <v>10</v>
      </c>
      <c r="K252" s="3">
        <f t="shared" si="70"/>
        <v>1240.5</v>
      </c>
      <c r="L252" s="3">
        <f t="shared" si="70"/>
        <v>124.04999999999998</v>
      </c>
      <c r="M252" s="3">
        <f t="shared" si="70"/>
        <v>124.04999999999998</v>
      </c>
      <c r="N252" s="3">
        <f t="shared" si="70"/>
        <v>10</v>
      </c>
      <c r="O252" s="3">
        <f t="shared" si="70"/>
        <v>1244.95</v>
      </c>
      <c r="P252" s="3">
        <f t="shared" si="70"/>
        <v>124.49499999999996</v>
      </c>
      <c r="Q252" s="3">
        <f t="shared" si="70"/>
        <v>124.49499999999996</v>
      </c>
      <c r="R252" s="3">
        <f t="shared" si="70"/>
        <v>10</v>
      </c>
      <c r="S252" s="3">
        <f t="shared" si="70"/>
        <v>1303</v>
      </c>
      <c r="T252" s="3">
        <f t="shared" si="70"/>
        <v>130.30000000000001</v>
      </c>
      <c r="U252" s="3">
        <f t="shared" si="70"/>
        <v>130.30000000000001</v>
      </c>
      <c r="V252" s="3"/>
    </row>
    <row r="253" spans="1:22" x14ac:dyDescent="0.25">
      <c r="A253" s="1" t="s">
        <v>36</v>
      </c>
      <c r="B253" s="3">
        <f t="shared" ref="B253:U253" si="71">STDEV(B182:B201)</f>
        <v>0.22360679774997896</v>
      </c>
      <c r="C253" s="3">
        <f t="shared" si="71"/>
        <v>220.92351617697932</v>
      </c>
      <c r="D253" s="3">
        <f t="shared" si="71"/>
        <v>1791.5376635728308</v>
      </c>
      <c r="E253" s="3" t="e">
        <f t="shared" si="71"/>
        <v>#DIV/0!</v>
      </c>
      <c r="F253" s="3">
        <f t="shared" si="71"/>
        <v>1.4964871146156</v>
      </c>
      <c r="G253" s="3">
        <f t="shared" si="71"/>
        <v>664.43591231882408</v>
      </c>
      <c r="H253" s="3">
        <f t="shared" si="71"/>
        <v>83.164391979890212</v>
      </c>
      <c r="I253" s="3">
        <f t="shared" si="71"/>
        <v>125.92887873716663</v>
      </c>
      <c r="J253" s="3">
        <f t="shared" si="71"/>
        <v>0</v>
      </c>
      <c r="K253" s="3">
        <f t="shared" si="71"/>
        <v>24.461570290000427</v>
      </c>
      <c r="L253" s="3">
        <f t="shared" si="71"/>
        <v>2.4461570290000432</v>
      </c>
      <c r="M253" s="3">
        <f t="shared" si="71"/>
        <v>2.4461570290000432</v>
      </c>
      <c r="N253" s="3">
        <f t="shared" si="71"/>
        <v>0</v>
      </c>
      <c r="O253" s="3">
        <f t="shared" si="71"/>
        <v>16.423587017649822</v>
      </c>
      <c r="P253" s="3">
        <f t="shared" si="71"/>
        <v>1.6423587017649803</v>
      </c>
      <c r="Q253" s="3">
        <f t="shared" si="71"/>
        <v>1.6423587017649803</v>
      </c>
      <c r="R253" s="3">
        <f t="shared" si="71"/>
        <v>0</v>
      </c>
      <c r="S253" s="3">
        <f t="shared" si="71"/>
        <v>0</v>
      </c>
      <c r="T253" s="3">
        <f t="shared" si="71"/>
        <v>0</v>
      </c>
      <c r="U253" s="3">
        <f t="shared" si="71"/>
        <v>0</v>
      </c>
      <c r="V253" s="3"/>
    </row>
    <row r="254" spans="1:22" x14ac:dyDescent="0.25">
      <c r="A254" s="1" t="s">
        <v>37</v>
      </c>
      <c r="B254" s="3">
        <f>B253/SQRT(200)</f>
        <v>1.5811388300841896E-2</v>
      </c>
      <c r="C254" s="3">
        <f t="shared" ref="C254:T254" si="72">C253/SQRT(200)</f>
        <v>15.6216516412318</v>
      </c>
      <c r="D254" s="3">
        <f>D253/SQRT(200)</f>
        <v>126.68084306634522</v>
      </c>
      <c r="E254" s="3" t="e">
        <f>E253/SQRT(COUNTA(E182:E201)-COUNTBLANK(E182:E201))</f>
        <v>#DIV/0!</v>
      </c>
      <c r="F254" s="3">
        <f t="shared" si="72"/>
        <v>0.1058176186702981</v>
      </c>
      <c r="G254" s="3">
        <f t="shared" si="72"/>
        <v>46.982713926451083</v>
      </c>
      <c r="H254" s="3">
        <f t="shared" si="72"/>
        <v>5.8806105522236489</v>
      </c>
      <c r="I254" s="3">
        <f>I253/SQRT(COUNTA(I182:I201)-COUNTBLANK(I182:I201))</f>
        <v>62.964439368583314</v>
      </c>
      <c r="J254" s="3">
        <f t="shared" si="72"/>
        <v>0</v>
      </c>
      <c r="K254" s="3">
        <f t="shared" si="72"/>
        <v>1.7296942230530683</v>
      </c>
      <c r="L254" s="3">
        <f t="shared" si="72"/>
        <v>0.17296942230530687</v>
      </c>
      <c r="M254" s="3">
        <f>M253/SQRT(COUNTA(M182:M201)-COUNTBLANK(M182:M201))</f>
        <v>0.54697734004830212</v>
      </c>
      <c r="N254" s="3">
        <f t="shared" si="72"/>
        <v>0</v>
      </c>
      <c r="O254" s="3">
        <f t="shared" si="72"/>
        <v>1.1613229751587535</v>
      </c>
      <c r="P254" s="3">
        <f t="shared" si="72"/>
        <v>0.11613229751587521</v>
      </c>
      <c r="Q254" s="3">
        <f>Q253/SQRT(COUNTA(Q182:Q201)-COUNTBLANK(Q182:Q201))</f>
        <v>0.36724257005847999</v>
      </c>
      <c r="R254" s="3">
        <f t="shared" si="72"/>
        <v>0</v>
      </c>
      <c r="S254" s="3">
        <f t="shared" si="72"/>
        <v>0</v>
      </c>
      <c r="T254" s="3">
        <f t="shared" si="72"/>
        <v>0</v>
      </c>
      <c r="U254" s="3">
        <f>U253/SQRT(COUNTA(U182:U201)-COUNTBLANK(U182:U201))</f>
        <v>0</v>
      </c>
      <c r="V254" s="3"/>
    </row>
    <row r="255" spans="1:22" x14ac:dyDescent="0.25">
      <c r="A255" s="1" t="s">
        <v>121</v>
      </c>
      <c r="E255" s="3">
        <f>10*MIN(E182:E201)</f>
        <v>0</v>
      </c>
      <c r="I255" s="3">
        <f>10*MIN(I182:I201)</f>
        <v>2464</v>
      </c>
      <c r="M255" s="3">
        <f>10*MIN(M182:M201)</f>
        <v>1206</v>
      </c>
      <c r="Q255" s="3">
        <f>10*MIN(Q182:Q201)</f>
        <v>1184</v>
      </c>
      <c r="U255" s="3">
        <f>10*MIN(U182:U201)</f>
        <v>1303</v>
      </c>
      <c r="V255" s="3">
        <f>MIN(I255:U255)</f>
        <v>1184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8"/>
  <sheetViews>
    <sheetView tabSelected="1" zoomScaleNormal="100" workbookViewId="0">
      <pane ySplit="1" topLeftCell="A47" activePane="bottomLeft" state="frozen"/>
      <selection pane="bottomLeft" activeCell="H66" sqref="H66"/>
    </sheetView>
  </sheetViews>
  <sheetFormatPr defaultRowHeight="15" x14ac:dyDescent="0.25"/>
  <cols>
    <col min="1" max="1" width="40.42578125" bestFit="1" customWidth="1"/>
    <col min="2" max="2" width="7.7109375" bestFit="1" customWidth="1"/>
    <col min="3" max="3" width="10.5703125" bestFit="1" customWidth="1"/>
    <col min="4" max="4" width="14" bestFit="1" customWidth="1"/>
    <col min="5" max="5" width="15.85546875" bestFit="1" customWidth="1"/>
    <col min="6" max="6" width="7.7109375" bestFit="1" customWidth="1"/>
    <col min="7" max="7" width="11" bestFit="1" customWidth="1"/>
    <col min="8" max="8" width="14" bestFit="1" customWidth="1"/>
    <col min="9" max="9" width="15.85546875" bestFit="1" customWidth="1"/>
    <col min="10" max="11" width="8.7109375" bestFit="1" customWidth="1"/>
    <col min="12" max="12" width="15.42578125" customWidth="1"/>
    <col min="13" max="13" width="16.85546875" bestFit="1" customWidth="1"/>
    <col min="14" max="15" width="8.7109375" bestFit="1" customWidth="1"/>
    <col min="16" max="16" width="15" bestFit="1" customWidth="1"/>
    <col min="17" max="17" width="16.85546875" bestFit="1" customWidth="1"/>
    <col min="18" max="19" width="8.7109375" bestFit="1" customWidth="1"/>
    <col min="20" max="20" width="15" bestFit="1" customWidth="1"/>
    <col min="21" max="21" width="16.85546875" bestFit="1" customWidth="1"/>
    <col min="22" max="22" width="8.85546875" customWidth="1"/>
    <col min="23" max="23" width="7.7109375" bestFit="1" customWidth="1"/>
    <col min="24" max="24" width="13.28515625" bestFit="1" customWidth="1"/>
    <col min="25" max="25" width="15.140625" bestFit="1" customWidth="1"/>
    <col min="26" max="26" width="7.85546875" bestFit="1" customWidth="1"/>
    <col min="27" max="27" width="7.7109375" bestFit="1" customWidth="1"/>
    <col min="28" max="28" width="13.28515625" bestFit="1" customWidth="1"/>
    <col min="29" max="29" width="15.140625" bestFit="1" customWidth="1"/>
    <col min="30" max="31" width="8" bestFit="1" customWidth="1"/>
    <col min="32" max="32" width="14.28515625" bestFit="1" customWidth="1"/>
    <col min="33" max="33" width="16.140625" bestFit="1" customWidth="1"/>
    <col min="34" max="35" width="8" bestFit="1" customWidth="1"/>
    <col min="36" max="36" width="14.28515625" bestFit="1" customWidth="1"/>
    <col min="37" max="37" width="16.140625" bestFit="1" customWidth="1"/>
    <col min="38" max="39" width="8" bestFit="1" customWidth="1"/>
    <col min="40" max="40" width="14.28515625" bestFit="1" customWidth="1"/>
    <col min="41" max="41" width="16.140625" bestFit="1" customWidth="1"/>
    <col min="42" max="42" width="6.28515625" bestFit="1" customWidth="1"/>
    <col min="43" max="43" width="7.7109375" bestFit="1" customWidth="1"/>
    <col min="44" max="44" width="12.42578125" bestFit="1" customWidth="1"/>
    <col min="45" max="45" width="14.42578125" bestFit="1" customWidth="1"/>
    <col min="46" max="46" width="7.85546875" bestFit="1" customWidth="1"/>
    <col min="47" max="47" width="7.7109375" bestFit="1" customWidth="1"/>
    <col min="48" max="48" width="12.42578125" bestFit="1" customWidth="1"/>
    <col min="49" max="49" width="14.42578125" bestFit="1" customWidth="1"/>
    <col min="50" max="50" width="7.7109375" bestFit="1" customWidth="1"/>
    <col min="51" max="51" width="7.85546875" bestFit="1" customWidth="1"/>
    <col min="52" max="52" width="13.5703125" bestFit="1" customWidth="1"/>
    <col min="53" max="53" width="15.42578125" bestFit="1" customWidth="1"/>
    <col min="54" max="55" width="7.7109375" bestFit="1" customWidth="1"/>
    <col min="56" max="56" width="13.5703125" bestFit="1" customWidth="1"/>
    <col min="57" max="57" width="15.42578125" bestFit="1" customWidth="1"/>
    <col min="58" max="58" width="7.28515625" bestFit="1" customWidth="1"/>
    <col min="59" max="59" width="7.7109375" bestFit="1" customWidth="1"/>
    <col min="60" max="60" width="13.5703125" bestFit="1" customWidth="1"/>
    <col min="61" max="61" width="15.42578125" bestFit="1" customWidth="1"/>
    <col min="62" max="62" width="5.42578125" bestFit="1" customWidth="1"/>
    <col min="63" max="63" width="7.7109375" bestFit="1" customWidth="1"/>
    <col min="64" max="64" width="11.5703125" bestFit="1" customWidth="1"/>
    <col min="65" max="65" width="13.5703125" bestFit="1" customWidth="1"/>
    <col min="66" max="66" width="7.85546875" bestFit="1" customWidth="1"/>
    <col min="67" max="67" width="7.7109375" bestFit="1" customWidth="1"/>
    <col min="68" max="68" width="11.5703125" bestFit="1" customWidth="1"/>
    <col min="69" max="69" width="13.5703125" bestFit="1" customWidth="1"/>
    <col min="70" max="70" width="6.7109375" bestFit="1" customWidth="1"/>
    <col min="71" max="71" width="7.7109375" bestFit="1" customWidth="1"/>
    <col min="72" max="72" width="12.5703125" bestFit="1" customWidth="1"/>
    <col min="73" max="73" width="14.5703125" bestFit="1" customWidth="1"/>
    <col min="74" max="74" width="6.42578125" bestFit="1" customWidth="1"/>
    <col min="75" max="75" width="7.7109375" bestFit="1" customWidth="1"/>
    <col min="76" max="76" width="12.5703125" bestFit="1" customWidth="1"/>
    <col min="77" max="77" width="14.5703125" bestFit="1" customWidth="1"/>
    <col min="78" max="78" width="6.42578125" bestFit="1" customWidth="1"/>
    <col min="79" max="79" width="7.7109375" bestFit="1" customWidth="1"/>
    <col min="80" max="80" width="12.5703125" bestFit="1" customWidth="1"/>
    <col min="81" max="81" width="14.5703125" bestFit="1" customWidth="1"/>
  </cols>
  <sheetData>
    <row r="1" spans="1:81" x14ac:dyDescent="0.25">
      <c r="B1" s="2" t="s">
        <v>0</v>
      </c>
      <c r="C1" s="2" t="s">
        <v>0</v>
      </c>
      <c r="D1" s="2" t="s">
        <v>58</v>
      </c>
      <c r="E1" s="2" t="s">
        <v>90</v>
      </c>
      <c r="F1" s="2" t="s">
        <v>1</v>
      </c>
      <c r="G1" s="2" t="s">
        <v>1</v>
      </c>
      <c r="H1" s="2" t="s">
        <v>59</v>
      </c>
      <c r="I1" s="2" t="s">
        <v>91</v>
      </c>
      <c r="J1" s="2" t="s">
        <v>2</v>
      </c>
      <c r="K1" s="2" t="s">
        <v>2</v>
      </c>
      <c r="L1" s="2" t="s">
        <v>60</v>
      </c>
      <c r="M1" s="2" t="s">
        <v>92</v>
      </c>
      <c r="N1" s="2" t="s">
        <v>3</v>
      </c>
      <c r="O1" s="2" t="s">
        <v>3</v>
      </c>
      <c r="P1" s="2" t="s">
        <v>61</v>
      </c>
      <c r="Q1" s="2" t="s">
        <v>93</v>
      </c>
      <c r="R1" s="2" t="s">
        <v>4</v>
      </c>
      <c r="S1" s="2" t="s">
        <v>4</v>
      </c>
      <c r="T1" s="2" t="s">
        <v>62</v>
      </c>
      <c r="U1" s="2" t="s">
        <v>94</v>
      </c>
      <c r="V1" s="2" t="s">
        <v>38</v>
      </c>
      <c r="W1" s="2" t="s">
        <v>38</v>
      </c>
      <c r="X1" s="2" t="s">
        <v>63</v>
      </c>
      <c r="Y1" s="2" t="s">
        <v>95</v>
      </c>
      <c r="Z1" s="2" t="s">
        <v>39</v>
      </c>
      <c r="AA1" s="2" t="s">
        <v>39</v>
      </c>
      <c r="AB1" s="2" t="s">
        <v>64</v>
      </c>
      <c r="AC1" s="2" t="s">
        <v>96</v>
      </c>
      <c r="AD1" s="2" t="s">
        <v>40</v>
      </c>
      <c r="AE1" s="2" t="s">
        <v>40</v>
      </c>
      <c r="AF1" s="2" t="s">
        <v>65</v>
      </c>
      <c r="AG1" s="2" t="s">
        <v>97</v>
      </c>
      <c r="AH1" s="2" t="s">
        <v>41</v>
      </c>
      <c r="AI1" s="2" t="s">
        <v>41</v>
      </c>
      <c r="AJ1" s="2" t="s">
        <v>66</v>
      </c>
      <c r="AK1" s="2" t="s">
        <v>98</v>
      </c>
      <c r="AL1" s="2" t="s">
        <v>42</v>
      </c>
      <c r="AM1" s="2" t="s">
        <v>42</v>
      </c>
      <c r="AN1" s="2" t="s">
        <v>67</v>
      </c>
      <c r="AO1" s="2" t="s">
        <v>99</v>
      </c>
      <c r="AP1" s="2" t="s">
        <v>43</v>
      </c>
      <c r="AQ1" s="2" t="s">
        <v>43</v>
      </c>
      <c r="AR1" s="2" t="s">
        <v>68</v>
      </c>
      <c r="AS1" s="2" t="s">
        <v>100</v>
      </c>
      <c r="AT1" s="2" t="s">
        <v>44</v>
      </c>
      <c r="AU1" s="2" t="s">
        <v>44</v>
      </c>
      <c r="AV1" s="2" t="s">
        <v>69</v>
      </c>
      <c r="AW1" s="2" t="s">
        <v>101</v>
      </c>
      <c r="AX1" s="2" t="s">
        <v>45</v>
      </c>
      <c r="AY1" s="2" t="s">
        <v>45</v>
      </c>
      <c r="AZ1" s="2" t="s">
        <v>70</v>
      </c>
      <c r="BA1" s="2" t="s">
        <v>102</v>
      </c>
      <c r="BB1" s="2" t="s">
        <v>46</v>
      </c>
      <c r="BC1" s="2" t="s">
        <v>46</v>
      </c>
      <c r="BD1" s="2" t="s">
        <v>71</v>
      </c>
      <c r="BE1" s="2" t="s">
        <v>103</v>
      </c>
      <c r="BF1" s="2" t="s">
        <v>47</v>
      </c>
      <c r="BG1" s="2" t="s">
        <v>47</v>
      </c>
      <c r="BH1" s="2" t="s">
        <v>72</v>
      </c>
      <c r="BI1" s="2" t="s">
        <v>109</v>
      </c>
      <c r="BJ1" s="2" t="s">
        <v>48</v>
      </c>
      <c r="BK1" s="2" t="s">
        <v>48</v>
      </c>
      <c r="BL1" s="2" t="s">
        <v>73</v>
      </c>
      <c r="BM1" s="2" t="s">
        <v>104</v>
      </c>
      <c r="BN1" s="2" t="s">
        <v>49</v>
      </c>
      <c r="BO1" s="2" t="s">
        <v>49</v>
      </c>
      <c r="BP1" s="2" t="s">
        <v>74</v>
      </c>
      <c r="BQ1" s="2" t="s">
        <v>105</v>
      </c>
      <c r="BR1" s="2" t="s">
        <v>50</v>
      </c>
      <c r="BS1" s="2" t="s">
        <v>50</v>
      </c>
      <c r="BT1" s="2" t="s">
        <v>75</v>
      </c>
      <c r="BU1" s="2" t="s">
        <v>106</v>
      </c>
      <c r="BV1" s="2" t="s">
        <v>51</v>
      </c>
      <c r="BW1" s="2" t="s">
        <v>51</v>
      </c>
      <c r="BX1" s="2" t="s">
        <v>76</v>
      </c>
      <c r="BY1" s="2" t="s">
        <v>107</v>
      </c>
      <c r="BZ1" s="2" t="s">
        <v>52</v>
      </c>
      <c r="CA1" s="2" t="s">
        <v>52</v>
      </c>
      <c r="CB1" s="2" t="s">
        <v>77</v>
      </c>
      <c r="CC1" s="2" t="s">
        <v>108</v>
      </c>
    </row>
    <row r="2" spans="1:81" x14ac:dyDescent="0.25">
      <c r="A2" s="1" t="s">
        <v>5</v>
      </c>
      <c r="B2" s="3">
        <f>MCTS!B202</f>
        <v>7.66</v>
      </c>
      <c r="C2" s="3">
        <f>MCTS!C202</f>
        <v>1692.2249999999999</v>
      </c>
      <c r="D2" s="3">
        <f>MCTS!D202</f>
        <v>868.17102579365155</v>
      </c>
      <c r="E2" s="3">
        <f>MCTS!E202</f>
        <v>168.3719696969697</v>
      </c>
      <c r="F2" s="3">
        <f>MCTS!F202</f>
        <v>9.6150000000000002</v>
      </c>
      <c r="G2" s="3">
        <f>MCTS!G202</f>
        <v>1575.9649999999999</v>
      </c>
      <c r="H2" s="3">
        <f>MCTS!H202</f>
        <v>225.23400000000015</v>
      </c>
      <c r="I2" s="3">
        <f>MCTS!I202</f>
        <v>156.50588235294123</v>
      </c>
      <c r="J2" s="3">
        <f>MCTS!J202</f>
        <v>9.6150000000000002</v>
      </c>
      <c r="K2" s="3">
        <f>MCTS!K202</f>
        <v>1458.7249999999999</v>
      </c>
      <c r="L2" s="3">
        <f>MCTS!L202</f>
        <v>314.76046428571431</v>
      </c>
      <c r="M2" s="3">
        <f>MCTS!M202</f>
        <v>145.94947368421049</v>
      </c>
      <c r="N2" s="3">
        <f>MCTS!N202</f>
        <v>10</v>
      </c>
      <c r="O2" s="3">
        <f>MCTS!O202</f>
        <v>1433.62</v>
      </c>
      <c r="P2" s="3">
        <f>MCTS!P202</f>
        <v>143.36200000000005</v>
      </c>
      <c r="Q2" s="3">
        <f>MCTS!Q202</f>
        <v>143.36200000000005</v>
      </c>
      <c r="R2" s="3">
        <f>MCTS!R202</f>
        <v>9.94</v>
      </c>
      <c r="S2" s="3">
        <f>MCTS!S202</f>
        <v>1508.18</v>
      </c>
      <c r="T2" s="3">
        <f>MCTS!T202</f>
        <v>153.79700000000003</v>
      </c>
      <c r="U2" s="3">
        <f>MCTS!U202</f>
        <v>150.33535353535356</v>
      </c>
      <c r="V2" s="3">
        <f>CMA!B202</f>
        <v>4.4999999999999998E-2</v>
      </c>
      <c r="W2" s="3">
        <f>CMA!C202</f>
        <v>1009.645</v>
      </c>
      <c r="X2" s="3">
        <f>CMA!D202</f>
        <v>9646.1124999999993</v>
      </c>
      <c r="Y2" s="3" t="e">
        <f>CMA!E202</f>
        <v>#DIV/0!</v>
      </c>
      <c r="Z2" s="3">
        <f>CMA!F202</f>
        <v>9.8949999999999996</v>
      </c>
      <c r="AA2" s="3">
        <f>CMA!G202</f>
        <v>1662.72</v>
      </c>
      <c r="AB2" s="3">
        <f>CMA!H202</f>
        <v>171.37628571428559</v>
      </c>
      <c r="AC2" s="3">
        <f>CMA!I202</f>
        <v>165.21122448979582</v>
      </c>
      <c r="AD2" s="3">
        <f>CMA!J202</f>
        <v>9.8800000000000008</v>
      </c>
      <c r="AE2" s="3">
        <f>CMA!K202</f>
        <v>1507.405</v>
      </c>
      <c r="AF2" s="3">
        <f>CMA!L202</f>
        <v>204.04038888888886</v>
      </c>
      <c r="AG2" s="3">
        <f>CMA!M202</f>
        <v>150.17448979591842</v>
      </c>
      <c r="AH2" s="3">
        <f>CMA!N202</f>
        <v>10</v>
      </c>
      <c r="AI2" s="3">
        <f>CMA!O202</f>
        <v>1481.16</v>
      </c>
      <c r="AJ2" s="3">
        <f>CMA!P202</f>
        <v>148.11599999999996</v>
      </c>
      <c r="AK2" s="3">
        <f>CMA!Q202</f>
        <v>148.11599999999996</v>
      </c>
      <c r="AL2" s="3">
        <f>CMA!R202</f>
        <v>9.9700000000000006</v>
      </c>
      <c r="AM2" s="3">
        <f>CMA!S202</f>
        <v>1535.625</v>
      </c>
      <c r="AN2" s="3">
        <f>CMA!T202</f>
        <v>155.02799999999993</v>
      </c>
      <c r="AO2" s="3">
        <f>CMA!U202</f>
        <v>153.3522613065326</v>
      </c>
      <c r="AP2" s="3">
        <f>UCT!B202</f>
        <v>0.06</v>
      </c>
      <c r="AQ2" s="3">
        <f>UCT!C202</f>
        <v>1038.2950000000001</v>
      </c>
      <c r="AR2" s="3">
        <f>UCT!D202</f>
        <v>9498.2950000000001</v>
      </c>
      <c r="AS2" s="3" t="e">
        <f>UCT!E202</f>
        <v>#DIV/0!</v>
      </c>
      <c r="AT2" s="3">
        <f>UCT!F202</f>
        <v>6.5350000000000001</v>
      </c>
      <c r="AU2" s="3">
        <f>UCT!G202</f>
        <v>3282.02</v>
      </c>
      <c r="AV2" s="3">
        <f>UCT!H202</f>
        <v>658.30350992063507</v>
      </c>
      <c r="AW2" s="3">
        <f>UCT!I202</f>
        <v>375.5860465116279</v>
      </c>
      <c r="AX2" s="3">
        <f>UCT!J202</f>
        <v>9.9700000000000006</v>
      </c>
      <c r="AY2" s="3">
        <f>UCT!K202</f>
        <v>1501.07</v>
      </c>
      <c r="AZ2" s="3">
        <f>UCT!L202</f>
        <v>151.50049999999996</v>
      </c>
      <c r="BA2" s="3">
        <f>UCT!M202</f>
        <v>149.92763819095472</v>
      </c>
      <c r="BB2" s="3">
        <f>UCT!N202</f>
        <v>10</v>
      </c>
      <c r="BC2" s="3">
        <f>UCT!O202</f>
        <v>1427.9749999999999</v>
      </c>
      <c r="BD2" s="3">
        <f>UCT!P202</f>
        <v>142.79750000000016</v>
      </c>
      <c r="BE2" s="3">
        <f>UCT!Q202</f>
        <v>142.79750000000016</v>
      </c>
      <c r="BF2" s="3">
        <f>UCT!R202</f>
        <v>10</v>
      </c>
      <c r="BG2" s="3">
        <f>UCT!S202</f>
        <v>1482.5050000000001</v>
      </c>
      <c r="BH2" s="3">
        <f>UCT!T202</f>
        <v>148.25049999999965</v>
      </c>
      <c r="BI2" s="3">
        <f>UCT!U202</f>
        <v>148.25049999999965</v>
      </c>
      <c r="BJ2" s="3">
        <f>GA!B202</f>
        <v>4.4999999999999998E-2</v>
      </c>
      <c r="BK2" s="3">
        <f>GA!C202</f>
        <v>1015.48</v>
      </c>
      <c r="BL2" s="3">
        <f>GA!D202</f>
        <v>9610.48</v>
      </c>
      <c r="BM2" s="3" t="e">
        <f>GA!E202</f>
        <v>#DIV/0!</v>
      </c>
      <c r="BN2" s="3">
        <f>GA!F202</f>
        <v>9.89</v>
      </c>
      <c r="BO2" s="3">
        <f>GA!G202</f>
        <v>1632.9449999999999</v>
      </c>
      <c r="BP2" s="3">
        <f>GA!H202</f>
        <v>168.93386111111107</v>
      </c>
      <c r="BQ2" s="3">
        <f>GA!I202</f>
        <v>161.99897435897432</v>
      </c>
      <c r="BR2" s="3">
        <f>GA!J202</f>
        <v>10</v>
      </c>
      <c r="BS2" s="3">
        <f>GA!K202</f>
        <v>1472.87</v>
      </c>
      <c r="BT2" s="3">
        <f>GA!L202</f>
        <v>147.28700000000015</v>
      </c>
      <c r="BU2" s="3">
        <f>GA!M202</f>
        <v>147.28700000000015</v>
      </c>
      <c r="BV2" s="3">
        <f>GA!N202</f>
        <v>10</v>
      </c>
      <c r="BW2" s="3">
        <f>GA!O202</f>
        <v>1411.64</v>
      </c>
      <c r="BX2" s="3">
        <f>GA!P202</f>
        <v>141.16400000000004</v>
      </c>
      <c r="BY2" s="3">
        <f>GA!Q202</f>
        <v>141.16400000000004</v>
      </c>
      <c r="BZ2" s="3">
        <f>GA!R202</f>
        <v>9.9700000000000006</v>
      </c>
      <c r="CA2" s="3">
        <f>GA!S202</f>
        <v>1465.7550000000001</v>
      </c>
      <c r="CB2" s="3">
        <f>GA!T202</f>
        <v>147.75374999999997</v>
      </c>
      <c r="CC2" s="3">
        <f>GA!U202</f>
        <v>146.5226130653266</v>
      </c>
    </row>
    <row r="3" spans="1:81" x14ac:dyDescent="0.25">
      <c r="A3" s="1" t="s">
        <v>6</v>
      </c>
      <c r="B3" s="3">
        <f>MCTS!B203</f>
        <v>3.6054676513490755</v>
      </c>
      <c r="C3" s="3">
        <f>MCTS!C203</f>
        <v>558.88059725215419</v>
      </c>
      <c r="D3" s="3">
        <f>MCTS!D203</f>
        <v>2233.8296765370014</v>
      </c>
      <c r="E3" s="3">
        <f>MCTS!E203</f>
        <v>89.425375530066773</v>
      </c>
      <c r="F3" s="3">
        <f>MCTS!F203</f>
        <v>1.548795933692074</v>
      </c>
      <c r="G3" s="3">
        <f>MCTS!G203</f>
        <v>395.21999951302485</v>
      </c>
      <c r="H3" s="3">
        <f>MCTS!H203</f>
        <v>702.09671790638583</v>
      </c>
      <c r="I3" s="3">
        <f>MCTS!I203</f>
        <v>54.31759213252527</v>
      </c>
      <c r="J3" s="3">
        <f>MCTS!J203</f>
        <v>1.7641815902613549</v>
      </c>
      <c r="K3" s="3">
        <f>MCTS!K203</f>
        <v>334.7958492550228</v>
      </c>
      <c r="L3" s="3">
        <f>MCTS!L203</f>
        <v>1205.9839376885209</v>
      </c>
      <c r="M3" s="3">
        <f>MCTS!M203</f>
        <v>45.164682426576192</v>
      </c>
      <c r="N3" s="3">
        <f>MCTS!N203</f>
        <v>0</v>
      </c>
      <c r="O3" s="3">
        <f>MCTS!O203</f>
        <v>262.49467206844719</v>
      </c>
      <c r="P3" s="3">
        <f>MCTS!P203</f>
        <v>26.249467206844532</v>
      </c>
      <c r="Q3" s="3">
        <f>MCTS!Q203</f>
        <v>26.249467206844532</v>
      </c>
      <c r="R3" s="3">
        <f>MCTS!R203</f>
        <v>0.59849056364647124</v>
      </c>
      <c r="S3" s="3">
        <f>MCTS!S203</f>
        <v>296.27278887392879</v>
      </c>
      <c r="T3" s="3">
        <f>MCTS!T203</f>
        <v>45.242413406606246</v>
      </c>
      <c r="U3" s="3">
        <f>MCTS!U203</f>
        <v>32.855279988391089</v>
      </c>
      <c r="V3" s="3">
        <f>CMA!B203</f>
        <v>0.23074056000224746</v>
      </c>
      <c r="W3" s="3">
        <f>CMA!C203</f>
        <v>49.988028466321509</v>
      </c>
      <c r="X3" s="3">
        <f>CMA!D203</f>
        <v>1738.3917475452467</v>
      </c>
      <c r="Y3" s="3">
        <f>CMA!E203</f>
        <v>0</v>
      </c>
      <c r="Z3" s="3">
        <f>CMA!F203</f>
        <v>0.75951253872626368</v>
      </c>
      <c r="AA3" s="3">
        <f>CMA!G203</f>
        <v>354.75162462754088</v>
      </c>
      <c r="AB3" s="3">
        <f>CMA!H203</f>
        <v>55.833011270700219</v>
      </c>
      <c r="AC3" s="3">
        <f>CMA!I203</f>
        <v>41.494504703672042</v>
      </c>
      <c r="AD3" s="3">
        <f>CMA!J203</f>
        <v>0.96969144965689225</v>
      </c>
      <c r="AE3" s="3">
        <f>CMA!K203</f>
        <v>296.06097595328572</v>
      </c>
      <c r="AF3" s="3">
        <f>CMA!L203</f>
        <v>697.94767338534484</v>
      </c>
      <c r="AG3" s="3">
        <f>CMA!M203</f>
        <v>34.771553945992821</v>
      </c>
      <c r="AH3" s="3">
        <f>CMA!N203</f>
        <v>0</v>
      </c>
      <c r="AI3" s="3">
        <f>CMA!O203</f>
        <v>268.00092702157224</v>
      </c>
      <c r="AJ3" s="3">
        <f>CMA!P203</f>
        <v>26.800092702157592</v>
      </c>
      <c r="AK3" s="3">
        <f>CMA!Q203</f>
        <v>26.800092702157592</v>
      </c>
      <c r="AL3" s="3">
        <f>CMA!R203</f>
        <v>0.42426406871192901</v>
      </c>
      <c r="AM3" s="3">
        <f>CMA!S203</f>
        <v>286.38673359795234</v>
      </c>
      <c r="AN3" s="3">
        <f>CMA!T203</f>
        <v>37.053388292025616</v>
      </c>
      <c r="AO3" s="3">
        <f>CMA!U203</f>
        <v>30.478158251476287</v>
      </c>
      <c r="AP3" s="3">
        <f>UCT!B203</f>
        <v>0.23808279460185092</v>
      </c>
      <c r="AQ3" s="3">
        <f>UCT!C203</f>
        <v>162.57076688701184</v>
      </c>
      <c r="AR3" s="3">
        <f>UCT!D203</f>
        <v>1991.6271239817722</v>
      </c>
      <c r="AS3" s="3">
        <f>UCT!E203</f>
        <v>0</v>
      </c>
      <c r="AT3" s="3">
        <f>UCT!F203</f>
        <v>2.5888774463386248</v>
      </c>
      <c r="AU3" s="3">
        <f>UCT!G203</f>
        <v>900.23205807833801</v>
      </c>
      <c r="AV3" s="3">
        <f>UCT!H203</f>
        <v>965.06914557780044</v>
      </c>
      <c r="AW3" s="3">
        <f>UCT!I203</f>
        <v>160.23391380938483</v>
      </c>
      <c r="AX3" s="3">
        <f>UCT!J203</f>
        <v>0.42426406871192901</v>
      </c>
      <c r="AY3" s="3">
        <f>UCT!K203</f>
        <v>255.21906070026102</v>
      </c>
      <c r="AZ3" s="3">
        <f>UCT!L203</f>
        <v>33.759626950086904</v>
      </c>
      <c r="BA3" s="3">
        <f>UCT!M203</f>
        <v>27.5195392622411</v>
      </c>
      <c r="BB3" s="3">
        <f>UCT!N203</f>
        <v>0</v>
      </c>
      <c r="BC3" s="3">
        <f>UCT!O203</f>
        <v>231.42298365073648</v>
      </c>
      <c r="BD3" s="3">
        <f>UCT!P203</f>
        <v>23.142298365072651</v>
      </c>
      <c r="BE3" s="3">
        <f>UCT!Q203</f>
        <v>23.142298365072651</v>
      </c>
      <c r="BF3" s="3">
        <f>UCT!R203</f>
        <v>0</v>
      </c>
      <c r="BG3" s="3">
        <f>UCT!S203</f>
        <v>261.65530275977898</v>
      </c>
      <c r="BH3" s="3">
        <f>UCT!T203</f>
        <v>26.165530275979094</v>
      </c>
      <c r="BI3" s="3">
        <f>UCT!U203</f>
        <v>26.165530275979094</v>
      </c>
      <c r="BJ3" s="3">
        <f>GA!B203</f>
        <v>0.20782433633689137</v>
      </c>
      <c r="BK3" s="3">
        <f>GA!C203</f>
        <v>81.759296184365169</v>
      </c>
      <c r="BL3" s="3">
        <f>GA!D203</f>
        <v>1799.3647565838817</v>
      </c>
      <c r="BM3" s="3">
        <f>GA!E203</f>
        <v>0</v>
      </c>
      <c r="BN3" s="3">
        <f>GA!F203</f>
        <v>0.81930231380549456</v>
      </c>
      <c r="BO3" s="3">
        <f>GA!G203</f>
        <v>380.56687679508809</v>
      </c>
      <c r="BP3" s="3">
        <f>GA!H203</f>
        <v>59.540101631909231</v>
      </c>
      <c r="BQ3" s="3">
        <f>GA!I203</f>
        <v>44.365212264751889</v>
      </c>
      <c r="BR3" s="3">
        <f>GA!J203</f>
        <v>0</v>
      </c>
      <c r="BS3" s="3">
        <f>GA!K203</f>
        <v>295.97900424654091</v>
      </c>
      <c r="BT3" s="3">
        <f>GA!L203</f>
        <v>29.597900424653478</v>
      </c>
      <c r="BU3" s="3">
        <f>GA!M203</f>
        <v>29.597900424653478</v>
      </c>
      <c r="BV3" s="3">
        <f>GA!N203</f>
        <v>0</v>
      </c>
      <c r="BW3" s="3">
        <f>GA!O203</f>
        <v>235.39269103983409</v>
      </c>
      <c r="BX3" s="3">
        <f>GA!P203</f>
        <v>23.539269103983166</v>
      </c>
      <c r="BY3" s="3">
        <f>GA!Q203</f>
        <v>23.539269103983166</v>
      </c>
      <c r="BZ3" s="3">
        <f>GA!R203</f>
        <v>0.42426406871192907</v>
      </c>
      <c r="CA3" s="3">
        <f>GA!S203</f>
        <v>255.94883081384626</v>
      </c>
      <c r="CB3" s="3">
        <f>GA!T203</f>
        <v>30.946377247770453</v>
      </c>
      <c r="CC3" s="3">
        <f>GA!U203</f>
        <v>27.602228444011356</v>
      </c>
    </row>
    <row r="4" spans="1:81" x14ac:dyDescent="0.25">
      <c r="A4" s="1" t="s">
        <v>7</v>
      </c>
      <c r="B4" s="3">
        <f>MCTS!B204</f>
        <v>0.25494506256176663</v>
      </c>
      <c r="C4" s="3">
        <f>MCTS!C204</f>
        <v>39.518826019058594</v>
      </c>
      <c r="D4" s="3">
        <f>MCTS!D204</f>
        <v>157.95561122950656</v>
      </c>
      <c r="E4" s="3">
        <f>MCTS!E204</f>
        <v>7.7834798776160223</v>
      </c>
      <c r="F4" s="3">
        <f>MCTS!F204</f>
        <v>0.10951641073878159</v>
      </c>
      <c r="G4" s="3">
        <f>MCTS!G204</f>
        <v>27.946274171620388</v>
      </c>
      <c r="H4" s="3">
        <f>MCTS!H204</f>
        <v>49.645735028042395</v>
      </c>
      <c r="I4" s="3">
        <f>MCTS!I204</f>
        <v>3.9720957271500512</v>
      </c>
      <c r="J4" s="3">
        <f>MCTS!J204</f>
        <v>0.12474647657182712</v>
      </c>
      <c r="K4" s="3">
        <f>MCTS!K204</f>
        <v>23.673641532133576</v>
      </c>
      <c r="L4" s="3">
        <f>MCTS!L204</f>
        <v>85.275942034160792</v>
      </c>
      <c r="M4" s="3">
        <f>MCTS!M204</f>
        <v>3.2765904444242038</v>
      </c>
      <c r="N4" s="3">
        <f>MCTS!N204</f>
        <v>0</v>
      </c>
      <c r="O4" s="3">
        <f>MCTS!O204</f>
        <v>18.561176264493803</v>
      </c>
      <c r="P4" s="3">
        <f>MCTS!P204</f>
        <v>1.8561176264493671</v>
      </c>
      <c r="Q4" s="3">
        <f>MCTS!Q204</f>
        <v>1.8561176264493671</v>
      </c>
      <c r="R4" s="3">
        <f>MCTS!R204</f>
        <v>4.2319673603057884E-2</v>
      </c>
      <c r="S4" s="3">
        <f>MCTS!S204</f>
        <v>20.949649809380535</v>
      </c>
      <c r="T4" s="3">
        <f>MCTS!T204</f>
        <v>3.1991217317056444</v>
      </c>
      <c r="U4" s="3">
        <f>MCTS!U204</f>
        <v>2.3349230765297109</v>
      </c>
      <c r="V4" s="3">
        <f>CMA!B204</f>
        <v>1.6315821467237063E-2</v>
      </c>
      <c r="W4" s="3">
        <f>CMA!C204</f>
        <v>3.534687390668211</v>
      </c>
      <c r="X4" s="3">
        <f>CMA!D204</f>
        <v>122.92285930479767</v>
      </c>
      <c r="Y4" s="3" t="e">
        <f>CMA!E204</f>
        <v>#DIV/0!</v>
      </c>
      <c r="Z4" s="3">
        <f>CMA!F204</f>
        <v>5.370564665295513E-2</v>
      </c>
      <c r="AA4" s="3">
        <f>CMA!G204</f>
        <v>25.084727941107879</v>
      </c>
      <c r="AB4" s="3">
        <f>CMA!H204</f>
        <v>3.9479900883577059</v>
      </c>
      <c r="AC4" s="3">
        <f>CMA!I204</f>
        <v>2.9638931931194317</v>
      </c>
      <c r="AD4" s="3">
        <f>CMA!J204</f>
        <v>6.8567539971100211E-2</v>
      </c>
      <c r="AE4" s="3">
        <f>CMA!K204</f>
        <v>20.934672374127569</v>
      </c>
      <c r="AF4" s="3">
        <f>CMA!L204</f>
        <v>49.352353276415094</v>
      </c>
      <c r="AG4" s="3">
        <f>CMA!M204</f>
        <v>2.483682424713773</v>
      </c>
      <c r="AH4" s="3">
        <f>CMA!N204</f>
        <v>0</v>
      </c>
      <c r="AI4" s="3">
        <f>CMA!O204</f>
        <v>18.950527286123478</v>
      </c>
      <c r="AJ4" s="3">
        <f>CMA!P204</f>
        <v>1.8950527286123737</v>
      </c>
      <c r="AK4" s="3">
        <f>CMA!Q204</f>
        <v>1.8950527286123737</v>
      </c>
      <c r="AL4" s="3">
        <f>CMA!R204</f>
        <v>3.0000000000000034E-2</v>
      </c>
      <c r="AM4" s="3">
        <f>CMA!S204</f>
        <v>20.250600136897734</v>
      </c>
      <c r="AN4" s="3">
        <f>CMA!T204</f>
        <v>2.620070212722954</v>
      </c>
      <c r="AO4" s="3">
        <f>CMA!U204</f>
        <v>2.1605393547741265</v>
      </c>
      <c r="AP4" s="3">
        <f>UCT!B204</f>
        <v>1.6834995854681272E-2</v>
      </c>
      <c r="AQ4" s="3">
        <f>UCT!C204</f>
        <v>11.49548916885035</v>
      </c>
      <c r="AR4" s="3">
        <f>UCT!D204</f>
        <v>140.82930449625718</v>
      </c>
      <c r="AS4" s="3" t="e">
        <f>UCT!E204</f>
        <v>#DIV/0!</v>
      </c>
      <c r="AT4" s="3">
        <f>UCT!F204</f>
        <v>0.1830612797966954</v>
      </c>
      <c r="AU4" s="3">
        <f>UCT!G204</f>
        <v>63.65601929087147</v>
      </c>
      <c r="AV4" s="3">
        <f>UCT!H204</f>
        <v>68.240693715197011</v>
      </c>
      <c r="AW4" s="3">
        <f>UCT!I204</f>
        <v>24.435442774728987</v>
      </c>
      <c r="AX4" s="3">
        <f>UCT!J204</f>
        <v>3.0000000000000034E-2</v>
      </c>
      <c r="AY4" s="3">
        <f>UCT!K204</f>
        <v>18.046712850921566</v>
      </c>
      <c r="AZ4" s="3">
        <f>UCT!L204</f>
        <v>2.3871661146734571</v>
      </c>
      <c r="BA4" s="3">
        <f>UCT!M204</f>
        <v>1.950808415349168</v>
      </c>
      <c r="BB4" s="3">
        <f>UCT!N204</f>
        <v>0</v>
      </c>
      <c r="BC4" s="3">
        <f>UCT!O204</f>
        <v>16.364076106185927</v>
      </c>
      <c r="BD4" s="3">
        <f>UCT!P204</f>
        <v>1.6364076106185224</v>
      </c>
      <c r="BE4" s="3">
        <f>UCT!Q204</f>
        <v>1.6364076106185224</v>
      </c>
      <c r="BF4" s="3">
        <f>UCT!R204</f>
        <v>0</v>
      </c>
      <c r="BG4" s="3">
        <f>UCT!S204</f>
        <v>18.501823891485888</v>
      </c>
      <c r="BH4" s="3">
        <f>UCT!T204</f>
        <v>1.8501823891486733</v>
      </c>
      <c r="BI4" s="3">
        <f>UCT!U204</f>
        <v>1.8501823891486733</v>
      </c>
      <c r="BJ4" s="3">
        <f>GA!B204</f>
        <v>1.4695399751940971E-2</v>
      </c>
      <c r="BK4" s="3">
        <f>GA!C204</f>
        <v>5.7812552757004028</v>
      </c>
      <c r="BL4" s="3">
        <f>GA!D204</f>
        <v>127.23430212085441</v>
      </c>
      <c r="BM4" s="3" t="e">
        <f>GA!E204</f>
        <v>#DIV/0!</v>
      </c>
      <c r="BN4" s="3">
        <f>GA!F204</f>
        <v>5.7933422193369395E-2</v>
      </c>
      <c r="BO4" s="3">
        <f>GA!G204</f>
        <v>26.910141927679213</v>
      </c>
      <c r="BP4" s="3">
        <f>GA!H204</f>
        <v>4.2101209616459236</v>
      </c>
      <c r="BQ4" s="3">
        <f>GA!I204</f>
        <v>3.1770588392705501</v>
      </c>
      <c r="BR4" s="3">
        <f>GA!J204</f>
        <v>0</v>
      </c>
      <c r="BS4" s="3">
        <f>GA!K204</f>
        <v>20.928876099157101</v>
      </c>
      <c r="BT4" s="3">
        <f>GA!L204</f>
        <v>2.0928876099156666</v>
      </c>
      <c r="BU4" s="3">
        <f>GA!M204</f>
        <v>2.0928876099156666</v>
      </c>
      <c r="BV4" s="3">
        <f>GA!N204</f>
        <v>0</v>
      </c>
      <c r="BW4" s="3">
        <f>GA!O204</f>
        <v>16.644776807601655</v>
      </c>
      <c r="BX4" s="3">
        <f>GA!P204</f>
        <v>1.6644776807601482</v>
      </c>
      <c r="BY4" s="3">
        <f>GA!Q204</f>
        <v>1.6644776807601482</v>
      </c>
      <c r="BZ4" s="3">
        <f>GA!R204</f>
        <v>3.0000000000000037E-2</v>
      </c>
      <c r="CA4" s="3">
        <f>GA!S204</f>
        <v>18.098315390523904</v>
      </c>
      <c r="CB4" s="3">
        <f>GA!T204</f>
        <v>2.1882393205055575</v>
      </c>
      <c r="CC4" s="3">
        <f>GA!U204</f>
        <v>1.9566700960306134</v>
      </c>
    </row>
    <row r="5" spans="1:81" x14ac:dyDescent="0.25">
      <c r="B5" s="3">
        <f>MCTS!B206</f>
        <v>0</v>
      </c>
      <c r="C5" s="3">
        <f>MCTS!C206</f>
        <v>0</v>
      </c>
      <c r="D5" s="3">
        <f>MCTS!D206</f>
        <v>0</v>
      </c>
      <c r="E5" s="3">
        <f>MCTS!E206</f>
        <v>0</v>
      </c>
      <c r="F5" s="3">
        <f>MCTS!F206</f>
        <v>0</v>
      </c>
      <c r="G5" s="3">
        <f>MCTS!G206</f>
        <v>0</v>
      </c>
      <c r="H5" s="3">
        <f>MCTS!H206</f>
        <v>0</v>
      </c>
      <c r="I5" s="3">
        <f>MCTS!I206</f>
        <v>0</v>
      </c>
      <c r="J5" s="3">
        <f>MCTS!J206</f>
        <v>0</v>
      </c>
      <c r="K5" s="3">
        <f>MCTS!K206</f>
        <v>0</v>
      </c>
      <c r="L5" s="3">
        <f>MCTS!L206</f>
        <v>0</v>
      </c>
      <c r="M5" s="3">
        <f>MCTS!M206</f>
        <v>0</v>
      </c>
      <c r="N5" s="3">
        <f>MCTS!N206</f>
        <v>0</v>
      </c>
      <c r="O5" s="3">
        <f>MCTS!O206</f>
        <v>0</v>
      </c>
      <c r="P5" s="3">
        <f>MCTS!P206</f>
        <v>0</v>
      </c>
      <c r="Q5" s="3">
        <f>MCTS!Q206</f>
        <v>0</v>
      </c>
      <c r="R5" s="3">
        <f>MCTS!R206</f>
        <v>0</v>
      </c>
      <c r="S5" s="3">
        <f>MCTS!S206</f>
        <v>0</v>
      </c>
      <c r="T5" s="3">
        <f>MCTS!T206</f>
        <v>0</v>
      </c>
      <c r="U5" s="3">
        <f>MCTS!U206</f>
        <v>0</v>
      </c>
      <c r="V5" s="3">
        <f>CMA!B206</f>
        <v>0</v>
      </c>
      <c r="W5" s="3">
        <f>CMA!C206</f>
        <v>0</v>
      </c>
      <c r="X5" s="3">
        <f>CMA!D206</f>
        <v>0</v>
      </c>
      <c r="Y5" s="3">
        <f>CMA!E206</f>
        <v>0</v>
      </c>
      <c r="Z5" s="3">
        <f>CMA!F206</f>
        <v>0</v>
      </c>
      <c r="AA5" s="3">
        <f>CMA!G206</f>
        <v>0</v>
      </c>
      <c r="AB5" s="3">
        <f>CMA!H206</f>
        <v>0</v>
      </c>
      <c r="AC5" s="3">
        <f>CMA!I206</f>
        <v>0</v>
      </c>
      <c r="AD5" s="3">
        <f>CMA!J206</f>
        <v>0</v>
      </c>
      <c r="AE5" s="3">
        <f>CMA!K206</f>
        <v>0</v>
      </c>
      <c r="AF5" s="3">
        <f>CMA!L206</f>
        <v>0</v>
      </c>
      <c r="AG5" s="3">
        <f>CMA!M206</f>
        <v>0</v>
      </c>
      <c r="AH5" s="3">
        <f>CMA!N206</f>
        <v>0</v>
      </c>
      <c r="AI5" s="3">
        <f>CMA!O206</f>
        <v>0</v>
      </c>
      <c r="AJ5" s="3">
        <f>CMA!P206</f>
        <v>0</v>
      </c>
      <c r="AK5" s="3">
        <f>CMA!Q206</f>
        <v>0</v>
      </c>
      <c r="AL5" s="3">
        <f>CMA!R206</f>
        <v>0</v>
      </c>
      <c r="AM5" s="3">
        <f>CMA!S206</f>
        <v>0</v>
      </c>
      <c r="AN5" s="3">
        <f>CMA!T206</f>
        <v>0</v>
      </c>
      <c r="AO5" s="3">
        <f>CMA!U206</f>
        <v>0</v>
      </c>
      <c r="AP5" s="3">
        <f>UCT!B206</f>
        <v>0</v>
      </c>
      <c r="AQ5" s="3">
        <f>UCT!C206</f>
        <v>0</v>
      </c>
      <c r="AR5" s="3">
        <f>UCT!D206</f>
        <v>0</v>
      </c>
      <c r="AS5" s="3">
        <f>UCT!E206</f>
        <v>0</v>
      </c>
      <c r="AT5" s="3">
        <f>UCT!F206</f>
        <v>0</v>
      </c>
      <c r="AU5" s="3">
        <f>UCT!G206</f>
        <v>0</v>
      </c>
      <c r="AV5" s="3">
        <f>UCT!H206</f>
        <v>0</v>
      </c>
      <c r="AW5" s="3">
        <f>UCT!I206</f>
        <v>0</v>
      </c>
      <c r="AX5" s="3">
        <f>UCT!J206</f>
        <v>0</v>
      </c>
      <c r="AY5" s="3">
        <f>UCT!K206</f>
        <v>0</v>
      </c>
      <c r="AZ5" s="3">
        <f>UCT!L206</f>
        <v>0</v>
      </c>
      <c r="BA5" s="3">
        <f>UCT!M206</f>
        <v>0</v>
      </c>
      <c r="BB5" s="3">
        <f>UCT!N206</f>
        <v>0</v>
      </c>
      <c r="BC5" s="3">
        <f>UCT!O206</f>
        <v>0</v>
      </c>
      <c r="BD5" s="3">
        <f>UCT!P206</f>
        <v>0</v>
      </c>
      <c r="BE5" s="3">
        <f>UCT!Q206</f>
        <v>0</v>
      </c>
      <c r="BF5" s="3">
        <f>UCT!R206</f>
        <v>0</v>
      </c>
      <c r="BG5" s="3">
        <f>UCT!S206</f>
        <v>0</v>
      </c>
      <c r="BH5" s="3">
        <f>UCT!T206</f>
        <v>0</v>
      </c>
      <c r="BI5" s="3">
        <f>UCT!U206</f>
        <v>0</v>
      </c>
      <c r="BJ5" s="3">
        <f>GA!B206</f>
        <v>0</v>
      </c>
      <c r="BK5" s="3">
        <f>GA!C206</f>
        <v>0</v>
      </c>
      <c r="BL5" s="3">
        <f>GA!D206</f>
        <v>0</v>
      </c>
      <c r="BM5" s="3">
        <f>GA!E206</f>
        <v>0</v>
      </c>
      <c r="BN5" s="3">
        <f>GA!F206</f>
        <v>0</v>
      </c>
      <c r="BO5" s="3">
        <f>GA!G206</f>
        <v>0</v>
      </c>
      <c r="BP5" s="3">
        <f>GA!H206</f>
        <v>0</v>
      </c>
      <c r="BQ5" s="3">
        <f>GA!I206</f>
        <v>0</v>
      </c>
      <c r="BR5" s="3">
        <f>GA!J206</f>
        <v>0</v>
      </c>
      <c r="BS5" s="3">
        <f>GA!K206</f>
        <v>0</v>
      </c>
      <c r="BT5" s="3">
        <f>GA!L206</f>
        <v>0</v>
      </c>
      <c r="BU5" s="3">
        <f>GA!M206</f>
        <v>0</v>
      </c>
      <c r="BV5" s="3">
        <f>GA!N206</f>
        <v>0</v>
      </c>
      <c r="BW5" s="3">
        <f>GA!O206</f>
        <v>0</v>
      </c>
      <c r="BX5" s="3">
        <f>GA!P206</f>
        <v>0</v>
      </c>
      <c r="BY5" s="3">
        <f>GA!Q206</f>
        <v>0</v>
      </c>
      <c r="BZ5" s="3">
        <f>GA!R206</f>
        <v>0</v>
      </c>
      <c r="CA5" s="3">
        <f>GA!S206</f>
        <v>0</v>
      </c>
      <c r="CB5" s="3">
        <f>GA!T206</f>
        <v>0</v>
      </c>
      <c r="CC5" s="3">
        <f>GA!U206</f>
        <v>0</v>
      </c>
    </row>
    <row r="6" spans="1:81" x14ac:dyDescent="0.25">
      <c r="A6" s="1" t="s">
        <v>8</v>
      </c>
      <c r="B6" s="3">
        <f>MCTS!B207</f>
        <v>8.8000000000000007</v>
      </c>
      <c r="C6" s="3">
        <f>MCTS!C207</f>
        <v>1641.65</v>
      </c>
      <c r="D6" s="3">
        <f>MCTS!D207</f>
        <v>246.35999999999999</v>
      </c>
      <c r="E6" s="3">
        <f>MCTS!E207</f>
        <v>160.99375000000001</v>
      </c>
      <c r="F6" s="3">
        <f>MCTS!F207</f>
        <v>9.6</v>
      </c>
      <c r="G6" s="3">
        <f>MCTS!G207</f>
        <v>1493.65</v>
      </c>
      <c r="H6" s="3">
        <f>MCTS!H207</f>
        <v>161.63833333333332</v>
      </c>
      <c r="I6" s="3">
        <f>MCTS!I207</f>
        <v>145.50555555555553</v>
      </c>
      <c r="J6" s="3">
        <f>MCTS!J207</f>
        <v>10</v>
      </c>
      <c r="K6" s="3">
        <f>MCTS!K207</f>
        <v>1351.3</v>
      </c>
      <c r="L6" s="3">
        <f>MCTS!L207</f>
        <v>135.12999999999997</v>
      </c>
      <c r="M6" s="3">
        <f>MCTS!M207</f>
        <v>135.12999999999997</v>
      </c>
      <c r="N6" s="3">
        <f>MCTS!N207</f>
        <v>10</v>
      </c>
      <c r="O6" s="3">
        <f>MCTS!O207</f>
        <v>1357.6</v>
      </c>
      <c r="P6" s="3">
        <f>MCTS!P207</f>
        <v>135.76</v>
      </c>
      <c r="Q6" s="3">
        <f>MCTS!Q207</f>
        <v>135.76</v>
      </c>
      <c r="R6" s="3">
        <f>MCTS!R207</f>
        <v>10</v>
      </c>
      <c r="S6" s="3">
        <f>MCTS!S207</f>
        <v>1391.65</v>
      </c>
      <c r="T6" s="3">
        <f>MCTS!T207</f>
        <v>139.16499999999996</v>
      </c>
      <c r="U6" s="3">
        <f>MCTS!U207</f>
        <v>139.16499999999996</v>
      </c>
      <c r="V6" s="3">
        <f>CMA!B207</f>
        <v>0.25</v>
      </c>
      <c r="W6" s="3">
        <f>CMA!C207</f>
        <v>1055.8499999999999</v>
      </c>
      <c r="X6" s="3">
        <f>CMA!D207</f>
        <v>7805.85</v>
      </c>
      <c r="Y6" s="3" t="e">
        <f>CMA!E207</f>
        <v>#DIV/0!</v>
      </c>
      <c r="Z6" s="3">
        <f>CMA!F207</f>
        <v>10</v>
      </c>
      <c r="AA6" s="3">
        <f>CMA!G207</f>
        <v>1590.45</v>
      </c>
      <c r="AB6" s="3">
        <f>CMA!H207</f>
        <v>159.04500000000002</v>
      </c>
      <c r="AC6" s="3">
        <f>CMA!I207</f>
        <v>159.04500000000002</v>
      </c>
      <c r="AD6" s="3">
        <f>CMA!J207</f>
        <v>10</v>
      </c>
      <c r="AE6" s="3">
        <f>CMA!K207</f>
        <v>1468.9</v>
      </c>
      <c r="AF6" s="3">
        <f>CMA!L207</f>
        <v>146.89000000000001</v>
      </c>
      <c r="AG6" s="3">
        <f>CMA!M207</f>
        <v>146.89000000000001</v>
      </c>
      <c r="AH6" s="3">
        <f>CMA!N207</f>
        <v>10</v>
      </c>
      <c r="AI6" s="3">
        <f>CMA!O207</f>
        <v>1418.4</v>
      </c>
      <c r="AJ6" s="3">
        <f>CMA!P207</f>
        <v>141.84000000000003</v>
      </c>
      <c r="AK6" s="3">
        <f>CMA!Q207</f>
        <v>141.84000000000003</v>
      </c>
      <c r="AL6" s="3">
        <f>CMA!R207</f>
        <v>10</v>
      </c>
      <c r="AM6" s="3">
        <f>CMA!S207</f>
        <v>1461.65</v>
      </c>
      <c r="AN6" s="3">
        <f>CMA!T207</f>
        <v>146.16499999999999</v>
      </c>
      <c r="AO6" s="3">
        <f>CMA!U207</f>
        <v>146.16499999999999</v>
      </c>
      <c r="AP6" s="3">
        <f>UCT!B207</f>
        <v>0.1</v>
      </c>
      <c r="AQ6" s="3">
        <f>UCT!C207</f>
        <v>1071.3</v>
      </c>
      <c r="AR6" s="3">
        <f>UCT!D207</f>
        <v>9171.2999999999993</v>
      </c>
      <c r="AS6" s="3" t="e">
        <f>UCT!E207</f>
        <v>#DIV/0!</v>
      </c>
      <c r="AT6" s="3">
        <f>UCT!F207</f>
        <v>7.95</v>
      </c>
      <c r="AU6" s="3">
        <f>UCT!G207</f>
        <v>3399.2</v>
      </c>
      <c r="AV6" s="3">
        <f>UCT!H207</f>
        <v>451.61702380952386</v>
      </c>
      <c r="AW6" s="3">
        <f>UCT!I207</f>
        <v>348.03750000000002</v>
      </c>
      <c r="AX6" s="3">
        <f>UCT!J207</f>
        <v>10</v>
      </c>
      <c r="AY6" s="3">
        <f>UCT!K207</f>
        <v>1362.3</v>
      </c>
      <c r="AZ6" s="3">
        <f>UCT!L207</f>
        <v>136.22999999999996</v>
      </c>
      <c r="BA6" s="3">
        <f>UCT!M207</f>
        <v>136.22999999999996</v>
      </c>
      <c r="BB6" s="3">
        <f>UCT!N207</f>
        <v>10</v>
      </c>
      <c r="BC6" s="3">
        <f>UCT!O207</f>
        <v>1356.7</v>
      </c>
      <c r="BD6" s="3">
        <f>UCT!P207</f>
        <v>135.66999999999999</v>
      </c>
      <c r="BE6" s="3">
        <f>UCT!Q207</f>
        <v>135.66999999999999</v>
      </c>
      <c r="BF6" s="3">
        <f>UCT!R207</f>
        <v>10</v>
      </c>
      <c r="BG6" s="3">
        <f>UCT!S207</f>
        <v>1375</v>
      </c>
      <c r="BH6" s="3">
        <f>UCT!T207</f>
        <v>137.5</v>
      </c>
      <c r="BI6" s="3">
        <f>UCT!U207</f>
        <v>137.5</v>
      </c>
      <c r="BJ6" s="3">
        <f>GA!B207</f>
        <v>0.2</v>
      </c>
      <c r="BK6" s="3">
        <f>GA!C207</f>
        <v>1038.2</v>
      </c>
      <c r="BL6" s="3">
        <f>GA!D207</f>
        <v>8238.2000000000007</v>
      </c>
      <c r="BM6" s="3" t="e">
        <f>GA!E207</f>
        <v>#DIV/0!</v>
      </c>
      <c r="BN6" s="3">
        <f>GA!F207</f>
        <v>10</v>
      </c>
      <c r="BO6" s="3">
        <f>GA!G207</f>
        <v>1604.1</v>
      </c>
      <c r="BP6" s="3">
        <f>GA!H207</f>
        <v>160.41000000000003</v>
      </c>
      <c r="BQ6" s="3">
        <f>GA!I207</f>
        <v>160.41000000000003</v>
      </c>
      <c r="BR6" s="3">
        <f>GA!J207</f>
        <v>10</v>
      </c>
      <c r="BS6" s="3">
        <f>GA!K207</f>
        <v>1465.85</v>
      </c>
      <c r="BT6" s="3">
        <f>GA!L207</f>
        <v>146.58499999999998</v>
      </c>
      <c r="BU6" s="3">
        <f>GA!M207</f>
        <v>146.58499999999998</v>
      </c>
      <c r="BV6" s="3">
        <f>GA!N207</f>
        <v>10</v>
      </c>
      <c r="BW6" s="3">
        <f>GA!O207</f>
        <v>1423.3</v>
      </c>
      <c r="BX6" s="3">
        <f>GA!P207</f>
        <v>142.32999999999998</v>
      </c>
      <c r="BY6" s="3">
        <f>GA!Q207</f>
        <v>142.32999999999998</v>
      </c>
      <c r="BZ6" s="3">
        <f>GA!R207</f>
        <v>10</v>
      </c>
      <c r="CA6" s="3">
        <f>GA!S207</f>
        <v>1430.3</v>
      </c>
      <c r="CB6" s="3">
        <f>GA!T207</f>
        <v>143.03</v>
      </c>
      <c r="CC6" s="3">
        <f>GA!U207</f>
        <v>143.03</v>
      </c>
    </row>
    <row r="7" spans="1:81" x14ac:dyDescent="0.25">
      <c r="A7" s="1" t="s">
        <v>9</v>
      </c>
      <c r="B7" s="3">
        <f>MCTS!B208</f>
        <v>2.6076809620810599</v>
      </c>
      <c r="C7" s="3">
        <f>MCTS!C208</f>
        <v>322.39192803660228</v>
      </c>
      <c r="D7" s="3">
        <f>MCTS!D208</f>
        <v>237.12957905575146</v>
      </c>
      <c r="E7" s="3">
        <f>MCTS!E208</f>
        <v>22.884651879953577</v>
      </c>
      <c r="F7" s="3">
        <f>MCTS!F208</f>
        <v>1.2311740225021839</v>
      </c>
      <c r="G7" s="3">
        <f>MCTS!G208</f>
        <v>149.12667698796781</v>
      </c>
      <c r="H7" s="3">
        <f>MCTS!H208</f>
        <v>50.467385420963431</v>
      </c>
      <c r="I7" s="3">
        <f>MCTS!I208</f>
        <v>9.5307843157424692</v>
      </c>
      <c r="J7" s="3">
        <f>MCTS!J208</f>
        <v>0</v>
      </c>
      <c r="K7" s="3">
        <f>MCTS!K208</f>
        <v>31.456067944457324</v>
      </c>
      <c r="L7" s="3">
        <f>MCTS!L208</f>
        <v>3.1456067944457335</v>
      </c>
      <c r="M7" s="3">
        <f>MCTS!M208</f>
        <v>3.1456067944457335</v>
      </c>
      <c r="N7" s="3">
        <f>MCTS!N208</f>
        <v>0</v>
      </c>
      <c r="O7" s="3">
        <f>MCTS!O208</f>
        <v>30.234870074486061</v>
      </c>
      <c r="P7" s="3">
        <f>MCTS!P208</f>
        <v>3.0234870074486073</v>
      </c>
      <c r="Q7" s="3">
        <f>MCTS!Q208</f>
        <v>3.0234870074486073</v>
      </c>
      <c r="R7" s="3">
        <f>MCTS!R208</f>
        <v>0</v>
      </c>
      <c r="S7" s="3">
        <f>MCTS!S208</f>
        <v>29.583556954924525</v>
      </c>
      <c r="T7" s="3">
        <f>MCTS!T208</f>
        <v>2.958355695492453</v>
      </c>
      <c r="U7" s="3">
        <f>MCTS!U208</f>
        <v>2.958355695492453</v>
      </c>
      <c r="V7" s="3">
        <f>CMA!B208</f>
        <v>0.4442616583193193</v>
      </c>
      <c r="W7" s="3">
        <f>CMA!C208</f>
        <v>103.42262554046968</v>
      </c>
      <c r="X7" s="3">
        <f>CMA!D208</f>
        <v>3899.2153633776111</v>
      </c>
      <c r="Y7" s="3" t="e">
        <f>CMA!E208</f>
        <v>#DIV/0!</v>
      </c>
      <c r="Z7" s="3">
        <f>CMA!F208</f>
        <v>0</v>
      </c>
      <c r="AA7" s="3">
        <f>CMA!G208</f>
        <v>71.221282301230573</v>
      </c>
      <c r="AB7" s="3">
        <f>CMA!H208</f>
        <v>7.1221282301230584</v>
      </c>
      <c r="AC7" s="3">
        <f>CMA!I208</f>
        <v>7.1221282301230584</v>
      </c>
      <c r="AD7" s="3">
        <f>CMA!J208</f>
        <v>0</v>
      </c>
      <c r="AE7" s="3">
        <f>CMA!K208</f>
        <v>47.92087777071481</v>
      </c>
      <c r="AF7" s="3">
        <f>CMA!L208</f>
        <v>4.7920877770714796</v>
      </c>
      <c r="AG7" s="3">
        <f>CMA!M208</f>
        <v>4.7920877770714796</v>
      </c>
      <c r="AH7" s="3">
        <f>CMA!N208</f>
        <v>0</v>
      </c>
      <c r="AI7" s="3">
        <f>CMA!O208</f>
        <v>67.206202721255764</v>
      </c>
      <c r="AJ7" s="3">
        <f>CMA!P208</f>
        <v>6.7206202721255783</v>
      </c>
      <c r="AK7" s="3">
        <f>CMA!Q208</f>
        <v>6.7206202721255783</v>
      </c>
      <c r="AL7" s="3">
        <f>CMA!R208</f>
        <v>0</v>
      </c>
      <c r="AM7" s="3">
        <f>CMA!S208</f>
        <v>44.293607712744802</v>
      </c>
      <c r="AN7" s="3">
        <f>CMA!T208</f>
        <v>4.4293607712744807</v>
      </c>
      <c r="AO7" s="3">
        <f>CMA!U208</f>
        <v>4.4293607712744807</v>
      </c>
      <c r="AP7" s="3">
        <f>UCT!B208</f>
        <v>0.30779350562554625</v>
      </c>
      <c r="AQ7" s="3">
        <f>UCT!C208</f>
        <v>220.00863619412752</v>
      </c>
      <c r="AR7" s="3">
        <f>UCT!D208</f>
        <v>2550.7323220885742</v>
      </c>
      <c r="AS7" s="3" t="e">
        <f>UCT!E208</f>
        <v>#DIV/0!</v>
      </c>
      <c r="AT7" s="3">
        <f>UCT!F208</f>
        <v>1.9594574974238479</v>
      </c>
      <c r="AU7" s="3">
        <f>UCT!G208</f>
        <v>745.56729372584709</v>
      </c>
      <c r="AV7" s="3">
        <f>UCT!H208</f>
        <v>131.40934462011393</v>
      </c>
      <c r="AW7" s="3">
        <f>UCT!I208</f>
        <v>106.86856998201087</v>
      </c>
      <c r="AX7" s="3">
        <f>UCT!J208</f>
        <v>0</v>
      </c>
      <c r="AY7" s="3">
        <f>UCT!K208</f>
        <v>10.120848726631991</v>
      </c>
      <c r="AZ7" s="3">
        <f>UCT!L208</f>
        <v>1.0120848726631928</v>
      </c>
      <c r="BA7" s="3">
        <f>UCT!M208</f>
        <v>1.0120848726631928</v>
      </c>
      <c r="BB7" s="3">
        <f>UCT!N208</f>
        <v>0</v>
      </c>
      <c r="BC7" s="3">
        <f>UCT!O208</f>
        <v>16.225710591851634</v>
      </c>
      <c r="BD7" s="3">
        <f>UCT!P208</f>
        <v>1.6225710591851601</v>
      </c>
      <c r="BE7" s="3">
        <f>UCT!Q208</f>
        <v>1.6225710591851601</v>
      </c>
      <c r="BF7" s="3">
        <f>UCT!R208</f>
        <v>0</v>
      </c>
      <c r="BG7" s="3">
        <f>UCT!S208</f>
        <v>0</v>
      </c>
      <c r="BH7" s="3">
        <f>UCT!T208</f>
        <v>0</v>
      </c>
      <c r="BI7" s="3">
        <f>UCT!U208</f>
        <v>0</v>
      </c>
      <c r="BJ7" s="3">
        <f>GA!B208</f>
        <v>0.41039134083406165</v>
      </c>
      <c r="BK7" s="3">
        <f>GA!C208</f>
        <v>78.384746099305772</v>
      </c>
      <c r="BL7" s="3">
        <f>GA!D208</f>
        <v>3615.1373214072496</v>
      </c>
      <c r="BM7" s="3" t="e">
        <f>GA!E208</f>
        <v>#DIV/0!</v>
      </c>
      <c r="BN7" s="3">
        <f>GA!F208</f>
        <v>0</v>
      </c>
      <c r="BO7" s="3">
        <f>GA!G208</f>
        <v>88.974804239591791</v>
      </c>
      <c r="BP7" s="3">
        <f>GA!H208</f>
        <v>8.8974804239591769</v>
      </c>
      <c r="BQ7" s="3">
        <f>GA!I208</f>
        <v>8.8974804239591769</v>
      </c>
      <c r="BR7" s="3">
        <f>GA!J208</f>
        <v>0</v>
      </c>
      <c r="BS7" s="3">
        <f>GA!K208</f>
        <v>68.248983026932549</v>
      </c>
      <c r="BT7" s="3">
        <f>GA!L208</f>
        <v>6.8248983026932537</v>
      </c>
      <c r="BU7" s="3">
        <f>GA!M208</f>
        <v>6.8248983026932537</v>
      </c>
      <c r="BV7" s="3">
        <f>GA!N208</f>
        <v>0</v>
      </c>
      <c r="BW7" s="3">
        <f>GA!O208</f>
        <v>45.549394819481989</v>
      </c>
      <c r="BX7" s="3">
        <f>GA!P208</f>
        <v>4.5549394819482023</v>
      </c>
      <c r="BY7" s="3">
        <f>GA!Q208</f>
        <v>4.5549394819482023</v>
      </c>
      <c r="BZ7" s="3">
        <f>GA!R208</f>
        <v>0</v>
      </c>
      <c r="CA7" s="3">
        <f>GA!S208</f>
        <v>41.521205742557498</v>
      </c>
      <c r="CB7" s="3">
        <f>GA!T208</f>
        <v>4.1521205742557479</v>
      </c>
      <c r="CC7" s="3">
        <f>GA!U208</f>
        <v>4.1521205742557479</v>
      </c>
    </row>
    <row r="8" spans="1:81" x14ac:dyDescent="0.25">
      <c r="A8" s="1" t="s">
        <v>10</v>
      </c>
      <c r="B8" s="3">
        <f>MCTS!B209</f>
        <v>0.18439088914585777</v>
      </c>
      <c r="C8" s="3">
        <f>MCTS!C209</f>
        <v>22.79655185144869</v>
      </c>
      <c r="D8" s="3">
        <f>MCTS!D209</f>
        <v>16.767593337023335</v>
      </c>
      <c r="E8" s="3">
        <f>MCTS!E209</f>
        <v>5.5503433474434329</v>
      </c>
      <c r="F8" s="3">
        <f>MCTS!F209</f>
        <v>8.7057150013201329E-2</v>
      </c>
      <c r="G8" s="3">
        <f>MCTS!G209</f>
        <v>10.544848455400791</v>
      </c>
      <c r="H8" s="3">
        <f>MCTS!H209</f>
        <v>3.5685830459918346</v>
      </c>
      <c r="I8" s="3">
        <f>MCTS!I209</f>
        <v>2.1865118781580981</v>
      </c>
      <c r="J8" s="3">
        <f>MCTS!J209</f>
        <v>0</v>
      </c>
      <c r="K8" s="3">
        <f>MCTS!K209</f>
        <v>2.2242798952990555</v>
      </c>
      <c r="L8" s="3">
        <f>MCTS!L209</f>
        <v>0.22242798952990564</v>
      </c>
      <c r="M8" s="3">
        <f>MCTS!M209</f>
        <v>0.68642767819595096</v>
      </c>
      <c r="N8" s="3">
        <f>MCTS!N209</f>
        <v>0</v>
      </c>
      <c r="O8" s="3">
        <f>MCTS!O209</f>
        <v>2.1379281657963309</v>
      </c>
      <c r="P8" s="3">
        <f>MCTS!P209</f>
        <v>0.21379281657963317</v>
      </c>
      <c r="Q8" s="3">
        <f>MCTS!Q209</f>
        <v>0.65977895592136926</v>
      </c>
      <c r="R8" s="3">
        <f>MCTS!R209</f>
        <v>0</v>
      </c>
      <c r="S8" s="3">
        <f>MCTS!S209</f>
        <v>2.091873373444558</v>
      </c>
      <c r="T8" s="3">
        <f>MCTS!T209</f>
        <v>0.20918733734445585</v>
      </c>
      <c r="U8" s="3">
        <f>MCTS!U209</f>
        <v>0.64556613843799504</v>
      </c>
      <c r="V8" s="3">
        <f>CMA!B209</f>
        <v>3.1414043121877164E-2</v>
      </c>
      <c r="W8" s="3">
        <f>CMA!C209</f>
        <v>7.3130839847783138</v>
      </c>
      <c r="X8" s="3">
        <f>CMA!D209</f>
        <v>275.71616247510769</v>
      </c>
      <c r="Y8" s="3" t="e">
        <f>CMA!E209</f>
        <v>#DIV/0!</v>
      </c>
      <c r="Z8" s="3">
        <f>CMA!F209</f>
        <v>0</v>
      </c>
      <c r="AA8" s="3">
        <f>CMA!G209</f>
        <v>5.0361051680001578</v>
      </c>
      <c r="AB8" s="3">
        <f>CMA!H209</f>
        <v>0.50361051680001578</v>
      </c>
      <c r="AC8" s="3">
        <f>CMA!I209</f>
        <v>1.5541757963676563</v>
      </c>
      <c r="AD8" s="3">
        <f>CMA!J209</f>
        <v>0</v>
      </c>
      <c r="AE8" s="3">
        <f>CMA!K209</f>
        <v>3.3885177632084127</v>
      </c>
      <c r="AF8" s="3">
        <f>CMA!L209</f>
        <v>0.33885177632084118</v>
      </c>
      <c r="AG8" s="3">
        <f>CMA!M209</f>
        <v>1.0457192845382248</v>
      </c>
      <c r="AH8" s="3">
        <f>CMA!N209</f>
        <v>0</v>
      </c>
      <c r="AI8" s="3">
        <f>CMA!O209</f>
        <v>4.7521961681997755</v>
      </c>
      <c r="AJ8" s="3">
        <f>CMA!P209</f>
        <v>0.47521961681997765</v>
      </c>
      <c r="AK8" s="3">
        <f>CMA!Q209</f>
        <v>1.4665595768604847</v>
      </c>
      <c r="AL8" s="3">
        <f>CMA!R209</f>
        <v>0</v>
      </c>
      <c r="AM8" s="3">
        <f>CMA!S209</f>
        <v>3.132031037689861</v>
      </c>
      <c r="AN8" s="3">
        <f>CMA!T209</f>
        <v>0.31320310376898614</v>
      </c>
      <c r="AO8" s="3">
        <f>CMA!U209</f>
        <v>0.96656576260158522</v>
      </c>
      <c r="AP8" s="3">
        <f>UCT!B209</f>
        <v>2.176428750330035E-2</v>
      </c>
      <c r="AQ8" s="3">
        <f>UCT!C209</f>
        <v>15.556959857247167</v>
      </c>
      <c r="AR8" s="3">
        <f>UCT!D209</f>
        <v>180.36401219405397</v>
      </c>
      <c r="AS8" s="3" t="e">
        <f>UCT!E209</f>
        <v>#DIV/0!</v>
      </c>
      <c r="AT8" s="3">
        <f>UCT!F209</f>
        <v>0.13855456838752248</v>
      </c>
      <c r="AU8" s="3">
        <f>UCT!G209</f>
        <v>52.719568922444893</v>
      </c>
      <c r="AV8" s="3">
        <f>UCT!H209</f>
        <v>9.2920438692162506</v>
      </c>
      <c r="AW8" s="3">
        <f>UCT!I209</f>
        <v>35.622856660670287</v>
      </c>
      <c r="AX8" s="3">
        <f>UCT!J209</f>
        <v>0</v>
      </c>
      <c r="AY8" s="3">
        <f>UCT!K209</f>
        <v>0.71565207659647145</v>
      </c>
      <c r="AZ8" s="3">
        <f>UCT!L209</f>
        <v>7.1565207659646704E-2</v>
      </c>
      <c r="BA8" s="3">
        <f>UCT!M209</f>
        <v>0.22085502565232495</v>
      </c>
      <c r="BB8" s="3">
        <f>UCT!N209</f>
        <v>0</v>
      </c>
      <c r="BC8" s="3">
        <f>UCT!O209</f>
        <v>1.1473309989068678</v>
      </c>
      <c r="BD8" s="3">
        <f>UCT!P209</f>
        <v>0.11473309989068656</v>
      </c>
      <c r="BE8" s="3">
        <f>UCT!Q209</f>
        <v>0.35407403329336518</v>
      </c>
      <c r="BF8" s="3">
        <f>UCT!R209</f>
        <v>0</v>
      </c>
      <c r="BG8" s="3">
        <f>UCT!S209</f>
        <v>0</v>
      </c>
      <c r="BH8" s="3">
        <f>UCT!T209</f>
        <v>0</v>
      </c>
      <c r="BI8" s="3">
        <f>UCT!U209</f>
        <v>0</v>
      </c>
      <c r="BJ8" s="3">
        <f>GA!B209</f>
        <v>2.9019050004400467E-2</v>
      </c>
      <c r="BK8" s="3">
        <f>GA!C209</f>
        <v>5.542638550840489</v>
      </c>
      <c r="BL8" s="3">
        <f>GA!D209</f>
        <v>255.62881148876374</v>
      </c>
      <c r="BM8" s="3" t="e">
        <f>GA!E209</f>
        <v>#DIV/0!</v>
      </c>
      <c r="BN8" s="3">
        <f>GA!F209</f>
        <v>0</v>
      </c>
      <c r="BO8" s="3">
        <f>GA!G209</f>
        <v>6.2914687432560932</v>
      </c>
      <c r="BP8" s="3">
        <f>GA!H209</f>
        <v>0.62914687432560912</v>
      </c>
      <c r="BQ8" s="3">
        <f>GA!I209</f>
        <v>1.9415894065324146</v>
      </c>
      <c r="BR8" s="3">
        <f>GA!J209</f>
        <v>0</v>
      </c>
      <c r="BS8" s="3">
        <f>GA!K209</f>
        <v>4.8259318707429593</v>
      </c>
      <c r="BT8" s="3">
        <f>GA!L209</f>
        <v>0.48259318707429577</v>
      </c>
      <c r="BU8" s="3">
        <f>GA!M209</f>
        <v>1.4893149086889272</v>
      </c>
      <c r="BV8" s="3">
        <f>GA!N209</f>
        <v>0</v>
      </c>
      <c r="BW8" s="3">
        <f>GA!O209</f>
        <v>3.2208285955799112</v>
      </c>
      <c r="BX8" s="3">
        <f>GA!P209</f>
        <v>0.32208285955799137</v>
      </c>
      <c r="BY8" s="3">
        <f>GA!Q209</f>
        <v>0.99396928390336081</v>
      </c>
      <c r="BZ8" s="3">
        <f>GA!R209</f>
        <v>0</v>
      </c>
      <c r="CA8" s="3">
        <f>GA!S209</f>
        <v>2.9359926143604222</v>
      </c>
      <c r="CB8" s="3">
        <f>GA!T209</f>
        <v>0.29359926143604209</v>
      </c>
      <c r="CC8" s="3">
        <f>GA!U209</f>
        <v>0.90606699171954652</v>
      </c>
    </row>
    <row r="9" spans="1:81" x14ac:dyDescent="0.25">
      <c r="B9" s="3">
        <f>MCTS!B211</f>
        <v>0</v>
      </c>
      <c r="C9" s="3">
        <f>MCTS!C211</f>
        <v>0</v>
      </c>
      <c r="D9" s="3">
        <f>MCTS!D211</f>
        <v>0</v>
      </c>
      <c r="E9" s="3">
        <f>MCTS!E211</f>
        <v>0</v>
      </c>
      <c r="F9" s="3">
        <f>MCTS!F211</f>
        <v>0</v>
      </c>
      <c r="G9" s="3">
        <f>MCTS!G211</f>
        <v>0</v>
      </c>
      <c r="H9" s="3">
        <f>MCTS!H211</f>
        <v>0</v>
      </c>
      <c r="I9" s="3">
        <f>MCTS!I211</f>
        <v>0</v>
      </c>
      <c r="J9" s="3">
        <f>MCTS!J211</f>
        <v>0</v>
      </c>
      <c r="K9" s="3">
        <f>MCTS!K211</f>
        <v>0</v>
      </c>
      <c r="L9" s="3">
        <f>MCTS!L211</f>
        <v>0</v>
      </c>
      <c r="M9" s="3">
        <f>MCTS!M211</f>
        <v>0</v>
      </c>
      <c r="N9" s="3">
        <f>MCTS!N211</f>
        <v>0</v>
      </c>
      <c r="O9" s="3">
        <f>MCTS!O211</f>
        <v>0</v>
      </c>
      <c r="P9" s="3">
        <f>MCTS!P211</f>
        <v>0</v>
      </c>
      <c r="Q9" s="3">
        <f>MCTS!Q211</f>
        <v>0</v>
      </c>
      <c r="R9" s="3">
        <f>MCTS!R211</f>
        <v>0</v>
      </c>
      <c r="S9" s="3">
        <f>MCTS!S211</f>
        <v>0</v>
      </c>
      <c r="T9" s="3">
        <f>MCTS!T211</f>
        <v>0</v>
      </c>
      <c r="U9" s="3">
        <f>MCTS!U211</f>
        <v>0</v>
      </c>
      <c r="V9" s="3">
        <f>CMA!B211</f>
        <v>0</v>
      </c>
      <c r="W9" s="3">
        <f>CMA!C211</f>
        <v>0</v>
      </c>
      <c r="X9" s="3">
        <f>CMA!D211</f>
        <v>0</v>
      </c>
      <c r="Y9" s="3">
        <f>CMA!E211</f>
        <v>0</v>
      </c>
      <c r="Z9" s="3">
        <f>CMA!F211</f>
        <v>0</v>
      </c>
      <c r="AA9" s="3">
        <f>CMA!G211</f>
        <v>0</v>
      </c>
      <c r="AB9" s="3">
        <f>CMA!H211</f>
        <v>0</v>
      </c>
      <c r="AC9" s="3">
        <f>CMA!I211</f>
        <v>0</v>
      </c>
      <c r="AD9" s="3">
        <f>CMA!J211</f>
        <v>0</v>
      </c>
      <c r="AE9" s="3">
        <f>CMA!K211</f>
        <v>0</v>
      </c>
      <c r="AF9" s="3">
        <f>CMA!L211</f>
        <v>0</v>
      </c>
      <c r="AG9" s="3">
        <f>CMA!M211</f>
        <v>0</v>
      </c>
      <c r="AH9" s="3">
        <f>CMA!N211</f>
        <v>0</v>
      </c>
      <c r="AI9" s="3">
        <f>CMA!O211</f>
        <v>0</v>
      </c>
      <c r="AJ9" s="3">
        <f>CMA!P211</f>
        <v>0</v>
      </c>
      <c r="AK9" s="3">
        <f>CMA!Q211</f>
        <v>0</v>
      </c>
      <c r="AL9" s="3">
        <f>CMA!R211</f>
        <v>0</v>
      </c>
      <c r="AM9" s="3">
        <f>CMA!S211</f>
        <v>0</v>
      </c>
      <c r="AN9" s="3">
        <f>CMA!T211</f>
        <v>0</v>
      </c>
      <c r="AO9" s="3">
        <f>CMA!U211</f>
        <v>0</v>
      </c>
      <c r="AP9" s="3">
        <f>UCT!B211</f>
        <v>0</v>
      </c>
      <c r="AQ9" s="3">
        <f>UCT!C211</f>
        <v>0</v>
      </c>
      <c r="AR9" s="3">
        <f>UCT!D211</f>
        <v>0</v>
      </c>
      <c r="AS9" s="3">
        <f>UCT!E211</f>
        <v>0</v>
      </c>
      <c r="AT9" s="3">
        <f>UCT!F211</f>
        <v>0</v>
      </c>
      <c r="AU9" s="3">
        <f>UCT!G211</f>
        <v>0</v>
      </c>
      <c r="AV9" s="3">
        <f>UCT!H211</f>
        <v>0</v>
      </c>
      <c r="AW9" s="3">
        <f>UCT!I211</f>
        <v>0</v>
      </c>
      <c r="AX9" s="3">
        <f>UCT!J211</f>
        <v>0</v>
      </c>
      <c r="AY9" s="3">
        <f>UCT!K211</f>
        <v>0</v>
      </c>
      <c r="AZ9" s="3">
        <f>UCT!L211</f>
        <v>0</v>
      </c>
      <c r="BA9" s="3">
        <f>UCT!M211</f>
        <v>0</v>
      </c>
      <c r="BB9" s="3">
        <f>UCT!N211</f>
        <v>0</v>
      </c>
      <c r="BC9" s="3">
        <f>UCT!O211</f>
        <v>0</v>
      </c>
      <c r="BD9" s="3">
        <f>UCT!P211</f>
        <v>0</v>
      </c>
      <c r="BE9" s="3">
        <f>UCT!Q211</f>
        <v>0</v>
      </c>
      <c r="BF9" s="3">
        <f>UCT!R211</f>
        <v>0</v>
      </c>
      <c r="BG9" s="3">
        <f>UCT!S211</f>
        <v>0</v>
      </c>
      <c r="BH9" s="3">
        <f>UCT!T211</f>
        <v>0</v>
      </c>
      <c r="BI9" s="3">
        <f>UCT!U211</f>
        <v>0</v>
      </c>
      <c r="BJ9" s="3">
        <f>GA!B211</f>
        <v>0</v>
      </c>
      <c r="BK9" s="3">
        <f>GA!C211</f>
        <v>0</v>
      </c>
      <c r="BL9" s="3">
        <f>GA!D211</f>
        <v>0</v>
      </c>
      <c r="BM9" s="3">
        <f>GA!E211</f>
        <v>0</v>
      </c>
      <c r="BN9" s="3">
        <f>GA!F211</f>
        <v>0</v>
      </c>
      <c r="BO9" s="3">
        <f>GA!G211</f>
        <v>0</v>
      </c>
      <c r="BP9" s="3">
        <f>GA!H211</f>
        <v>0</v>
      </c>
      <c r="BQ9" s="3">
        <f>GA!I211</f>
        <v>0</v>
      </c>
      <c r="BR9" s="3">
        <f>GA!J211</f>
        <v>0</v>
      </c>
      <c r="BS9" s="3">
        <f>GA!K211</f>
        <v>0</v>
      </c>
      <c r="BT9" s="3">
        <f>GA!L211</f>
        <v>0</v>
      </c>
      <c r="BU9" s="3">
        <f>GA!M211</f>
        <v>0</v>
      </c>
      <c r="BV9" s="3">
        <f>GA!N211</f>
        <v>0</v>
      </c>
      <c r="BW9" s="3">
        <f>GA!O211</f>
        <v>0</v>
      </c>
      <c r="BX9" s="3">
        <f>GA!P211</f>
        <v>0</v>
      </c>
      <c r="BY9" s="3">
        <f>GA!Q211</f>
        <v>0</v>
      </c>
      <c r="BZ9" s="3">
        <f>GA!R211</f>
        <v>0</v>
      </c>
      <c r="CA9" s="3">
        <f>GA!S211</f>
        <v>0</v>
      </c>
      <c r="CB9" s="3">
        <f>GA!T211</f>
        <v>0</v>
      </c>
      <c r="CC9" s="3">
        <f>GA!U211</f>
        <v>0</v>
      </c>
    </row>
    <row r="10" spans="1:81" x14ac:dyDescent="0.25">
      <c r="A10" s="1" t="s">
        <v>11</v>
      </c>
      <c r="B10" s="3">
        <f>MCTS!B212</f>
        <v>9.85</v>
      </c>
      <c r="C10" s="3">
        <f>MCTS!C212</f>
        <v>1261.75</v>
      </c>
      <c r="D10" s="3">
        <f>MCTS!D212</f>
        <v>129.88</v>
      </c>
      <c r="E10" s="3">
        <f>MCTS!E212</f>
        <v>123.71578947368421</v>
      </c>
      <c r="F10" s="3">
        <f>MCTS!F212</f>
        <v>9.5500000000000007</v>
      </c>
      <c r="G10" s="3">
        <f>MCTS!G212</f>
        <v>1078.0999999999999</v>
      </c>
      <c r="H10" s="3">
        <f>MCTS!H212</f>
        <v>158.07500000000002</v>
      </c>
      <c r="I10" s="3">
        <f>MCTS!I212</f>
        <v>107.60526315789475</v>
      </c>
      <c r="J10" s="3">
        <f>MCTS!J212</f>
        <v>9.5500000000000007</v>
      </c>
      <c r="K10" s="3">
        <f>MCTS!K212</f>
        <v>1018.35</v>
      </c>
      <c r="L10" s="3">
        <f>MCTS!L212</f>
        <v>152.27999999999997</v>
      </c>
      <c r="M10" s="3">
        <f>MCTS!M212</f>
        <v>101.29473684210525</v>
      </c>
      <c r="N10" s="3">
        <f>MCTS!N212</f>
        <v>10</v>
      </c>
      <c r="O10" s="3">
        <f>MCTS!O212</f>
        <v>1038.95</v>
      </c>
      <c r="P10" s="3">
        <f>MCTS!P212</f>
        <v>103.89500000000002</v>
      </c>
      <c r="Q10" s="3">
        <f>MCTS!Q212</f>
        <v>103.89500000000002</v>
      </c>
      <c r="R10" s="3">
        <f>MCTS!R212</f>
        <v>10</v>
      </c>
      <c r="S10" s="3">
        <f>MCTS!S212</f>
        <v>1113.1500000000001</v>
      </c>
      <c r="T10" s="3">
        <f>MCTS!T212</f>
        <v>111.31500000000001</v>
      </c>
      <c r="U10" s="3">
        <f>MCTS!U212</f>
        <v>111.31500000000001</v>
      </c>
      <c r="V10" s="3">
        <f>CMA!B212</f>
        <v>0</v>
      </c>
      <c r="W10" s="3">
        <f>CMA!C212</f>
        <v>1000</v>
      </c>
      <c r="X10" s="3">
        <f>CMA!D212</f>
        <v>10000</v>
      </c>
      <c r="Y10" s="3" t="e">
        <f>CMA!E212</f>
        <v>#DIV/0!</v>
      </c>
      <c r="Z10" s="3">
        <f>CMA!F212</f>
        <v>10</v>
      </c>
      <c r="AA10" s="3">
        <f>CMA!G212</f>
        <v>1161.25</v>
      </c>
      <c r="AB10" s="3">
        <f>CMA!H212</f>
        <v>116.12499999999997</v>
      </c>
      <c r="AC10" s="3">
        <f>CMA!I212</f>
        <v>116.12499999999997</v>
      </c>
      <c r="AD10" s="3">
        <f>CMA!J212</f>
        <v>10</v>
      </c>
      <c r="AE10" s="3">
        <f>CMA!K212</f>
        <v>1088.5999999999999</v>
      </c>
      <c r="AF10" s="3">
        <f>CMA!L212</f>
        <v>108.85999999999999</v>
      </c>
      <c r="AG10" s="3">
        <f>CMA!M212</f>
        <v>108.85999999999999</v>
      </c>
      <c r="AH10" s="3">
        <f>CMA!N212</f>
        <v>10</v>
      </c>
      <c r="AI10" s="3">
        <f>CMA!O212</f>
        <v>1112.6500000000001</v>
      </c>
      <c r="AJ10" s="3">
        <f>CMA!P212</f>
        <v>111.26500000000001</v>
      </c>
      <c r="AK10" s="3">
        <f>CMA!Q212</f>
        <v>111.26500000000001</v>
      </c>
      <c r="AL10" s="3">
        <f>CMA!R212</f>
        <v>10</v>
      </c>
      <c r="AM10" s="3">
        <f>CMA!S212</f>
        <v>1134.4000000000001</v>
      </c>
      <c r="AN10" s="3">
        <f>CMA!T212</f>
        <v>113.43999999999998</v>
      </c>
      <c r="AO10" s="3">
        <f>CMA!U212</f>
        <v>113.43999999999998</v>
      </c>
      <c r="AP10" s="3">
        <f>UCT!B212</f>
        <v>0</v>
      </c>
      <c r="AQ10" s="3">
        <f>UCT!C212</f>
        <v>1000</v>
      </c>
      <c r="AR10" s="3">
        <f>UCT!D212</f>
        <v>10000</v>
      </c>
      <c r="AS10" s="3" t="e">
        <f>UCT!E212</f>
        <v>#DIV/0!</v>
      </c>
      <c r="AT10" s="3">
        <f>UCT!F212</f>
        <v>8.5500000000000007</v>
      </c>
      <c r="AU10" s="3">
        <f>UCT!G212</f>
        <v>3386.1</v>
      </c>
      <c r="AV10" s="3">
        <f>UCT!H212</f>
        <v>413.40434523809517</v>
      </c>
      <c r="AW10" s="3">
        <f>UCT!I212</f>
        <v>355.55833333333334</v>
      </c>
      <c r="AX10" s="3">
        <f>UCT!J212</f>
        <v>10</v>
      </c>
      <c r="AY10" s="3">
        <f>UCT!K212</f>
        <v>1137.8</v>
      </c>
      <c r="AZ10" s="3">
        <f>UCT!L212</f>
        <v>113.78000000000002</v>
      </c>
      <c r="BA10" s="3">
        <f>UCT!M212</f>
        <v>113.78000000000002</v>
      </c>
      <c r="BB10" s="3">
        <f>UCT!N212</f>
        <v>10</v>
      </c>
      <c r="BC10" s="3">
        <f>UCT!O212</f>
        <v>1050.9000000000001</v>
      </c>
      <c r="BD10" s="3">
        <f>UCT!P212</f>
        <v>105.09</v>
      </c>
      <c r="BE10" s="3">
        <f>UCT!Q212</f>
        <v>105.09</v>
      </c>
      <c r="BF10" s="3">
        <f>UCT!R212</f>
        <v>10</v>
      </c>
      <c r="BG10" s="3">
        <f>UCT!S212</f>
        <v>1096</v>
      </c>
      <c r="BH10" s="3">
        <f>UCT!T212</f>
        <v>109.59999999999998</v>
      </c>
      <c r="BI10" s="3">
        <f>UCT!U212</f>
        <v>109.59999999999998</v>
      </c>
      <c r="BJ10" s="3">
        <f>GA!B212</f>
        <v>0</v>
      </c>
      <c r="BK10" s="3">
        <f>GA!C212</f>
        <v>1000</v>
      </c>
      <c r="BL10" s="3">
        <f>GA!D212</f>
        <v>10000</v>
      </c>
      <c r="BM10" s="3" t="e">
        <f>GA!E212</f>
        <v>#DIV/0!</v>
      </c>
      <c r="BN10" s="3">
        <f>GA!F212</f>
        <v>10</v>
      </c>
      <c r="BO10" s="3">
        <f>GA!G212</f>
        <v>1096.8</v>
      </c>
      <c r="BP10" s="3">
        <f>GA!H212</f>
        <v>109.67999999999999</v>
      </c>
      <c r="BQ10" s="3">
        <f>GA!I212</f>
        <v>109.67999999999999</v>
      </c>
      <c r="BR10" s="3">
        <f>GA!J212</f>
        <v>10</v>
      </c>
      <c r="BS10" s="3">
        <f>GA!K212</f>
        <v>1014.65</v>
      </c>
      <c r="BT10" s="3">
        <f>GA!L212</f>
        <v>101.46499999999999</v>
      </c>
      <c r="BU10" s="3">
        <f>GA!M212</f>
        <v>101.46499999999999</v>
      </c>
      <c r="BV10" s="3">
        <f>GA!N212</f>
        <v>10</v>
      </c>
      <c r="BW10" s="3">
        <f>GA!O212</f>
        <v>1026.8</v>
      </c>
      <c r="BX10" s="3">
        <f>GA!P212</f>
        <v>102.67999999999999</v>
      </c>
      <c r="BY10" s="3">
        <f>GA!Q212</f>
        <v>102.67999999999999</v>
      </c>
      <c r="BZ10" s="3">
        <f>GA!R212</f>
        <v>10</v>
      </c>
      <c r="CA10" s="3">
        <f>GA!S212</f>
        <v>1070.2</v>
      </c>
      <c r="CB10" s="3">
        <f>GA!T212</f>
        <v>107.02000000000002</v>
      </c>
      <c r="CC10" s="3">
        <f>GA!U212</f>
        <v>107.02000000000002</v>
      </c>
    </row>
    <row r="11" spans="1:81" x14ac:dyDescent="0.25">
      <c r="A11" s="1" t="s">
        <v>12</v>
      </c>
      <c r="B11" s="3">
        <f>MCTS!B213</f>
        <v>0.67082039324993703</v>
      </c>
      <c r="C11" s="3">
        <f>MCTS!C213</f>
        <v>253.18785931648296</v>
      </c>
      <c r="D11" s="3">
        <f>MCTS!D213</f>
        <v>35.777596636060302</v>
      </c>
      <c r="E11" s="3">
        <f>MCTS!E213</f>
        <v>23.430328473960081</v>
      </c>
      <c r="F11" s="3">
        <f>MCTS!F213</f>
        <v>2.0124611797498115</v>
      </c>
      <c r="G11" s="3">
        <f>MCTS!G213</f>
        <v>163.36040233983147</v>
      </c>
      <c r="H11" s="3">
        <f>MCTS!H213</f>
        <v>226.29607730860727</v>
      </c>
      <c r="I11" s="3">
        <f>MCTS!I213</f>
        <v>16.757302676220124</v>
      </c>
      <c r="J11" s="3">
        <f>MCTS!J213</f>
        <v>2.0124611797498115</v>
      </c>
      <c r="K11" s="3">
        <f>MCTS!K213</f>
        <v>42.326145957067091</v>
      </c>
      <c r="L11" s="3">
        <f>MCTS!L213</f>
        <v>228.03951088860853</v>
      </c>
      <c r="M11" s="3">
        <f>MCTS!M213</f>
        <v>3.5704767319739337</v>
      </c>
      <c r="N11" s="3">
        <f>MCTS!N213</f>
        <v>0</v>
      </c>
      <c r="O11" s="3">
        <f>MCTS!O213</f>
        <v>108.51993510774615</v>
      </c>
      <c r="P11" s="3">
        <f>MCTS!P213</f>
        <v>10.851993510774475</v>
      </c>
      <c r="Q11" s="3">
        <f>MCTS!Q213</f>
        <v>10.851993510774475</v>
      </c>
      <c r="R11" s="3">
        <f>MCTS!R213</f>
        <v>0</v>
      </c>
      <c r="S11" s="3">
        <f>MCTS!S213</f>
        <v>32.799671050982077</v>
      </c>
      <c r="T11" s="3">
        <f>MCTS!T213</f>
        <v>3.2799671050982058</v>
      </c>
      <c r="U11" s="3">
        <f>MCTS!U213</f>
        <v>3.2799671050982058</v>
      </c>
      <c r="V11" s="3">
        <f>CMA!B213</f>
        <v>0</v>
      </c>
      <c r="W11" s="3">
        <f>CMA!C213</f>
        <v>0</v>
      </c>
      <c r="X11" s="3">
        <f>CMA!D213</f>
        <v>0</v>
      </c>
      <c r="Y11" s="3" t="e">
        <f>CMA!E213</f>
        <v>#DIV/0!</v>
      </c>
      <c r="Z11" s="3">
        <f>CMA!F213</f>
        <v>0</v>
      </c>
      <c r="AA11" s="3">
        <f>CMA!G213</f>
        <v>86.808849294236552</v>
      </c>
      <c r="AB11" s="3">
        <f>CMA!H213</f>
        <v>8.6808849294236534</v>
      </c>
      <c r="AC11" s="3">
        <f>CMA!I213</f>
        <v>8.6808849294236534</v>
      </c>
      <c r="AD11" s="3">
        <f>CMA!J213</f>
        <v>0</v>
      </c>
      <c r="AE11" s="3">
        <f>CMA!K213</f>
        <v>41.972923603073852</v>
      </c>
      <c r="AF11" s="3">
        <f>CMA!L213</f>
        <v>4.1972923603073831</v>
      </c>
      <c r="AG11" s="3">
        <f>CMA!M213</f>
        <v>4.1972923603073831</v>
      </c>
      <c r="AH11" s="3">
        <f>CMA!N213</f>
        <v>0</v>
      </c>
      <c r="AI11" s="3">
        <f>CMA!O213</f>
        <v>57.689983623904041</v>
      </c>
      <c r="AJ11" s="3">
        <f>CMA!P213</f>
        <v>5.7689983623904038</v>
      </c>
      <c r="AK11" s="3">
        <f>CMA!Q213</f>
        <v>5.7689983623904038</v>
      </c>
      <c r="AL11" s="3">
        <f>CMA!R213</f>
        <v>0</v>
      </c>
      <c r="AM11" s="3">
        <f>CMA!S213</f>
        <v>50.441628589259906</v>
      </c>
      <c r="AN11" s="3">
        <f>CMA!T213</f>
        <v>5.0441628589259899</v>
      </c>
      <c r="AO11" s="3">
        <f>CMA!U213</f>
        <v>5.0441628589259899</v>
      </c>
      <c r="AP11" s="3">
        <f>UCT!B213</f>
        <v>0</v>
      </c>
      <c r="AQ11" s="3">
        <f>UCT!C213</f>
        <v>0</v>
      </c>
      <c r="AR11" s="3">
        <f>UCT!D213</f>
        <v>0</v>
      </c>
      <c r="AS11" s="3" t="e">
        <f>UCT!E213</f>
        <v>#DIV/0!</v>
      </c>
      <c r="AT11" s="3">
        <f>UCT!F213</f>
        <v>1.9861361590045294</v>
      </c>
      <c r="AU11" s="3">
        <f>UCT!G213</f>
        <v>683.83507553087418</v>
      </c>
      <c r="AV11" s="3">
        <f>UCT!H213</f>
        <v>100.95064037228039</v>
      </c>
      <c r="AW11" s="3">
        <f>UCT!I213</f>
        <v>77.19225653973983</v>
      </c>
      <c r="AX11" s="3">
        <f>UCT!J213</f>
        <v>0</v>
      </c>
      <c r="AY11" s="3">
        <f>UCT!K213</f>
        <v>20.221406062830912</v>
      </c>
      <c r="AZ11" s="3">
        <f>UCT!L213</f>
        <v>2.0221406062830911</v>
      </c>
      <c r="BA11" s="3">
        <f>UCT!M213</f>
        <v>2.0221406062830911</v>
      </c>
      <c r="BB11" s="3">
        <f>UCT!N213</f>
        <v>0</v>
      </c>
      <c r="BC11" s="3">
        <f>UCT!O213</f>
        <v>36.783720655517676</v>
      </c>
      <c r="BD11" s="3">
        <f>UCT!P213</f>
        <v>3.6783720655517693</v>
      </c>
      <c r="BE11" s="3">
        <f>UCT!Q213</f>
        <v>3.6783720655517693</v>
      </c>
      <c r="BF11" s="3">
        <f>UCT!R213</f>
        <v>0</v>
      </c>
      <c r="BG11" s="3">
        <f>UCT!S213</f>
        <v>43.721607328281301</v>
      </c>
      <c r="BH11" s="3">
        <f>UCT!T213</f>
        <v>4.3721607328281307</v>
      </c>
      <c r="BI11" s="3">
        <f>UCT!U213</f>
        <v>4.3721607328281307</v>
      </c>
      <c r="BJ11" s="3">
        <f>GA!B213</f>
        <v>0</v>
      </c>
      <c r="BK11" s="3">
        <f>GA!C213</f>
        <v>0</v>
      </c>
      <c r="BL11" s="3">
        <f>GA!D213</f>
        <v>0</v>
      </c>
      <c r="BM11" s="3" t="e">
        <f>GA!E213</f>
        <v>#DIV/0!</v>
      </c>
      <c r="BN11" s="3">
        <f>GA!F213</f>
        <v>0</v>
      </c>
      <c r="BO11" s="3">
        <f>GA!G213</f>
        <v>53.373164950582662</v>
      </c>
      <c r="BP11" s="3">
        <f>GA!H213</f>
        <v>5.3373164950582677</v>
      </c>
      <c r="BQ11" s="3">
        <f>GA!I213</f>
        <v>5.3373164950582677</v>
      </c>
      <c r="BR11" s="3">
        <f>GA!J213</f>
        <v>0</v>
      </c>
      <c r="BS11" s="3">
        <f>GA!K213</f>
        <v>30.772980287737386</v>
      </c>
      <c r="BT11" s="3">
        <f>GA!L213</f>
        <v>3.077298028773741</v>
      </c>
      <c r="BU11" s="3">
        <f>GA!M213</f>
        <v>3.077298028773741</v>
      </c>
      <c r="BV11" s="3">
        <f>GA!N213</f>
        <v>0</v>
      </c>
      <c r="BW11" s="3">
        <f>GA!O213</f>
        <v>30.576220550583006</v>
      </c>
      <c r="BX11" s="3">
        <f>GA!P213</f>
        <v>3.0576220550583009</v>
      </c>
      <c r="BY11" s="3">
        <f>GA!Q213</f>
        <v>3.0576220550583009</v>
      </c>
      <c r="BZ11" s="3">
        <f>GA!R213</f>
        <v>0</v>
      </c>
      <c r="CA11" s="3">
        <f>GA!S213</f>
        <v>42.641220482187492</v>
      </c>
      <c r="CB11" s="3">
        <f>GA!T213</f>
        <v>4.2641220482187503</v>
      </c>
      <c r="CC11" s="3">
        <f>GA!U213</f>
        <v>4.2641220482187503</v>
      </c>
    </row>
    <row r="12" spans="1:81" x14ac:dyDescent="0.25">
      <c r="A12" s="1" t="s">
        <v>13</v>
      </c>
      <c r="B12" s="3">
        <f>MCTS!B214</f>
        <v>4.7434164902525694E-2</v>
      </c>
      <c r="C12" s="3">
        <f>MCTS!C214</f>
        <v>17.903085223679067</v>
      </c>
      <c r="D12" s="3">
        <f>MCTS!D214</f>
        <v>2.5298581195915251</v>
      </c>
      <c r="E12" s="3">
        <f>MCTS!E214</f>
        <v>5.3752860016818707</v>
      </c>
      <c r="F12" s="3">
        <f>MCTS!F214</f>
        <v>0.14230249470757711</v>
      </c>
      <c r="G12" s="3">
        <f>MCTS!G214</f>
        <v>11.551324827185757</v>
      </c>
      <c r="H12" s="3">
        <f>MCTS!H214</f>
        <v>16.001549082083141</v>
      </c>
      <c r="I12" s="3">
        <f>MCTS!I214</f>
        <v>3.8443888911561683</v>
      </c>
      <c r="J12" s="3">
        <f>MCTS!J214</f>
        <v>0.14230249470757711</v>
      </c>
      <c r="K12" s="3">
        <f>MCTS!K214</f>
        <v>2.9929104827733712</v>
      </c>
      <c r="L12" s="3">
        <f>MCTS!L214</f>
        <v>16.124828452779862</v>
      </c>
      <c r="M12" s="3">
        <f>MCTS!M214</f>
        <v>0.819123539733565</v>
      </c>
      <c r="N12" s="3">
        <f>MCTS!N214</f>
        <v>0</v>
      </c>
      <c r="O12" s="3">
        <f>MCTS!O214</f>
        <v>7.6735182008611389</v>
      </c>
      <c r="P12" s="3">
        <f>MCTS!P214</f>
        <v>0.76735182008610403</v>
      </c>
      <c r="Q12" s="3">
        <f>MCTS!Q214</f>
        <v>2.426579518147832</v>
      </c>
      <c r="R12" s="3">
        <f>MCTS!R214</f>
        <v>0</v>
      </c>
      <c r="S12" s="3">
        <f>MCTS!S214</f>
        <v>2.3192869820837521</v>
      </c>
      <c r="T12" s="3">
        <f>MCTS!T214</f>
        <v>0.23192869820837506</v>
      </c>
      <c r="U12" s="3">
        <f>MCTS!U214</f>
        <v>0.73342294109627848</v>
      </c>
      <c r="V12" s="3">
        <f>CMA!B214</f>
        <v>0</v>
      </c>
      <c r="W12" s="3">
        <f>CMA!C214</f>
        <v>0</v>
      </c>
      <c r="X12" s="3">
        <f>CMA!D214</f>
        <v>0</v>
      </c>
      <c r="Y12" s="3" t="e">
        <f>CMA!E214</f>
        <v>#DIV/0!</v>
      </c>
      <c r="Z12" s="3">
        <f>CMA!F214</f>
        <v>0</v>
      </c>
      <c r="AA12" s="3">
        <f>CMA!G214</f>
        <v>6.1383126002955706</v>
      </c>
      <c r="AB12" s="3">
        <f>CMA!H214</f>
        <v>0.6138312600295569</v>
      </c>
      <c r="AC12" s="3">
        <f>CMA!I214</f>
        <v>1.9411048807044753</v>
      </c>
      <c r="AD12" s="3">
        <f>CMA!J214</f>
        <v>0</v>
      </c>
      <c r="AE12" s="3">
        <f>CMA!K214</f>
        <v>2.9679338905958419</v>
      </c>
      <c r="AF12" s="3">
        <f>CMA!L214</f>
        <v>0.29679338905958402</v>
      </c>
      <c r="AG12" s="3">
        <f>CMA!M214</f>
        <v>0.93854310390878481</v>
      </c>
      <c r="AH12" s="3">
        <f>CMA!N214</f>
        <v>0</v>
      </c>
      <c r="AI12" s="3">
        <f>CMA!O214</f>
        <v>4.0792978627003427</v>
      </c>
      <c r="AJ12" s="3">
        <f>CMA!P214</f>
        <v>0.40792978627003423</v>
      </c>
      <c r="AK12" s="3">
        <f>CMA!Q214</f>
        <v>1.2899872500389908</v>
      </c>
      <c r="AL12" s="3">
        <f>CMA!R214</f>
        <v>0</v>
      </c>
      <c r="AM12" s="3">
        <f>CMA!S214</f>
        <v>3.5667617629558905</v>
      </c>
      <c r="AN12" s="3">
        <f>CMA!T214</f>
        <v>0.35667617629558895</v>
      </c>
      <c r="AO12" s="3">
        <f>CMA!U214</f>
        <v>1.1279091042138194</v>
      </c>
      <c r="AP12" s="3">
        <f>UCT!B214</f>
        <v>0</v>
      </c>
      <c r="AQ12" s="3">
        <f>UCT!C214</f>
        <v>0</v>
      </c>
      <c r="AR12" s="3">
        <f>UCT!D214</f>
        <v>0</v>
      </c>
      <c r="AS12" s="3" t="e">
        <f>UCT!E214</f>
        <v>#DIV/0!</v>
      </c>
      <c r="AT12" s="3">
        <f>UCT!F214</f>
        <v>0.14044103463919058</v>
      </c>
      <c r="AU12" s="3">
        <f>UCT!G214</f>
        <v>48.3544419121096</v>
      </c>
      <c r="AV12" s="3">
        <f>UCT!H214</f>
        <v>7.1382882372363916</v>
      </c>
      <c r="AW12" s="3">
        <f>UCT!I214</f>
        <v>22.283485046286721</v>
      </c>
      <c r="AX12" s="3">
        <f>UCT!J214</f>
        <v>0</v>
      </c>
      <c r="AY12" s="3">
        <f>UCT!K214</f>
        <v>1.4298693352154503</v>
      </c>
      <c r="AZ12" s="3">
        <f>UCT!L214</f>
        <v>0.14298693352154501</v>
      </c>
      <c r="BA12" s="3">
        <f>UCT!M214</f>
        <v>0.45216438557116301</v>
      </c>
      <c r="BB12" s="3">
        <f>UCT!N214</f>
        <v>0</v>
      </c>
      <c r="BC12" s="3">
        <f>UCT!O214</f>
        <v>2.6010018312788223</v>
      </c>
      <c r="BD12" s="3">
        <f>UCT!P214</f>
        <v>0.26010018312788236</v>
      </c>
      <c r="BE12" s="3">
        <f>UCT!Q214</f>
        <v>0.82250899851100678</v>
      </c>
      <c r="BF12" s="3">
        <f>UCT!R214</f>
        <v>0</v>
      </c>
      <c r="BG12" s="3">
        <f>UCT!S214</f>
        <v>3.0915845026203157</v>
      </c>
      <c r="BH12" s="3">
        <f>UCT!T214</f>
        <v>0.30915845026203159</v>
      </c>
      <c r="BI12" s="3">
        <f>UCT!U214</f>
        <v>0.97764486071589962</v>
      </c>
      <c r="BJ12" s="3">
        <f>GA!B214</f>
        <v>0</v>
      </c>
      <c r="BK12" s="3">
        <f>GA!C214</f>
        <v>0</v>
      </c>
      <c r="BL12" s="3">
        <f>GA!D214</f>
        <v>0</v>
      </c>
      <c r="BM12" s="3" t="e">
        <f>GA!E214</f>
        <v>#DIV/0!</v>
      </c>
      <c r="BN12" s="3">
        <f>GA!F214</f>
        <v>0</v>
      </c>
      <c r="BO12" s="3">
        <f>GA!G214</f>
        <v>3.7740526869945161</v>
      </c>
      <c r="BP12" s="3">
        <f>GA!H214</f>
        <v>0.37740526869945173</v>
      </c>
      <c r="BQ12" s="3">
        <f>GA!I214</f>
        <v>1.1934602500381206</v>
      </c>
      <c r="BR12" s="3">
        <f>GA!J214</f>
        <v>0</v>
      </c>
      <c r="BS12" s="3">
        <f>GA!K214</f>
        <v>2.1759783038779061</v>
      </c>
      <c r="BT12" s="3">
        <f>GA!L214</f>
        <v>0.21759783038779076</v>
      </c>
      <c r="BU12" s="3">
        <f>GA!M214</f>
        <v>0.68810475793641879</v>
      </c>
      <c r="BV12" s="3">
        <f>GA!N214</f>
        <v>0</v>
      </c>
      <c r="BW12" s="3">
        <f>GA!O214</f>
        <v>2.1620652894372716</v>
      </c>
      <c r="BX12" s="3">
        <f>GA!P214</f>
        <v>0.21620652894372716</v>
      </c>
      <c r="BY12" s="3">
        <f>GA!Q214</f>
        <v>0.68370507646129652</v>
      </c>
      <c r="BZ12" s="3">
        <f>GA!R214</f>
        <v>0</v>
      </c>
      <c r="CA12" s="3">
        <f>GA!S214</f>
        <v>3.015189616102548</v>
      </c>
      <c r="CB12" s="3">
        <f>GA!T214</f>
        <v>0.30151896161025488</v>
      </c>
      <c r="CC12" s="3">
        <f>GA!U214</f>
        <v>0.95348667641727614</v>
      </c>
    </row>
    <row r="13" spans="1:81" x14ac:dyDescent="0.25">
      <c r="B13" s="3">
        <f>MCTS!B216</f>
        <v>0</v>
      </c>
      <c r="C13" s="3">
        <f>MCTS!C216</f>
        <v>0</v>
      </c>
      <c r="D13" s="3">
        <f>MCTS!D216</f>
        <v>0</v>
      </c>
      <c r="E13" s="3">
        <f>MCTS!E216</f>
        <v>0</v>
      </c>
      <c r="F13" s="3">
        <f>MCTS!F216</f>
        <v>0</v>
      </c>
      <c r="G13" s="3">
        <f>MCTS!G216</f>
        <v>0</v>
      </c>
      <c r="H13" s="3">
        <f>MCTS!H216</f>
        <v>0</v>
      </c>
      <c r="I13" s="3">
        <f>MCTS!I216</f>
        <v>0</v>
      </c>
      <c r="J13" s="3">
        <f>MCTS!J216</f>
        <v>0</v>
      </c>
      <c r="K13" s="3">
        <f>MCTS!K216</f>
        <v>0</v>
      </c>
      <c r="L13" s="3">
        <f>MCTS!L216</f>
        <v>0</v>
      </c>
      <c r="M13" s="3">
        <f>MCTS!M216</f>
        <v>0</v>
      </c>
      <c r="N13" s="3">
        <f>MCTS!N216</f>
        <v>0</v>
      </c>
      <c r="O13" s="3">
        <f>MCTS!O216</f>
        <v>0</v>
      </c>
      <c r="P13" s="3">
        <f>MCTS!P216</f>
        <v>0</v>
      </c>
      <c r="Q13" s="3">
        <f>MCTS!Q216</f>
        <v>0</v>
      </c>
      <c r="R13" s="3">
        <f>MCTS!R216</f>
        <v>0</v>
      </c>
      <c r="S13" s="3">
        <f>MCTS!S216</f>
        <v>0</v>
      </c>
      <c r="T13" s="3">
        <f>MCTS!T216</f>
        <v>0</v>
      </c>
      <c r="U13" s="3">
        <f>MCTS!U216</f>
        <v>0</v>
      </c>
      <c r="V13" s="3">
        <f>CMA!B216</f>
        <v>0</v>
      </c>
      <c r="W13" s="3">
        <f>CMA!C216</f>
        <v>0</v>
      </c>
      <c r="X13" s="3">
        <f>CMA!D216</f>
        <v>0</v>
      </c>
      <c r="Y13" s="3">
        <f>CMA!E216</f>
        <v>0</v>
      </c>
      <c r="Z13" s="3">
        <f>CMA!F216</f>
        <v>0</v>
      </c>
      <c r="AA13" s="3">
        <f>CMA!G216</f>
        <v>0</v>
      </c>
      <c r="AB13" s="3">
        <f>CMA!H216</f>
        <v>0</v>
      </c>
      <c r="AC13" s="3">
        <f>CMA!I216</f>
        <v>0</v>
      </c>
      <c r="AD13" s="3">
        <f>CMA!J216</f>
        <v>0</v>
      </c>
      <c r="AE13" s="3">
        <f>CMA!K216</f>
        <v>0</v>
      </c>
      <c r="AF13" s="3">
        <f>CMA!L216</f>
        <v>0</v>
      </c>
      <c r="AG13" s="3">
        <f>CMA!M216</f>
        <v>0</v>
      </c>
      <c r="AH13" s="3">
        <f>CMA!N216</f>
        <v>0</v>
      </c>
      <c r="AI13" s="3">
        <f>CMA!O216</f>
        <v>0</v>
      </c>
      <c r="AJ13" s="3">
        <f>CMA!P216</f>
        <v>0</v>
      </c>
      <c r="AK13" s="3">
        <f>CMA!Q216</f>
        <v>0</v>
      </c>
      <c r="AL13" s="3">
        <f>CMA!R216</f>
        <v>0</v>
      </c>
      <c r="AM13" s="3">
        <f>CMA!S216</f>
        <v>0</v>
      </c>
      <c r="AN13" s="3">
        <f>CMA!T216</f>
        <v>0</v>
      </c>
      <c r="AO13" s="3">
        <f>CMA!U216</f>
        <v>0</v>
      </c>
      <c r="AP13" s="3">
        <f>UCT!B216</f>
        <v>0</v>
      </c>
      <c r="AQ13" s="3">
        <f>UCT!C216</f>
        <v>0</v>
      </c>
      <c r="AR13" s="3">
        <f>UCT!D216</f>
        <v>0</v>
      </c>
      <c r="AS13" s="3">
        <f>UCT!E216</f>
        <v>0</v>
      </c>
      <c r="AT13" s="3">
        <f>UCT!F216</f>
        <v>0</v>
      </c>
      <c r="AU13" s="3">
        <f>UCT!G216</f>
        <v>0</v>
      </c>
      <c r="AV13" s="3">
        <f>UCT!H216</f>
        <v>0</v>
      </c>
      <c r="AW13" s="3">
        <f>UCT!I216</f>
        <v>0</v>
      </c>
      <c r="AX13" s="3">
        <f>UCT!J216</f>
        <v>0</v>
      </c>
      <c r="AY13" s="3">
        <f>UCT!K216</f>
        <v>0</v>
      </c>
      <c r="AZ13" s="3">
        <f>UCT!L216</f>
        <v>0</v>
      </c>
      <c r="BA13" s="3">
        <f>UCT!M216</f>
        <v>0</v>
      </c>
      <c r="BB13" s="3">
        <f>UCT!N216</f>
        <v>0</v>
      </c>
      <c r="BC13" s="3">
        <f>UCT!O216</f>
        <v>0</v>
      </c>
      <c r="BD13" s="3">
        <f>UCT!P216</f>
        <v>0</v>
      </c>
      <c r="BE13" s="3">
        <f>UCT!Q216</f>
        <v>0</v>
      </c>
      <c r="BF13" s="3">
        <f>UCT!R216</f>
        <v>0</v>
      </c>
      <c r="BG13" s="3">
        <f>UCT!S216</f>
        <v>0</v>
      </c>
      <c r="BH13" s="3">
        <f>UCT!T216</f>
        <v>0</v>
      </c>
      <c r="BI13" s="3">
        <f>UCT!U216</f>
        <v>0</v>
      </c>
      <c r="BJ13" s="3">
        <f>GA!B216</f>
        <v>0</v>
      </c>
      <c r="BK13" s="3">
        <f>GA!C216</f>
        <v>0</v>
      </c>
      <c r="BL13" s="3">
        <f>GA!D216</f>
        <v>0</v>
      </c>
      <c r="BM13" s="3">
        <f>GA!E216</f>
        <v>0</v>
      </c>
      <c r="BN13" s="3">
        <f>GA!F216</f>
        <v>0</v>
      </c>
      <c r="BO13" s="3">
        <f>GA!G216</f>
        <v>0</v>
      </c>
      <c r="BP13" s="3">
        <f>GA!H216</f>
        <v>0</v>
      </c>
      <c r="BQ13" s="3">
        <f>GA!I216</f>
        <v>0</v>
      </c>
      <c r="BR13" s="3">
        <f>GA!J216</f>
        <v>0</v>
      </c>
      <c r="BS13" s="3">
        <f>GA!K216</f>
        <v>0</v>
      </c>
      <c r="BT13" s="3">
        <f>GA!L216</f>
        <v>0</v>
      </c>
      <c r="BU13" s="3">
        <f>GA!M216</f>
        <v>0</v>
      </c>
      <c r="BV13" s="3">
        <f>GA!N216</f>
        <v>0</v>
      </c>
      <c r="BW13" s="3">
        <f>GA!O216</f>
        <v>0</v>
      </c>
      <c r="BX13" s="3">
        <f>GA!P216</f>
        <v>0</v>
      </c>
      <c r="BY13" s="3">
        <f>GA!Q216</f>
        <v>0</v>
      </c>
      <c r="BZ13" s="3">
        <f>GA!R216</f>
        <v>0</v>
      </c>
      <c r="CA13" s="3">
        <f>GA!S216</f>
        <v>0</v>
      </c>
      <c r="CB13" s="3">
        <f>GA!T216</f>
        <v>0</v>
      </c>
      <c r="CC13" s="3">
        <f>GA!U216</f>
        <v>0</v>
      </c>
    </row>
    <row r="14" spans="1:81" x14ac:dyDescent="0.25">
      <c r="A14" s="1" t="s">
        <v>14</v>
      </c>
      <c r="B14" s="3">
        <f>MCTS!B217</f>
        <v>8.75</v>
      </c>
      <c r="C14" s="3">
        <f>MCTS!C217</f>
        <v>1425.8</v>
      </c>
      <c r="D14" s="3">
        <f>MCTS!D217</f>
        <v>181.91500000000002</v>
      </c>
      <c r="E14" s="3">
        <f>MCTS!E217</f>
        <v>137.66</v>
      </c>
      <c r="F14" s="3">
        <f>MCTS!F217</f>
        <v>10</v>
      </c>
      <c r="G14" s="3">
        <f>MCTS!G217</f>
        <v>1278.95</v>
      </c>
      <c r="H14" s="3">
        <f>MCTS!H217</f>
        <v>127.89499999999995</v>
      </c>
      <c r="I14" s="3">
        <f>MCTS!I217</f>
        <v>127.89499999999995</v>
      </c>
      <c r="J14" s="3">
        <f>MCTS!J217</f>
        <v>10</v>
      </c>
      <c r="K14" s="3">
        <f>MCTS!K217</f>
        <v>1226.55</v>
      </c>
      <c r="L14" s="3">
        <f>MCTS!L217</f>
        <v>122.65500000000002</v>
      </c>
      <c r="M14" s="3">
        <f>MCTS!M217</f>
        <v>122.65500000000002</v>
      </c>
      <c r="N14" s="3">
        <f>MCTS!N217</f>
        <v>10</v>
      </c>
      <c r="O14" s="3">
        <f>MCTS!O217</f>
        <v>1220.95</v>
      </c>
      <c r="P14" s="3">
        <f>MCTS!P217</f>
        <v>122.09499999999998</v>
      </c>
      <c r="Q14" s="3">
        <f>MCTS!Q217</f>
        <v>122.09499999999998</v>
      </c>
      <c r="R14" s="3">
        <f>MCTS!R217</f>
        <v>10</v>
      </c>
      <c r="S14" s="3">
        <f>MCTS!S217</f>
        <v>1315.65</v>
      </c>
      <c r="T14" s="3">
        <f>MCTS!T217</f>
        <v>131.565</v>
      </c>
      <c r="U14" s="3">
        <f>MCTS!U217</f>
        <v>131.565</v>
      </c>
      <c r="V14" s="3">
        <f>CMA!B217</f>
        <v>0.15</v>
      </c>
      <c r="W14" s="3">
        <f>CMA!C217</f>
        <v>1030.3</v>
      </c>
      <c r="X14" s="3">
        <f>CMA!D217</f>
        <v>9094.9750000000004</v>
      </c>
      <c r="Y14" s="3" t="e">
        <f>CMA!E217</f>
        <v>#DIV/0!</v>
      </c>
      <c r="Z14" s="3">
        <f>CMA!F217</f>
        <v>10</v>
      </c>
      <c r="AA14" s="3">
        <f>CMA!G217</f>
        <v>1483.3</v>
      </c>
      <c r="AB14" s="3">
        <f>CMA!H217</f>
        <v>148.33000000000001</v>
      </c>
      <c r="AC14" s="3">
        <f>CMA!I217</f>
        <v>148.33000000000001</v>
      </c>
      <c r="AD14" s="3">
        <f>CMA!J217</f>
        <v>10</v>
      </c>
      <c r="AE14" s="3">
        <f>CMA!K217</f>
        <v>1310.45</v>
      </c>
      <c r="AF14" s="3">
        <f>CMA!L217</f>
        <v>131.04500000000002</v>
      </c>
      <c r="AG14" s="3">
        <f>CMA!M217</f>
        <v>131.04500000000002</v>
      </c>
      <c r="AH14" s="3">
        <f>CMA!N217</f>
        <v>10</v>
      </c>
      <c r="AI14" s="3">
        <f>CMA!O217</f>
        <v>1298.6500000000001</v>
      </c>
      <c r="AJ14" s="3">
        <f>CMA!P217</f>
        <v>129.86499999999998</v>
      </c>
      <c r="AK14" s="3">
        <f>CMA!Q217</f>
        <v>129.86499999999998</v>
      </c>
      <c r="AL14" s="3">
        <f>CMA!R217</f>
        <v>10</v>
      </c>
      <c r="AM14" s="3">
        <f>CMA!S217</f>
        <v>1292.3</v>
      </c>
      <c r="AN14" s="3">
        <f>CMA!T217</f>
        <v>129.23000000000002</v>
      </c>
      <c r="AO14" s="3">
        <f>CMA!U217</f>
        <v>129.23000000000002</v>
      </c>
      <c r="AP14" s="3">
        <f>UCT!B217</f>
        <v>0.1</v>
      </c>
      <c r="AQ14" s="3">
        <f>UCT!C217</f>
        <v>1063.45</v>
      </c>
      <c r="AR14" s="3">
        <f>UCT!D217</f>
        <v>9163.4500000000007</v>
      </c>
      <c r="AS14" s="3" t="e">
        <f>UCT!E217</f>
        <v>#DIV/0!</v>
      </c>
      <c r="AT14" s="3">
        <f>UCT!F217</f>
        <v>6.3</v>
      </c>
      <c r="AU14" s="3">
        <f>UCT!G217</f>
        <v>2810.25</v>
      </c>
      <c r="AV14" s="3">
        <f>UCT!H217</f>
        <v>495.45454365079365</v>
      </c>
      <c r="AW14" s="3">
        <f>UCT!I217</f>
        <v>267.36666666666662</v>
      </c>
      <c r="AX14" s="3">
        <f>UCT!J217</f>
        <v>10</v>
      </c>
      <c r="AY14" s="3">
        <f>UCT!K217</f>
        <v>1249.95</v>
      </c>
      <c r="AZ14" s="3">
        <f>UCT!L217</f>
        <v>124.99499999999996</v>
      </c>
      <c r="BA14" s="3">
        <f>UCT!M217</f>
        <v>124.99499999999996</v>
      </c>
      <c r="BB14" s="3">
        <f>UCT!N217</f>
        <v>10</v>
      </c>
      <c r="BC14" s="3">
        <f>UCT!O217</f>
        <v>1217.3499999999999</v>
      </c>
      <c r="BD14" s="3">
        <f>UCT!P217</f>
        <v>121.73499999999999</v>
      </c>
      <c r="BE14" s="3">
        <f>UCT!Q217</f>
        <v>121.73499999999999</v>
      </c>
      <c r="BF14" s="3">
        <f>UCT!R217</f>
        <v>10</v>
      </c>
      <c r="BG14" s="3">
        <f>UCT!S217</f>
        <v>1306.5999999999999</v>
      </c>
      <c r="BH14" s="3">
        <f>UCT!T217</f>
        <v>130.65999999999994</v>
      </c>
      <c r="BI14" s="3">
        <f>UCT!U217</f>
        <v>130.65999999999994</v>
      </c>
      <c r="BJ14" s="3">
        <f>GA!B217</f>
        <v>0.25</v>
      </c>
      <c r="BK14" s="3">
        <f>GA!C217</f>
        <v>1116.5999999999999</v>
      </c>
      <c r="BL14" s="3">
        <f>GA!D217</f>
        <v>7866.6</v>
      </c>
      <c r="BM14" s="3" t="e">
        <f>GA!E217</f>
        <v>#DIV/0!</v>
      </c>
      <c r="BN14" s="3">
        <f>GA!F217</f>
        <v>10</v>
      </c>
      <c r="BO14" s="3">
        <f>GA!G217</f>
        <v>1421.3</v>
      </c>
      <c r="BP14" s="3">
        <f>GA!H217</f>
        <v>142.12999999999997</v>
      </c>
      <c r="BQ14" s="3">
        <f>GA!I217</f>
        <v>142.12999999999997</v>
      </c>
      <c r="BR14" s="3">
        <f>GA!J217</f>
        <v>10</v>
      </c>
      <c r="BS14" s="3">
        <f>GA!K217</f>
        <v>1287.75</v>
      </c>
      <c r="BT14" s="3">
        <f>GA!L217</f>
        <v>128.77500000000003</v>
      </c>
      <c r="BU14" s="3">
        <f>GA!M217</f>
        <v>128.77500000000003</v>
      </c>
      <c r="BV14" s="3">
        <f>GA!N217</f>
        <v>10</v>
      </c>
      <c r="BW14" s="3">
        <f>GA!O217</f>
        <v>1233.05</v>
      </c>
      <c r="BX14" s="3">
        <f>GA!P217</f>
        <v>123.30499999999999</v>
      </c>
      <c r="BY14" s="3">
        <f>GA!Q217</f>
        <v>123.30499999999999</v>
      </c>
      <c r="BZ14" s="3">
        <f>GA!R217</f>
        <v>10</v>
      </c>
      <c r="CA14" s="3">
        <f>GA!S217</f>
        <v>1271.05</v>
      </c>
      <c r="CB14" s="3">
        <f>GA!T217</f>
        <v>127.10499999999998</v>
      </c>
      <c r="CC14" s="3">
        <f>GA!U217</f>
        <v>127.10499999999998</v>
      </c>
    </row>
    <row r="15" spans="1:81" x14ac:dyDescent="0.25">
      <c r="A15" s="1" t="s">
        <v>15</v>
      </c>
      <c r="B15" s="3">
        <f>MCTS!B218</f>
        <v>2.2213082915965963</v>
      </c>
      <c r="C15" s="3">
        <f>MCTS!C218</f>
        <v>100.55666116803579</v>
      </c>
      <c r="D15" s="3">
        <f>MCTS!D218</f>
        <v>78.806927794585775</v>
      </c>
      <c r="E15" s="3">
        <f>MCTS!E218</f>
        <v>5.7435429583390176</v>
      </c>
      <c r="F15" s="3">
        <f>MCTS!F218</f>
        <v>0</v>
      </c>
      <c r="G15" s="3">
        <f>MCTS!G218</f>
        <v>88.788023730088355</v>
      </c>
      <c r="H15" s="3">
        <f>MCTS!H218</f>
        <v>8.8788023730088366</v>
      </c>
      <c r="I15" s="3">
        <f>MCTS!I218</f>
        <v>8.8788023730088366</v>
      </c>
      <c r="J15" s="3">
        <f>MCTS!J218</f>
        <v>0</v>
      </c>
      <c r="K15" s="3">
        <f>MCTS!K218</f>
        <v>39.800125627942435</v>
      </c>
      <c r="L15" s="3">
        <f>MCTS!L218</f>
        <v>3.9800125627942444</v>
      </c>
      <c r="M15" s="3">
        <f>MCTS!M218</f>
        <v>3.9800125627942444</v>
      </c>
      <c r="N15" s="3">
        <f>MCTS!N218</f>
        <v>0</v>
      </c>
      <c r="O15" s="3">
        <f>MCTS!O218</f>
        <v>32.579417138012637</v>
      </c>
      <c r="P15" s="3">
        <f>MCTS!P218</f>
        <v>3.257941713801265</v>
      </c>
      <c r="Q15" s="3">
        <f>MCTS!Q218</f>
        <v>3.257941713801265</v>
      </c>
      <c r="R15" s="3">
        <f>MCTS!R218</f>
        <v>0</v>
      </c>
      <c r="S15" s="3">
        <f>MCTS!S218</f>
        <v>37.998995831607523</v>
      </c>
      <c r="T15" s="3">
        <f>MCTS!T218</f>
        <v>3.7998995831607543</v>
      </c>
      <c r="U15" s="3">
        <f>MCTS!U218</f>
        <v>3.7998995831607543</v>
      </c>
      <c r="V15" s="3">
        <f>CMA!B218</f>
        <v>0.48936048492959289</v>
      </c>
      <c r="W15" s="3">
        <f>CMA!C218</f>
        <v>99.856792194464276</v>
      </c>
      <c r="X15" s="3">
        <f>CMA!D218</f>
        <v>2786.7259249737945</v>
      </c>
      <c r="Y15" s="3" t="e">
        <f>CMA!E218</f>
        <v>#DIV/0!</v>
      </c>
      <c r="Z15" s="3">
        <f>CMA!F218</f>
        <v>0</v>
      </c>
      <c r="AA15" s="3">
        <f>CMA!G218</f>
        <v>109.34883822452177</v>
      </c>
      <c r="AB15" s="3">
        <f>CMA!H218</f>
        <v>10.934883822452178</v>
      </c>
      <c r="AC15" s="3">
        <f>CMA!I218</f>
        <v>10.934883822452178</v>
      </c>
      <c r="AD15" s="3">
        <f>CMA!J218</f>
        <v>0</v>
      </c>
      <c r="AE15" s="3">
        <f>CMA!K218</f>
        <v>52.90157195953136</v>
      </c>
      <c r="AF15" s="3">
        <f>CMA!L218</f>
        <v>5.2901571959531344</v>
      </c>
      <c r="AG15" s="3">
        <f>CMA!M218</f>
        <v>5.2901571959531344</v>
      </c>
      <c r="AH15" s="3">
        <f>CMA!N218</f>
        <v>0</v>
      </c>
      <c r="AI15" s="3">
        <f>CMA!O218</f>
        <v>49.364674136791166</v>
      </c>
      <c r="AJ15" s="3">
        <f>CMA!P218</f>
        <v>4.9364674136791162</v>
      </c>
      <c r="AK15" s="3">
        <f>CMA!Q218</f>
        <v>4.9364674136791162</v>
      </c>
      <c r="AL15" s="3">
        <f>CMA!R218</f>
        <v>0</v>
      </c>
      <c r="AM15" s="3">
        <f>CMA!S218</f>
        <v>44.827270835132438</v>
      </c>
      <c r="AN15" s="3">
        <f>CMA!T218</f>
        <v>4.4827270835132467</v>
      </c>
      <c r="AO15" s="3">
        <f>CMA!U218</f>
        <v>4.4827270835132467</v>
      </c>
      <c r="AP15" s="3">
        <f>UCT!B218</f>
        <v>0.30779350562554625</v>
      </c>
      <c r="AQ15" s="3">
        <f>UCT!C218</f>
        <v>226.81118393477581</v>
      </c>
      <c r="AR15" s="3">
        <f>UCT!D218</f>
        <v>2577.4285732101293</v>
      </c>
      <c r="AS15" s="3" t="e">
        <f>UCT!E218</f>
        <v>#DIV/0!</v>
      </c>
      <c r="AT15" s="3">
        <f>UCT!F218</f>
        <v>2.6773907172154723</v>
      </c>
      <c r="AU15" s="3">
        <f>UCT!G218</f>
        <v>929.96648920949383</v>
      </c>
      <c r="AV15" s="3">
        <f>UCT!H218</f>
        <v>140.14327923876832</v>
      </c>
      <c r="AW15" s="3">
        <f>UCT!I218</f>
        <v>59.848336094943761</v>
      </c>
      <c r="AX15" s="3">
        <f>UCT!J218</f>
        <v>0</v>
      </c>
      <c r="AY15" s="3">
        <f>UCT!K218</f>
        <v>26.77484090080009</v>
      </c>
      <c r="AZ15" s="3">
        <f>UCT!L218</f>
        <v>2.6774840900800125</v>
      </c>
      <c r="BA15" s="3">
        <f>UCT!M218</f>
        <v>2.6774840900800125</v>
      </c>
      <c r="BB15" s="3">
        <f>UCT!N218</f>
        <v>0</v>
      </c>
      <c r="BC15" s="3">
        <f>UCT!O218</f>
        <v>32.473916658726203</v>
      </c>
      <c r="BD15" s="3">
        <f>UCT!P218</f>
        <v>3.2473916658726178</v>
      </c>
      <c r="BE15" s="3">
        <f>UCT!Q218</f>
        <v>3.2473916658726178</v>
      </c>
      <c r="BF15" s="3">
        <f>UCT!R218</f>
        <v>0</v>
      </c>
      <c r="BG15" s="3">
        <f>UCT!S218</f>
        <v>2.6832815729997486</v>
      </c>
      <c r="BH15" s="3">
        <f>UCT!T218</f>
        <v>0.26832815729997855</v>
      </c>
      <c r="BI15" s="3">
        <f>UCT!U218</f>
        <v>0.26832815729997855</v>
      </c>
      <c r="BJ15" s="3">
        <f>GA!B218</f>
        <v>0.4442616583193193</v>
      </c>
      <c r="BK15" s="3">
        <f>GA!C218</f>
        <v>224.81838284081206</v>
      </c>
      <c r="BL15" s="3">
        <f>GA!D218</f>
        <v>3792.154801970149</v>
      </c>
      <c r="BM15" s="3" t="e">
        <f>GA!E218</f>
        <v>#DIV/0!</v>
      </c>
      <c r="BN15" s="3">
        <f>GA!F218</f>
        <v>0</v>
      </c>
      <c r="BO15" s="3">
        <f>GA!G218</f>
        <v>81.439095745160841</v>
      </c>
      <c r="BP15" s="3">
        <f>GA!H218</f>
        <v>8.1439095745160817</v>
      </c>
      <c r="BQ15" s="3">
        <f>GA!I218</f>
        <v>8.1439095745160817</v>
      </c>
      <c r="BR15" s="3">
        <f>GA!J218</f>
        <v>0</v>
      </c>
      <c r="BS15" s="3">
        <f>GA!K218</f>
        <v>56.565634908763982</v>
      </c>
      <c r="BT15" s="3">
        <f>GA!L218</f>
        <v>5.6565634908764011</v>
      </c>
      <c r="BU15" s="3">
        <f>GA!M218</f>
        <v>5.6565634908764011</v>
      </c>
      <c r="BV15" s="3">
        <f>GA!N218</f>
        <v>0</v>
      </c>
      <c r="BW15" s="3">
        <f>GA!O218</f>
        <v>44.299786146567101</v>
      </c>
      <c r="BX15" s="3">
        <f>GA!P218</f>
        <v>4.4299786146567106</v>
      </c>
      <c r="BY15" s="3">
        <f>GA!Q218</f>
        <v>4.4299786146567106</v>
      </c>
      <c r="BZ15" s="3">
        <f>GA!R218</f>
        <v>0</v>
      </c>
      <c r="CA15" s="3">
        <f>GA!S218</f>
        <v>53.398674337970526</v>
      </c>
      <c r="CB15" s="3">
        <f>GA!T218</f>
        <v>5.3398674337970524</v>
      </c>
      <c r="CC15" s="3">
        <f>GA!U218</f>
        <v>5.3398674337970524</v>
      </c>
    </row>
    <row r="16" spans="1:81" x14ac:dyDescent="0.25">
      <c r="A16" s="1" t="s">
        <v>16</v>
      </c>
      <c r="B16" s="3">
        <f>MCTS!B219</f>
        <v>0.1570702156093858</v>
      </c>
      <c r="C16" s="3">
        <f>MCTS!C219</f>
        <v>7.1104297005396075</v>
      </c>
      <c r="D16" s="3">
        <f>MCTS!D219</f>
        <v>5.5724913048030214</v>
      </c>
      <c r="E16" s="3">
        <f>MCTS!E219</f>
        <v>1.4829764150582596</v>
      </c>
      <c r="F16" s="3">
        <f>MCTS!F219</f>
        <v>0</v>
      </c>
      <c r="G16" s="3">
        <f>MCTS!G219</f>
        <v>6.2782613667697573</v>
      </c>
      <c r="H16" s="3">
        <f>MCTS!H219</f>
        <v>0.62782613667697584</v>
      </c>
      <c r="I16" s="3">
        <f>MCTS!I219</f>
        <v>1.9853605664834202</v>
      </c>
      <c r="J16" s="3">
        <f>MCTS!J219</f>
        <v>0</v>
      </c>
      <c r="K16" s="3">
        <f>MCTS!K219</f>
        <v>2.8142938723594595</v>
      </c>
      <c r="L16" s="3">
        <f>MCTS!L219</f>
        <v>0.28142938723594602</v>
      </c>
      <c r="M16" s="3">
        <f>MCTS!M219</f>
        <v>0.889957864171108</v>
      </c>
      <c r="N16" s="3">
        <f>MCTS!N219</f>
        <v>0</v>
      </c>
      <c r="O16" s="3">
        <f>MCTS!O219</f>
        <v>2.3037126785393958</v>
      </c>
      <c r="P16" s="3">
        <f>MCTS!P219</f>
        <v>0.23037126785393966</v>
      </c>
      <c r="Q16" s="3">
        <f>MCTS!Q219</f>
        <v>0.72849791387917928</v>
      </c>
      <c r="R16" s="3">
        <f>MCTS!R219</f>
        <v>0</v>
      </c>
      <c r="S16" s="3">
        <f>MCTS!S219</f>
        <v>2.6869347630809033</v>
      </c>
      <c r="T16" s="3">
        <f>MCTS!T219</f>
        <v>0.26869347630809043</v>
      </c>
      <c r="U16" s="3">
        <f>MCTS!U219</f>
        <v>0.84968337756205614</v>
      </c>
      <c r="V16" s="3">
        <f>CMA!B219</f>
        <v>3.4603011733845244E-2</v>
      </c>
      <c r="W16" s="3">
        <f>CMA!C219</f>
        <v>7.0609414908241597</v>
      </c>
      <c r="X16" s="3">
        <f>CMA!D219</f>
        <v>197.05127988573241</v>
      </c>
      <c r="Y16" s="3" t="e">
        <f>CMA!E219</f>
        <v>#DIV/0!</v>
      </c>
      <c r="Z16" s="3">
        <f>CMA!F219</f>
        <v>0</v>
      </c>
      <c r="AA16" s="3">
        <f>CMA!G219</f>
        <v>7.7321305023430096</v>
      </c>
      <c r="AB16" s="3">
        <f>CMA!H219</f>
        <v>0.77321305023430109</v>
      </c>
      <c r="AC16" s="3">
        <f>CMA!I219</f>
        <v>2.4451143553065813</v>
      </c>
      <c r="AD16" s="3">
        <f>CMA!J219</f>
        <v>0</v>
      </c>
      <c r="AE16" s="3">
        <f>CMA!K219</f>
        <v>3.740706026801274</v>
      </c>
      <c r="AF16" s="3">
        <f>CMA!L219</f>
        <v>0.37407060268012726</v>
      </c>
      <c r="AG16" s="3">
        <f>CMA!M219</f>
        <v>1.1829151101810884</v>
      </c>
      <c r="AH16" s="3">
        <f>CMA!N219</f>
        <v>0</v>
      </c>
      <c r="AI16" s="3">
        <f>CMA!O219</f>
        <v>3.4906095833189212</v>
      </c>
      <c r="AJ16" s="3">
        <f>CMA!P219</f>
        <v>0.3490609583318921</v>
      </c>
      <c r="AK16" s="3">
        <f>CMA!Q219</f>
        <v>1.1038276705699079</v>
      </c>
      <c r="AL16" s="3">
        <f>CMA!R219</f>
        <v>0</v>
      </c>
      <c r="AM16" s="3">
        <f>CMA!S219</f>
        <v>3.1697667189608096</v>
      </c>
      <c r="AN16" s="3">
        <f>CMA!T219</f>
        <v>0.31697667189608114</v>
      </c>
      <c r="AO16" s="3">
        <f>CMA!U219</f>
        <v>1.0023682483314995</v>
      </c>
      <c r="AP16" s="3">
        <f>UCT!B219</f>
        <v>2.176428750330035E-2</v>
      </c>
      <c r="AQ16" s="3">
        <f>UCT!C219</f>
        <v>16.037972620922929</v>
      </c>
      <c r="AR16" s="3">
        <f>UCT!D219</f>
        <v>182.25172221408502</v>
      </c>
      <c r="AS16" s="3" t="e">
        <f>UCT!E219</f>
        <v>#DIV/0!</v>
      </c>
      <c r="AT16" s="3">
        <f>UCT!F219</f>
        <v>0.18932011320289743</v>
      </c>
      <c r="AU16" s="3">
        <f>UCT!G219</f>
        <v>65.758561079627938</v>
      </c>
      <c r="AV16" s="3">
        <f>UCT!H219</f>
        <v>9.9096263087452972</v>
      </c>
      <c r="AW16" s="3">
        <f>UCT!I219</f>
        <v>34.553452954966978</v>
      </c>
      <c r="AX16" s="3">
        <f>UCT!J219</f>
        <v>0</v>
      </c>
      <c r="AY16" s="3">
        <f>UCT!K219</f>
        <v>1.893267156614667</v>
      </c>
      <c r="AZ16" s="3">
        <f>UCT!L219</f>
        <v>0.18932671566146697</v>
      </c>
      <c r="BA16" s="3">
        <f>UCT!M219</f>
        <v>0.59870364340930782</v>
      </c>
      <c r="BB16" s="3">
        <f>UCT!N219</f>
        <v>0</v>
      </c>
      <c r="BC16" s="3">
        <f>UCT!O219</f>
        <v>2.2962526681072091</v>
      </c>
      <c r="BD16" s="3">
        <f>UCT!P219</f>
        <v>0.22962526681072071</v>
      </c>
      <c r="BE16" s="3">
        <f>UCT!Q219</f>
        <v>0.72613885144574575</v>
      </c>
      <c r="BF16" s="3">
        <f>UCT!R219</f>
        <v>0</v>
      </c>
      <c r="BG16" s="3">
        <f>UCT!S219</f>
        <v>0.18973665961010283</v>
      </c>
      <c r="BH16" s="3">
        <f>UCT!T219</f>
        <v>1.8973665961010543E-2</v>
      </c>
      <c r="BI16" s="3">
        <f>UCT!U219</f>
        <v>6.0000000000000844E-2</v>
      </c>
      <c r="BJ16" s="3">
        <f>GA!B219</f>
        <v>3.1414043121877164E-2</v>
      </c>
      <c r="BK16" s="3">
        <f>GA!C219</f>
        <v>15.897060304213156</v>
      </c>
      <c r="BL16" s="3">
        <f>GA!D219</f>
        <v>268.14583757822214</v>
      </c>
      <c r="BM16" s="3" t="e">
        <f>GA!E219</f>
        <v>#DIV/0!</v>
      </c>
      <c r="BN16" s="3">
        <f>GA!F219</f>
        <v>0</v>
      </c>
      <c r="BO16" s="3">
        <f>GA!G219</f>
        <v>5.7586136855103742</v>
      </c>
      <c r="BP16" s="3">
        <f>GA!H219</f>
        <v>0.5758613685510372</v>
      </c>
      <c r="BQ16" s="3">
        <f>GA!I219</f>
        <v>1.8210335411229346</v>
      </c>
      <c r="BR16" s="3">
        <f>GA!J219</f>
        <v>0</v>
      </c>
      <c r="BS16" s="3">
        <f>GA!K219</f>
        <v>3.9997944026109504</v>
      </c>
      <c r="BT16" s="3">
        <f>GA!L219</f>
        <v>0.39997944026109528</v>
      </c>
      <c r="BU16" s="3">
        <f>GA!M219</f>
        <v>1.2648460484643145</v>
      </c>
      <c r="BV16" s="3">
        <f>GA!N219</f>
        <v>0</v>
      </c>
      <c r="BW16" s="3">
        <f>GA!O219</f>
        <v>3.1324679189351472</v>
      </c>
      <c r="BX16" s="3">
        <f>GA!P219</f>
        <v>0.31324679189351473</v>
      </c>
      <c r="BY16" s="3">
        <f>GA!Q219</f>
        <v>0.99057333212427501</v>
      </c>
      <c r="BZ16" s="3">
        <f>GA!R219</f>
        <v>0</v>
      </c>
      <c r="CA16" s="3">
        <f>GA!S219</f>
        <v>3.7758564730751032</v>
      </c>
      <c r="CB16" s="3">
        <f>GA!T219</f>
        <v>0.37758564730751032</v>
      </c>
      <c r="CC16" s="3">
        <f>GA!U219</f>
        <v>1.1940306572807566</v>
      </c>
    </row>
    <row r="17" spans="1:81" x14ac:dyDescent="0.25">
      <c r="B17" s="3">
        <f>MCTS!B221</f>
        <v>0</v>
      </c>
      <c r="C17" s="3">
        <f>MCTS!C221</f>
        <v>0</v>
      </c>
      <c r="D17" s="3">
        <f>MCTS!D221</f>
        <v>0</v>
      </c>
      <c r="E17" s="3">
        <f>MCTS!E221</f>
        <v>0</v>
      </c>
      <c r="F17" s="3">
        <f>MCTS!F221</f>
        <v>0</v>
      </c>
      <c r="G17" s="3">
        <f>MCTS!G221</f>
        <v>0</v>
      </c>
      <c r="H17" s="3">
        <f>MCTS!H221</f>
        <v>0</v>
      </c>
      <c r="I17" s="3">
        <f>MCTS!I221</f>
        <v>0</v>
      </c>
      <c r="J17" s="3">
        <f>MCTS!J221</f>
        <v>0</v>
      </c>
      <c r="K17" s="3">
        <f>MCTS!K221</f>
        <v>0</v>
      </c>
      <c r="L17" s="3">
        <f>MCTS!L221</f>
        <v>0</v>
      </c>
      <c r="M17" s="3">
        <f>MCTS!M221</f>
        <v>0</v>
      </c>
      <c r="N17" s="3">
        <f>MCTS!N221</f>
        <v>0</v>
      </c>
      <c r="O17" s="3">
        <f>MCTS!O221</f>
        <v>0</v>
      </c>
      <c r="P17" s="3">
        <f>MCTS!P221</f>
        <v>0</v>
      </c>
      <c r="Q17" s="3">
        <f>MCTS!Q221</f>
        <v>0</v>
      </c>
      <c r="R17" s="3">
        <f>MCTS!R221</f>
        <v>0</v>
      </c>
      <c r="S17" s="3">
        <f>MCTS!S221</f>
        <v>0</v>
      </c>
      <c r="T17" s="3">
        <f>MCTS!T221</f>
        <v>0</v>
      </c>
      <c r="U17" s="3">
        <f>MCTS!U221</f>
        <v>0</v>
      </c>
      <c r="V17" s="3">
        <f>CMA!B221</f>
        <v>0</v>
      </c>
      <c r="W17" s="3">
        <f>CMA!C221</f>
        <v>0</v>
      </c>
      <c r="X17" s="3">
        <f>CMA!D221</f>
        <v>0</v>
      </c>
      <c r="Y17" s="3">
        <f>CMA!E221</f>
        <v>0</v>
      </c>
      <c r="Z17" s="3">
        <f>CMA!F221</f>
        <v>0</v>
      </c>
      <c r="AA17" s="3">
        <f>CMA!G221</f>
        <v>0</v>
      </c>
      <c r="AB17" s="3">
        <f>CMA!H221</f>
        <v>0</v>
      </c>
      <c r="AC17" s="3">
        <f>CMA!I221</f>
        <v>0</v>
      </c>
      <c r="AD17" s="3">
        <f>CMA!J221</f>
        <v>0</v>
      </c>
      <c r="AE17" s="3">
        <f>CMA!K221</f>
        <v>0</v>
      </c>
      <c r="AF17" s="3">
        <f>CMA!L221</f>
        <v>0</v>
      </c>
      <c r="AG17" s="3">
        <f>CMA!M221</f>
        <v>0</v>
      </c>
      <c r="AH17" s="3">
        <f>CMA!N221</f>
        <v>0</v>
      </c>
      <c r="AI17" s="3">
        <f>CMA!O221</f>
        <v>0</v>
      </c>
      <c r="AJ17" s="3">
        <f>CMA!P221</f>
        <v>0</v>
      </c>
      <c r="AK17" s="3">
        <f>CMA!Q221</f>
        <v>0</v>
      </c>
      <c r="AL17" s="3">
        <f>CMA!R221</f>
        <v>0</v>
      </c>
      <c r="AM17" s="3">
        <f>CMA!S221</f>
        <v>0</v>
      </c>
      <c r="AN17" s="3">
        <f>CMA!T221</f>
        <v>0</v>
      </c>
      <c r="AO17" s="3">
        <f>CMA!U221</f>
        <v>0</v>
      </c>
      <c r="AP17" s="3">
        <f>UCT!B221</f>
        <v>0</v>
      </c>
      <c r="AQ17" s="3">
        <f>UCT!C221</f>
        <v>0</v>
      </c>
      <c r="AR17" s="3">
        <f>UCT!D221</f>
        <v>0</v>
      </c>
      <c r="AS17" s="3">
        <f>UCT!E221</f>
        <v>0</v>
      </c>
      <c r="AT17" s="3">
        <f>UCT!F221</f>
        <v>0</v>
      </c>
      <c r="AU17" s="3">
        <f>UCT!G221</f>
        <v>0</v>
      </c>
      <c r="AV17" s="3">
        <f>UCT!H221</f>
        <v>0</v>
      </c>
      <c r="AW17" s="3">
        <f>UCT!I221</f>
        <v>0</v>
      </c>
      <c r="AX17" s="3">
        <f>UCT!J221</f>
        <v>0</v>
      </c>
      <c r="AY17" s="3">
        <f>UCT!K221</f>
        <v>0</v>
      </c>
      <c r="AZ17" s="3">
        <f>UCT!L221</f>
        <v>0</v>
      </c>
      <c r="BA17" s="3">
        <f>UCT!M221</f>
        <v>0</v>
      </c>
      <c r="BB17" s="3">
        <f>UCT!N221</f>
        <v>0</v>
      </c>
      <c r="BC17" s="3">
        <f>UCT!O221</f>
        <v>0</v>
      </c>
      <c r="BD17" s="3">
        <f>UCT!P221</f>
        <v>0</v>
      </c>
      <c r="BE17" s="3">
        <f>UCT!Q221</f>
        <v>0</v>
      </c>
      <c r="BF17" s="3">
        <f>UCT!R221</f>
        <v>0</v>
      </c>
      <c r="BG17" s="3">
        <f>UCT!S221</f>
        <v>0</v>
      </c>
      <c r="BH17" s="3">
        <f>UCT!T221</f>
        <v>0</v>
      </c>
      <c r="BI17" s="3">
        <f>UCT!U221</f>
        <v>0</v>
      </c>
      <c r="BJ17" s="3">
        <f>GA!B221</f>
        <v>0</v>
      </c>
      <c r="BK17" s="3">
        <f>GA!C221</f>
        <v>0</v>
      </c>
      <c r="BL17" s="3">
        <f>GA!D221</f>
        <v>0</v>
      </c>
      <c r="BM17" s="3">
        <f>GA!E221</f>
        <v>0</v>
      </c>
      <c r="BN17" s="3">
        <f>GA!F221</f>
        <v>0</v>
      </c>
      <c r="BO17" s="3">
        <f>GA!G221</f>
        <v>0</v>
      </c>
      <c r="BP17" s="3">
        <f>GA!H221</f>
        <v>0</v>
      </c>
      <c r="BQ17" s="3">
        <f>GA!I221</f>
        <v>0</v>
      </c>
      <c r="BR17" s="3">
        <f>GA!J221</f>
        <v>0</v>
      </c>
      <c r="BS17" s="3">
        <f>GA!K221</f>
        <v>0</v>
      </c>
      <c r="BT17" s="3">
        <f>GA!L221</f>
        <v>0</v>
      </c>
      <c r="BU17" s="3">
        <f>GA!M221</f>
        <v>0</v>
      </c>
      <c r="BV17" s="3">
        <f>GA!N221</f>
        <v>0</v>
      </c>
      <c r="BW17" s="3">
        <f>GA!O221</f>
        <v>0</v>
      </c>
      <c r="BX17" s="3">
        <f>GA!P221</f>
        <v>0</v>
      </c>
      <c r="BY17" s="3">
        <f>GA!Q221</f>
        <v>0</v>
      </c>
      <c r="BZ17" s="3">
        <f>GA!R221</f>
        <v>0</v>
      </c>
      <c r="CA17" s="3">
        <f>GA!S221</f>
        <v>0</v>
      </c>
      <c r="CB17" s="3">
        <f>GA!T221</f>
        <v>0</v>
      </c>
      <c r="CC17" s="3">
        <f>GA!U221</f>
        <v>0</v>
      </c>
    </row>
    <row r="18" spans="1:81" x14ac:dyDescent="0.25">
      <c r="A18" s="1" t="s">
        <v>17</v>
      </c>
      <c r="B18" s="3">
        <f>MCTS!B222</f>
        <v>9.35</v>
      </c>
      <c r="C18" s="3">
        <f>MCTS!C222</f>
        <v>1747.25</v>
      </c>
      <c r="D18" s="3">
        <f>MCTS!D222</f>
        <v>200.38000000000002</v>
      </c>
      <c r="E18" s="3">
        <f>MCTS!E222</f>
        <v>168.99411764705883</v>
      </c>
      <c r="F18" s="3">
        <f>MCTS!F222</f>
        <v>9.75</v>
      </c>
      <c r="G18" s="3">
        <f>MCTS!G222</f>
        <v>1521.1</v>
      </c>
      <c r="H18" s="3">
        <f>MCTS!H222</f>
        <v>160.55500000000001</v>
      </c>
      <c r="I18" s="3">
        <f>MCTS!I222</f>
        <v>151.22631578947369</v>
      </c>
      <c r="J18" s="3">
        <f>MCTS!J222</f>
        <v>10</v>
      </c>
      <c r="K18" s="3">
        <f>MCTS!K222</f>
        <v>1392.35</v>
      </c>
      <c r="L18" s="3">
        <f>MCTS!L222</f>
        <v>139.23500000000001</v>
      </c>
      <c r="M18" s="3">
        <f>MCTS!M222</f>
        <v>139.23500000000001</v>
      </c>
      <c r="N18" s="3">
        <f>MCTS!N222</f>
        <v>10</v>
      </c>
      <c r="O18" s="3">
        <f>MCTS!O222</f>
        <v>1365.7</v>
      </c>
      <c r="P18" s="3">
        <f>MCTS!P222</f>
        <v>136.57</v>
      </c>
      <c r="Q18" s="3">
        <f>MCTS!Q222</f>
        <v>136.57</v>
      </c>
      <c r="R18" s="3">
        <f>MCTS!R222</f>
        <v>10</v>
      </c>
      <c r="S18" s="3">
        <f>MCTS!S222</f>
        <v>1387.25</v>
      </c>
      <c r="T18" s="3">
        <f>MCTS!T222</f>
        <v>138.72499999999997</v>
      </c>
      <c r="U18" s="3">
        <f>MCTS!U222</f>
        <v>138.72499999999997</v>
      </c>
      <c r="V18" s="3">
        <f>CMA!B222</f>
        <v>0</v>
      </c>
      <c r="W18" s="3">
        <f>CMA!C222</f>
        <v>1000</v>
      </c>
      <c r="X18" s="3">
        <f>CMA!D222</f>
        <v>10000</v>
      </c>
      <c r="Y18" s="3" t="e">
        <f>CMA!E222</f>
        <v>#DIV/0!</v>
      </c>
      <c r="Z18" s="3">
        <f>CMA!F222</f>
        <v>10</v>
      </c>
      <c r="AA18" s="3">
        <f>CMA!G222</f>
        <v>1571.55</v>
      </c>
      <c r="AB18" s="3">
        <f>CMA!H222</f>
        <v>157.15499999999997</v>
      </c>
      <c r="AC18" s="3">
        <f>CMA!I222</f>
        <v>157.15499999999997</v>
      </c>
      <c r="AD18" s="3">
        <f>CMA!J222</f>
        <v>9.5</v>
      </c>
      <c r="AE18" s="3">
        <f>CMA!K222</f>
        <v>1441</v>
      </c>
      <c r="AF18" s="3">
        <f>CMA!L222</f>
        <v>639.0999999999998</v>
      </c>
      <c r="AG18" s="3">
        <f>CMA!M222</f>
        <v>146.42105263157896</v>
      </c>
      <c r="AH18" s="3">
        <f>CMA!N222</f>
        <v>10</v>
      </c>
      <c r="AI18" s="3">
        <f>CMA!O222</f>
        <v>1427.15</v>
      </c>
      <c r="AJ18" s="3">
        <f>CMA!P222</f>
        <v>142.715</v>
      </c>
      <c r="AK18" s="3">
        <f>CMA!Q222</f>
        <v>142.715</v>
      </c>
      <c r="AL18" s="3">
        <f>CMA!R222</f>
        <v>10</v>
      </c>
      <c r="AM18" s="3">
        <f>CMA!S222</f>
        <v>1496.8</v>
      </c>
      <c r="AN18" s="3">
        <f>CMA!T222</f>
        <v>149.68</v>
      </c>
      <c r="AO18" s="3">
        <f>CMA!U222</f>
        <v>149.68</v>
      </c>
      <c r="AP18" s="3">
        <f>UCT!B222</f>
        <v>0</v>
      </c>
      <c r="AQ18" s="3">
        <f>UCT!C222</f>
        <v>1000</v>
      </c>
      <c r="AR18" s="3">
        <f>UCT!D222</f>
        <v>10000</v>
      </c>
      <c r="AS18" s="3" t="e">
        <f>UCT!E222</f>
        <v>#DIV/0!</v>
      </c>
      <c r="AT18" s="3">
        <f>UCT!F222</f>
        <v>6.45</v>
      </c>
      <c r="AU18" s="3">
        <f>UCT!G222</f>
        <v>3655.6</v>
      </c>
      <c r="AV18" s="3">
        <f>UCT!H222</f>
        <v>581.55200396825398</v>
      </c>
      <c r="AW18" s="3">
        <f>UCT!I222</f>
        <v>474.3</v>
      </c>
      <c r="AX18" s="3">
        <f>UCT!J222</f>
        <v>10</v>
      </c>
      <c r="AY18" s="3">
        <f>UCT!K222</f>
        <v>1520.45</v>
      </c>
      <c r="AZ18" s="3">
        <f>UCT!L222</f>
        <v>152.04500000000002</v>
      </c>
      <c r="BA18" s="3">
        <f>UCT!M222</f>
        <v>152.04500000000002</v>
      </c>
      <c r="BB18" s="3">
        <f>UCT!N222</f>
        <v>10</v>
      </c>
      <c r="BC18" s="3">
        <f>UCT!O222</f>
        <v>1368.7</v>
      </c>
      <c r="BD18" s="3">
        <f>UCT!P222</f>
        <v>136.87</v>
      </c>
      <c r="BE18" s="3">
        <f>UCT!Q222</f>
        <v>136.87</v>
      </c>
      <c r="BF18" s="3">
        <f>UCT!R222</f>
        <v>10</v>
      </c>
      <c r="BG18" s="3">
        <f>UCT!S222</f>
        <v>1388.3</v>
      </c>
      <c r="BH18" s="3">
        <f>UCT!T222</f>
        <v>138.83000000000001</v>
      </c>
      <c r="BI18" s="3">
        <f>UCT!U222</f>
        <v>138.83000000000001</v>
      </c>
      <c r="BJ18" s="3">
        <f>GA!B222</f>
        <v>0</v>
      </c>
      <c r="BK18" s="3">
        <f>GA!C222</f>
        <v>1000</v>
      </c>
      <c r="BL18" s="3">
        <f>GA!D222</f>
        <v>10000</v>
      </c>
      <c r="BM18" s="3" t="e">
        <f>GA!E222</f>
        <v>#DIV/0!</v>
      </c>
      <c r="BN18" s="3">
        <f>GA!F222</f>
        <v>10</v>
      </c>
      <c r="BO18" s="3">
        <f>GA!G222</f>
        <v>1553.3</v>
      </c>
      <c r="BP18" s="3">
        <f>GA!H222</f>
        <v>155.33000000000001</v>
      </c>
      <c r="BQ18" s="3">
        <f>GA!I222</f>
        <v>155.33000000000001</v>
      </c>
      <c r="BR18" s="3">
        <f>GA!J222</f>
        <v>10</v>
      </c>
      <c r="BS18" s="3">
        <f>GA!K222</f>
        <v>1412.8</v>
      </c>
      <c r="BT18" s="3">
        <f>GA!L222</f>
        <v>141.28000000000003</v>
      </c>
      <c r="BU18" s="3">
        <f>GA!M222</f>
        <v>141.28000000000003</v>
      </c>
      <c r="BV18" s="3">
        <f>GA!N222</f>
        <v>10</v>
      </c>
      <c r="BW18" s="3">
        <f>GA!O222</f>
        <v>1367.55</v>
      </c>
      <c r="BX18" s="3">
        <f>GA!P222</f>
        <v>136.755</v>
      </c>
      <c r="BY18" s="3">
        <f>GA!Q222</f>
        <v>136.755</v>
      </c>
      <c r="BZ18" s="3">
        <f>GA!R222</f>
        <v>10</v>
      </c>
      <c r="CA18" s="3">
        <f>GA!S222</f>
        <v>1378.75</v>
      </c>
      <c r="CB18" s="3">
        <f>GA!T222</f>
        <v>137.87499999999997</v>
      </c>
      <c r="CC18" s="3">
        <f>GA!U222</f>
        <v>137.87499999999997</v>
      </c>
    </row>
    <row r="19" spans="1:81" x14ac:dyDescent="0.25">
      <c r="A19" s="1" t="s">
        <v>18</v>
      </c>
      <c r="B19" s="3">
        <f>MCTS!B223</f>
        <v>1.7252002172135505</v>
      </c>
      <c r="C19" s="3">
        <f>MCTS!C223</f>
        <v>344.14514609238262</v>
      </c>
      <c r="D19" s="3">
        <f>MCTS!D223</f>
        <v>83.556565145698457</v>
      </c>
      <c r="E19" s="3">
        <f>MCTS!E223</f>
        <v>30.193427898059113</v>
      </c>
      <c r="F19" s="3">
        <f>MCTS!F223</f>
        <v>1.1180339887498949</v>
      </c>
      <c r="G19" s="3">
        <f>MCTS!G223</f>
        <v>116.65825032298852</v>
      </c>
      <c r="H19" s="3">
        <f>MCTS!H223</f>
        <v>43.138851398710067</v>
      </c>
      <c r="I19" s="3">
        <f>MCTS!I223</f>
        <v>11.276812103962278</v>
      </c>
      <c r="J19" s="3">
        <f>MCTS!J223</f>
        <v>0</v>
      </c>
      <c r="K19" s="3">
        <f>MCTS!K223</f>
        <v>51.212945526240574</v>
      </c>
      <c r="L19" s="3">
        <f>MCTS!L223</f>
        <v>5.1212945526240574</v>
      </c>
      <c r="M19" s="3">
        <f>MCTS!M223</f>
        <v>5.1212945526240574</v>
      </c>
      <c r="N19" s="3">
        <f>MCTS!N223</f>
        <v>0</v>
      </c>
      <c r="O19" s="3">
        <f>MCTS!O223</f>
        <v>38.008447814441958</v>
      </c>
      <c r="P19" s="3">
        <f>MCTS!P223</f>
        <v>3.8008447814441908</v>
      </c>
      <c r="Q19" s="3">
        <f>MCTS!Q223</f>
        <v>3.8008447814441908</v>
      </c>
      <c r="R19" s="3">
        <f>MCTS!R223</f>
        <v>0</v>
      </c>
      <c r="S19" s="3">
        <f>MCTS!S223</f>
        <v>28.906154871820711</v>
      </c>
      <c r="T19" s="3">
        <f>MCTS!T223</f>
        <v>2.8906154871820684</v>
      </c>
      <c r="U19" s="3">
        <f>MCTS!U223</f>
        <v>2.8906154871820684</v>
      </c>
      <c r="V19" s="3">
        <f>CMA!B223</f>
        <v>0</v>
      </c>
      <c r="W19" s="3">
        <f>CMA!C223</f>
        <v>0</v>
      </c>
      <c r="X19" s="3">
        <f>CMA!D223</f>
        <v>0</v>
      </c>
      <c r="Y19" s="3" t="e">
        <f>CMA!E223</f>
        <v>#DIV/0!</v>
      </c>
      <c r="Z19" s="3">
        <f>CMA!F223</f>
        <v>0</v>
      </c>
      <c r="AA19" s="3">
        <f>CMA!G223</f>
        <v>45.035044833528197</v>
      </c>
      <c r="AB19" s="3">
        <f>CMA!H223</f>
        <v>4.5035044833528177</v>
      </c>
      <c r="AC19" s="3">
        <f>CMA!I223</f>
        <v>4.5035044833528177</v>
      </c>
      <c r="AD19" s="3">
        <f>CMA!J223</f>
        <v>2.2360679774997898</v>
      </c>
      <c r="AE19" s="3">
        <f>CMA!K223</f>
        <v>114.29877744891145</v>
      </c>
      <c r="AF19" s="3">
        <f>CMA!L223</f>
        <v>2203.3324306604304</v>
      </c>
      <c r="AG19" s="3">
        <f>CMA!M223</f>
        <v>4.9161388357766711</v>
      </c>
      <c r="AH19" s="3">
        <f>CMA!N223</f>
        <v>0</v>
      </c>
      <c r="AI19" s="3">
        <f>CMA!O223</f>
        <v>40.507666590802025</v>
      </c>
      <c r="AJ19" s="3">
        <f>CMA!P223</f>
        <v>4.0507666590802032</v>
      </c>
      <c r="AK19" s="3">
        <f>CMA!Q223</f>
        <v>4.0507666590802032</v>
      </c>
      <c r="AL19" s="3">
        <f>CMA!R223</f>
        <v>0</v>
      </c>
      <c r="AM19" s="3">
        <f>CMA!S223</f>
        <v>72.550962124999828</v>
      </c>
      <c r="AN19" s="3">
        <f>CMA!T223</f>
        <v>7.2550962124999847</v>
      </c>
      <c r="AO19" s="3">
        <f>CMA!U223</f>
        <v>7.2550962124999847</v>
      </c>
      <c r="AP19" s="3">
        <f>UCT!B223</f>
        <v>0</v>
      </c>
      <c r="AQ19" s="3">
        <f>UCT!C223</f>
        <v>0</v>
      </c>
      <c r="AR19" s="3">
        <f>UCT!D223</f>
        <v>0</v>
      </c>
      <c r="AS19" s="3" t="e">
        <f>UCT!E223</f>
        <v>#DIV/0!</v>
      </c>
      <c r="AT19" s="3">
        <f>UCT!F223</f>
        <v>1.7910596686995406</v>
      </c>
      <c r="AU19" s="3">
        <f>UCT!G223</f>
        <v>807.83722956650422</v>
      </c>
      <c r="AV19" s="3">
        <f>UCT!H223</f>
        <v>98.923276592347847</v>
      </c>
      <c r="AW19" s="3">
        <f>UCT!I223</f>
        <v>4.6669047558312302</v>
      </c>
      <c r="AX19" s="3">
        <f>UCT!J223</f>
        <v>0</v>
      </c>
      <c r="AY19" s="3">
        <f>UCT!K223</f>
        <v>35.735099949784001</v>
      </c>
      <c r="AZ19" s="3">
        <f>UCT!L223</f>
        <v>3.5735099949784033</v>
      </c>
      <c r="BA19" s="3">
        <f>UCT!M223</f>
        <v>3.5735099949784033</v>
      </c>
      <c r="BB19" s="3">
        <f>UCT!N223</f>
        <v>0</v>
      </c>
      <c r="BC19" s="3">
        <f>UCT!O223</f>
        <v>4.4850629286203123</v>
      </c>
      <c r="BD19" s="3">
        <f>UCT!P223</f>
        <v>0.44850629286203447</v>
      </c>
      <c r="BE19" s="3">
        <f>UCT!Q223</f>
        <v>0.44850629286203447</v>
      </c>
      <c r="BF19" s="3">
        <f>UCT!R223</f>
        <v>0</v>
      </c>
      <c r="BG19" s="3">
        <f>UCT!S223</f>
        <v>2.6177531547010635</v>
      </c>
      <c r="BH19" s="3">
        <f>UCT!T223</f>
        <v>0.26177531547010369</v>
      </c>
      <c r="BI19" s="3">
        <f>UCT!U223</f>
        <v>0.26177531547010369</v>
      </c>
      <c r="BJ19" s="3">
        <f>GA!B223</f>
        <v>0</v>
      </c>
      <c r="BK19" s="3">
        <f>GA!C223</f>
        <v>0</v>
      </c>
      <c r="BL19" s="3">
        <f>GA!D223</f>
        <v>0</v>
      </c>
      <c r="BM19" s="3" t="e">
        <f>GA!E223</f>
        <v>#DIV/0!</v>
      </c>
      <c r="BN19" s="3">
        <f>GA!F223</f>
        <v>0</v>
      </c>
      <c r="BO19" s="3">
        <f>GA!G223</f>
        <v>49.285526860273464</v>
      </c>
      <c r="BP19" s="3">
        <f>GA!H223</f>
        <v>4.9285526860273423</v>
      </c>
      <c r="BQ19" s="3">
        <f>GA!I223</f>
        <v>4.9285526860273423</v>
      </c>
      <c r="BR19" s="3">
        <f>GA!J223</f>
        <v>0</v>
      </c>
      <c r="BS19" s="3">
        <f>GA!K223</f>
        <v>49.501302481534978</v>
      </c>
      <c r="BT19" s="3">
        <f>GA!L223</f>
        <v>4.9501302481534992</v>
      </c>
      <c r="BU19" s="3">
        <f>GA!M223</f>
        <v>4.9501302481534992</v>
      </c>
      <c r="BV19" s="3">
        <f>GA!N223</f>
        <v>0</v>
      </c>
      <c r="BW19" s="3">
        <f>GA!O223</f>
        <v>49.31261715348635</v>
      </c>
      <c r="BX19" s="3">
        <f>GA!P223</f>
        <v>4.931261715348632</v>
      </c>
      <c r="BY19" s="3">
        <f>GA!Q223</f>
        <v>4.931261715348632</v>
      </c>
      <c r="BZ19" s="3">
        <f>GA!R223</f>
        <v>0</v>
      </c>
      <c r="CA19" s="3">
        <f>GA!S223</f>
        <v>32.644617513942158</v>
      </c>
      <c r="CB19" s="3">
        <f>GA!T223</f>
        <v>3.2644617513942151</v>
      </c>
      <c r="CC19" s="3">
        <f>GA!U223</f>
        <v>3.2644617513942151</v>
      </c>
    </row>
    <row r="20" spans="1:81" x14ac:dyDescent="0.25">
      <c r="A20" s="1" t="s">
        <v>19</v>
      </c>
      <c r="B20" s="3">
        <f>MCTS!B224</f>
        <v>0.12199007724962063</v>
      </c>
      <c r="C20" s="3">
        <f>MCTS!C224</f>
        <v>24.334736651435882</v>
      </c>
      <c r="D20" s="3">
        <f>MCTS!D224</f>
        <v>5.9083413827178903</v>
      </c>
      <c r="E20" s="3">
        <f>MCTS!E224</f>
        <v>7.3229819072452198</v>
      </c>
      <c r="F20" s="3">
        <f>MCTS!F224</f>
        <v>7.9056941504209485E-2</v>
      </c>
      <c r="G20" s="3">
        <f>MCTS!G224</f>
        <v>8.2489839884742935</v>
      </c>
      <c r="H20" s="3">
        <f>MCTS!H224</f>
        <v>3.0503774356626669</v>
      </c>
      <c r="I20" s="3">
        <f>MCTS!I224</f>
        <v>2.5870781245509393</v>
      </c>
      <c r="J20" s="3">
        <f>MCTS!J224</f>
        <v>0</v>
      </c>
      <c r="K20" s="3">
        <f>MCTS!K224</f>
        <v>3.621302106614197</v>
      </c>
      <c r="L20" s="3">
        <f>MCTS!L224</f>
        <v>0.3621302106614197</v>
      </c>
      <c r="M20" s="3">
        <f>MCTS!M224</f>
        <v>1.1451562752466766</v>
      </c>
      <c r="N20" s="3">
        <f>MCTS!N224</f>
        <v>0</v>
      </c>
      <c r="O20" s="3">
        <f>MCTS!O224</f>
        <v>2.6876031191966918</v>
      </c>
      <c r="P20" s="3">
        <f>MCTS!P224</f>
        <v>0.26876031191966882</v>
      </c>
      <c r="Q20" s="3">
        <f>MCTS!Q224</f>
        <v>0.8498947303234542</v>
      </c>
      <c r="R20" s="3">
        <f>MCTS!R224</f>
        <v>0</v>
      </c>
      <c r="S20" s="3">
        <f>MCTS!S224</f>
        <v>2.0439738127892979</v>
      </c>
      <c r="T20" s="3">
        <f>MCTS!T224</f>
        <v>0.20439738127892962</v>
      </c>
      <c r="U20" s="3">
        <f>MCTS!U224</f>
        <v>0.64636127261527765</v>
      </c>
      <c r="V20" s="3">
        <f>CMA!B224</f>
        <v>0</v>
      </c>
      <c r="W20" s="3">
        <f>CMA!C224</f>
        <v>0</v>
      </c>
      <c r="X20" s="3">
        <f>CMA!D224</f>
        <v>0</v>
      </c>
      <c r="Y20" s="3" t="e">
        <f>CMA!E224</f>
        <v>#DIV/0!</v>
      </c>
      <c r="Z20" s="3">
        <f>CMA!F224</f>
        <v>0</v>
      </c>
      <c r="AA20" s="3">
        <f>CMA!G224</f>
        <v>3.1844585592827981</v>
      </c>
      <c r="AB20" s="3">
        <f>CMA!H224</f>
        <v>0.31844585592827968</v>
      </c>
      <c r="AC20" s="3">
        <f>CMA!I224</f>
        <v>1.0070142161751969</v>
      </c>
      <c r="AD20" s="3">
        <f>CMA!J224</f>
        <v>0.15811388300841897</v>
      </c>
      <c r="AE20" s="3">
        <f>CMA!K224</f>
        <v>8.0821440615457316</v>
      </c>
      <c r="AF20" s="3">
        <f>CMA!L224</f>
        <v>155.79913029282289</v>
      </c>
      <c r="AG20" s="3">
        <f>CMA!M224</f>
        <v>1.127839598819274</v>
      </c>
      <c r="AH20" s="3">
        <f>CMA!N224</f>
        <v>0</v>
      </c>
      <c r="AI20" s="3">
        <f>CMA!O224</f>
        <v>2.8643245736399869</v>
      </c>
      <c r="AJ20" s="3">
        <f>CMA!P224</f>
        <v>0.28643245736399875</v>
      </c>
      <c r="AK20" s="3">
        <f>CMA!Q224</f>
        <v>0.905778961069305</v>
      </c>
      <c r="AL20" s="3">
        <f>CMA!R224</f>
        <v>0</v>
      </c>
      <c r="AM20" s="3">
        <f>CMA!S224</f>
        <v>5.1301277300195745</v>
      </c>
      <c r="AN20" s="3">
        <f>CMA!T224</f>
        <v>0.51301277300195758</v>
      </c>
      <c r="AO20" s="3">
        <f>CMA!U224</f>
        <v>1.6222888314451225</v>
      </c>
      <c r="AP20" s="3">
        <f>UCT!B224</f>
        <v>0</v>
      </c>
      <c r="AQ20" s="3">
        <f>UCT!C224</f>
        <v>0</v>
      </c>
      <c r="AR20" s="3">
        <f>UCT!D224</f>
        <v>0</v>
      </c>
      <c r="AS20" s="3" t="e">
        <f>UCT!E224</f>
        <v>#DIV/0!</v>
      </c>
      <c r="AT20" s="3">
        <f>UCT!F224</f>
        <v>0.12664704372471763</v>
      </c>
      <c r="AU20" s="3">
        <f>UCT!G224</f>
        <v>57.122718312142887</v>
      </c>
      <c r="AV20" s="3">
        <f>UCT!H224</f>
        <v>6.9949319695641625</v>
      </c>
      <c r="AW20" s="3">
        <f>UCT!I224</f>
        <v>3.3000000000000114</v>
      </c>
      <c r="AX20" s="3">
        <f>UCT!J224</f>
        <v>0</v>
      </c>
      <c r="AY20" s="3">
        <f>UCT!K224</f>
        <v>2.5268531500871321</v>
      </c>
      <c r="AZ20" s="3">
        <f>UCT!L224</f>
        <v>0.25268531500871344</v>
      </c>
      <c r="BA20" s="3">
        <f>UCT!M224</f>
        <v>0.79906112670466412</v>
      </c>
      <c r="BB20" s="3">
        <f>UCT!N224</f>
        <v>0</v>
      </c>
      <c r="BC20" s="3">
        <f>UCT!O224</f>
        <v>0.31714184108758192</v>
      </c>
      <c r="BD20" s="3">
        <f>UCT!P224</f>
        <v>3.1714184108758418E-2</v>
      </c>
      <c r="BE20" s="3">
        <f>UCT!Q224</f>
        <v>0.10028905591759378</v>
      </c>
      <c r="BF20" s="3">
        <f>UCT!R224</f>
        <v>0</v>
      </c>
      <c r="BG20" s="3">
        <f>UCT!S224</f>
        <v>0.18510310071615993</v>
      </c>
      <c r="BH20" s="3">
        <f>UCT!T224</f>
        <v>1.8510310071615806E-2</v>
      </c>
      <c r="BI20" s="3">
        <f>UCT!U224</f>
        <v>5.8534740022260411E-2</v>
      </c>
      <c r="BJ20" s="3">
        <f>GA!B224</f>
        <v>0</v>
      </c>
      <c r="BK20" s="3">
        <f>GA!C224</f>
        <v>0</v>
      </c>
      <c r="BL20" s="3">
        <f>GA!D224</f>
        <v>0</v>
      </c>
      <c r="BM20" s="3" t="e">
        <f>GA!E224</f>
        <v>#DIV/0!</v>
      </c>
      <c r="BN20" s="3">
        <f>GA!F224</f>
        <v>0</v>
      </c>
      <c r="BO20" s="3">
        <f>GA!G224</f>
        <v>3.48501302572511</v>
      </c>
      <c r="BP20" s="3">
        <f>GA!H224</f>
        <v>0.34850130257251066</v>
      </c>
      <c r="BQ20" s="3">
        <f>GA!I224</f>
        <v>1.1020578836646315</v>
      </c>
      <c r="BR20" s="3">
        <f>GA!J224</f>
        <v>0</v>
      </c>
      <c r="BS20" s="3">
        <f>GA!K224</f>
        <v>3.5002706662259855</v>
      </c>
      <c r="BT20" s="3">
        <f>GA!L224</f>
        <v>0.35002706662259864</v>
      </c>
      <c r="BU20" s="3">
        <f>GA!M224</f>
        <v>1.1068827732349127</v>
      </c>
      <c r="BV20" s="3">
        <f>GA!N224</f>
        <v>0</v>
      </c>
      <c r="BW20" s="3">
        <f>GA!O224</f>
        <v>3.486928598728626</v>
      </c>
      <c r="BX20" s="3">
        <f>GA!P224</f>
        <v>0.34869285987286242</v>
      </c>
      <c r="BY20" s="3">
        <f>GA!Q224</f>
        <v>1.1026636410361759</v>
      </c>
      <c r="BZ20" s="3">
        <f>GA!R224</f>
        <v>0</v>
      </c>
      <c r="CA20" s="3">
        <f>GA!S224</f>
        <v>2.3083230413349636</v>
      </c>
      <c r="CB20" s="3">
        <f>GA!T224</f>
        <v>0.23083230413349629</v>
      </c>
      <c r="CC20" s="3">
        <f>GA!U224</f>
        <v>0.72995583860654834</v>
      </c>
    </row>
    <row r="21" spans="1:81" x14ac:dyDescent="0.25">
      <c r="B21" s="3">
        <f>MCTS!B226</f>
        <v>0</v>
      </c>
      <c r="C21" s="3">
        <f>MCTS!C226</f>
        <v>0</v>
      </c>
      <c r="D21" s="3">
        <f>MCTS!D226</f>
        <v>0</v>
      </c>
      <c r="E21" s="3">
        <f>MCTS!E226</f>
        <v>0</v>
      </c>
      <c r="F21" s="3">
        <f>MCTS!F226</f>
        <v>0</v>
      </c>
      <c r="G21" s="3">
        <f>MCTS!G226</f>
        <v>0</v>
      </c>
      <c r="H21" s="3">
        <f>MCTS!H226</f>
        <v>0</v>
      </c>
      <c r="I21" s="3">
        <f>MCTS!I226</f>
        <v>0</v>
      </c>
      <c r="J21" s="3">
        <f>MCTS!J226</f>
        <v>0</v>
      </c>
      <c r="K21" s="3">
        <f>MCTS!K226</f>
        <v>0</v>
      </c>
      <c r="L21" s="3">
        <f>MCTS!L226</f>
        <v>0</v>
      </c>
      <c r="M21" s="3">
        <f>MCTS!M226</f>
        <v>0</v>
      </c>
      <c r="N21" s="3">
        <f>MCTS!N226</f>
        <v>0</v>
      </c>
      <c r="O21" s="3">
        <f>MCTS!O226</f>
        <v>0</v>
      </c>
      <c r="P21" s="3">
        <f>MCTS!P226</f>
        <v>0</v>
      </c>
      <c r="Q21" s="3">
        <f>MCTS!Q226</f>
        <v>0</v>
      </c>
      <c r="R21" s="3">
        <f>MCTS!R226</f>
        <v>0</v>
      </c>
      <c r="S21" s="3">
        <f>MCTS!S226</f>
        <v>0</v>
      </c>
      <c r="T21" s="3">
        <f>MCTS!T226</f>
        <v>0</v>
      </c>
      <c r="U21" s="3">
        <f>MCTS!U226</f>
        <v>0</v>
      </c>
      <c r="V21" s="3">
        <f>CMA!B226</f>
        <v>0</v>
      </c>
      <c r="W21" s="3">
        <f>CMA!C226</f>
        <v>0</v>
      </c>
      <c r="X21" s="3">
        <f>CMA!D226</f>
        <v>0</v>
      </c>
      <c r="Y21" s="3">
        <f>CMA!E226</f>
        <v>0</v>
      </c>
      <c r="Z21" s="3">
        <f>CMA!F226</f>
        <v>0</v>
      </c>
      <c r="AA21" s="3">
        <f>CMA!G226</f>
        <v>0</v>
      </c>
      <c r="AB21" s="3">
        <f>CMA!H226</f>
        <v>0</v>
      </c>
      <c r="AC21" s="3">
        <f>CMA!I226</f>
        <v>0</v>
      </c>
      <c r="AD21" s="3">
        <f>CMA!J226</f>
        <v>0</v>
      </c>
      <c r="AE21" s="3">
        <f>CMA!K226</f>
        <v>0</v>
      </c>
      <c r="AF21" s="3">
        <f>CMA!L226</f>
        <v>0</v>
      </c>
      <c r="AG21" s="3">
        <f>CMA!M226</f>
        <v>0</v>
      </c>
      <c r="AH21" s="3">
        <f>CMA!N226</f>
        <v>0</v>
      </c>
      <c r="AI21" s="3">
        <f>CMA!O226</f>
        <v>0</v>
      </c>
      <c r="AJ21" s="3">
        <f>CMA!P226</f>
        <v>0</v>
      </c>
      <c r="AK21" s="3">
        <f>CMA!Q226</f>
        <v>0</v>
      </c>
      <c r="AL21" s="3">
        <f>CMA!R226</f>
        <v>0</v>
      </c>
      <c r="AM21" s="3">
        <f>CMA!S226</f>
        <v>0</v>
      </c>
      <c r="AN21" s="3">
        <f>CMA!T226</f>
        <v>0</v>
      </c>
      <c r="AO21" s="3">
        <f>CMA!U226</f>
        <v>0</v>
      </c>
      <c r="AP21" s="3">
        <f>UCT!B226</f>
        <v>0</v>
      </c>
      <c r="AQ21" s="3">
        <f>UCT!C226</f>
        <v>0</v>
      </c>
      <c r="AR21" s="3">
        <f>UCT!D226</f>
        <v>0</v>
      </c>
      <c r="AS21" s="3">
        <f>UCT!E226</f>
        <v>0</v>
      </c>
      <c r="AT21" s="3">
        <f>UCT!F226</f>
        <v>0</v>
      </c>
      <c r="AU21" s="3">
        <f>UCT!G226</f>
        <v>0</v>
      </c>
      <c r="AV21" s="3">
        <f>UCT!H226</f>
        <v>0</v>
      </c>
      <c r="AW21" s="3">
        <f>UCT!I226</f>
        <v>0</v>
      </c>
      <c r="AX21" s="3">
        <f>UCT!J226</f>
        <v>0</v>
      </c>
      <c r="AY21" s="3">
        <f>UCT!K226</f>
        <v>0</v>
      </c>
      <c r="AZ21" s="3">
        <f>UCT!L226</f>
        <v>0</v>
      </c>
      <c r="BA21" s="3">
        <f>UCT!M226</f>
        <v>0</v>
      </c>
      <c r="BB21" s="3">
        <f>UCT!N226</f>
        <v>0</v>
      </c>
      <c r="BC21" s="3">
        <f>UCT!O226</f>
        <v>0</v>
      </c>
      <c r="BD21" s="3">
        <f>UCT!P226</f>
        <v>0</v>
      </c>
      <c r="BE21" s="3">
        <f>UCT!Q226</f>
        <v>0</v>
      </c>
      <c r="BF21" s="3">
        <f>UCT!R226</f>
        <v>0</v>
      </c>
      <c r="BG21" s="3">
        <f>UCT!S226</f>
        <v>0</v>
      </c>
      <c r="BH21" s="3">
        <f>UCT!T226</f>
        <v>0</v>
      </c>
      <c r="BI21" s="3">
        <f>UCT!U226</f>
        <v>0</v>
      </c>
      <c r="BJ21" s="3">
        <f>GA!B226</f>
        <v>0</v>
      </c>
      <c r="BK21" s="3">
        <f>GA!C226</f>
        <v>0</v>
      </c>
      <c r="BL21" s="3">
        <f>GA!D226</f>
        <v>0</v>
      </c>
      <c r="BM21" s="3">
        <f>GA!E226</f>
        <v>0</v>
      </c>
      <c r="BN21" s="3">
        <f>GA!F226</f>
        <v>0</v>
      </c>
      <c r="BO21" s="3">
        <f>GA!G226</f>
        <v>0</v>
      </c>
      <c r="BP21" s="3">
        <f>GA!H226</f>
        <v>0</v>
      </c>
      <c r="BQ21" s="3">
        <f>GA!I226</f>
        <v>0</v>
      </c>
      <c r="BR21" s="3">
        <f>GA!J226</f>
        <v>0</v>
      </c>
      <c r="BS21" s="3">
        <f>GA!K226</f>
        <v>0</v>
      </c>
      <c r="BT21" s="3">
        <f>GA!L226</f>
        <v>0</v>
      </c>
      <c r="BU21" s="3">
        <f>GA!M226</f>
        <v>0</v>
      </c>
      <c r="BV21" s="3">
        <f>GA!N226</f>
        <v>0</v>
      </c>
      <c r="BW21" s="3">
        <f>GA!O226</f>
        <v>0</v>
      </c>
      <c r="BX21" s="3">
        <f>GA!P226</f>
        <v>0</v>
      </c>
      <c r="BY21" s="3">
        <f>GA!Q226</f>
        <v>0</v>
      </c>
      <c r="BZ21" s="3">
        <f>GA!R226</f>
        <v>0</v>
      </c>
      <c r="CA21" s="3">
        <f>GA!S226</f>
        <v>0</v>
      </c>
      <c r="CB21" s="3">
        <f>GA!T226</f>
        <v>0</v>
      </c>
      <c r="CC21" s="3">
        <f>GA!U226</f>
        <v>0</v>
      </c>
    </row>
    <row r="22" spans="1:81" x14ac:dyDescent="0.25">
      <c r="A22" s="1" t="s">
        <v>20</v>
      </c>
      <c r="B22" s="3">
        <f>MCTS!B227</f>
        <v>2.9</v>
      </c>
      <c r="C22" s="3">
        <f>MCTS!C227</f>
        <v>1889.55</v>
      </c>
      <c r="D22" s="3">
        <f>MCTS!D227</f>
        <v>3881.2359523809523</v>
      </c>
      <c r="E22" s="3">
        <f>MCTS!E227</f>
        <v>320.2</v>
      </c>
      <c r="F22" s="3">
        <f>MCTS!F227</f>
        <v>9.3000000000000007</v>
      </c>
      <c r="G22" s="3">
        <f>MCTS!G227</f>
        <v>2067.5500000000002</v>
      </c>
      <c r="H22" s="3">
        <f>MCTS!H227</f>
        <v>243.69166666666666</v>
      </c>
      <c r="I22" s="3">
        <f>MCTS!I227</f>
        <v>212.13888888888886</v>
      </c>
      <c r="J22" s="3">
        <f>MCTS!J227</f>
        <v>10</v>
      </c>
      <c r="K22" s="3">
        <f>MCTS!K227</f>
        <v>1738.75</v>
      </c>
      <c r="L22" s="3">
        <f>MCTS!L227</f>
        <v>173.875</v>
      </c>
      <c r="M22" s="3">
        <f>MCTS!M227</f>
        <v>173.875</v>
      </c>
      <c r="N22" s="3">
        <f>MCTS!N227</f>
        <v>10</v>
      </c>
      <c r="O22" s="3">
        <f>MCTS!O227</f>
        <v>1678.7</v>
      </c>
      <c r="P22" s="3">
        <f>MCTS!P227</f>
        <v>167.86999999999998</v>
      </c>
      <c r="Q22" s="3">
        <f>MCTS!Q227</f>
        <v>167.86999999999998</v>
      </c>
      <c r="R22" s="3">
        <f>MCTS!R227</f>
        <v>10</v>
      </c>
      <c r="S22" s="3">
        <f>MCTS!S227</f>
        <v>1749.9</v>
      </c>
      <c r="T22" s="3">
        <f>MCTS!T227</f>
        <v>174.98999999999995</v>
      </c>
      <c r="U22" s="3">
        <f>MCTS!U227</f>
        <v>174.98999999999995</v>
      </c>
      <c r="V22" s="3">
        <f>CMA!B227</f>
        <v>0</v>
      </c>
      <c r="W22" s="3">
        <f>CMA!C227</f>
        <v>1000</v>
      </c>
      <c r="X22" s="3">
        <f>CMA!D227</f>
        <v>10000</v>
      </c>
      <c r="Y22" s="3" t="e">
        <f>CMA!E227</f>
        <v>#DIV/0!</v>
      </c>
      <c r="Z22" s="3">
        <f>CMA!F227</f>
        <v>9.1</v>
      </c>
      <c r="AA22" s="3">
        <f>CMA!G227</f>
        <v>2107.15</v>
      </c>
      <c r="AB22" s="3">
        <f>CMA!H227</f>
        <v>255.98499999999996</v>
      </c>
      <c r="AC22" s="3">
        <f>CMA!I227</f>
        <v>212.39411764705881</v>
      </c>
      <c r="AD22" s="3">
        <f>CMA!J227</f>
        <v>9.75</v>
      </c>
      <c r="AE22" s="3">
        <f>CMA!K227</f>
        <v>1853.9</v>
      </c>
      <c r="AF22" s="3">
        <f>CMA!L227</f>
        <v>195.58</v>
      </c>
      <c r="AG22" s="3">
        <f>CMA!M227</f>
        <v>184.42105263157896</v>
      </c>
      <c r="AH22" s="3">
        <f>CMA!N227</f>
        <v>10</v>
      </c>
      <c r="AI22" s="3">
        <f>CMA!O227</f>
        <v>1779.9</v>
      </c>
      <c r="AJ22" s="3">
        <f>CMA!P227</f>
        <v>177.99000000000004</v>
      </c>
      <c r="AK22" s="3">
        <f>CMA!Q227</f>
        <v>177.99000000000004</v>
      </c>
      <c r="AL22" s="3">
        <f>CMA!R227</f>
        <v>10</v>
      </c>
      <c r="AM22" s="3">
        <f>CMA!S227</f>
        <v>1841.1</v>
      </c>
      <c r="AN22" s="3">
        <f>CMA!T227</f>
        <v>184.10999999999999</v>
      </c>
      <c r="AO22" s="3">
        <f>CMA!U227</f>
        <v>184.10999999999999</v>
      </c>
      <c r="AP22" s="3">
        <f>UCT!B227</f>
        <v>0.2</v>
      </c>
      <c r="AQ22" s="3">
        <f>UCT!C227</f>
        <v>1137.9000000000001</v>
      </c>
      <c r="AR22" s="3">
        <f>UCT!D227</f>
        <v>8337.9</v>
      </c>
      <c r="AS22" s="3" t="e">
        <f>UCT!E227</f>
        <v>#DIV/0!</v>
      </c>
      <c r="AT22" s="3">
        <f>UCT!F227</f>
        <v>5</v>
      </c>
      <c r="AU22" s="3">
        <f>UCT!G227</f>
        <v>3372.35</v>
      </c>
      <c r="AV22" s="3">
        <f>UCT!H227</f>
        <v>736.43011904761909</v>
      </c>
      <c r="AW22" s="3">
        <f>UCT!I227</f>
        <v>459.15</v>
      </c>
      <c r="AX22" s="3">
        <f>UCT!J227</f>
        <v>10</v>
      </c>
      <c r="AY22" s="3">
        <f>UCT!K227</f>
        <v>1768.35</v>
      </c>
      <c r="AZ22" s="3">
        <f>UCT!L227</f>
        <v>176.83500000000004</v>
      </c>
      <c r="BA22" s="3">
        <f>UCT!M227</f>
        <v>176.83500000000004</v>
      </c>
      <c r="BB22" s="3">
        <f>UCT!N227</f>
        <v>10</v>
      </c>
      <c r="BC22" s="3">
        <f>UCT!O227</f>
        <v>1813.6</v>
      </c>
      <c r="BD22" s="3">
        <f>UCT!P227</f>
        <v>181.35999999999996</v>
      </c>
      <c r="BE22" s="3">
        <f>UCT!Q227</f>
        <v>181.35999999999996</v>
      </c>
      <c r="BF22" s="3">
        <f>UCT!R227</f>
        <v>10</v>
      </c>
      <c r="BG22" s="3">
        <f>UCT!S227</f>
        <v>1686.25</v>
      </c>
      <c r="BH22" s="3">
        <f>UCT!T227</f>
        <v>168.62500000000006</v>
      </c>
      <c r="BI22" s="3">
        <f>UCT!U227</f>
        <v>168.62500000000006</v>
      </c>
      <c r="BJ22" s="3">
        <f>GA!B227</f>
        <v>0</v>
      </c>
      <c r="BK22" s="3">
        <f>GA!C227</f>
        <v>1000</v>
      </c>
      <c r="BL22" s="3">
        <f>GA!D227</f>
        <v>10000</v>
      </c>
      <c r="BM22" s="3" t="e">
        <f>GA!E227</f>
        <v>#DIV/0!</v>
      </c>
      <c r="BN22" s="3">
        <f>GA!F227</f>
        <v>9</v>
      </c>
      <c r="BO22" s="3">
        <f>GA!G227</f>
        <v>2120.1</v>
      </c>
      <c r="BP22" s="3">
        <f>GA!H227</f>
        <v>265.41750000000002</v>
      </c>
      <c r="BQ22" s="3">
        <f>GA!I227</f>
        <v>218.15294117647065</v>
      </c>
      <c r="BR22" s="3">
        <f>GA!J227</f>
        <v>10</v>
      </c>
      <c r="BS22" s="3">
        <f>GA!K227</f>
        <v>1880.65</v>
      </c>
      <c r="BT22" s="3">
        <f>GA!L227</f>
        <v>188.06499999999994</v>
      </c>
      <c r="BU22" s="3">
        <f>GA!M227</f>
        <v>188.06499999999994</v>
      </c>
      <c r="BV22" s="3">
        <f>GA!N227</f>
        <v>10</v>
      </c>
      <c r="BW22" s="3">
        <f>GA!O227</f>
        <v>1750.1</v>
      </c>
      <c r="BX22" s="3">
        <f>GA!P227</f>
        <v>175.01</v>
      </c>
      <c r="BY22" s="3">
        <f>GA!Q227</f>
        <v>175.01</v>
      </c>
      <c r="BZ22" s="3">
        <f>GA!R227</f>
        <v>10</v>
      </c>
      <c r="CA22" s="3">
        <f>GA!S227</f>
        <v>1791.25</v>
      </c>
      <c r="CB22" s="3">
        <f>GA!T227</f>
        <v>179.125</v>
      </c>
      <c r="CC22" s="3">
        <f>GA!U227</f>
        <v>179.125</v>
      </c>
    </row>
    <row r="23" spans="1:81" x14ac:dyDescent="0.25">
      <c r="A23" s="1" t="s">
        <v>21</v>
      </c>
      <c r="B23" s="3">
        <f>MCTS!B228</f>
        <v>2.8078836383147703</v>
      </c>
      <c r="C23" s="3">
        <f>MCTS!C228</f>
        <v>833.0280512747014</v>
      </c>
      <c r="D23" s="3">
        <f>MCTS!D228</f>
        <v>4608.2742189725022</v>
      </c>
      <c r="E23" s="3" t="e">
        <f>MCTS!E228</f>
        <v>#DIV/0!</v>
      </c>
      <c r="F23" s="3">
        <f>MCTS!F228</f>
        <v>2.1545545393788244</v>
      </c>
      <c r="G23" s="3">
        <f>MCTS!G228</f>
        <v>293.37625832259943</v>
      </c>
      <c r="H23" s="3">
        <f>MCTS!H228</f>
        <v>100.1085480310692</v>
      </c>
      <c r="I23" s="3">
        <f>MCTS!I228</f>
        <v>25.585477013081814</v>
      </c>
      <c r="J23" s="3">
        <f>MCTS!J228</f>
        <v>0</v>
      </c>
      <c r="K23" s="3">
        <f>MCTS!K228</f>
        <v>91.418571762842006</v>
      </c>
      <c r="L23" s="3">
        <f>MCTS!L228</f>
        <v>9.1418571762842031</v>
      </c>
      <c r="M23" s="3">
        <f>MCTS!M228</f>
        <v>9.1418571762842031</v>
      </c>
      <c r="N23" s="3">
        <f>MCTS!N228</f>
        <v>0</v>
      </c>
      <c r="O23" s="3">
        <f>MCTS!O228</f>
        <v>67.22945782913915</v>
      </c>
      <c r="P23" s="3">
        <f>MCTS!P228</f>
        <v>6.7229457829139152</v>
      </c>
      <c r="Q23" s="3">
        <f>MCTS!Q228</f>
        <v>6.7229457829139152</v>
      </c>
      <c r="R23" s="3">
        <f>MCTS!R228</f>
        <v>0</v>
      </c>
      <c r="S23" s="3">
        <f>MCTS!S228</f>
        <v>53.773305840841061</v>
      </c>
      <c r="T23" s="3">
        <f>MCTS!T228</f>
        <v>5.3773305840841097</v>
      </c>
      <c r="U23" s="3">
        <f>MCTS!U228</f>
        <v>5.3773305840841097</v>
      </c>
      <c r="V23" s="3">
        <f>CMA!B228</f>
        <v>0</v>
      </c>
      <c r="W23" s="3">
        <f>CMA!C228</f>
        <v>0</v>
      </c>
      <c r="X23" s="3">
        <f>CMA!D228</f>
        <v>0</v>
      </c>
      <c r="Y23" s="3" t="e">
        <f>CMA!E228</f>
        <v>#DIV/0!</v>
      </c>
      <c r="Z23" s="3">
        <f>CMA!F228</f>
        <v>2.198085291195139</v>
      </c>
      <c r="AA23" s="3">
        <f>CMA!G228</f>
        <v>144.77724268682562</v>
      </c>
      <c r="AB23" s="3">
        <f>CMA!H228</f>
        <v>107.72603421350119</v>
      </c>
      <c r="AC23" s="3">
        <f>CMA!I228</f>
        <v>14.537471865331129</v>
      </c>
      <c r="AD23" s="3">
        <f>CMA!J228</f>
        <v>1.1180339887498949</v>
      </c>
      <c r="AE23" s="3">
        <f>CMA!K228</f>
        <v>63.749427242009091</v>
      </c>
      <c r="AF23" s="3">
        <f>CMA!L228</f>
        <v>50.122897383384213</v>
      </c>
      <c r="AG23" s="3">
        <f>CMA!M228</f>
        <v>4.8038848801278027</v>
      </c>
      <c r="AH23" s="3">
        <f>CMA!N228</f>
        <v>0</v>
      </c>
      <c r="AI23" s="3">
        <f>CMA!O228</f>
        <v>49.251128760775892</v>
      </c>
      <c r="AJ23" s="3">
        <f>CMA!P228</f>
        <v>4.9251128760775886</v>
      </c>
      <c r="AK23" s="3">
        <f>CMA!Q228</f>
        <v>4.9251128760775886</v>
      </c>
      <c r="AL23" s="3">
        <f>CMA!R228</f>
        <v>0</v>
      </c>
      <c r="AM23" s="3">
        <f>CMA!S228</f>
        <v>95.761161229383603</v>
      </c>
      <c r="AN23" s="3">
        <f>CMA!T228</f>
        <v>9.5761161229383571</v>
      </c>
      <c r="AO23" s="3">
        <f>CMA!U228</f>
        <v>9.5761161229383571</v>
      </c>
      <c r="AP23" s="3">
        <f>UCT!B228</f>
        <v>0.41039134083406165</v>
      </c>
      <c r="AQ23" s="3">
        <f>UCT!C228</f>
        <v>291.92120422073532</v>
      </c>
      <c r="AR23" s="3">
        <f>UCT!D228</f>
        <v>3411.3120010372918</v>
      </c>
      <c r="AS23" s="3" t="e">
        <f>UCT!E228</f>
        <v>#DIV/0!</v>
      </c>
      <c r="AT23" s="3">
        <f>UCT!F228</f>
        <v>2.2941573387056176</v>
      </c>
      <c r="AU23" s="3">
        <f>UCT!G228</f>
        <v>1037.0985983172379</v>
      </c>
      <c r="AV23" s="3">
        <f>UCT!H228</f>
        <v>210.64411142533427</v>
      </c>
      <c r="AW23" s="3">
        <f>UCT!I228</f>
        <v>51.548084348499337</v>
      </c>
      <c r="AX23" s="3">
        <f>UCT!J228</f>
        <v>0</v>
      </c>
      <c r="AY23" s="3">
        <f>UCT!K228</f>
        <v>66.46192024088127</v>
      </c>
      <c r="AZ23" s="3">
        <f>UCT!L228</f>
        <v>6.6461920240881254</v>
      </c>
      <c r="BA23" s="3">
        <f>UCT!M228</f>
        <v>6.6461920240881254</v>
      </c>
      <c r="BB23" s="3">
        <f>UCT!N228</f>
        <v>0</v>
      </c>
      <c r="BC23" s="3">
        <f>UCT!O228</f>
        <v>20.838729125811565</v>
      </c>
      <c r="BD23" s="3">
        <f>UCT!P228</f>
        <v>2.0838729125811506</v>
      </c>
      <c r="BE23" s="3">
        <f>UCT!Q228</f>
        <v>2.0838729125811506</v>
      </c>
      <c r="BF23" s="3">
        <f>UCT!R228</f>
        <v>0</v>
      </c>
      <c r="BG23" s="3">
        <f>UCT!S228</f>
        <v>14.534441853748634</v>
      </c>
      <c r="BH23" s="3">
        <f>UCT!T228</f>
        <v>1.4534441853748636</v>
      </c>
      <c r="BI23" s="3">
        <f>UCT!U228</f>
        <v>1.4534441853748636</v>
      </c>
      <c r="BJ23" s="3">
        <f>GA!B228</f>
        <v>0</v>
      </c>
      <c r="BK23" s="3">
        <f>GA!C228</f>
        <v>0</v>
      </c>
      <c r="BL23" s="3">
        <f>GA!D228</f>
        <v>0</v>
      </c>
      <c r="BM23" s="3" t="e">
        <f>GA!E228</f>
        <v>#DIV/0!</v>
      </c>
      <c r="BN23" s="3">
        <f>GA!F228</f>
        <v>2.4494897427831779</v>
      </c>
      <c r="BO23" s="3">
        <f>GA!G228</f>
        <v>295.61726678435491</v>
      </c>
      <c r="BP23" s="3">
        <f>GA!H228</f>
        <v>118.0348691511382</v>
      </c>
      <c r="BQ23" s="3">
        <f>GA!I228</f>
        <v>26.234283810670597</v>
      </c>
      <c r="BR23" s="3">
        <f>GA!J228</f>
        <v>0</v>
      </c>
      <c r="BS23" s="3">
        <f>GA!K228</f>
        <v>120.26211504787977</v>
      </c>
      <c r="BT23" s="3">
        <f>GA!L228</f>
        <v>12.02621150478798</v>
      </c>
      <c r="BU23" s="3">
        <f>GA!M228</f>
        <v>12.02621150478798</v>
      </c>
      <c r="BV23" s="3">
        <f>GA!N228</f>
        <v>0</v>
      </c>
      <c r="BW23" s="3">
        <f>GA!O228</f>
        <v>60.547415086725309</v>
      </c>
      <c r="BX23" s="3">
        <f>GA!P228</f>
        <v>6.0547415086725254</v>
      </c>
      <c r="BY23" s="3">
        <f>GA!Q228</f>
        <v>6.0547415086725254</v>
      </c>
      <c r="BZ23" s="3">
        <f>GA!R228</f>
        <v>0</v>
      </c>
      <c r="CA23" s="3">
        <f>GA!S228</f>
        <v>48.148755244335732</v>
      </c>
      <c r="CB23" s="3">
        <f>GA!T228</f>
        <v>4.8148755244335728</v>
      </c>
      <c r="CC23" s="3">
        <f>GA!U228</f>
        <v>4.8148755244335728</v>
      </c>
    </row>
    <row r="24" spans="1:81" x14ac:dyDescent="0.25">
      <c r="A24" s="1" t="s">
        <v>22</v>
      </c>
      <c r="B24" s="3">
        <f>MCTS!B229</f>
        <v>0.1985473561435129</v>
      </c>
      <c r="C24" s="3">
        <f>MCTS!C229</f>
        <v>58.903978397495635</v>
      </c>
      <c r="D24" s="3">
        <f>MCTS!D229</f>
        <v>325.85419498025971</v>
      </c>
      <c r="E24" s="3" t="e">
        <f>MCTS!E229</f>
        <v>#DIV/0!</v>
      </c>
      <c r="F24" s="3">
        <f>MCTS!F229</f>
        <v>0.15235001252310248</v>
      </c>
      <c r="G24" s="3">
        <f>MCTS!G229</f>
        <v>20.744834169904635</v>
      </c>
      <c r="H24" s="3">
        <f>MCTS!H229</f>
        <v>7.0787433167508231</v>
      </c>
      <c r="I24" s="3">
        <f>MCTS!I229</f>
        <v>6.0305547652808951</v>
      </c>
      <c r="J24" s="3">
        <f>MCTS!J229</f>
        <v>0</v>
      </c>
      <c r="K24" s="3">
        <f>MCTS!K229</f>
        <v>6.4642692019894614</v>
      </c>
      <c r="L24" s="3">
        <f>MCTS!L229</f>
        <v>0.64642692019894632</v>
      </c>
      <c r="M24" s="3">
        <f>MCTS!M229</f>
        <v>2.0441814086765757</v>
      </c>
      <c r="N24" s="3">
        <f>MCTS!N229</f>
        <v>0</v>
      </c>
      <c r="O24" s="3">
        <f>MCTS!O229</f>
        <v>4.7538405526479321</v>
      </c>
      <c r="P24" s="3">
        <f>MCTS!P229</f>
        <v>0.47538405526479321</v>
      </c>
      <c r="Q24" s="3">
        <f>MCTS!Q229</f>
        <v>1.5032963779641058</v>
      </c>
      <c r="R24" s="3">
        <f>MCTS!R229</f>
        <v>0</v>
      </c>
      <c r="S24" s="3">
        <f>MCTS!S229</f>
        <v>3.8023469206876896</v>
      </c>
      <c r="T24" s="3">
        <f>MCTS!T229</f>
        <v>0.3802346920687692</v>
      </c>
      <c r="U24" s="3">
        <f>MCTS!U229</f>
        <v>1.2024076723500718</v>
      </c>
      <c r="V24" s="3">
        <f>CMA!B229</f>
        <v>0</v>
      </c>
      <c r="W24" s="3">
        <f>CMA!C229</f>
        <v>0</v>
      </c>
      <c r="X24" s="3">
        <f>CMA!D229</f>
        <v>0</v>
      </c>
      <c r="Y24" s="3" t="e">
        <f>CMA!E229</f>
        <v>#DIV/0!</v>
      </c>
      <c r="Z24" s="3">
        <f>CMA!F229</f>
        <v>0.15542810150304898</v>
      </c>
      <c r="AA24" s="3">
        <f>CMA!G229</f>
        <v>10.237297006534488</v>
      </c>
      <c r="AB24" s="3">
        <f>CMA!H229</f>
        <v>7.6173809302700715</v>
      </c>
      <c r="AC24" s="3">
        <f>CMA!I229</f>
        <v>3.5258548253061908</v>
      </c>
      <c r="AD24" s="3">
        <f>CMA!J229</f>
        <v>7.9056941504209485E-2</v>
      </c>
      <c r="AE24" s="3">
        <f>CMA!K229</f>
        <v>4.5077652299583049</v>
      </c>
      <c r="AF24" s="3">
        <f>CMA!L229</f>
        <v>3.5442240632508435</v>
      </c>
      <c r="AG24" s="3">
        <f>CMA!M229</f>
        <v>1.1020867752042154</v>
      </c>
      <c r="AH24" s="3">
        <f>CMA!N229</f>
        <v>0</v>
      </c>
      <c r="AI24" s="3">
        <f>CMA!O229</f>
        <v>3.4825807127836437</v>
      </c>
      <c r="AJ24" s="3">
        <f>CMA!P229</f>
        <v>0.34825807127836433</v>
      </c>
      <c r="AK24" s="3">
        <f>CMA!Q229</f>
        <v>1.1012887187768985</v>
      </c>
      <c r="AL24" s="3">
        <f>CMA!R229</f>
        <v>0</v>
      </c>
      <c r="AM24" s="3">
        <f>CMA!S229</f>
        <v>6.7713366479595445</v>
      </c>
      <c r="AN24" s="3">
        <f>CMA!T229</f>
        <v>0.67713366479595427</v>
      </c>
      <c r="AO24" s="3">
        <f>CMA!U229</f>
        <v>2.1412846611321901</v>
      </c>
      <c r="AP24" s="3">
        <f>UCT!B229</f>
        <v>2.9019050004400467E-2</v>
      </c>
      <c r="AQ24" s="3">
        <f>UCT!C229</f>
        <v>20.641946307662494</v>
      </c>
      <c r="AR24" s="3">
        <f>UCT!D229</f>
        <v>241.21618486765198</v>
      </c>
      <c r="AS24" s="3" t="e">
        <f>UCT!E229</f>
        <v>#DIV/0!</v>
      </c>
      <c r="AT24" s="3">
        <f>UCT!F229</f>
        <v>0.16222142113076252</v>
      </c>
      <c r="AU24" s="3">
        <f>UCT!G229</f>
        <v>73.333945162918226</v>
      </c>
      <c r="AV24" s="3">
        <f>UCT!H229</f>
        <v>14.894787960586857</v>
      </c>
      <c r="AW24" s="3">
        <f>UCT!I229</f>
        <v>36.450000000000017</v>
      </c>
      <c r="AX24" s="3">
        <f>UCT!J229</f>
        <v>0</v>
      </c>
      <c r="AY24" s="3">
        <f>UCT!K229</f>
        <v>4.6995674493006607</v>
      </c>
      <c r="AZ24" s="3">
        <f>UCT!L229</f>
        <v>0.46995674493006595</v>
      </c>
      <c r="BA24" s="3">
        <f>UCT!M229</f>
        <v>1.4861337157377967</v>
      </c>
      <c r="BB24" s="3">
        <f>UCT!N229</f>
        <v>0</v>
      </c>
      <c r="BC24" s="3">
        <f>UCT!O229</f>
        <v>1.4735206676170973</v>
      </c>
      <c r="BD24" s="3">
        <f>UCT!P229</f>
        <v>0.14735206676170931</v>
      </c>
      <c r="BE24" s="3">
        <f>UCT!Q229</f>
        <v>0.46596814890019295</v>
      </c>
      <c r="BF24" s="3">
        <f>UCT!R229</f>
        <v>0</v>
      </c>
      <c r="BG24" s="3">
        <f>UCT!S229</f>
        <v>1.0277402395547233</v>
      </c>
      <c r="BH24" s="3">
        <f>UCT!T229</f>
        <v>0.10277402395547235</v>
      </c>
      <c r="BI24" s="3">
        <f>UCT!U229</f>
        <v>0.32500000000000007</v>
      </c>
      <c r="BJ24" s="3">
        <f>GA!B229</f>
        <v>0</v>
      </c>
      <c r="BK24" s="3">
        <f>GA!C229</f>
        <v>0</v>
      </c>
      <c r="BL24" s="3">
        <f>GA!D229</f>
        <v>0</v>
      </c>
      <c r="BM24" s="3" t="e">
        <f>GA!E229</f>
        <v>#DIV/0!</v>
      </c>
      <c r="BN24" s="3">
        <f>GA!F229</f>
        <v>0.1732050807568877</v>
      </c>
      <c r="BO24" s="3">
        <f>GA!G229</f>
        <v>20.903297397905007</v>
      </c>
      <c r="BP24" s="3">
        <f>GA!H229</f>
        <v>8.3463256393236644</v>
      </c>
      <c r="BQ24" s="3">
        <f>GA!I229</f>
        <v>6.3627484214015446</v>
      </c>
      <c r="BR24" s="3">
        <f>GA!J229</f>
        <v>0</v>
      </c>
      <c r="BS24" s="3">
        <f>GA!K229</f>
        <v>8.5038157070192533</v>
      </c>
      <c r="BT24" s="3">
        <f>GA!L229</f>
        <v>0.85038157070192544</v>
      </c>
      <c r="BU24" s="3">
        <f>GA!M229</f>
        <v>2.6891426436495962</v>
      </c>
      <c r="BV24" s="3">
        <f>GA!N229</f>
        <v>0</v>
      </c>
      <c r="BW24" s="3">
        <f>GA!O229</f>
        <v>4.2813487791140137</v>
      </c>
      <c r="BX24" s="3">
        <f>GA!P229</f>
        <v>0.42813487791140098</v>
      </c>
      <c r="BY24" s="3">
        <f>GA!Q229</f>
        <v>1.3538813599581399</v>
      </c>
      <c r="BZ24" s="3">
        <f>GA!R229</f>
        <v>0</v>
      </c>
      <c r="CA24" s="3">
        <f>GA!S229</f>
        <v>3.4046311338961139</v>
      </c>
      <c r="CB24" s="3">
        <f>GA!T229</f>
        <v>0.34046311338961133</v>
      </c>
      <c r="CC24" s="3">
        <f>GA!U229</f>
        <v>1.0766388975833419</v>
      </c>
    </row>
    <row r="25" spans="1:81" x14ac:dyDescent="0.25">
      <c r="B25" s="3">
        <f>MCTS!B231</f>
        <v>0</v>
      </c>
      <c r="C25" s="3">
        <f>MCTS!C231</f>
        <v>0</v>
      </c>
      <c r="D25" s="3">
        <f>MCTS!D231</f>
        <v>0</v>
      </c>
      <c r="E25" s="3">
        <f>MCTS!E231</f>
        <v>0</v>
      </c>
      <c r="F25" s="3">
        <f>MCTS!F231</f>
        <v>0</v>
      </c>
      <c r="G25" s="3">
        <f>MCTS!G231</f>
        <v>0</v>
      </c>
      <c r="H25" s="3">
        <f>MCTS!H231</f>
        <v>0</v>
      </c>
      <c r="I25" s="3">
        <f>MCTS!I231</f>
        <v>0</v>
      </c>
      <c r="J25" s="3">
        <f>MCTS!J231</f>
        <v>0</v>
      </c>
      <c r="K25" s="3">
        <f>MCTS!K231</f>
        <v>0</v>
      </c>
      <c r="L25" s="3">
        <f>MCTS!L231</f>
        <v>0</v>
      </c>
      <c r="M25" s="3">
        <f>MCTS!M231</f>
        <v>0</v>
      </c>
      <c r="N25" s="3">
        <f>MCTS!N231</f>
        <v>0</v>
      </c>
      <c r="O25" s="3">
        <f>MCTS!O231</f>
        <v>0</v>
      </c>
      <c r="P25" s="3">
        <f>MCTS!P231</f>
        <v>0</v>
      </c>
      <c r="Q25" s="3">
        <f>MCTS!Q231</f>
        <v>0</v>
      </c>
      <c r="R25" s="3">
        <f>MCTS!R231</f>
        <v>0</v>
      </c>
      <c r="S25" s="3">
        <f>MCTS!S231</f>
        <v>0</v>
      </c>
      <c r="T25" s="3">
        <f>MCTS!T231</f>
        <v>0</v>
      </c>
      <c r="U25" s="3">
        <f>MCTS!U231</f>
        <v>0</v>
      </c>
      <c r="V25" s="3">
        <f>CMA!B231</f>
        <v>0</v>
      </c>
      <c r="W25" s="3">
        <f>CMA!C231</f>
        <v>0</v>
      </c>
      <c r="X25" s="3">
        <f>CMA!D231</f>
        <v>0</v>
      </c>
      <c r="Y25" s="3">
        <f>CMA!E231</f>
        <v>0</v>
      </c>
      <c r="Z25" s="3">
        <f>CMA!F231</f>
        <v>0</v>
      </c>
      <c r="AA25" s="3">
        <f>CMA!G231</f>
        <v>0</v>
      </c>
      <c r="AB25" s="3">
        <f>CMA!H231</f>
        <v>0</v>
      </c>
      <c r="AC25" s="3">
        <f>CMA!I231</f>
        <v>0</v>
      </c>
      <c r="AD25" s="3">
        <f>CMA!J231</f>
        <v>0</v>
      </c>
      <c r="AE25" s="3">
        <f>CMA!K231</f>
        <v>0</v>
      </c>
      <c r="AF25" s="3">
        <f>CMA!L231</f>
        <v>0</v>
      </c>
      <c r="AG25" s="3">
        <f>CMA!M231</f>
        <v>0</v>
      </c>
      <c r="AH25" s="3">
        <f>CMA!N231</f>
        <v>0</v>
      </c>
      <c r="AI25" s="3">
        <f>CMA!O231</f>
        <v>0</v>
      </c>
      <c r="AJ25" s="3">
        <f>CMA!P231</f>
        <v>0</v>
      </c>
      <c r="AK25" s="3">
        <f>CMA!Q231</f>
        <v>0</v>
      </c>
      <c r="AL25" s="3">
        <f>CMA!R231</f>
        <v>0</v>
      </c>
      <c r="AM25" s="3">
        <f>CMA!S231</f>
        <v>0</v>
      </c>
      <c r="AN25" s="3">
        <f>CMA!T231</f>
        <v>0</v>
      </c>
      <c r="AO25" s="3">
        <f>CMA!U231</f>
        <v>0</v>
      </c>
      <c r="AP25" s="3">
        <f>UCT!B231</f>
        <v>0</v>
      </c>
      <c r="AQ25" s="3">
        <f>UCT!C231</f>
        <v>0</v>
      </c>
      <c r="AR25" s="3">
        <f>UCT!D231</f>
        <v>0</v>
      </c>
      <c r="AS25" s="3">
        <f>UCT!E231</f>
        <v>0</v>
      </c>
      <c r="AT25" s="3">
        <f>UCT!F231</f>
        <v>0</v>
      </c>
      <c r="AU25" s="3">
        <f>UCT!G231</f>
        <v>0</v>
      </c>
      <c r="AV25" s="3">
        <f>UCT!H231</f>
        <v>0</v>
      </c>
      <c r="AW25" s="3">
        <f>UCT!I231</f>
        <v>0</v>
      </c>
      <c r="AX25" s="3">
        <f>UCT!J231</f>
        <v>0</v>
      </c>
      <c r="AY25" s="3">
        <f>UCT!K231</f>
        <v>0</v>
      </c>
      <c r="AZ25" s="3">
        <f>UCT!L231</f>
        <v>0</v>
      </c>
      <c r="BA25" s="3">
        <f>UCT!M231</f>
        <v>0</v>
      </c>
      <c r="BB25" s="3">
        <f>UCT!N231</f>
        <v>0</v>
      </c>
      <c r="BC25" s="3">
        <f>UCT!O231</f>
        <v>0</v>
      </c>
      <c r="BD25" s="3">
        <f>UCT!P231</f>
        <v>0</v>
      </c>
      <c r="BE25" s="3">
        <f>UCT!Q231</f>
        <v>0</v>
      </c>
      <c r="BF25" s="3">
        <f>UCT!R231</f>
        <v>0</v>
      </c>
      <c r="BG25" s="3">
        <f>UCT!S231</f>
        <v>0</v>
      </c>
      <c r="BH25" s="3">
        <f>UCT!T231</f>
        <v>0</v>
      </c>
      <c r="BI25" s="3">
        <f>UCT!U231</f>
        <v>0</v>
      </c>
      <c r="BJ25" s="3">
        <f>GA!B231</f>
        <v>0</v>
      </c>
      <c r="BK25" s="3">
        <f>GA!C231</f>
        <v>0</v>
      </c>
      <c r="BL25" s="3">
        <f>GA!D231</f>
        <v>0</v>
      </c>
      <c r="BM25" s="3">
        <f>GA!E231</f>
        <v>0</v>
      </c>
      <c r="BN25" s="3">
        <f>GA!F231</f>
        <v>0</v>
      </c>
      <c r="BO25" s="3">
        <f>GA!G231</f>
        <v>0</v>
      </c>
      <c r="BP25" s="3">
        <f>GA!H231</f>
        <v>0</v>
      </c>
      <c r="BQ25" s="3">
        <f>GA!I231</f>
        <v>0</v>
      </c>
      <c r="BR25" s="3">
        <f>GA!J231</f>
        <v>0</v>
      </c>
      <c r="BS25" s="3">
        <f>GA!K231</f>
        <v>0</v>
      </c>
      <c r="BT25" s="3">
        <f>GA!L231</f>
        <v>0</v>
      </c>
      <c r="BU25" s="3">
        <f>GA!M231</f>
        <v>0</v>
      </c>
      <c r="BV25" s="3">
        <f>GA!N231</f>
        <v>0</v>
      </c>
      <c r="BW25" s="3">
        <f>GA!O231</f>
        <v>0</v>
      </c>
      <c r="BX25" s="3">
        <f>GA!P231</f>
        <v>0</v>
      </c>
      <c r="BY25" s="3">
        <f>GA!Q231</f>
        <v>0</v>
      </c>
      <c r="BZ25" s="3">
        <f>GA!R231</f>
        <v>0</v>
      </c>
      <c r="CA25" s="3">
        <f>GA!S231</f>
        <v>0</v>
      </c>
      <c r="CB25" s="3">
        <f>GA!T231</f>
        <v>0</v>
      </c>
      <c r="CC25" s="3">
        <f>GA!U231</f>
        <v>0</v>
      </c>
    </row>
    <row r="26" spans="1:81" x14ac:dyDescent="0.25">
      <c r="A26" s="1" t="s">
        <v>23</v>
      </c>
      <c r="B26" s="3">
        <f>MCTS!B232</f>
        <v>4.45</v>
      </c>
      <c r="C26" s="3">
        <f>MCTS!C232</f>
        <v>1588.55</v>
      </c>
      <c r="D26" s="3">
        <f>MCTS!D232</f>
        <v>771.83513888888888</v>
      </c>
      <c r="E26" s="3">
        <f>MCTS!E232</f>
        <v>207.38333333333335</v>
      </c>
      <c r="F26" s="3">
        <f>MCTS!F232</f>
        <v>9.8000000000000007</v>
      </c>
      <c r="G26" s="3">
        <f>MCTS!G232</f>
        <v>1637.95</v>
      </c>
      <c r="H26" s="3">
        <f>MCTS!H232</f>
        <v>170.22833333333332</v>
      </c>
      <c r="I26" s="3">
        <f>MCTS!I232</f>
        <v>162.25789473684208</v>
      </c>
      <c r="J26" s="3">
        <f>MCTS!J232</f>
        <v>9.6</v>
      </c>
      <c r="K26" s="3">
        <f>MCTS!K232</f>
        <v>1600.5</v>
      </c>
      <c r="L26" s="3">
        <f>MCTS!L232</f>
        <v>175.05714285714288</v>
      </c>
      <c r="M26" s="3">
        <f>MCTS!M232</f>
        <v>154.4</v>
      </c>
      <c r="N26" s="3">
        <f>MCTS!N232</f>
        <v>10</v>
      </c>
      <c r="O26" s="3">
        <f>MCTS!O232</f>
        <v>1482.15</v>
      </c>
      <c r="P26" s="3">
        <f>MCTS!P232</f>
        <v>148.21500000000003</v>
      </c>
      <c r="Q26" s="3">
        <f>MCTS!Q232</f>
        <v>148.21500000000003</v>
      </c>
      <c r="R26" s="3">
        <f>MCTS!R232</f>
        <v>10</v>
      </c>
      <c r="S26" s="3">
        <f>MCTS!S232</f>
        <v>1551.5</v>
      </c>
      <c r="T26" s="3">
        <f>MCTS!T232</f>
        <v>155.14999999999995</v>
      </c>
      <c r="U26" s="3">
        <f>MCTS!U232</f>
        <v>155.14999999999995</v>
      </c>
      <c r="V26" s="3">
        <f>CMA!B232</f>
        <v>0</v>
      </c>
      <c r="W26" s="3">
        <f>CMA!C232</f>
        <v>1000</v>
      </c>
      <c r="X26" s="3">
        <f>CMA!D232</f>
        <v>10000</v>
      </c>
      <c r="Y26" s="3" t="e">
        <f>CMA!E232</f>
        <v>#DIV/0!</v>
      </c>
      <c r="Z26" s="3">
        <f>CMA!F232</f>
        <v>10</v>
      </c>
      <c r="AA26" s="3">
        <f>CMA!G232</f>
        <v>1721.35</v>
      </c>
      <c r="AB26" s="3">
        <f>CMA!H232</f>
        <v>172.13500000000002</v>
      </c>
      <c r="AC26" s="3">
        <f>CMA!I232</f>
        <v>172.13500000000002</v>
      </c>
      <c r="AD26" s="3">
        <f>CMA!J232</f>
        <v>9.6</v>
      </c>
      <c r="AE26" s="3">
        <f>CMA!K232</f>
        <v>1545.65</v>
      </c>
      <c r="AF26" s="3">
        <f>CMA!L232</f>
        <v>180.82499999999996</v>
      </c>
      <c r="AG26" s="3">
        <f>CMA!M232</f>
        <v>155.78947368421049</v>
      </c>
      <c r="AH26" s="3">
        <f>CMA!N232</f>
        <v>10</v>
      </c>
      <c r="AI26" s="3">
        <f>CMA!O232</f>
        <v>1516.8</v>
      </c>
      <c r="AJ26" s="3">
        <f>CMA!P232</f>
        <v>151.67999999999998</v>
      </c>
      <c r="AK26" s="3">
        <f>CMA!Q232</f>
        <v>151.67999999999998</v>
      </c>
      <c r="AL26" s="3">
        <f>CMA!R232</f>
        <v>10</v>
      </c>
      <c r="AM26" s="3">
        <f>CMA!S232</f>
        <v>1573.45</v>
      </c>
      <c r="AN26" s="3">
        <f>CMA!T232</f>
        <v>157.345</v>
      </c>
      <c r="AO26" s="3">
        <f>CMA!U232</f>
        <v>157.345</v>
      </c>
      <c r="AP26" s="3">
        <f>UCT!B232</f>
        <v>0.15</v>
      </c>
      <c r="AQ26" s="3">
        <f>UCT!C232</f>
        <v>1060.9000000000001</v>
      </c>
      <c r="AR26" s="3">
        <f>UCT!D232</f>
        <v>8710.9</v>
      </c>
      <c r="AS26" s="3" t="e">
        <f>UCT!E232</f>
        <v>#DIV/0!</v>
      </c>
      <c r="AT26" s="3">
        <f>UCT!F232</f>
        <v>7.2</v>
      </c>
      <c r="AU26" s="3">
        <f>UCT!G232</f>
        <v>3365.75</v>
      </c>
      <c r="AV26" s="3">
        <f>UCT!H232</f>
        <v>498.83000000000004</v>
      </c>
      <c r="AW26" s="3">
        <f>UCT!I232</f>
        <v>403.25714285714287</v>
      </c>
      <c r="AX26" s="3">
        <f>UCT!J232</f>
        <v>10</v>
      </c>
      <c r="AY26" s="3">
        <f>UCT!K232</f>
        <v>1493.1</v>
      </c>
      <c r="AZ26" s="3">
        <f>UCT!L232</f>
        <v>149.31</v>
      </c>
      <c r="BA26" s="3">
        <f>UCT!M232</f>
        <v>149.31</v>
      </c>
      <c r="BB26" s="3">
        <f>UCT!N232</f>
        <v>10</v>
      </c>
      <c r="BC26" s="3">
        <f>UCT!O232</f>
        <v>1453.5</v>
      </c>
      <c r="BD26" s="3">
        <f>UCT!P232</f>
        <v>145.34999999999997</v>
      </c>
      <c r="BE26" s="3">
        <f>UCT!Q232</f>
        <v>145.34999999999997</v>
      </c>
      <c r="BF26" s="3">
        <f>UCT!R232</f>
        <v>10</v>
      </c>
      <c r="BG26" s="3">
        <f>UCT!S232</f>
        <v>1469</v>
      </c>
      <c r="BH26" s="3">
        <f>UCT!T232</f>
        <v>146.90000000000003</v>
      </c>
      <c r="BI26" s="3">
        <f>UCT!U232</f>
        <v>146.90000000000003</v>
      </c>
      <c r="BJ26" s="3">
        <f>GA!B232</f>
        <v>0</v>
      </c>
      <c r="BK26" s="3">
        <f>GA!C232</f>
        <v>1000</v>
      </c>
      <c r="BL26" s="3">
        <f>GA!D232</f>
        <v>10000</v>
      </c>
      <c r="BM26" s="3" t="e">
        <f>GA!E232</f>
        <v>#DIV/0!</v>
      </c>
      <c r="BN26" s="3">
        <f>GA!F232</f>
        <v>9.9</v>
      </c>
      <c r="BO26" s="3">
        <f>GA!G232</f>
        <v>1786.2</v>
      </c>
      <c r="BP26" s="3">
        <f>GA!H232</f>
        <v>181.60611111111115</v>
      </c>
      <c r="BQ26" s="3">
        <f>GA!I232</f>
        <v>168.60555555555561</v>
      </c>
      <c r="BR26" s="3">
        <f>GA!J232</f>
        <v>10</v>
      </c>
      <c r="BS26" s="3">
        <f>GA!K232</f>
        <v>1541.05</v>
      </c>
      <c r="BT26" s="3">
        <f>GA!L232</f>
        <v>154.10499999999999</v>
      </c>
      <c r="BU26" s="3">
        <f>GA!M232</f>
        <v>154.10499999999999</v>
      </c>
      <c r="BV26" s="3">
        <f>GA!N232</f>
        <v>10</v>
      </c>
      <c r="BW26" s="3">
        <f>GA!O232</f>
        <v>1460</v>
      </c>
      <c r="BX26" s="3">
        <f>GA!P232</f>
        <v>146</v>
      </c>
      <c r="BY26" s="3">
        <f>GA!Q232</f>
        <v>146</v>
      </c>
      <c r="BZ26" s="3">
        <f>GA!R232</f>
        <v>10</v>
      </c>
      <c r="CA26" s="3">
        <f>GA!S232</f>
        <v>1509.7</v>
      </c>
      <c r="CB26" s="3">
        <f>GA!T232</f>
        <v>150.97</v>
      </c>
      <c r="CC26" s="3">
        <f>GA!U232</f>
        <v>150.97</v>
      </c>
    </row>
    <row r="27" spans="1:81" x14ac:dyDescent="0.25">
      <c r="A27" s="1" t="s">
        <v>24</v>
      </c>
      <c r="B27" s="3">
        <f>MCTS!B233</f>
        <v>4.3585970702799122</v>
      </c>
      <c r="C27" s="3">
        <f>MCTS!C233</f>
        <v>641.46915871220767</v>
      </c>
      <c r="D27" s="3">
        <f>MCTS!D233</f>
        <v>446.18946692698239</v>
      </c>
      <c r="E27" s="3">
        <f>MCTS!E233</f>
        <v>25.722085192819183</v>
      </c>
      <c r="F27" s="3">
        <f>MCTS!F233</f>
        <v>0.89442719099991552</v>
      </c>
      <c r="G27" s="3">
        <f>MCTS!G233</f>
        <v>106.07220728303307</v>
      </c>
      <c r="H27" s="3">
        <f>MCTS!H233</f>
        <v>36.548831830677244</v>
      </c>
      <c r="I27" s="3">
        <f>MCTS!I233</f>
        <v>8.2996864592367228</v>
      </c>
      <c r="J27" s="3">
        <f>MCTS!J233</f>
        <v>1.2732056517228256</v>
      </c>
      <c r="K27" s="3">
        <f>MCTS!K233</f>
        <v>186.90540810513582</v>
      </c>
      <c r="L27" s="3">
        <f>MCTS!L233</f>
        <v>66.550919264835244</v>
      </c>
      <c r="M27" s="3">
        <f>MCTS!M233</f>
        <v>7.2084101208649489</v>
      </c>
      <c r="N27" s="3">
        <f>MCTS!N233</f>
        <v>0</v>
      </c>
      <c r="O27" s="3">
        <f>MCTS!O233</f>
        <v>51.972943365805847</v>
      </c>
      <c r="P27" s="3">
        <f>MCTS!P233</f>
        <v>5.1972943365805842</v>
      </c>
      <c r="Q27" s="3">
        <f>MCTS!Q233</f>
        <v>5.1972943365805842</v>
      </c>
      <c r="R27" s="3">
        <f>MCTS!R233</f>
        <v>0</v>
      </c>
      <c r="S27" s="3">
        <f>MCTS!S233</f>
        <v>28.879969383275796</v>
      </c>
      <c r="T27" s="3">
        <f>MCTS!T233</f>
        <v>2.8879969383275803</v>
      </c>
      <c r="U27" s="3">
        <f>MCTS!U233</f>
        <v>2.8879969383275803</v>
      </c>
      <c r="V27" s="3">
        <f>CMA!B233</f>
        <v>0</v>
      </c>
      <c r="W27" s="3">
        <f>CMA!C233</f>
        <v>0</v>
      </c>
      <c r="X27" s="3">
        <f>CMA!D233</f>
        <v>0</v>
      </c>
      <c r="Y27" s="3" t="e">
        <f>CMA!E233</f>
        <v>#DIV/0!</v>
      </c>
      <c r="Z27" s="3">
        <f>CMA!F233</f>
        <v>0</v>
      </c>
      <c r="AA27" s="3">
        <f>CMA!G233</f>
        <v>118.30214439485472</v>
      </c>
      <c r="AB27" s="3">
        <f>CMA!H233</f>
        <v>11.83021443948547</v>
      </c>
      <c r="AC27" s="3">
        <f>CMA!I233</f>
        <v>11.83021443948547</v>
      </c>
      <c r="AD27" s="3">
        <f>CMA!J233</f>
        <v>1.788854381999831</v>
      </c>
      <c r="AE27" s="3">
        <f>CMA!K233</f>
        <v>85.192213012074859</v>
      </c>
      <c r="AF27" s="3">
        <f>CMA!L233</f>
        <v>112.15231595327954</v>
      </c>
      <c r="AG27" s="3">
        <f>CMA!M233</f>
        <v>6.7049645567745042</v>
      </c>
      <c r="AH27" s="3">
        <f>CMA!N233</f>
        <v>0</v>
      </c>
      <c r="AI27" s="3">
        <f>CMA!O233</f>
        <v>82.238165041990598</v>
      </c>
      <c r="AJ27" s="3">
        <f>CMA!P233</f>
        <v>8.2238165041990641</v>
      </c>
      <c r="AK27" s="3">
        <f>CMA!Q233</f>
        <v>8.2238165041990641</v>
      </c>
      <c r="AL27" s="3">
        <f>CMA!R233</f>
        <v>0</v>
      </c>
      <c r="AM27" s="3">
        <f>CMA!S233</f>
        <v>75.291346395885782</v>
      </c>
      <c r="AN27" s="3">
        <f>CMA!T233</f>
        <v>7.5291346395885794</v>
      </c>
      <c r="AO27" s="3">
        <f>CMA!U233</f>
        <v>7.5291346395885794</v>
      </c>
      <c r="AP27" s="3">
        <f>UCT!B233</f>
        <v>0.36634754853252327</v>
      </c>
      <c r="AQ27" s="3">
        <f>UCT!C233</f>
        <v>149.32229360822546</v>
      </c>
      <c r="AR27" s="3">
        <f>UCT!D233</f>
        <v>3148.4185319984981</v>
      </c>
      <c r="AS27" s="3" t="e">
        <f>UCT!E233</f>
        <v>#DIV/0!</v>
      </c>
      <c r="AT27" s="3">
        <f>UCT!F233</f>
        <v>2.5874189537269117</v>
      </c>
      <c r="AU27" s="3">
        <f>UCT!G233</f>
        <v>910.40262203627594</v>
      </c>
      <c r="AV27" s="3">
        <f>UCT!H233</f>
        <v>124.95501537229524</v>
      </c>
      <c r="AW27" s="3">
        <f>UCT!I233</f>
        <v>84.382242546301484</v>
      </c>
      <c r="AX27" s="3">
        <f>UCT!J233</f>
        <v>0</v>
      </c>
      <c r="AY27" s="3">
        <f>UCT!K233</f>
        <v>59.252270664906739</v>
      </c>
      <c r="AZ27" s="3">
        <f>UCT!L233</f>
        <v>5.9252270664906757</v>
      </c>
      <c r="BA27" s="3">
        <f>UCT!M233</f>
        <v>5.9252270664906757</v>
      </c>
      <c r="BB27" s="3">
        <f>UCT!N233</f>
        <v>0</v>
      </c>
      <c r="BC27" s="3">
        <f>UCT!O233</f>
        <v>25.035763892563985</v>
      </c>
      <c r="BD27" s="3">
        <f>UCT!P233</f>
        <v>2.5035763892564016</v>
      </c>
      <c r="BE27" s="3">
        <f>UCT!Q233</f>
        <v>2.5035763892564016</v>
      </c>
      <c r="BF27" s="3">
        <f>UCT!R233</f>
        <v>0</v>
      </c>
      <c r="BG27" s="3">
        <f>UCT!S233</f>
        <v>0</v>
      </c>
      <c r="BH27" s="3">
        <f>UCT!T233</f>
        <v>2.9160058604848984E-14</v>
      </c>
      <c r="BI27" s="3">
        <f>UCT!U233</f>
        <v>2.9160058604848984E-14</v>
      </c>
      <c r="BJ27" s="3">
        <f>GA!B233</f>
        <v>0</v>
      </c>
      <c r="BK27" s="3">
        <f>GA!C233</f>
        <v>0</v>
      </c>
      <c r="BL27" s="3">
        <f>GA!D233</f>
        <v>0</v>
      </c>
      <c r="BM27" s="3" t="e">
        <f>GA!E233</f>
        <v>#DIV/0!</v>
      </c>
      <c r="BN27" s="3">
        <f>GA!F233</f>
        <v>0.3077935056255463</v>
      </c>
      <c r="BO27" s="3">
        <f>GA!G233</f>
        <v>320.07147228145971</v>
      </c>
      <c r="BP27" s="3">
        <f>GA!H233</f>
        <v>40.933526593920391</v>
      </c>
      <c r="BQ27" s="3">
        <f>GA!I233</f>
        <v>9.1121426564145498</v>
      </c>
      <c r="BR27" s="3">
        <f>GA!J233</f>
        <v>0</v>
      </c>
      <c r="BS27" s="3">
        <f>GA!K233</f>
        <v>76.756261530969084</v>
      </c>
      <c r="BT27" s="3">
        <f>GA!L233</f>
        <v>7.6756261530969079</v>
      </c>
      <c r="BU27" s="3">
        <f>GA!M233</f>
        <v>7.6756261530969079</v>
      </c>
      <c r="BV27" s="3">
        <f>GA!N233</f>
        <v>0</v>
      </c>
      <c r="BW27" s="3">
        <f>GA!O233</f>
        <v>25.505417381204989</v>
      </c>
      <c r="BX27" s="3">
        <f>GA!P233</f>
        <v>2.550541738120502</v>
      </c>
      <c r="BY27" s="3">
        <f>GA!Q233</f>
        <v>2.550541738120502</v>
      </c>
      <c r="BZ27" s="3">
        <f>GA!R233</f>
        <v>0</v>
      </c>
      <c r="CA27" s="3">
        <f>GA!S233</f>
        <v>51.137688233774682</v>
      </c>
      <c r="CB27" s="3">
        <f>GA!T233</f>
        <v>5.1137688233774652</v>
      </c>
      <c r="CC27" s="3">
        <f>GA!U233</f>
        <v>5.1137688233774652</v>
      </c>
    </row>
    <row r="28" spans="1:81" x14ac:dyDescent="0.25">
      <c r="A28" s="1" t="s">
        <v>25</v>
      </c>
      <c r="B28" s="3">
        <f>MCTS!B234</f>
        <v>0.30819935448547447</v>
      </c>
      <c r="C28" s="3">
        <f>MCTS!C234</f>
        <v>45.358719204743174</v>
      </c>
      <c r="D28" s="3">
        <f>MCTS!D234</f>
        <v>31.550359775808001</v>
      </c>
      <c r="E28" s="3">
        <f>MCTS!E234</f>
        <v>10.500997307134277</v>
      </c>
      <c r="F28" s="3">
        <f>MCTS!F234</f>
        <v>6.3245553203367555E-2</v>
      </c>
      <c r="G28" s="3">
        <f>MCTS!G234</f>
        <v>7.5004377065257772</v>
      </c>
      <c r="H28" s="3">
        <f>MCTS!H234</f>
        <v>2.5843926831918616</v>
      </c>
      <c r="I28" s="3">
        <f>MCTS!I234</f>
        <v>1.9040786599413568</v>
      </c>
      <c r="J28" s="3">
        <f>MCTS!J234</f>
        <v>9.0029235017824769E-2</v>
      </c>
      <c r="K28" s="3">
        <f>MCTS!K234</f>
        <v>13.216208151158064</v>
      </c>
      <c r="L28" s="3">
        <f>MCTS!L234</f>
        <v>4.7058606306363444</v>
      </c>
      <c r="M28" s="3">
        <f>MCTS!M234</f>
        <v>1.6990385593457822</v>
      </c>
      <c r="N28" s="3">
        <f>MCTS!N234</f>
        <v>0</v>
      </c>
      <c r="O28" s="3">
        <f>MCTS!O234</f>
        <v>3.6750420692185699</v>
      </c>
      <c r="P28" s="3">
        <f>MCTS!P234</f>
        <v>0.36750420692185698</v>
      </c>
      <c r="Q28" s="3">
        <f>MCTS!Q234</f>
        <v>1.1621503435668858</v>
      </c>
      <c r="R28" s="3">
        <f>MCTS!R234</f>
        <v>0</v>
      </c>
      <c r="S28" s="3">
        <f>MCTS!S234</f>
        <v>2.0421222191374189</v>
      </c>
      <c r="T28" s="3">
        <f>MCTS!T234</f>
        <v>0.20421222191374194</v>
      </c>
      <c r="U28" s="3">
        <f>MCTS!U234</f>
        <v>0.64577574729117371</v>
      </c>
      <c r="V28" s="3">
        <f>CMA!B234</f>
        <v>0</v>
      </c>
      <c r="W28" s="3">
        <f>CMA!C234</f>
        <v>0</v>
      </c>
      <c r="X28" s="3">
        <f>CMA!D234</f>
        <v>0</v>
      </c>
      <c r="Y28" s="3" t="e">
        <f>CMA!E234</f>
        <v>#DIV/0!</v>
      </c>
      <c r="Z28" s="3">
        <f>CMA!F234</f>
        <v>0</v>
      </c>
      <c r="AA28" s="3">
        <f>CMA!G234</f>
        <v>8.3652248530511883</v>
      </c>
      <c r="AB28" s="3">
        <f>CMA!H234</f>
        <v>0.83652248530511875</v>
      </c>
      <c r="AC28" s="3">
        <f>CMA!I234</f>
        <v>2.645316367508908</v>
      </c>
      <c r="AD28" s="3">
        <f>CMA!J234</f>
        <v>0.12649110640673511</v>
      </c>
      <c r="AE28" s="3">
        <f>CMA!K234</f>
        <v>6.0239991525126966</v>
      </c>
      <c r="AF28" s="3">
        <f>CMA!L234</f>
        <v>7.9303663136340177</v>
      </c>
      <c r="AG28" s="3">
        <f>CMA!M234</f>
        <v>1.5382243643685287</v>
      </c>
      <c r="AH28" s="3">
        <f>CMA!N234</f>
        <v>0</v>
      </c>
      <c r="AI28" s="3">
        <f>CMA!O234</f>
        <v>5.8151164173530026</v>
      </c>
      <c r="AJ28" s="3">
        <f>CMA!P234</f>
        <v>0.58151164173530057</v>
      </c>
      <c r="AK28" s="3">
        <f>CMA!Q234</f>
        <v>1.8389012737873791</v>
      </c>
      <c r="AL28" s="3">
        <f>CMA!R234</f>
        <v>0</v>
      </c>
      <c r="AM28" s="3">
        <f>CMA!S234</f>
        <v>5.3239021601196157</v>
      </c>
      <c r="AN28" s="3">
        <f>CMA!T234</f>
        <v>0.53239021601196168</v>
      </c>
      <c r="AO28" s="3">
        <f>CMA!U234</f>
        <v>1.6835656865868442</v>
      </c>
      <c r="AP28" s="3">
        <f>UCT!B234</f>
        <v>2.5904683583841501E-2</v>
      </c>
      <c r="AQ28" s="3">
        <f>UCT!C234</f>
        <v>10.558680639270488</v>
      </c>
      <c r="AR28" s="3">
        <f>UCT!D234</f>
        <v>222.6268093989533</v>
      </c>
      <c r="AS28" s="3" t="e">
        <f>UCT!E234</f>
        <v>#DIV/0!</v>
      </c>
      <c r="AT28" s="3">
        <f>UCT!F234</f>
        <v>0.18295814879509009</v>
      </c>
      <c r="AU28" s="3">
        <f>UCT!G234</f>
        <v>64.375186765186413</v>
      </c>
      <c r="AV28" s="3">
        <f>UCT!H234</f>
        <v>8.8356538713019255</v>
      </c>
      <c r="AW28" s="3">
        <f>UCT!I234</f>
        <v>31.89348983534963</v>
      </c>
      <c r="AX28" s="3">
        <f>UCT!J234</f>
        <v>0</v>
      </c>
      <c r="AY28" s="3">
        <f>UCT!K234</f>
        <v>4.1897682387856294</v>
      </c>
      <c r="AZ28" s="3">
        <f>UCT!L234</f>
        <v>0.41897682387856311</v>
      </c>
      <c r="BA28" s="3">
        <f>UCT!M234</f>
        <v>1.3249210502794817</v>
      </c>
      <c r="BB28" s="3">
        <f>UCT!N234</f>
        <v>0</v>
      </c>
      <c r="BC28" s="3">
        <f>UCT!O234</f>
        <v>1.7702958420617307</v>
      </c>
      <c r="BD28" s="3">
        <f>UCT!P234</f>
        <v>0.17702958420617329</v>
      </c>
      <c r="BE28" s="3">
        <f>UCT!Q234</f>
        <v>0.55981669932407874</v>
      </c>
      <c r="BF28" s="3">
        <f>UCT!R234</f>
        <v>0</v>
      </c>
      <c r="BG28" s="3">
        <f>UCT!S234</f>
        <v>0</v>
      </c>
      <c r="BH28" s="3">
        <f>UCT!T234</f>
        <v>2.0619275179285854E-15</v>
      </c>
      <c r="BI28" s="3">
        <f>UCT!U234</f>
        <v>6.520387326832E-15</v>
      </c>
      <c r="BJ28" s="3">
        <f>GA!B234</f>
        <v>0</v>
      </c>
      <c r="BK28" s="3">
        <f>GA!C234</f>
        <v>0</v>
      </c>
      <c r="BL28" s="3">
        <f>GA!D234</f>
        <v>0</v>
      </c>
      <c r="BM28" s="3" t="e">
        <f>GA!E234</f>
        <v>#DIV/0!</v>
      </c>
      <c r="BN28" s="3">
        <f>GA!F234</f>
        <v>2.1764287503300353E-2</v>
      </c>
      <c r="BO28" s="3">
        <f>GA!G234</f>
        <v>22.632470851458223</v>
      </c>
      <c r="BP28" s="3">
        <f>GA!H234</f>
        <v>2.8944374232440988</v>
      </c>
      <c r="BQ28" s="3">
        <f>GA!I234</f>
        <v>2.1477526211633098</v>
      </c>
      <c r="BR28" s="3">
        <f>GA!J234</f>
        <v>0</v>
      </c>
      <c r="BS28" s="3">
        <f>GA!K234</f>
        <v>5.4274873027076369</v>
      </c>
      <c r="BT28" s="3">
        <f>GA!L234</f>
        <v>0.54274873027076365</v>
      </c>
      <c r="BU28" s="3">
        <f>GA!M234</f>
        <v>1.7163221848199892</v>
      </c>
      <c r="BV28" s="3">
        <f>GA!N234</f>
        <v>0</v>
      </c>
      <c r="BW28" s="3">
        <f>GA!O234</f>
        <v>1.8035053587243282</v>
      </c>
      <c r="BX28" s="3">
        <f>GA!P234</f>
        <v>0.18035053587243302</v>
      </c>
      <c r="BY28" s="3">
        <f>GA!Q234</f>
        <v>0.57031847058879093</v>
      </c>
      <c r="BZ28" s="3">
        <f>GA!R234</f>
        <v>0</v>
      </c>
      <c r="CA28" s="3">
        <f>GA!S234</f>
        <v>3.61598061243056</v>
      </c>
      <c r="CB28" s="3">
        <f>GA!T234</f>
        <v>0.36159806124305577</v>
      </c>
      <c r="CC28" s="3">
        <f>GA!U234</f>
        <v>1.1434734710291128</v>
      </c>
    </row>
    <row r="29" spans="1:81" x14ac:dyDescent="0.25">
      <c r="B29" s="3">
        <f>MCTS!B236</f>
        <v>0</v>
      </c>
      <c r="C29" s="3">
        <f>MCTS!C236</f>
        <v>0</v>
      </c>
      <c r="D29" s="3">
        <f>MCTS!D236</f>
        <v>0</v>
      </c>
      <c r="E29" s="3">
        <f>MCTS!E236</f>
        <v>0</v>
      </c>
      <c r="F29" s="3">
        <f>MCTS!F236</f>
        <v>0</v>
      </c>
      <c r="G29" s="3">
        <f>MCTS!G236</f>
        <v>0</v>
      </c>
      <c r="H29" s="3">
        <f>MCTS!H236</f>
        <v>0</v>
      </c>
      <c r="I29" s="3">
        <f>MCTS!I236</f>
        <v>0</v>
      </c>
      <c r="J29" s="3">
        <f>MCTS!J236</f>
        <v>0</v>
      </c>
      <c r="K29" s="3">
        <f>MCTS!K236</f>
        <v>0</v>
      </c>
      <c r="L29" s="3">
        <f>MCTS!L236</f>
        <v>0</v>
      </c>
      <c r="M29" s="3">
        <f>MCTS!M236</f>
        <v>0</v>
      </c>
      <c r="N29" s="3">
        <f>MCTS!N236</f>
        <v>0</v>
      </c>
      <c r="O29" s="3">
        <f>MCTS!O236</f>
        <v>0</v>
      </c>
      <c r="P29" s="3">
        <f>MCTS!P236</f>
        <v>0</v>
      </c>
      <c r="Q29" s="3">
        <f>MCTS!Q236</f>
        <v>0</v>
      </c>
      <c r="R29" s="3">
        <f>MCTS!R236</f>
        <v>0</v>
      </c>
      <c r="S29" s="3">
        <f>MCTS!S236</f>
        <v>0</v>
      </c>
      <c r="T29" s="3">
        <f>MCTS!T236</f>
        <v>0</v>
      </c>
      <c r="U29" s="3">
        <f>MCTS!U236</f>
        <v>0</v>
      </c>
      <c r="V29" s="3">
        <f>CMA!B236</f>
        <v>0</v>
      </c>
      <c r="W29" s="3">
        <f>CMA!C236</f>
        <v>0</v>
      </c>
      <c r="X29" s="3">
        <f>CMA!D236</f>
        <v>0</v>
      </c>
      <c r="Y29" s="3">
        <f>CMA!E236</f>
        <v>0</v>
      </c>
      <c r="Z29" s="3">
        <f>CMA!F236</f>
        <v>0</v>
      </c>
      <c r="AA29" s="3">
        <f>CMA!G236</f>
        <v>0</v>
      </c>
      <c r="AB29" s="3">
        <f>CMA!H236</f>
        <v>0</v>
      </c>
      <c r="AC29" s="3">
        <f>CMA!I236</f>
        <v>0</v>
      </c>
      <c r="AD29" s="3">
        <f>CMA!J236</f>
        <v>0</v>
      </c>
      <c r="AE29" s="3">
        <f>CMA!K236</f>
        <v>0</v>
      </c>
      <c r="AF29" s="3">
        <f>CMA!L236</f>
        <v>0</v>
      </c>
      <c r="AG29" s="3">
        <f>CMA!M236</f>
        <v>0</v>
      </c>
      <c r="AH29" s="3">
        <f>CMA!N236</f>
        <v>0</v>
      </c>
      <c r="AI29" s="3">
        <f>CMA!O236</f>
        <v>0</v>
      </c>
      <c r="AJ29" s="3">
        <f>CMA!P236</f>
        <v>0</v>
      </c>
      <c r="AK29" s="3">
        <f>CMA!Q236</f>
        <v>0</v>
      </c>
      <c r="AL29" s="3">
        <f>CMA!R236</f>
        <v>0</v>
      </c>
      <c r="AM29" s="3">
        <f>CMA!S236</f>
        <v>0</v>
      </c>
      <c r="AN29" s="3">
        <f>CMA!T236</f>
        <v>0</v>
      </c>
      <c r="AO29" s="3">
        <f>CMA!U236</f>
        <v>0</v>
      </c>
      <c r="AP29" s="3">
        <f>UCT!B236</f>
        <v>0</v>
      </c>
      <c r="AQ29" s="3">
        <f>UCT!C236</f>
        <v>0</v>
      </c>
      <c r="AR29" s="3">
        <f>UCT!D236</f>
        <v>0</v>
      </c>
      <c r="AS29" s="3">
        <f>UCT!E236</f>
        <v>0</v>
      </c>
      <c r="AT29" s="3">
        <f>UCT!F236</f>
        <v>0</v>
      </c>
      <c r="AU29" s="3">
        <f>UCT!G236</f>
        <v>0</v>
      </c>
      <c r="AV29" s="3">
        <f>UCT!H236</f>
        <v>0</v>
      </c>
      <c r="AW29" s="3">
        <f>UCT!I236</f>
        <v>0</v>
      </c>
      <c r="AX29" s="3">
        <f>UCT!J236</f>
        <v>0</v>
      </c>
      <c r="AY29" s="3">
        <f>UCT!K236</f>
        <v>0</v>
      </c>
      <c r="AZ29" s="3">
        <f>UCT!L236</f>
        <v>0</v>
      </c>
      <c r="BA29" s="3">
        <f>UCT!M236</f>
        <v>0</v>
      </c>
      <c r="BB29" s="3">
        <f>UCT!N236</f>
        <v>0</v>
      </c>
      <c r="BC29" s="3">
        <f>UCT!O236</f>
        <v>0</v>
      </c>
      <c r="BD29" s="3">
        <f>UCT!P236</f>
        <v>0</v>
      </c>
      <c r="BE29" s="3">
        <f>UCT!Q236</f>
        <v>0</v>
      </c>
      <c r="BF29" s="3">
        <f>UCT!R236</f>
        <v>0</v>
      </c>
      <c r="BG29" s="3">
        <f>UCT!S236</f>
        <v>0</v>
      </c>
      <c r="BH29" s="3">
        <f>UCT!T236</f>
        <v>0</v>
      </c>
      <c r="BI29" s="3">
        <f>UCT!U236</f>
        <v>0</v>
      </c>
      <c r="BJ29" s="3">
        <f>GA!B236</f>
        <v>0</v>
      </c>
      <c r="BK29" s="3">
        <f>GA!C236</f>
        <v>0</v>
      </c>
      <c r="BL29" s="3">
        <f>GA!D236</f>
        <v>0</v>
      </c>
      <c r="BM29" s="3">
        <f>GA!E236</f>
        <v>0</v>
      </c>
      <c r="BN29" s="3">
        <f>GA!F236</f>
        <v>0</v>
      </c>
      <c r="BO29" s="3">
        <f>GA!G236</f>
        <v>0</v>
      </c>
      <c r="BP29" s="3">
        <f>GA!H236</f>
        <v>0</v>
      </c>
      <c r="BQ29" s="3">
        <f>GA!I236</f>
        <v>0</v>
      </c>
      <c r="BR29" s="3">
        <f>GA!J236</f>
        <v>0</v>
      </c>
      <c r="BS29" s="3">
        <f>GA!K236</f>
        <v>0</v>
      </c>
      <c r="BT29" s="3">
        <f>GA!L236</f>
        <v>0</v>
      </c>
      <c r="BU29" s="3">
        <f>GA!M236</f>
        <v>0</v>
      </c>
      <c r="BV29" s="3">
        <f>GA!N236</f>
        <v>0</v>
      </c>
      <c r="BW29" s="3">
        <f>GA!O236</f>
        <v>0</v>
      </c>
      <c r="BX29" s="3">
        <f>GA!P236</f>
        <v>0</v>
      </c>
      <c r="BY29" s="3">
        <f>GA!Q236</f>
        <v>0</v>
      </c>
      <c r="BZ29" s="3">
        <f>GA!R236</f>
        <v>0</v>
      </c>
      <c r="CA29" s="3">
        <f>GA!S236</f>
        <v>0</v>
      </c>
      <c r="CB29" s="3">
        <f>GA!T236</f>
        <v>0</v>
      </c>
      <c r="CC29" s="3">
        <f>GA!U236</f>
        <v>0</v>
      </c>
    </row>
    <row r="30" spans="1:81" x14ac:dyDescent="0.25">
      <c r="A30" s="1" t="s">
        <v>26</v>
      </c>
      <c r="B30" s="3">
        <f>MCTS!B237</f>
        <v>8.85</v>
      </c>
      <c r="C30" s="3">
        <f>MCTS!C237</f>
        <v>1946.95</v>
      </c>
      <c r="D30" s="3">
        <f>MCTS!D237</f>
        <v>271.7714285714286</v>
      </c>
      <c r="E30" s="3">
        <f>MCTS!E237</f>
        <v>194.65333333333331</v>
      </c>
      <c r="F30" s="3">
        <f>MCTS!F237</f>
        <v>10</v>
      </c>
      <c r="G30" s="3">
        <f>MCTS!G237</f>
        <v>1432.8</v>
      </c>
      <c r="H30" s="3">
        <f>MCTS!H237</f>
        <v>143.28000000000003</v>
      </c>
      <c r="I30" s="3">
        <f>MCTS!I237</f>
        <v>143.28000000000003</v>
      </c>
      <c r="J30" s="3">
        <f>MCTS!J237</f>
        <v>10</v>
      </c>
      <c r="K30" s="3">
        <f>MCTS!K237</f>
        <v>1396.3</v>
      </c>
      <c r="L30" s="3">
        <f>MCTS!L237</f>
        <v>139.63000000000002</v>
      </c>
      <c r="M30" s="3">
        <f>MCTS!M237</f>
        <v>139.63000000000002</v>
      </c>
      <c r="N30" s="3">
        <f>MCTS!N237</f>
        <v>10</v>
      </c>
      <c r="O30" s="3">
        <f>MCTS!O237</f>
        <v>1397.95</v>
      </c>
      <c r="P30" s="3">
        <f>MCTS!P237</f>
        <v>139.79500000000002</v>
      </c>
      <c r="Q30" s="3">
        <f>MCTS!Q237</f>
        <v>139.79500000000002</v>
      </c>
      <c r="R30" s="3">
        <f>MCTS!R237</f>
        <v>10</v>
      </c>
      <c r="S30" s="3">
        <f>MCTS!S237</f>
        <v>1393.9</v>
      </c>
      <c r="T30" s="3">
        <f>MCTS!T237</f>
        <v>139.38999999999999</v>
      </c>
      <c r="U30" s="3">
        <f>MCTS!U237</f>
        <v>139.38999999999999</v>
      </c>
      <c r="V30" s="3">
        <f>CMA!B237</f>
        <v>0</v>
      </c>
      <c r="W30" s="3">
        <f>CMA!C237</f>
        <v>1000</v>
      </c>
      <c r="X30" s="3">
        <f>CMA!D237</f>
        <v>10000</v>
      </c>
      <c r="Y30" s="3" t="e">
        <f>CMA!E237</f>
        <v>#DIV/0!</v>
      </c>
      <c r="Z30" s="3">
        <f>CMA!F237</f>
        <v>10</v>
      </c>
      <c r="AA30" s="3">
        <f>CMA!G237</f>
        <v>1537.8</v>
      </c>
      <c r="AB30" s="3">
        <f>CMA!H237</f>
        <v>153.78</v>
      </c>
      <c r="AC30" s="3">
        <f>CMA!I237</f>
        <v>153.78</v>
      </c>
      <c r="AD30" s="3">
        <f>CMA!J237</f>
        <v>10</v>
      </c>
      <c r="AE30" s="3">
        <f>CMA!K237</f>
        <v>1377.55</v>
      </c>
      <c r="AF30" s="3">
        <f>CMA!L237</f>
        <v>137.755</v>
      </c>
      <c r="AG30" s="3">
        <f>CMA!M237</f>
        <v>137.755</v>
      </c>
      <c r="AH30" s="3">
        <f>CMA!N237</f>
        <v>10</v>
      </c>
      <c r="AI30" s="3">
        <f>CMA!O237</f>
        <v>1357.45</v>
      </c>
      <c r="AJ30" s="3">
        <f>CMA!P237</f>
        <v>135.74499999999998</v>
      </c>
      <c r="AK30" s="3">
        <f>CMA!Q237</f>
        <v>135.74499999999998</v>
      </c>
      <c r="AL30" s="3">
        <f>CMA!R237</f>
        <v>10</v>
      </c>
      <c r="AM30" s="3">
        <f>CMA!S237</f>
        <v>1437.2</v>
      </c>
      <c r="AN30" s="3">
        <f>CMA!T237</f>
        <v>143.71999999999997</v>
      </c>
      <c r="AO30" s="3">
        <f>CMA!U237</f>
        <v>143.71999999999997</v>
      </c>
      <c r="AP30" s="3">
        <f>UCT!B237</f>
        <v>0</v>
      </c>
      <c r="AQ30" s="3">
        <f>UCT!C237</f>
        <v>1000</v>
      </c>
      <c r="AR30" s="3">
        <f>UCT!D237</f>
        <v>10000</v>
      </c>
      <c r="AS30" s="3" t="e">
        <f>UCT!E237</f>
        <v>#DIV/0!</v>
      </c>
      <c r="AT30" s="3">
        <f>UCT!F237</f>
        <v>6</v>
      </c>
      <c r="AU30" s="3">
        <f>UCT!G237</f>
        <v>3179.75</v>
      </c>
      <c r="AV30" s="3">
        <f>UCT!H237</f>
        <v>1487.5870634920636</v>
      </c>
      <c r="AW30" s="3">
        <f>UCT!I237</f>
        <v>346.9</v>
      </c>
      <c r="AX30" s="3">
        <f>UCT!J237</f>
        <v>10</v>
      </c>
      <c r="AY30" s="3">
        <f>UCT!K237</f>
        <v>1562.4</v>
      </c>
      <c r="AZ30" s="3">
        <f>UCT!L237</f>
        <v>156.24</v>
      </c>
      <c r="BA30" s="3">
        <f>UCT!M237</f>
        <v>156.24</v>
      </c>
      <c r="BB30" s="3">
        <f>UCT!N237</f>
        <v>10</v>
      </c>
      <c r="BC30" s="3">
        <f>UCT!O237</f>
        <v>1399.95</v>
      </c>
      <c r="BD30" s="3">
        <f>UCT!P237</f>
        <v>139.995</v>
      </c>
      <c r="BE30" s="3">
        <f>UCT!Q237</f>
        <v>139.995</v>
      </c>
      <c r="BF30" s="3">
        <f>UCT!R237</f>
        <v>10</v>
      </c>
      <c r="BG30" s="3">
        <f>UCT!S237</f>
        <v>1388.9</v>
      </c>
      <c r="BH30" s="3">
        <f>UCT!T237</f>
        <v>138.88999999999996</v>
      </c>
      <c r="BI30" s="3">
        <f>UCT!U237</f>
        <v>138.88999999999996</v>
      </c>
      <c r="BJ30" s="3">
        <f>GA!B237</f>
        <v>0</v>
      </c>
      <c r="BK30" s="3">
        <f>GA!C237</f>
        <v>1000</v>
      </c>
      <c r="BL30" s="3">
        <f>GA!D237</f>
        <v>10000</v>
      </c>
      <c r="BM30" s="3" t="e">
        <f>GA!E237</f>
        <v>#DIV/0!</v>
      </c>
      <c r="BN30" s="3">
        <f>GA!F237</f>
        <v>10</v>
      </c>
      <c r="BO30" s="3">
        <f>GA!G237</f>
        <v>1459.75</v>
      </c>
      <c r="BP30" s="3">
        <f>GA!H237</f>
        <v>145.97500000000005</v>
      </c>
      <c r="BQ30" s="3">
        <f>GA!I237</f>
        <v>145.97500000000005</v>
      </c>
      <c r="BR30" s="3">
        <f>GA!J237</f>
        <v>10</v>
      </c>
      <c r="BS30" s="3">
        <f>GA!K237</f>
        <v>1330.7</v>
      </c>
      <c r="BT30" s="3">
        <f>GA!L237</f>
        <v>133.07</v>
      </c>
      <c r="BU30" s="3">
        <f>GA!M237</f>
        <v>133.07</v>
      </c>
      <c r="BV30" s="3">
        <f>GA!N237</f>
        <v>10</v>
      </c>
      <c r="BW30" s="3">
        <f>GA!O237</f>
        <v>1306.8499999999999</v>
      </c>
      <c r="BX30" s="3">
        <f>GA!P237</f>
        <v>130.685</v>
      </c>
      <c r="BY30" s="3">
        <f>GA!Q237</f>
        <v>130.685</v>
      </c>
      <c r="BZ30" s="3">
        <f>GA!R237</f>
        <v>9.6999999999999993</v>
      </c>
      <c r="CA30" s="3">
        <f>GA!S237</f>
        <v>1399</v>
      </c>
      <c r="CB30" s="3">
        <f>GA!T237</f>
        <v>151.6825</v>
      </c>
      <c r="CC30" s="3">
        <f>GA!U237</f>
        <v>138.99473684210525</v>
      </c>
    </row>
    <row r="31" spans="1:81" x14ac:dyDescent="0.25">
      <c r="A31" s="1" t="s">
        <v>27</v>
      </c>
      <c r="B31" s="3">
        <f>MCTS!B238</f>
        <v>2.368099393362133</v>
      </c>
      <c r="C31" s="3">
        <f>MCTS!C238</f>
        <v>422.45977385582637</v>
      </c>
      <c r="D31" s="3">
        <f>MCTS!D238</f>
        <v>228.16615283062811</v>
      </c>
      <c r="E31" s="3">
        <f>MCTS!E238</f>
        <v>40.442902726589573</v>
      </c>
      <c r="F31" s="3">
        <f>MCTS!F238</f>
        <v>0</v>
      </c>
      <c r="G31" s="3">
        <f>MCTS!G238</f>
        <v>73.412031137882792</v>
      </c>
      <c r="H31" s="3">
        <f>MCTS!H238</f>
        <v>7.3412031137882821</v>
      </c>
      <c r="I31" s="3">
        <f>MCTS!I238</f>
        <v>7.3412031137882821</v>
      </c>
      <c r="J31" s="3">
        <f>MCTS!J238</f>
        <v>0</v>
      </c>
      <c r="K31" s="3">
        <f>MCTS!K238</f>
        <v>59.872759819646305</v>
      </c>
      <c r="L31" s="3">
        <f>MCTS!L238</f>
        <v>5.9872759819646308</v>
      </c>
      <c r="M31" s="3">
        <f>MCTS!M238</f>
        <v>5.9872759819646308</v>
      </c>
      <c r="N31" s="3">
        <f>MCTS!N238</f>
        <v>0</v>
      </c>
      <c r="O31" s="3">
        <f>MCTS!O238</f>
        <v>86.610729249052227</v>
      </c>
      <c r="P31" s="3">
        <f>MCTS!P238</f>
        <v>8.6610729249052234</v>
      </c>
      <c r="Q31" s="3">
        <f>MCTS!Q238</f>
        <v>8.6610729249052234</v>
      </c>
      <c r="R31" s="3">
        <f>MCTS!R238</f>
        <v>0</v>
      </c>
      <c r="S31" s="3">
        <f>MCTS!S238</f>
        <v>35.644295328617225</v>
      </c>
      <c r="T31" s="3">
        <f>MCTS!T238</f>
        <v>3.564429532861725</v>
      </c>
      <c r="U31" s="3">
        <f>MCTS!U238</f>
        <v>3.564429532861725</v>
      </c>
      <c r="V31" s="3">
        <f>CMA!B238</f>
        <v>0</v>
      </c>
      <c r="W31" s="3">
        <f>CMA!C238</f>
        <v>0</v>
      </c>
      <c r="X31" s="3">
        <f>CMA!D238</f>
        <v>0</v>
      </c>
      <c r="Y31" s="3" t="e">
        <f>CMA!E238</f>
        <v>#DIV/0!</v>
      </c>
      <c r="Z31" s="3">
        <f>CMA!F238</f>
        <v>0</v>
      </c>
      <c r="AA31" s="3">
        <f>CMA!G238</f>
        <v>116.78031557271609</v>
      </c>
      <c r="AB31" s="3">
        <f>CMA!H238</f>
        <v>11.678031557271613</v>
      </c>
      <c r="AC31" s="3">
        <f>CMA!I238</f>
        <v>11.678031557271613</v>
      </c>
      <c r="AD31" s="3">
        <f>CMA!J238</f>
        <v>0</v>
      </c>
      <c r="AE31" s="3">
        <f>CMA!K238</f>
        <v>47.508974221497859</v>
      </c>
      <c r="AF31" s="3">
        <f>CMA!L238</f>
        <v>4.7508974221497828</v>
      </c>
      <c r="AG31" s="3">
        <f>CMA!M238</f>
        <v>4.7508974221497828</v>
      </c>
      <c r="AH31" s="3">
        <f>CMA!N238</f>
        <v>0</v>
      </c>
      <c r="AI31" s="3">
        <f>CMA!O238</f>
        <v>63.119331428651869</v>
      </c>
      <c r="AJ31" s="3">
        <f>CMA!P238</f>
        <v>6.311933142865187</v>
      </c>
      <c r="AK31" s="3">
        <f>CMA!Q238</f>
        <v>6.311933142865187</v>
      </c>
      <c r="AL31" s="3">
        <f>CMA!R238</f>
        <v>0</v>
      </c>
      <c r="AM31" s="3">
        <f>CMA!S238</f>
        <v>87.570482890550579</v>
      </c>
      <c r="AN31" s="3">
        <f>CMA!T238</f>
        <v>8.7570482890550547</v>
      </c>
      <c r="AO31" s="3">
        <f>CMA!U238</f>
        <v>8.7570482890550547</v>
      </c>
      <c r="AP31" s="3">
        <f>UCT!B238</f>
        <v>0</v>
      </c>
      <c r="AQ31" s="3">
        <f>UCT!C238</f>
        <v>0</v>
      </c>
      <c r="AR31" s="3">
        <f>UCT!D238</f>
        <v>0</v>
      </c>
      <c r="AS31" s="3" t="e">
        <f>UCT!E238</f>
        <v>#DIV/0!</v>
      </c>
      <c r="AT31" s="3">
        <f>UCT!F238</f>
        <v>2.6157418189029848</v>
      </c>
      <c r="AU31" s="3">
        <f>UCT!G238</f>
        <v>966.38381146034908</v>
      </c>
      <c r="AV31" s="3">
        <f>UCT!H238</f>
        <v>2914.399222961028</v>
      </c>
      <c r="AW31" s="3" t="e">
        <f>UCT!I238</f>
        <v>#DIV/0!</v>
      </c>
      <c r="AX31" s="3">
        <f>UCT!J238</f>
        <v>0</v>
      </c>
      <c r="AY31" s="3">
        <f>UCT!K238</f>
        <v>49.846501223360967</v>
      </c>
      <c r="AZ31" s="3">
        <f>UCT!L238</f>
        <v>4.9846501223360944</v>
      </c>
      <c r="BA31" s="3">
        <f>UCT!M238</f>
        <v>4.9846501223360944</v>
      </c>
      <c r="BB31" s="3">
        <f>UCT!N238</f>
        <v>0</v>
      </c>
      <c r="BC31" s="3">
        <f>UCT!O238</f>
        <v>67.898124150508707</v>
      </c>
      <c r="BD31" s="3">
        <f>UCT!P238</f>
        <v>6.7898124150508696</v>
      </c>
      <c r="BE31" s="3">
        <f>UCT!Q238</f>
        <v>6.7898124150508696</v>
      </c>
      <c r="BF31" s="3">
        <f>UCT!R238</f>
        <v>0</v>
      </c>
      <c r="BG31" s="3">
        <f>UCT!S238</f>
        <v>31.585972902706771</v>
      </c>
      <c r="BH31" s="3">
        <f>UCT!T238</f>
        <v>3.158597290270678</v>
      </c>
      <c r="BI31" s="3">
        <f>UCT!U238</f>
        <v>3.158597290270678</v>
      </c>
      <c r="BJ31" s="3">
        <f>GA!B238</f>
        <v>0</v>
      </c>
      <c r="BK31" s="3">
        <f>GA!C238</f>
        <v>0</v>
      </c>
      <c r="BL31" s="3">
        <f>GA!D238</f>
        <v>0</v>
      </c>
      <c r="BM31" s="3" t="e">
        <f>GA!E238</f>
        <v>#DIV/0!</v>
      </c>
      <c r="BN31" s="3">
        <f>GA!F238</f>
        <v>0</v>
      </c>
      <c r="BO31" s="3">
        <f>GA!G238</f>
        <v>117.73649212944714</v>
      </c>
      <c r="BP31" s="3">
        <f>GA!H238</f>
        <v>11.773649212944711</v>
      </c>
      <c r="BQ31" s="3">
        <f>GA!I238</f>
        <v>11.773649212944711</v>
      </c>
      <c r="BR31" s="3">
        <f>GA!J238</f>
        <v>0</v>
      </c>
      <c r="BS31" s="3">
        <f>GA!K238</f>
        <v>108.92397155331497</v>
      </c>
      <c r="BT31" s="3">
        <f>GA!L238</f>
        <v>10.892397155331492</v>
      </c>
      <c r="BU31" s="3">
        <f>GA!M238</f>
        <v>10.892397155331492</v>
      </c>
      <c r="BV31" s="3">
        <f>GA!N238</f>
        <v>0</v>
      </c>
      <c r="BW31" s="3">
        <f>GA!O238</f>
        <v>74.800981558434529</v>
      </c>
      <c r="BX31" s="3">
        <f>GA!P238</f>
        <v>7.4800981558434536</v>
      </c>
      <c r="BY31" s="3">
        <f>GA!Q238</f>
        <v>7.4800981558434536</v>
      </c>
      <c r="BZ31" s="3">
        <f>GA!R238</f>
        <v>1.3416407864998747</v>
      </c>
      <c r="CA31" s="3">
        <f>GA!S238</f>
        <v>94.724531363872487</v>
      </c>
      <c r="CB31" s="3">
        <f>GA!T238</f>
        <v>57.384004911968667</v>
      </c>
      <c r="CC31" s="3">
        <f>GA!U238</f>
        <v>8.7983883425830118</v>
      </c>
    </row>
    <row r="32" spans="1:81" x14ac:dyDescent="0.25">
      <c r="A32" s="1" t="s">
        <v>28</v>
      </c>
      <c r="B32" s="3">
        <f>MCTS!B239</f>
        <v>0.16744991395701136</v>
      </c>
      <c r="C32" s="3">
        <f>MCTS!C239</f>
        <v>29.872417087199015</v>
      </c>
      <c r="D32" s="3">
        <f>MCTS!D239</f>
        <v>16.13378339037833</v>
      </c>
      <c r="E32" s="3">
        <f>MCTS!E239</f>
        <v>10.442312582157863</v>
      </c>
      <c r="F32" s="3">
        <f>MCTS!F239</f>
        <v>0</v>
      </c>
      <c r="G32" s="3">
        <f>MCTS!G239</f>
        <v>5.19101450382749</v>
      </c>
      <c r="H32" s="3">
        <f>MCTS!H239</f>
        <v>0.51910145038274924</v>
      </c>
      <c r="I32" s="3">
        <f>MCTS!I239</f>
        <v>1.6415429199063722</v>
      </c>
      <c r="J32" s="3">
        <f>MCTS!J239</f>
        <v>0</v>
      </c>
      <c r="K32" s="3">
        <f>MCTS!K239</f>
        <v>4.2336434476825353</v>
      </c>
      <c r="L32" s="3">
        <f>MCTS!L239</f>
        <v>0.42336434476825358</v>
      </c>
      <c r="M32" s="3">
        <f>MCTS!M239</f>
        <v>1.3387956095724718</v>
      </c>
      <c r="N32" s="3">
        <f>MCTS!N239</f>
        <v>0</v>
      </c>
      <c r="O32" s="3">
        <f>MCTS!O239</f>
        <v>6.1243033975516878</v>
      </c>
      <c r="P32" s="3">
        <f>MCTS!P239</f>
        <v>0.61243033975516892</v>
      </c>
      <c r="Q32" s="3">
        <f>MCTS!Q239</f>
        <v>1.9366747818171011</v>
      </c>
      <c r="R32" s="3">
        <f>MCTS!R239</f>
        <v>0</v>
      </c>
      <c r="S32" s="3">
        <f>MCTS!S239</f>
        <v>2.5204322937481218</v>
      </c>
      <c r="T32" s="3">
        <f>MCTS!T239</f>
        <v>0.25204322937481233</v>
      </c>
      <c r="U32" s="3">
        <f>MCTS!U239</f>
        <v>0.79703067364866376</v>
      </c>
      <c r="V32" s="3">
        <f>CMA!B239</f>
        <v>0</v>
      </c>
      <c r="W32" s="3">
        <f>CMA!C239</f>
        <v>0</v>
      </c>
      <c r="X32" s="3">
        <f>CMA!D239</f>
        <v>0</v>
      </c>
      <c r="Y32" s="3" t="e">
        <f>CMA!E239</f>
        <v>#DIV/0!</v>
      </c>
      <c r="Z32" s="3">
        <f>CMA!F239</f>
        <v>0</v>
      </c>
      <c r="AA32" s="3">
        <f>CMA!G239</f>
        <v>8.2576153050572518</v>
      </c>
      <c r="AB32" s="3">
        <f>CMA!H239</f>
        <v>0.82576153050572543</v>
      </c>
      <c r="AC32" s="3">
        <f>CMA!I239</f>
        <v>2.6112872405447054</v>
      </c>
      <c r="AD32" s="3">
        <f>CMA!J239</f>
        <v>0</v>
      </c>
      <c r="AE32" s="3">
        <f>CMA!K239</f>
        <v>3.359391783923801</v>
      </c>
      <c r="AF32" s="3">
        <f>CMA!L239</f>
        <v>0.33593917839237991</v>
      </c>
      <c r="AG32" s="3">
        <f>CMA!M239</f>
        <v>1.0623329590055428</v>
      </c>
      <c r="AH32" s="3">
        <f>CMA!N239</f>
        <v>0</v>
      </c>
      <c r="AI32" s="3">
        <f>CMA!O239</f>
        <v>4.4632107277160911</v>
      </c>
      <c r="AJ32" s="3">
        <f>CMA!P239</f>
        <v>0.4463210727716091</v>
      </c>
      <c r="AK32" s="3">
        <f>CMA!Q239</f>
        <v>1.4113911576880449</v>
      </c>
      <c r="AL32" s="3">
        <f>CMA!R239</f>
        <v>0</v>
      </c>
      <c r="AM32" s="3">
        <f>CMA!S239</f>
        <v>6.1921682283688853</v>
      </c>
      <c r="AN32" s="3">
        <f>CMA!T239</f>
        <v>0.61921682283688828</v>
      </c>
      <c r="AO32" s="3">
        <f>CMA!U239</f>
        <v>1.9581355256575328</v>
      </c>
      <c r="AP32" s="3">
        <f>UCT!B239</f>
        <v>0</v>
      </c>
      <c r="AQ32" s="3">
        <f>UCT!C239</f>
        <v>0</v>
      </c>
      <c r="AR32" s="3">
        <f>UCT!D239</f>
        <v>0</v>
      </c>
      <c r="AS32" s="3" t="e">
        <f>UCT!E239</f>
        <v>#DIV/0!</v>
      </c>
      <c r="AT32" s="3">
        <f>UCT!F239</f>
        <v>0.18496087779795348</v>
      </c>
      <c r="AU32" s="3">
        <f>UCT!G239</f>
        <v>68.333654631251477</v>
      </c>
      <c r="AV32" s="3">
        <f>UCT!H239</f>
        <v>206.07914536405477</v>
      </c>
      <c r="AW32" s="3" t="e">
        <f>UCT!I239</f>
        <v>#DIV/0!</v>
      </c>
      <c r="AX32" s="3">
        <f>UCT!J239</f>
        <v>0</v>
      </c>
      <c r="AY32" s="3">
        <f>UCT!K239</f>
        <v>3.5246799033462075</v>
      </c>
      <c r="AZ32" s="3">
        <f>UCT!L239</f>
        <v>0.35246799033462062</v>
      </c>
      <c r="BA32" s="3">
        <f>UCT!M239</f>
        <v>1.1146016517596149</v>
      </c>
      <c r="BB32" s="3">
        <f>UCT!N239</f>
        <v>0</v>
      </c>
      <c r="BC32" s="3">
        <f>UCT!O239</f>
        <v>4.8011224016670795</v>
      </c>
      <c r="BD32" s="3">
        <f>UCT!P239</f>
        <v>0.48011224016670789</v>
      </c>
      <c r="BE32" s="3">
        <f>UCT!Q239</f>
        <v>1.5182482114525759</v>
      </c>
      <c r="BF32" s="3">
        <f>UCT!R239</f>
        <v>0</v>
      </c>
      <c r="BG32" s="3">
        <f>UCT!S239</f>
        <v>2.2334655629878495</v>
      </c>
      <c r="BH32" s="3">
        <f>UCT!T239</f>
        <v>0.22334655629878503</v>
      </c>
      <c r="BI32" s="3">
        <f>UCT!U239</f>
        <v>0.70628382545918711</v>
      </c>
      <c r="BJ32" s="3">
        <f>GA!B239</f>
        <v>0</v>
      </c>
      <c r="BK32" s="3">
        <f>GA!C239</f>
        <v>0</v>
      </c>
      <c r="BL32" s="3">
        <f>GA!D239</f>
        <v>0</v>
      </c>
      <c r="BM32" s="3" t="e">
        <f>GA!E239</f>
        <v>#DIV/0!</v>
      </c>
      <c r="BN32" s="3">
        <f>GA!F239</f>
        <v>0</v>
      </c>
      <c r="BO32" s="3">
        <f>GA!G239</f>
        <v>8.3252271977848658</v>
      </c>
      <c r="BP32" s="3">
        <f>GA!H239</f>
        <v>0.83252271977848635</v>
      </c>
      <c r="BQ32" s="3">
        <f>GA!I239</f>
        <v>2.6326679983381269</v>
      </c>
      <c r="BR32" s="3">
        <f>GA!J239</f>
        <v>0</v>
      </c>
      <c r="BS32" s="3">
        <f>GA!K239</f>
        <v>7.7020878919119617</v>
      </c>
      <c r="BT32" s="3">
        <f>GA!L239</f>
        <v>0.77020878919119584</v>
      </c>
      <c r="BU32" s="3">
        <f>GA!M239</f>
        <v>2.4356140477246551</v>
      </c>
      <c r="BV32" s="3">
        <f>GA!N239</f>
        <v>0</v>
      </c>
      <c r="BW32" s="3">
        <f>GA!O239</f>
        <v>5.2892281299378938</v>
      </c>
      <c r="BX32" s="3">
        <f>GA!P239</f>
        <v>0.5289228129937894</v>
      </c>
      <c r="BY32" s="3">
        <f>GA!Q239</f>
        <v>1.6726007954836777</v>
      </c>
      <c r="BZ32" s="3">
        <f>GA!R239</f>
        <v>9.4868329805051443E-2</v>
      </c>
      <c r="CA32" s="3">
        <f>GA!S239</f>
        <v>6.6980358472112034</v>
      </c>
      <c r="CB32" s="3">
        <f>GA!T239</f>
        <v>4.0576619004895198</v>
      </c>
      <c r="CC32" s="3">
        <f>GA!U239</f>
        <v>2.0184887184918772</v>
      </c>
    </row>
    <row r="33" spans="1:81" x14ac:dyDescent="0.25">
      <c r="B33" s="3">
        <f>MCTS!B241</f>
        <v>0</v>
      </c>
      <c r="C33" s="3">
        <f>MCTS!C241</f>
        <v>0</v>
      </c>
      <c r="D33" s="3">
        <f>MCTS!D241</f>
        <v>0</v>
      </c>
      <c r="E33" s="3">
        <f>MCTS!E241</f>
        <v>0</v>
      </c>
      <c r="F33" s="3">
        <f>MCTS!F241</f>
        <v>0</v>
      </c>
      <c r="G33" s="3">
        <f>MCTS!G241</f>
        <v>0</v>
      </c>
      <c r="H33" s="3">
        <f>MCTS!H241</f>
        <v>0</v>
      </c>
      <c r="I33" s="3">
        <f>MCTS!I241</f>
        <v>0</v>
      </c>
      <c r="J33" s="3">
        <f>MCTS!J241</f>
        <v>0</v>
      </c>
      <c r="K33" s="3">
        <f>MCTS!K241</f>
        <v>0</v>
      </c>
      <c r="L33" s="3">
        <f>MCTS!L241</f>
        <v>0</v>
      </c>
      <c r="M33" s="3">
        <f>MCTS!M241</f>
        <v>0</v>
      </c>
      <c r="N33" s="3">
        <f>MCTS!N241</f>
        <v>0</v>
      </c>
      <c r="O33" s="3">
        <f>MCTS!O241</f>
        <v>0</v>
      </c>
      <c r="P33" s="3">
        <f>MCTS!P241</f>
        <v>0</v>
      </c>
      <c r="Q33" s="3">
        <f>MCTS!Q241</f>
        <v>0</v>
      </c>
      <c r="R33" s="3">
        <f>MCTS!R241</f>
        <v>0</v>
      </c>
      <c r="S33" s="3">
        <f>MCTS!S241</f>
        <v>0</v>
      </c>
      <c r="T33" s="3">
        <f>MCTS!T241</f>
        <v>0</v>
      </c>
      <c r="U33" s="3">
        <f>MCTS!U241</f>
        <v>0</v>
      </c>
      <c r="V33" s="3">
        <f>CMA!B241</f>
        <v>0</v>
      </c>
      <c r="W33" s="3">
        <f>CMA!C241</f>
        <v>0</v>
      </c>
      <c r="X33" s="3">
        <f>CMA!D241</f>
        <v>0</v>
      </c>
      <c r="Y33" s="3">
        <f>CMA!E241</f>
        <v>0</v>
      </c>
      <c r="Z33" s="3">
        <f>CMA!F241</f>
        <v>0</v>
      </c>
      <c r="AA33" s="3">
        <f>CMA!G241</f>
        <v>0</v>
      </c>
      <c r="AB33" s="3">
        <f>CMA!H241</f>
        <v>0</v>
      </c>
      <c r="AC33" s="3">
        <f>CMA!I241</f>
        <v>0</v>
      </c>
      <c r="AD33" s="3">
        <f>CMA!J241</f>
        <v>0</v>
      </c>
      <c r="AE33" s="3">
        <f>CMA!K241</f>
        <v>0</v>
      </c>
      <c r="AF33" s="3">
        <f>CMA!L241</f>
        <v>0</v>
      </c>
      <c r="AG33" s="3">
        <f>CMA!M241</f>
        <v>0</v>
      </c>
      <c r="AH33" s="3">
        <f>CMA!N241</f>
        <v>0</v>
      </c>
      <c r="AI33" s="3">
        <f>CMA!O241</f>
        <v>0</v>
      </c>
      <c r="AJ33" s="3">
        <f>CMA!P241</f>
        <v>0</v>
      </c>
      <c r="AK33" s="3">
        <f>CMA!Q241</f>
        <v>0</v>
      </c>
      <c r="AL33" s="3">
        <f>CMA!R241</f>
        <v>0</v>
      </c>
      <c r="AM33" s="3">
        <f>CMA!S241</f>
        <v>0</v>
      </c>
      <c r="AN33" s="3">
        <f>CMA!T241</f>
        <v>0</v>
      </c>
      <c r="AO33" s="3">
        <f>CMA!U241</f>
        <v>0</v>
      </c>
      <c r="AP33" s="3">
        <f>UCT!B241</f>
        <v>0</v>
      </c>
      <c r="AQ33" s="3">
        <f>UCT!C241</f>
        <v>0</v>
      </c>
      <c r="AR33" s="3">
        <f>UCT!D241</f>
        <v>0</v>
      </c>
      <c r="AS33" s="3">
        <f>UCT!E241</f>
        <v>0</v>
      </c>
      <c r="AT33" s="3">
        <f>UCT!F241</f>
        <v>0</v>
      </c>
      <c r="AU33" s="3">
        <f>UCT!G241</f>
        <v>0</v>
      </c>
      <c r="AV33" s="3">
        <f>UCT!H241</f>
        <v>0</v>
      </c>
      <c r="AW33" s="3">
        <f>UCT!I241</f>
        <v>0</v>
      </c>
      <c r="AX33" s="3">
        <f>UCT!J241</f>
        <v>0</v>
      </c>
      <c r="AY33" s="3">
        <f>UCT!K241</f>
        <v>0</v>
      </c>
      <c r="AZ33" s="3">
        <f>UCT!L241</f>
        <v>0</v>
      </c>
      <c r="BA33" s="3">
        <f>UCT!M241</f>
        <v>0</v>
      </c>
      <c r="BB33" s="3">
        <f>UCT!N241</f>
        <v>0</v>
      </c>
      <c r="BC33" s="3">
        <f>UCT!O241</f>
        <v>0</v>
      </c>
      <c r="BD33" s="3">
        <f>UCT!P241</f>
        <v>0</v>
      </c>
      <c r="BE33" s="3">
        <f>UCT!Q241</f>
        <v>0</v>
      </c>
      <c r="BF33" s="3">
        <f>UCT!R241</f>
        <v>0</v>
      </c>
      <c r="BG33" s="3">
        <f>UCT!S241</f>
        <v>0</v>
      </c>
      <c r="BH33" s="3">
        <f>UCT!T241</f>
        <v>0</v>
      </c>
      <c r="BI33" s="3">
        <f>UCT!U241</f>
        <v>0</v>
      </c>
      <c r="BJ33" s="3">
        <f>GA!B241</f>
        <v>0</v>
      </c>
      <c r="BK33" s="3">
        <f>GA!C241</f>
        <v>0</v>
      </c>
      <c r="BL33" s="3">
        <f>GA!D241</f>
        <v>0</v>
      </c>
      <c r="BM33" s="3">
        <f>GA!E241</f>
        <v>0</v>
      </c>
      <c r="BN33" s="3">
        <f>GA!F241</f>
        <v>0</v>
      </c>
      <c r="BO33" s="3">
        <f>GA!G241</f>
        <v>0</v>
      </c>
      <c r="BP33" s="3">
        <f>GA!H241</f>
        <v>0</v>
      </c>
      <c r="BQ33" s="3">
        <f>GA!I241</f>
        <v>0</v>
      </c>
      <c r="BR33" s="3">
        <f>GA!J241</f>
        <v>0</v>
      </c>
      <c r="BS33" s="3">
        <f>GA!K241</f>
        <v>0</v>
      </c>
      <c r="BT33" s="3">
        <f>GA!L241</f>
        <v>0</v>
      </c>
      <c r="BU33" s="3">
        <f>GA!M241</f>
        <v>0</v>
      </c>
      <c r="BV33" s="3">
        <f>GA!N241</f>
        <v>0</v>
      </c>
      <c r="BW33" s="3">
        <f>GA!O241</f>
        <v>0</v>
      </c>
      <c r="BX33" s="3">
        <f>GA!P241</f>
        <v>0</v>
      </c>
      <c r="BY33" s="3">
        <f>GA!Q241</f>
        <v>0</v>
      </c>
      <c r="BZ33" s="3">
        <f>GA!R241</f>
        <v>0</v>
      </c>
      <c r="CA33" s="3">
        <f>GA!S241</f>
        <v>0</v>
      </c>
      <c r="CB33" s="3">
        <f>GA!T241</f>
        <v>0</v>
      </c>
      <c r="CC33" s="3">
        <f>GA!U241</f>
        <v>0</v>
      </c>
    </row>
    <row r="34" spans="1:81" x14ac:dyDescent="0.25">
      <c r="A34" s="1" t="s">
        <v>29</v>
      </c>
      <c r="B34" s="3">
        <f>MCTS!B242</f>
        <v>9.0500000000000007</v>
      </c>
      <c r="C34" s="3">
        <f>MCTS!C242</f>
        <v>1963.45</v>
      </c>
      <c r="D34" s="3">
        <f>MCTS!D242</f>
        <v>240.60607142857148</v>
      </c>
      <c r="E34" s="3">
        <f>MCTS!E242</f>
        <v>193.20625000000004</v>
      </c>
      <c r="F34" s="3">
        <f>MCTS!F242</f>
        <v>9.6</v>
      </c>
      <c r="G34" s="3">
        <f>MCTS!G242</f>
        <v>1852.45</v>
      </c>
      <c r="H34" s="3">
        <f>MCTS!H242</f>
        <v>213.32499999999999</v>
      </c>
      <c r="I34" s="3">
        <f>MCTS!I242</f>
        <v>187.60526315789474</v>
      </c>
      <c r="J34" s="3">
        <f>MCTS!J242</f>
        <v>9.6999999999999993</v>
      </c>
      <c r="K34" s="3">
        <f>MCTS!K242</f>
        <v>1727.55</v>
      </c>
      <c r="L34" s="3">
        <f>MCTS!L242</f>
        <v>186.6225</v>
      </c>
      <c r="M34" s="3">
        <f>MCTS!M242</f>
        <v>172.1157894736842</v>
      </c>
      <c r="N34" s="3">
        <f>MCTS!N242</f>
        <v>10</v>
      </c>
      <c r="O34" s="3">
        <f>MCTS!O242</f>
        <v>1646.85</v>
      </c>
      <c r="P34" s="3">
        <f>MCTS!P242</f>
        <v>164.685</v>
      </c>
      <c r="Q34" s="3">
        <f>MCTS!Q242</f>
        <v>164.685</v>
      </c>
      <c r="R34" s="3">
        <f>MCTS!R242</f>
        <v>9.4</v>
      </c>
      <c r="S34" s="3">
        <f>MCTS!S242</f>
        <v>1780.6</v>
      </c>
      <c r="T34" s="3">
        <f>MCTS!T242</f>
        <v>207.85</v>
      </c>
      <c r="U34" s="3">
        <f>MCTS!U242</f>
        <v>175.7777777777778</v>
      </c>
      <c r="V34" s="3">
        <f>CMA!B242</f>
        <v>0</v>
      </c>
      <c r="W34" s="3">
        <f>CMA!C242</f>
        <v>1000</v>
      </c>
      <c r="X34" s="3">
        <f>CMA!D242</f>
        <v>10000</v>
      </c>
      <c r="Y34" s="3" t="e">
        <f>CMA!E242</f>
        <v>#DIV/0!</v>
      </c>
      <c r="Z34" s="3">
        <f>CMA!F242</f>
        <v>10</v>
      </c>
      <c r="AA34" s="3">
        <f>CMA!G242</f>
        <v>1815.25</v>
      </c>
      <c r="AB34" s="3">
        <f>CMA!H242</f>
        <v>181.52500000000001</v>
      </c>
      <c r="AC34" s="3">
        <f>CMA!I242</f>
        <v>181.52500000000001</v>
      </c>
      <c r="AD34" s="3">
        <f>CMA!J242</f>
        <v>10</v>
      </c>
      <c r="AE34" s="3">
        <f>CMA!K242</f>
        <v>1682.95</v>
      </c>
      <c r="AF34" s="3">
        <f>CMA!L242</f>
        <v>168.29500000000002</v>
      </c>
      <c r="AG34" s="3">
        <f>CMA!M242</f>
        <v>168.29500000000002</v>
      </c>
      <c r="AH34" s="3">
        <f>CMA!N242</f>
        <v>10</v>
      </c>
      <c r="AI34" s="3">
        <f>CMA!O242</f>
        <v>1641.85</v>
      </c>
      <c r="AJ34" s="3">
        <f>CMA!P242</f>
        <v>164.185</v>
      </c>
      <c r="AK34" s="3">
        <f>CMA!Q242</f>
        <v>164.185</v>
      </c>
      <c r="AL34" s="3">
        <f>CMA!R242</f>
        <v>9.6999999999999993</v>
      </c>
      <c r="AM34" s="3">
        <f>CMA!S242</f>
        <v>1797.9</v>
      </c>
      <c r="AN34" s="3">
        <f>CMA!T242</f>
        <v>194.44499999999999</v>
      </c>
      <c r="AO34" s="3">
        <f>CMA!U242</f>
        <v>178.96842105263158</v>
      </c>
      <c r="AP34" s="3">
        <f>UCT!B242</f>
        <v>0</v>
      </c>
      <c r="AQ34" s="3">
        <f>UCT!C242</f>
        <v>1000</v>
      </c>
      <c r="AR34" s="3">
        <f>UCT!D242</f>
        <v>10000</v>
      </c>
      <c r="AS34" s="3" t="e">
        <f>UCT!E242</f>
        <v>#DIV/0!</v>
      </c>
      <c r="AT34" s="3">
        <f>UCT!F242</f>
        <v>6</v>
      </c>
      <c r="AU34" s="3">
        <f>UCT!G242</f>
        <v>3417.2</v>
      </c>
      <c r="AV34" s="3">
        <f>UCT!H242</f>
        <v>736.68234126984123</v>
      </c>
      <c r="AW34" s="3">
        <f>UCT!I242</f>
        <v>432.25000000000006</v>
      </c>
      <c r="AX34" s="3">
        <f>UCT!J242</f>
        <v>9.6999999999999993</v>
      </c>
      <c r="AY34" s="3">
        <f>UCT!K242</f>
        <v>1705.45</v>
      </c>
      <c r="AZ34" s="3">
        <f>UCT!L242</f>
        <v>184.47999999999996</v>
      </c>
      <c r="BA34" s="3">
        <f>UCT!M242</f>
        <v>169.74210526315787</v>
      </c>
      <c r="BB34" s="3">
        <f>UCT!N242</f>
        <v>10</v>
      </c>
      <c r="BC34" s="3">
        <f>UCT!O242</f>
        <v>1619.05</v>
      </c>
      <c r="BD34" s="3">
        <f>UCT!P242</f>
        <v>161.905</v>
      </c>
      <c r="BE34" s="3">
        <f>UCT!Q242</f>
        <v>161.905</v>
      </c>
      <c r="BF34" s="3">
        <f>UCT!R242</f>
        <v>10</v>
      </c>
      <c r="BG34" s="3">
        <f>UCT!S242</f>
        <v>1777.4</v>
      </c>
      <c r="BH34" s="3">
        <f>UCT!T242</f>
        <v>177.74</v>
      </c>
      <c r="BI34" s="3">
        <f>UCT!U242</f>
        <v>177.74</v>
      </c>
      <c r="BJ34" s="3">
        <f>GA!B242</f>
        <v>0</v>
      </c>
      <c r="BK34" s="3">
        <f>GA!C242</f>
        <v>1000</v>
      </c>
      <c r="BL34" s="3">
        <f>GA!D242</f>
        <v>10000</v>
      </c>
      <c r="BM34" s="3" t="e">
        <f>GA!E242</f>
        <v>#DIV/0!</v>
      </c>
      <c r="BN34" s="3">
        <f>GA!F242</f>
        <v>10</v>
      </c>
      <c r="BO34" s="3">
        <f>GA!G242</f>
        <v>1773.25</v>
      </c>
      <c r="BP34" s="3">
        <f>GA!H242</f>
        <v>177.32499999999999</v>
      </c>
      <c r="BQ34" s="3">
        <f>GA!I242</f>
        <v>177.32499999999999</v>
      </c>
      <c r="BR34" s="3">
        <f>GA!J242</f>
        <v>10</v>
      </c>
      <c r="BS34" s="3">
        <f>GA!K242</f>
        <v>1635.65</v>
      </c>
      <c r="BT34" s="3">
        <f>GA!L242</f>
        <v>163.56500000000003</v>
      </c>
      <c r="BU34" s="3">
        <f>GA!M242</f>
        <v>163.56500000000003</v>
      </c>
      <c r="BV34" s="3">
        <f>GA!N242</f>
        <v>10</v>
      </c>
      <c r="BW34" s="3">
        <f>GA!O242</f>
        <v>1574.45</v>
      </c>
      <c r="BX34" s="3">
        <f>GA!P242</f>
        <v>157.44499999999999</v>
      </c>
      <c r="BY34" s="3">
        <f>GA!Q242</f>
        <v>157.44499999999999</v>
      </c>
      <c r="BZ34" s="3">
        <f>GA!R242</f>
        <v>10</v>
      </c>
      <c r="CA34" s="3">
        <f>GA!S242</f>
        <v>1657.2</v>
      </c>
      <c r="CB34" s="3">
        <f>GA!T242</f>
        <v>165.71999999999997</v>
      </c>
      <c r="CC34" s="3">
        <f>GA!U242</f>
        <v>165.71999999999997</v>
      </c>
    </row>
    <row r="35" spans="1:81" x14ac:dyDescent="0.25">
      <c r="A35" s="1" t="s">
        <v>30</v>
      </c>
      <c r="B35" s="3">
        <f>MCTS!B243</f>
        <v>2.1144863753590255</v>
      </c>
      <c r="C35" s="3">
        <f>MCTS!C243</f>
        <v>285.25823480894633</v>
      </c>
      <c r="D35" s="3">
        <f>MCTS!D243</f>
        <v>109.48163222282039</v>
      </c>
      <c r="E35" s="3">
        <f>MCTS!E243</f>
        <v>27.144710196770454</v>
      </c>
      <c r="F35" s="3">
        <f>MCTS!F243</f>
        <v>1.788854381999831</v>
      </c>
      <c r="G35" s="3">
        <f>MCTS!G243</f>
        <v>134.03239003668989</v>
      </c>
      <c r="H35" s="3">
        <f>MCTS!H243</f>
        <v>115.31837337060433</v>
      </c>
      <c r="I35" s="3">
        <f>MCTS!I243</f>
        <v>8.4864908128029857</v>
      </c>
      <c r="J35" s="3">
        <f>MCTS!J243</f>
        <v>1.3416407864998747</v>
      </c>
      <c r="K35" s="3">
        <f>MCTS!K243</f>
        <v>63.29253302595896</v>
      </c>
      <c r="L35" s="3">
        <f>MCTS!L243</f>
        <v>65.121276487149643</v>
      </c>
      <c r="M35" s="3">
        <f>MCTS!M243</f>
        <v>5.801653323540604</v>
      </c>
      <c r="N35" s="3">
        <f>MCTS!N243</f>
        <v>0</v>
      </c>
      <c r="O35" s="3">
        <f>MCTS!O243</f>
        <v>55.034223801864279</v>
      </c>
      <c r="P35" s="3">
        <f>MCTS!P243</f>
        <v>5.5034223801864268</v>
      </c>
      <c r="Q35" s="3">
        <f>MCTS!Q243</f>
        <v>5.5034223801864268</v>
      </c>
      <c r="R35" s="3">
        <f>MCTS!R243</f>
        <v>1.8467610337532767</v>
      </c>
      <c r="S35" s="3">
        <f>MCTS!S243</f>
        <v>87.435630458550534</v>
      </c>
      <c r="T35" s="3">
        <f>MCTS!T243</f>
        <v>98.853413539548853</v>
      </c>
      <c r="U35" s="3">
        <f>MCTS!U243</f>
        <v>5.5040686080235259</v>
      </c>
      <c r="V35" s="3">
        <f>CMA!B243</f>
        <v>0</v>
      </c>
      <c r="W35" s="3">
        <f>CMA!C243</f>
        <v>0</v>
      </c>
      <c r="X35" s="3">
        <f>CMA!D243</f>
        <v>0</v>
      </c>
      <c r="Y35" s="3" t="e">
        <f>CMA!E243</f>
        <v>#DIV/0!</v>
      </c>
      <c r="Z35" s="3">
        <f>CMA!F243</f>
        <v>0</v>
      </c>
      <c r="AA35" s="3">
        <f>CMA!G243</f>
        <v>66.197372344098056</v>
      </c>
      <c r="AB35" s="3">
        <f>CMA!H243</f>
        <v>6.6197372344098087</v>
      </c>
      <c r="AC35" s="3">
        <f>CMA!I243</f>
        <v>6.6197372344098087</v>
      </c>
      <c r="AD35" s="3">
        <f>CMA!J243</f>
        <v>0</v>
      </c>
      <c r="AE35" s="3">
        <f>CMA!K243</f>
        <v>58.405546780565643</v>
      </c>
      <c r="AF35" s="3">
        <f>CMA!L243</f>
        <v>5.8405546780565656</v>
      </c>
      <c r="AG35" s="3">
        <f>CMA!M243</f>
        <v>5.8405546780565656</v>
      </c>
      <c r="AH35" s="3">
        <f>CMA!N243</f>
        <v>0</v>
      </c>
      <c r="AI35" s="3">
        <f>CMA!O243</f>
        <v>44.636868169709217</v>
      </c>
      <c r="AJ35" s="3">
        <f>CMA!P243</f>
        <v>4.4636868169709221</v>
      </c>
      <c r="AK35" s="3">
        <f>CMA!Q243</f>
        <v>4.4636868169709221</v>
      </c>
      <c r="AL35" s="3">
        <f>CMA!R243</f>
        <v>1.3416407864998747</v>
      </c>
      <c r="AM35" s="3">
        <f>CMA!S243</f>
        <v>140.01011241673712</v>
      </c>
      <c r="AN35" s="3">
        <f>CMA!T243</f>
        <v>70.51963127198583</v>
      </c>
      <c r="AO35" s="3">
        <f>CMA!U243</f>
        <v>13.880524030756943</v>
      </c>
      <c r="AP35" s="3">
        <f>UCT!B243</f>
        <v>0</v>
      </c>
      <c r="AQ35" s="3">
        <f>UCT!C243</f>
        <v>0</v>
      </c>
      <c r="AR35" s="3">
        <f>UCT!D243</f>
        <v>0</v>
      </c>
      <c r="AS35" s="3" t="e">
        <f>UCT!E243</f>
        <v>#DIV/0!</v>
      </c>
      <c r="AT35" s="3">
        <f>UCT!F243</f>
        <v>3.1455900626281967</v>
      </c>
      <c r="AU35" s="3">
        <f>UCT!G243</f>
        <v>1078.1581077296396</v>
      </c>
      <c r="AV35" s="3">
        <f>UCT!H243</f>
        <v>383.18324961337652</v>
      </c>
      <c r="AW35" s="3">
        <f>UCT!I243</f>
        <v>33.261439135030422</v>
      </c>
      <c r="AX35" s="3">
        <f>UCT!J243</f>
        <v>1.3416407864998747</v>
      </c>
      <c r="AY35" s="3">
        <f>UCT!K243</f>
        <v>72.932899947395768</v>
      </c>
      <c r="AZ35" s="3">
        <f>UCT!L243</f>
        <v>66.214878277190579</v>
      </c>
      <c r="BA35" s="3">
        <f>UCT!M243</f>
        <v>6.5221260839522825</v>
      </c>
      <c r="BB35" s="3">
        <f>UCT!N243</f>
        <v>0</v>
      </c>
      <c r="BC35" s="3">
        <f>UCT!O243</f>
        <v>34.841709729031749</v>
      </c>
      <c r="BD35" s="3">
        <f>UCT!P243</f>
        <v>3.484170972903172</v>
      </c>
      <c r="BE35" s="3">
        <f>UCT!Q243</f>
        <v>3.484170972903172</v>
      </c>
      <c r="BF35" s="3">
        <f>UCT!R243</f>
        <v>0</v>
      </c>
      <c r="BG35" s="3">
        <f>UCT!S243</f>
        <v>7.5839164996513651</v>
      </c>
      <c r="BH35" s="3">
        <f>UCT!T243</f>
        <v>0.75839164996513031</v>
      </c>
      <c r="BI35" s="3">
        <f>UCT!U243</f>
        <v>0.75839164996513031</v>
      </c>
      <c r="BJ35" s="3">
        <f>GA!B243</f>
        <v>0</v>
      </c>
      <c r="BK35" s="3">
        <f>GA!C243</f>
        <v>0</v>
      </c>
      <c r="BL35" s="3">
        <f>GA!D243</f>
        <v>0</v>
      </c>
      <c r="BM35" s="3" t="e">
        <f>GA!E243</f>
        <v>#DIV/0!</v>
      </c>
      <c r="BN35" s="3">
        <f>GA!F243</f>
        <v>0</v>
      </c>
      <c r="BO35" s="3">
        <f>GA!G243</f>
        <v>59.781069878260574</v>
      </c>
      <c r="BP35" s="3">
        <f>GA!H243</f>
        <v>5.9781069878260569</v>
      </c>
      <c r="BQ35" s="3">
        <f>GA!I243</f>
        <v>5.9781069878260569</v>
      </c>
      <c r="BR35" s="3">
        <f>GA!J243</f>
        <v>0</v>
      </c>
      <c r="BS35" s="3">
        <f>GA!K243</f>
        <v>75.001947343140088</v>
      </c>
      <c r="BT35" s="3">
        <f>GA!L243</f>
        <v>7.5001947343140101</v>
      </c>
      <c r="BU35" s="3">
        <f>GA!M243</f>
        <v>7.5001947343140101</v>
      </c>
      <c r="BV35" s="3">
        <f>GA!N243</f>
        <v>0</v>
      </c>
      <c r="BW35" s="3">
        <f>GA!O243</f>
        <v>36.249827585796872</v>
      </c>
      <c r="BX35" s="3">
        <f>GA!P243</f>
        <v>3.6249827585796868</v>
      </c>
      <c r="BY35" s="3">
        <f>GA!Q243</f>
        <v>3.6249827585796868</v>
      </c>
      <c r="BZ35" s="3">
        <f>GA!R243</f>
        <v>0</v>
      </c>
      <c r="CA35" s="3">
        <f>GA!S243</f>
        <v>45.462072104117738</v>
      </c>
      <c r="CB35" s="3">
        <f>GA!T243</f>
        <v>4.5462072104117714</v>
      </c>
      <c r="CC35" s="3">
        <f>GA!U243</f>
        <v>4.5462072104117714</v>
      </c>
    </row>
    <row r="36" spans="1:81" x14ac:dyDescent="0.25">
      <c r="A36" s="1" t="s">
        <v>31</v>
      </c>
      <c r="B36" s="3">
        <f>MCTS!B244</f>
        <v>0.14951676547429305</v>
      </c>
      <c r="C36" s="3">
        <f>MCTS!C244</f>
        <v>20.17080322227104</v>
      </c>
      <c r="D36" s="3">
        <f>MCTS!D244</f>
        <v>7.7415204560127933</v>
      </c>
      <c r="E36" s="3">
        <f>MCTS!E244</f>
        <v>6.7861775491926135</v>
      </c>
      <c r="F36" s="3">
        <f>MCTS!F244</f>
        <v>0.12649110640673511</v>
      </c>
      <c r="G36" s="3">
        <f>MCTS!G244</f>
        <v>9.4775211893583666</v>
      </c>
      <c r="H36" s="3">
        <f>MCTS!H244</f>
        <v>8.1542403805756507</v>
      </c>
      <c r="I36" s="3">
        <f>MCTS!I244</f>
        <v>1.9469345178049771</v>
      </c>
      <c r="J36" s="3">
        <f>MCTS!J244</f>
        <v>9.4868329805051443E-2</v>
      </c>
      <c r="K36" s="3">
        <f>MCTS!K244</f>
        <v>4.4754579301129089</v>
      </c>
      <c r="L36" s="3">
        <f>MCTS!L244</f>
        <v>4.6047696203587583</v>
      </c>
      <c r="M36" s="3">
        <f>MCTS!M244</f>
        <v>1.3309905548826513</v>
      </c>
      <c r="N36" s="3">
        <f>MCTS!N244</f>
        <v>0</v>
      </c>
      <c r="O36" s="3">
        <f>MCTS!O244</f>
        <v>3.8915072847636329</v>
      </c>
      <c r="P36" s="3">
        <f>MCTS!P244</f>
        <v>0.38915072847636323</v>
      </c>
      <c r="Q36" s="3">
        <f>MCTS!Q244</f>
        <v>1.2306026550990541</v>
      </c>
      <c r="R36" s="3">
        <f>MCTS!R244</f>
        <v>0.13058572501980206</v>
      </c>
      <c r="S36" s="3">
        <f>MCTS!S244</f>
        <v>6.182632721456212</v>
      </c>
      <c r="T36" s="3">
        <f>MCTS!T244</f>
        <v>6.9899919057253062</v>
      </c>
      <c r="U36" s="3">
        <f>MCTS!U244</f>
        <v>1.2973214122831456</v>
      </c>
      <c r="V36" s="3">
        <f>CMA!B244</f>
        <v>0</v>
      </c>
      <c r="W36" s="3">
        <f>CMA!C244</f>
        <v>0</v>
      </c>
      <c r="X36" s="3">
        <f>CMA!D244</f>
        <v>0</v>
      </c>
      <c r="Y36" s="3" t="e">
        <f>CMA!E244</f>
        <v>#DIV/0!</v>
      </c>
      <c r="Z36" s="3">
        <f>CMA!F244</f>
        <v>0</v>
      </c>
      <c r="AA36" s="3">
        <f>CMA!G244</f>
        <v>4.6808610881242556</v>
      </c>
      <c r="AB36" s="3">
        <f>CMA!H244</f>
        <v>0.46808610881242574</v>
      </c>
      <c r="AC36" s="3">
        <f>CMA!I244</f>
        <v>1.4802182449326791</v>
      </c>
      <c r="AD36" s="3">
        <f>CMA!J244</f>
        <v>0</v>
      </c>
      <c r="AE36" s="3">
        <f>CMA!K244</f>
        <v>4.1298958187446093</v>
      </c>
      <c r="AF36" s="3">
        <f>CMA!L244</f>
        <v>0.41298958187446105</v>
      </c>
      <c r="AG36" s="3">
        <f>CMA!M244</f>
        <v>1.3059877286438879</v>
      </c>
      <c r="AH36" s="3">
        <f>CMA!N244</f>
        <v>0</v>
      </c>
      <c r="AI36" s="3">
        <f>CMA!O244</f>
        <v>3.156303217373134</v>
      </c>
      <c r="AJ36" s="3">
        <f>CMA!P244</f>
        <v>0.31563032173731342</v>
      </c>
      <c r="AK36" s="3">
        <f>CMA!Q244</f>
        <v>0.99811071530166429</v>
      </c>
      <c r="AL36" s="3">
        <f>CMA!R244</f>
        <v>9.4868329805051443E-2</v>
      </c>
      <c r="AM36" s="3">
        <f>CMA!S244</f>
        <v>9.9002099924565652</v>
      </c>
      <c r="AN36" s="3">
        <f>CMA!T244</f>
        <v>4.9864909479196093</v>
      </c>
      <c r="AO36" s="3">
        <f>CMA!U244</f>
        <v>3.1844106070240716</v>
      </c>
      <c r="AP36" s="3">
        <f>UCT!B244</f>
        <v>0</v>
      </c>
      <c r="AQ36" s="3">
        <f>UCT!C244</f>
        <v>0</v>
      </c>
      <c r="AR36" s="3">
        <f>UCT!D244</f>
        <v>0</v>
      </c>
      <c r="AS36" s="3" t="e">
        <f>UCT!E244</f>
        <v>#DIV/0!</v>
      </c>
      <c r="AT36" s="3">
        <f>UCT!F244</f>
        <v>0.22242680641174145</v>
      </c>
      <c r="AU36" s="3">
        <f>UCT!G244</f>
        <v>76.237290916688437</v>
      </c>
      <c r="AV36" s="3">
        <f>UCT!H244</f>
        <v>27.095147423871605</v>
      </c>
      <c r="AW36" s="3">
        <f>UCT!I244</f>
        <v>16.630719567515211</v>
      </c>
      <c r="AX36" s="3">
        <f>UCT!J244</f>
        <v>9.4868329805051443E-2</v>
      </c>
      <c r="AY36" s="3">
        <f>UCT!K244</f>
        <v>5.1571348124403542</v>
      </c>
      <c r="AZ36" s="3">
        <f>UCT!L244</f>
        <v>4.682098944524328</v>
      </c>
      <c r="BA36" s="3">
        <f>UCT!M244</f>
        <v>1.496278341946246</v>
      </c>
      <c r="BB36" s="3">
        <f>UCT!N244</f>
        <v>0</v>
      </c>
      <c r="BC36" s="3">
        <f>UCT!O244</f>
        <v>2.4636809217531654</v>
      </c>
      <c r="BD36" s="3">
        <f>UCT!P244</f>
        <v>0.24636809217531636</v>
      </c>
      <c r="BE36" s="3">
        <f>UCT!Q244</f>
        <v>0.779084314064307</v>
      </c>
      <c r="BF36" s="3">
        <f>UCT!R244</f>
        <v>0</v>
      </c>
      <c r="BG36" s="3">
        <f>UCT!S244</f>
        <v>0.53626387848560253</v>
      </c>
      <c r="BH36" s="3">
        <f>UCT!T244</f>
        <v>5.362638784855981E-2</v>
      </c>
      <c r="BI36" s="3">
        <f>UCT!U244</f>
        <v>0.16958152828902573</v>
      </c>
      <c r="BJ36" s="3">
        <f>GA!B244</f>
        <v>0</v>
      </c>
      <c r="BK36" s="3">
        <f>GA!C244</f>
        <v>0</v>
      </c>
      <c r="BL36" s="3">
        <f>GA!D244</f>
        <v>0</v>
      </c>
      <c r="BM36" s="3" t="e">
        <f>GA!E244</f>
        <v>#DIV/0!</v>
      </c>
      <c r="BN36" s="3">
        <f>GA!F244</f>
        <v>0</v>
      </c>
      <c r="BO36" s="3">
        <f>GA!G244</f>
        <v>4.2271599897504908</v>
      </c>
      <c r="BP36" s="3">
        <f>GA!H244</f>
        <v>0.42271599897504902</v>
      </c>
      <c r="BQ36" s="3">
        <f>GA!I244</f>
        <v>1.3367453601545569</v>
      </c>
      <c r="BR36" s="3">
        <f>GA!J244</f>
        <v>0</v>
      </c>
      <c r="BS36" s="3">
        <f>GA!K244</f>
        <v>5.303438556853072</v>
      </c>
      <c r="BT36" s="3">
        <f>GA!L244</f>
        <v>0.53034385568530729</v>
      </c>
      <c r="BU36" s="3">
        <f>GA!M244</f>
        <v>1.6770945270412101</v>
      </c>
      <c r="BV36" s="3">
        <f>GA!N244</f>
        <v>0</v>
      </c>
      <c r="BW36" s="3">
        <f>GA!O244</f>
        <v>2.5632498902760141</v>
      </c>
      <c r="BX36" s="3">
        <f>GA!P244</f>
        <v>0.25632498902760137</v>
      </c>
      <c r="BY36" s="3">
        <f>GA!Q244</f>
        <v>0.81057078654488879</v>
      </c>
      <c r="BZ36" s="3">
        <f>GA!R244</f>
        <v>0</v>
      </c>
      <c r="CA36" s="3">
        <f>GA!S244</f>
        <v>3.2146539471613425</v>
      </c>
      <c r="CB36" s="3">
        <f>GA!T244</f>
        <v>0.32146539471613411</v>
      </c>
      <c r="CC36" s="3">
        <f>GA!U244</f>
        <v>1.016562836228041</v>
      </c>
    </row>
    <row r="37" spans="1:81" x14ac:dyDescent="0.25">
      <c r="B37" s="3">
        <f>MCTS!B246</f>
        <v>0</v>
      </c>
      <c r="C37" s="3">
        <f>MCTS!C246</f>
        <v>0</v>
      </c>
      <c r="D37" s="3">
        <f>MCTS!D246</f>
        <v>0</v>
      </c>
      <c r="E37" s="3">
        <f>MCTS!E246</f>
        <v>0</v>
      </c>
      <c r="F37" s="3">
        <f>MCTS!F246</f>
        <v>0</v>
      </c>
      <c r="G37" s="3">
        <f>MCTS!G246</f>
        <v>0</v>
      </c>
      <c r="H37" s="3">
        <f>MCTS!H246</f>
        <v>0</v>
      </c>
      <c r="I37" s="3">
        <f>MCTS!I246</f>
        <v>0</v>
      </c>
      <c r="J37" s="3">
        <f>MCTS!J246</f>
        <v>0</v>
      </c>
      <c r="K37" s="3">
        <f>MCTS!K246</f>
        <v>0</v>
      </c>
      <c r="L37" s="3">
        <f>MCTS!L246</f>
        <v>0</v>
      </c>
      <c r="M37" s="3">
        <f>MCTS!M246</f>
        <v>0</v>
      </c>
      <c r="N37" s="3">
        <f>MCTS!N246</f>
        <v>0</v>
      </c>
      <c r="O37" s="3">
        <f>MCTS!O246</f>
        <v>0</v>
      </c>
      <c r="P37" s="3">
        <f>MCTS!P246</f>
        <v>0</v>
      </c>
      <c r="Q37" s="3">
        <f>MCTS!Q246</f>
        <v>0</v>
      </c>
      <c r="R37" s="3">
        <f>MCTS!R246</f>
        <v>0</v>
      </c>
      <c r="S37" s="3">
        <f>MCTS!S246</f>
        <v>0</v>
      </c>
      <c r="T37" s="3">
        <f>MCTS!T246</f>
        <v>0</v>
      </c>
      <c r="U37" s="3">
        <f>MCTS!U246</f>
        <v>0</v>
      </c>
      <c r="V37" s="3">
        <f>CMA!B246</f>
        <v>0</v>
      </c>
      <c r="W37" s="3">
        <f>CMA!C246</f>
        <v>0</v>
      </c>
      <c r="X37" s="3">
        <f>CMA!D246</f>
        <v>0</v>
      </c>
      <c r="Y37" s="3">
        <f>CMA!E246</f>
        <v>0</v>
      </c>
      <c r="Z37" s="3">
        <f>CMA!F246</f>
        <v>0</v>
      </c>
      <c r="AA37" s="3">
        <f>CMA!G246</f>
        <v>0</v>
      </c>
      <c r="AB37" s="3">
        <f>CMA!H246</f>
        <v>0</v>
      </c>
      <c r="AC37" s="3">
        <f>CMA!I246</f>
        <v>0</v>
      </c>
      <c r="AD37" s="3">
        <f>CMA!J246</f>
        <v>0</v>
      </c>
      <c r="AE37" s="3">
        <f>CMA!K246</f>
        <v>0</v>
      </c>
      <c r="AF37" s="3">
        <f>CMA!L246</f>
        <v>0</v>
      </c>
      <c r="AG37" s="3">
        <f>CMA!M246</f>
        <v>0</v>
      </c>
      <c r="AH37" s="3">
        <f>CMA!N246</f>
        <v>0</v>
      </c>
      <c r="AI37" s="3">
        <f>CMA!O246</f>
        <v>0</v>
      </c>
      <c r="AJ37" s="3">
        <f>CMA!P246</f>
        <v>0</v>
      </c>
      <c r="AK37" s="3">
        <f>CMA!Q246</f>
        <v>0</v>
      </c>
      <c r="AL37" s="3">
        <f>CMA!R246</f>
        <v>0</v>
      </c>
      <c r="AM37" s="3">
        <f>CMA!S246</f>
        <v>0</v>
      </c>
      <c r="AN37" s="3">
        <f>CMA!T246</f>
        <v>0</v>
      </c>
      <c r="AO37" s="3">
        <f>CMA!U246</f>
        <v>0</v>
      </c>
      <c r="AP37" s="3">
        <f>UCT!B246</f>
        <v>0</v>
      </c>
      <c r="AQ37" s="3">
        <f>UCT!C246</f>
        <v>0</v>
      </c>
      <c r="AR37" s="3">
        <f>UCT!D246</f>
        <v>0</v>
      </c>
      <c r="AS37" s="3">
        <f>UCT!E246</f>
        <v>0</v>
      </c>
      <c r="AT37" s="3">
        <f>UCT!F246</f>
        <v>0</v>
      </c>
      <c r="AU37" s="3">
        <f>UCT!G246</f>
        <v>0</v>
      </c>
      <c r="AV37" s="3">
        <f>UCT!H246</f>
        <v>0</v>
      </c>
      <c r="AW37" s="3">
        <f>UCT!I246</f>
        <v>0</v>
      </c>
      <c r="AX37" s="3">
        <f>UCT!J246</f>
        <v>0</v>
      </c>
      <c r="AY37" s="3">
        <f>UCT!K246</f>
        <v>0</v>
      </c>
      <c r="AZ37" s="3">
        <f>UCT!L246</f>
        <v>0</v>
      </c>
      <c r="BA37" s="3">
        <f>UCT!M246</f>
        <v>0</v>
      </c>
      <c r="BB37" s="3">
        <f>UCT!N246</f>
        <v>0</v>
      </c>
      <c r="BC37" s="3">
        <f>UCT!O246</f>
        <v>0</v>
      </c>
      <c r="BD37" s="3">
        <f>UCT!P246</f>
        <v>0</v>
      </c>
      <c r="BE37" s="3">
        <f>UCT!Q246</f>
        <v>0</v>
      </c>
      <c r="BF37" s="3">
        <f>UCT!R246</f>
        <v>0</v>
      </c>
      <c r="BG37" s="3">
        <f>UCT!S246</f>
        <v>0</v>
      </c>
      <c r="BH37" s="3">
        <f>UCT!T246</f>
        <v>0</v>
      </c>
      <c r="BI37" s="3">
        <f>UCT!U246</f>
        <v>0</v>
      </c>
      <c r="BJ37" s="3">
        <f>GA!B246</f>
        <v>0</v>
      </c>
      <c r="BK37" s="3">
        <f>GA!C246</f>
        <v>0</v>
      </c>
      <c r="BL37" s="3">
        <f>GA!D246</f>
        <v>0</v>
      </c>
      <c r="BM37" s="3">
        <f>GA!E246</f>
        <v>0</v>
      </c>
      <c r="BN37" s="3">
        <f>GA!F246</f>
        <v>0</v>
      </c>
      <c r="BO37" s="3">
        <f>GA!G246</f>
        <v>0</v>
      </c>
      <c r="BP37" s="3">
        <f>GA!H246</f>
        <v>0</v>
      </c>
      <c r="BQ37" s="3">
        <f>GA!I246</f>
        <v>0</v>
      </c>
      <c r="BR37" s="3">
        <f>GA!J246</f>
        <v>0</v>
      </c>
      <c r="BS37" s="3">
        <f>GA!K246</f>
        <v>0</v>
      </c>
      <c r="BT37" s="3">
        <f>GA!L246</f>
        <v>0</v>
      </c>
      <c r="BU37" s="3">
        <f>GA!M246</f>
        <v>0</v>
      </c>
      <c r="BV37" s="3">
        <f>GA!N246</f>
        <v>0</v>
      </c>
      <c r="BW37" s="3">
        <f>GA!O246</f>
        <v>0</v>
      </c>
      <c r="BX37" s="3">
        <f>GA!P246</f>
        <v>0</v>
      </c>
      <c r="BY37" s="3">
        <f>GA!Q246</f>
        <v>0</v>
      </c>
      <c r="BZ37" s="3">
        <f>GA!R246</f>
        <v>0</v>
      </c>
      <c r="CA37" s="3">
        <f>GA!S246</f>
        <v>0</v>
      </c>
      <c r="CB37" s="3">
        <f>GA!T246</f>
        <v>0</v>
      </c>
      <c r="CC37" s="3">
        <f>GA!U246</f>
        <v>0</v>
      </c>
    </row>
    <row r="38" spans="1:81" x14ac:dyDescent="0.25">
      <c r="A38" s="1" t="s">
        <v>32</v>
      </c>
      <c r="B38" s="3">
        <f>MCTS!B247</f>
        <v>4.5999999999999996</v>
      </c>
      <c r="C38" s="3">
        <f>MCTS!C247</f>
        <v>2094.25</v>
      </c>
      <c r="D38" s="3">
        <f>MCTS!D247</f>
        <v>2621.4216666666666</v>
      </c>
      <c r="E38" s="3">
        <f>MCTS!E247</f>
        <v>294.15714285714284</v>
      </c>
      <c r="F38" s="3">
        <f>MCTS!F247</f>
        <v>8.5500000000000007</v>
      </c>
      <c r="G38" s="3">
        <f>MCTS!G247</f>
        <v>2210.3000000000002</v>
      </c>
      <c r="H38" s="3">
        <f>MCTS!H247</f>
        <v>754.97166666666669</v>
      </c>
      <c r="I38" s="3">
        <f>MCTS!I247</f>
        <v>231.11333333333332</v>
      </c>
      <c r="J38" s="3">
        <f>MCTS!J247</f>
        <v>7.3</v>
      </c>
      <c r="K38" s="3">
        <f>MCTS!K247</f>
        <v>1962.1</v>
      </c>
      <c r="L38" s="3">
        <f>MCTS!L247</f>
        <v>1805.7699999999998</v>
      </c>
      <c r="M38" s="3">
        <f>MCTS!M247</f>
        <v>228.49285714285716</v>
      </c>
      <c r="N38" s="3">
        <f>MCTS!N247</f>
        <v>10</v>
      </c>
      <c r="O38" s="3">
        <f>MCTS!O247</f>
        <v>1943.3</v>
      </c>
      <c r="P38" s="3">
        <f>MCTS!P247</f>
        <v>194.33</v>
      </c>
      <c r="Q38" s="3">
        <f>MCTS!Q247</f>
        <v>194.33</v>
      </c>
      <c r="R38" s="3">
        <f>MCTS!R247</f>
        <v>10</v>
      </c>
      <c r="S38" s="3">
        <f>MCTS!S247</f>
        <v>2139.6999999999998</v>
      </c>
      <c r="T38" s="3">
        <f>MCTS!T247</f>
        <v>213.96999999999994</v>
      </c>
      <c r="U38" s="3">
        <f>MCTS!U247</f>
        <v>213.96999999999994</v>
      </c>
      <c r="V38" s="3">
        <f>CMA!B247</f>
        <v>0</v>
      </c>
      <c r="W38" s="3">
        <f>CMA!C247</f>
        <v>1000</v>
      </c>
      <c r="X38" s="3">
        <f>CMA!D247</f>
        <v>10000</v>
      </c>
      <c r="Y38" s="3" t="e">
        <f>CMA!E247</f>
        <v>#DIV/0!</v>
      </c>
      <c r="Z38" s="3">
        <f>CMA!F247</f>
        <v>9.85</v>
      </c>
      <c r="AA38" s="3">
        <f>CMA!G247</f>
        <v>2340.15</v>
      </c>
      <c r="AB38" s="3">
        <f>CMA!H247</f>
        <v>239.78785714285709</v>
      </c>
      <c r="AC38" s="3">
        <f>CMA!I247</f>
        <v>232.15263157894731</v>
      </c>
      <c r="AD38" s="3">
        <f>CMA!J247</f>
        <v>9.9499999999999993</v>
      </c>
      <c r="AE38" s="3">
        <f>CMA!K247</f>
        <v>2078.4499999999998</v>
      </c>
      <c r="AF38" s="3">
        <f>CMA!L247</f>
        <v>209.39388888888888</v>
      </c>
      <c r="AG38" s="3">
        <f>CMA!M247</f>
        <v>204.11052631578946</v>
      </c>
      <c r="AH38" s="3">
        <f>CMA!N247</f>
        <v>10</v>
      </c>
      <c r="AI38" s="3">
        <f>CMA!O247</f>
        <v>2017.4</v>
      </c>
      <c r="AJ38" s="3">
        <f>CMA!P247</f>
        <v>201.74</v>
      </c>
      <c r="AK38" s="3">
        <f>CMA!Q247</f>
        <v>201.74</v>
      </c>
      <c r="AL38" s="3">
        <f>CMA!R247</f>
        <v>10</v>
      </c>
      <c r="AM38" s="3">
        <f>CMA!S247</f>
        <v>2061</v>
      </c>
      <c r="AN38" s="3">
        <f>CMA!T247</f>
        <v>206.09999999999997</v>
      </c>
      <c r="AO38" s="3">
        <f>CMA!U247</f>
        <v>206.09999999999997</v>
      </c>
      <c r="AP38" s="3">
        <f>UCT!B247</f>
        <v>0</v>
      </c>
      <c r="AQ38" s="3">
        <f>UCT!C247</f>
        <v>1000</v>
      </c>
      <c r="AR38" s="3">
        <f>UCT!D247</f>
        <v>10000</v>
      </c>
      <c r="AS38" s="3" t="e">
        <f>UCT!E247</f>
        <v>#DIV/0!</v>
      </c>
      <c r="AT38" s="3">
        <f>UCT!F247</f>
        <v>4.05</v>
      </c>
      <c r="AU38" s="3">
        <f>UCT!G247</f>
        <v>2688.65</v>
      </c>
      <c r="AV38" s="3">
        <f>UCT!H247</f>
        <v>720.6541666666667</v>
      </c>
      <c r="AW38" s="3" t="e">
        <f>UCT!I247</f>
        <v>#DIV/0!</v>
      </c>
      <c r="AX38" s="3">
        <f>UCT!J247</f>
        <v>10</v>
      </c>
      <c r="AY38" s="3">
        <f>UCT!K247</f>
        <v>1970.4</v>
      </c>
      <c r="AZ38" s="3">
        <f>UCT!L247</f>
        <v>197.03999999999994</v>
      </c>
      <c r="BA38" s="3">
        <f>UCT!M247</f>
        <v>197.03999999999994</v>
      </c>
      <c r="BB38" s="3">
        <f>UCT!N247</f>
        <v>10</v>
      </c>
      <c r="BC38" s="3">
        <f>UCT!O247</f>
        <v>1755.05</v>
      </c>
      <c r="BD38" s="3">
        <f>UCT!P247</f>
        <v>175.50500000000002</v>
      </c>
      <c r="BE38" s="3">
        <f>UCT!Q247</f>
        <v>175.50500000000002</v>
      </c>
      <c r="BF38" s="3">
        <f>UCT!R247</f>
        <v>10</v>
      </c>
      <c r="BG38" s="3">
        <f>UCT!S247</f>
        <v>2034.6</v>
      </c>
      <c r="BH38" s="3">
        <f>UCT!T247</f>
        <v>203.45999999999998</v>
      </c>
      <c r="BI38" s="3">
        <f>UCT!U247</f>
        <v>203.45999999999998</v>
      </c>
      <c r="BJ38" s="3">
        <f>GA!B247</f>
        <v>0</v>
      </c>
      <c r="BK38" s="3">
        <f>GA!C247</f>
        <v>1000</v>
      </c>
      <c r="BL38" s="3">
        <f>GA!D247</f>
        <v>10000</v>
      </c>
      <c r="BM38" s="3" t="e">
        <f>GA!E247</f>
        <v>#DIV/0!</v>
      </c>
      <c r="BN38" s="3">
        <f>GA!F247</f>
        <v>10</v>
      </c>
      <c r="BO38" s="3">
        <f>GA!G247</f>
        <v>2246.75</v>
      </c>
      <c r="BP38" s="3">
        <f>GA!H247</f>
        <v>224.67500000000004</v>
      </c>
      <c r="BQ38" s="3">
        <f>GA!I247</f>
        <v>224.67500000000004</v>
      </c>
      <c r="BR38" s="3">
        <f>GA!J247</f>
        <v>10</v>
      </c>
      <c r="BS38" s="3">
        <f>GA!K247</f>
        <v>1982.45</v>
      </c>
      <c r="BT38" s="3">
        <f>GA!L247</f>
        <v>198.24499999999998</v>
      </c>
      <c r="BU38" s="3">
        <f>GA!M247</f>
        <v>198.24499999999998</v>
      </c>
      <c r="BV38" s="3">
        <f>GA!N247</f>
        <v>10</v>
      </c>
      <c r="BW38" s="3">
        <f>GA!O247</f>
        <v>1785.45</v>
      </c>
      <c r="BX38" s="3">
        <f>GA!P247</f>
        <v>178.54499999999999</v>
      </c>
      <c r="BY38" s="3">
        <f>GA!Q247</f>
        <v>178.54499999999999</v>
      </c>
      <c r="BZ38" s="3">
        <f>GA!R247</f>
        <v>10</v>
      </c>
      <c r="CA38" s="3">
        <f>GA!S247</f>
        <v>1919.75</v>
      </c>
      <c r="CB38" s="3">
        <f>GA!T247</f>
        <v>191.97499999999999</v>
      </c>
      <c r="CC38" s="3">
        <f>GA!U247</f>
        <v>191.97499999999999</v>
      </c>
    </row>
    <row r="39" spans="1:81" x14ac:dyDescent="0.25">
      <c r="A39" s="1" t="s">
        <v>33</v>
      </c>
      <c r="B39" s="3">
        <f>MCTS!B248</f>
        <v>4.4176678772497384</v>
      </c>
      <c r="C39" s="3">
        <f>MCTS!C248</f>
        <v>920.06555115440153</v>
      </c>
      <c r="D39" s="3">
        <f>MCTS!D248</f>
        <v>3820.0821123607225</v>
      </c>
      <c r="E39" s="3">
        <f>MCTS!E248</f>
        <v>43.589748685627903</v>
      </c>
      <c r="F39" s="3">
        <f>MCTS!F248</f>
        <v>2.799906013460189</v>
      </c>
      <c r="G39" s="3">
        <f>MCTS!G248</f>
        <v>370.32391227140619</v>
      </c>
      <c r="H39" s="3">
        <f>MCTS!H248</f>
        <v>2177.3836125971079</v>
      </c>
      <c r="I39" s="3">
        <f>MCTS!I248</f>
        <v>25.979576227344126</v>
      </c>
      <c r="J39" s="3">
        <f>MCTS!J248</f>
        <v>4.3054433111194443</v>
      </c>
      <c r="K39" s="3">
        <f>MCTS!K248</f>
        <v>549.60654826406198</v>
      </c>
      <c r="L39" s="3">
        <f>MCTS!L248</f>
        <v>3544.9791767037441</v>
      </c>
      <c r="M39" s="3">
        <f>MCTS!M248</f>
        <v>17.859945054860543</v>
      </c>
      <c r="N39" s="3">
        <f>MCTS!N248</f>
        <v>0</v>
      </c>
      <c r="O39" s="3">
        <f>MCTS!O248</f>
        <v>148.9793698187066</v>
      </c>
      <c r="P39" s="3">
        <f>MCTS!P248</f>
        <v>14.897936981870663</v>
      </c>
      <c r="Q39" s="3">
        <f>MCTS!Q248</f>
        <v>14.897936981870663</v>
      </c>
      <c r="R39" s="3">
        <f>MCTS!R248</f>
        <v>0</v>
      </c>
      <c r="S39" s="3">
        <f>MCTS!S248</f>
        <v>165.95658912403633</v>
      </c>
      <c r="T39" s="3">
        <f>MCTS!T248</f>
        <v>16.595658912403636</v>
      </c>
      <c r="U39" s="3">
        <f>MCTS!U248</f>
        <v>16.595658912403636</v>
      </c>
      <c r="V39" s="3">
        <f>CMA!B248</f>
        <v>0</v>
      </c>
      <c r="W39" s="3">
        <f>CMA!C248</f>
        <v>0</v>
      </c>
      <c r="X39" s="3">
        <f>CMA!D248</f>
        <v>0</v>
      </c>
      <c r="Y39" s="3" t="e">
        <f>CMA!E248</f>
        <v>#DIV/0!</v>
      </c>
      <c r="Z39" s="3">
        <f>CMA!F248</f>
        <v>0.67082039324993714</v>
      </c>
      <c r="AA39" s="3">
        <f>CMA!G248</f>
        <v>223.20164944683867</v>
      </c>
      <c r="AB39" s="3">
        <f>CMA!H248</f>
        <v>39.934381536200718</v>
      </c>
      <c r="AC39" s="3">
        <f>CMA!I248</f>
        <v>21.275451905921283</v>
      </c>
      <c r="AD39" s="3">
        <f>CMA!J248</f>
        <v>0.22360679774997894</v>
      </c>
      <c r="AE39" s="3">
        <f>CMA!K248</f>
        <v>211.00747679444416</v>
      </c>
      <c r="AF39" s="3">
        <f>CMA!L248</f>
        <v>26.918285239719697</v>
      </c>
      <c r="AG39" s="3">
        <f>CMA!M248</f>
        <v>13.249733529263571</v>
      </c>
      <c r="AH39" s="3">
        <f>CMA!N248</f>
        <v>0</v>
      </c>
      <c r="AI39" s="3">
        <f>CMA!O248</f>
        <v>193.8999742135104</v>
      </c>
      <c r="AJ39" s="3">
        <f>CMA!P248</f>
        <v>19.38999742135104</v>
      </c>
      <c r="AK39" s="3">
        <f>CMA!Q248</f>
        <v>19.38999742135104</v>
      </c>
      <c r="AL39" s="3">
        <f>CMA!R248</f>
        <v>0</v>
      </c>
      <c r="AM39" s="3">
        <f>CMA!S248</f>
        <v>107.65735118029745</v>
      </c>
      <c r="AN39" s="3">
        <f>CMA!T248</f>
        <v>10.765735118029742</v>
      </c>
      <c r="AO39" s="3">
        <f>CMA!U248</f>
        <v>10.765735118029742</v>
      </c>
      <c r="AP39" s="3">
        <f>UCT!B248</f>
        <v>0</v>
      </c>
      <c r="AQ39" s="3">
        <f>UCT!C248</f>
        <v>0</v>
      </c>
      <c r="AR39" s="3">
        <f>UCT!D248</f>
        <v>0</v>
      </c>
      <c r="AS39" s="3" t="e">
        <f>UCT!E248</f>
        <v>#DIV/0!</v>
      </c>
      <c r="AT39" s="3">
        <f>UCT!F248</f>
        <v>1.6693837501494848</v>
      </c>
      <c r="AU39" s="3">
        <f>UCT!G248</f>
        <v>779.77306246584919</v>
      </c>
      <c r="AV39" s="3">
        <f>UCT!H248</f>
        <v>198.71548630962036</v>
      </c>
      <c r="AW39" s="3" t="e">
        <f>UCT!I248</f>
        <v>#DIV/0!</v>
      </c>
      <c r="AX39" s="3">
        <f>UCT!J248</f>
        <v>0</v>
      </c>
      <c r="AY39" s="3">
        <f>UCT!K248</f>
        <v>104.40830779608538</v>
      </c>
      <c r="AZ39" s="3">
        <f>UCT!L248</f>
        <v>10.440830779608538</v>
      </c>
      <c r="BA39" s="3">
        <f>UCT!M248</f>
        <v>10.440830779608538</v>
      </c>
      <c r="BB39" s="3">
        <f>UCT!N248</f>
        <v>0</v>
      </c>
      <c r="BC39" s="3">
        <f>UCT!O248</f>
        <v>36.462634082174112</v>
      </c>
      <c r="BD39" s="3">
        <f>UCT!P248</f>
        <v>3.6462634082174143</v>
      </c>
      <c r="BE39" s="3">
        <f>UCT!Q248</f>
        <v>3.6462634082174143</v>
      </c>
      <c r="BF39" s="3">
        <f>UCT!R248</f>
        <v>0</v>
      </c>
      <c r="BG39" s="3">
        <f>UCT!S248</f>
        <v>55.898780704148869</v>
      </c>
      <c r="BH39" s="3">
        <f>UCT!T248</f>
        <v>5.5898780704148896</v>
      </c>
      <c r="BI39" s="3">
        <f>UCT!U248</f>
        <v>5.5898780704148896</v>
      </c>
      <c r="BJ39" s="3">
        <f>GA!B248</f>
        <v>0</v>
      </c>
      <c r="BK39" s="3">
        <f>GA!C248</f>
        <v>0</v>
      </c>
      <c r="BL39" s="3">
        <f>GA!D248</f>
        <v>0</v>
      </c>
      <c r="BM39" s="3" t="e">
        <f>GA!E248</f>
        <v>#DIV/0!</v>
      </c>
      <c r="BN39" s="3">
        <f>GA!F248</f>
        <v>0</v>
      </c>
      <c r="BO39" s="3">
        <f>GA!G248</f>
        <v>260.12443884458554</v>
      </c>
      <c r="BP39" s="3">
        <f>GA!H248</f>
        <v>26.012443884458069</v>
      </c>
      <c r="BQ39" s="3">
        <f>GA!I248</f>
        <v>26.012443884458069</v>
      </c>
      <c r="BR39" s="3">
        <f>GA!J248</f>
        <v>0</v>
      </c>
      <c r="BS39" s="3">
        <f>GA!K248</f>
        <v>109.77463756547584</v>
      </c>
      <c r="BT39" s="3">
        <f>GA!L248</f>
        <v>10.977463756547582</v>
      </c>
      <c r="BU39" s="3">
        <f>GA!M248</f>
        <v>10.977463756547582</v>
      </c>
      <c r="BV39" s="3">
        <f>GA!N248</f>
        <v>0</v>
      </c>
      <c r="BW39" s="3">
        <f>GA!O248</f>
        <v>77.101078564372074</v>
      </c>
      <c r="BX39" s="3">
        <f>GA!P248</f>
        <v>7.7101078564372116</v>
      </c>
      <c r="BY39" s="3">
        <f>GA!Q248</f>
        <v>7.7101078564372116</v>
      </c>
      <c r="BZ39" s="3">
        <f>GA!R248</f>
        <v>0</v>
      </c>
      <c r="CA39" s="3">
        <f>GA!S248</f>
        <v>126.33534114036591</v>
      </c>
      <c r="CB39" s="3">
        <f>GA!T248</f>
        <v>12.633534114036591</v>
      </c>
      <c r="CC39" s="3">
        <f>GA!U248</f>
        <v>12.633534114036591</v>
      </c>
    </row>
    <row r="40" spans="1:81" x14ac:dyDescent="0.25">
      <c r="A40" s="1" t="s">
        <v>34</v>
      </c>
      <c r="B40" s="3">
        <f>MCTS!B249</f>
        <v>0.31237629130332706</v>
      </c>
      <c r="C40" s="3">
        <f>MCTS!C249</f>
        <v>65.058459035741564</v>
      </c>
      <c r="D40" s="3">
        <f>MCTS!D249</f>
        <v>270.12059663396974</v>
      </c>
      <c r="E40" s="3">
        <f>MCTS!E249</f>
        <v>16.475376390568005</v>
      </c>
      <c r="F40" s="3">
        <f>MCTS!F249</f>
        <v>0.19798325288026924</v>
      </c>
      <c r="G40" s="3">
        <f>MCTS!G249</f>
        <v>26.185854960264344</v>
      </c>
      <c r="H40" s="3">
        <f>MCTS!H249</f>
        <v>153.96427177118775</v>
      </c>
      <c r="I40" s="3">
        <f>MCTS!I249</f>
        <v>6.7078977380019937</v>
      </c>
      <c r="J40" s="3">
        <f>MCTS!J249</f>
        <v>0.30444081613068213</v>
      </c>
      <c r="K40" s="3">
        <f>MCTS!K249</f>
        <v>38.863051726204972</v>
      </c>
      <c r="L40" s="3">
        <f>MCTS!L249</f>
        <v>250.66788150123216</v>
      </c>
      <c r="M40" s="3">
        <f>MCTS!M249</f>
        <v>4.7732710958496911</v>
      </c>
      <c r="N40" s="3">
        <f>MCTS!N249</f>
        <v>0</v>
      </c>
      <c r="O40" s="3">
        <f>MCTS!O249</f>
        <v>10.53443226557059</v>
      </c>
      <c r="P40" s="3">
        <f>MCTS!P249</f>
        <v>1.0534432265570592</v>
      </c>
      <c r="Q40" s="3">
        <f>MCTS!Q249</f>
        <v>3.3312799815970853</v>
      </c>
      <c r="R40" s="3">
        <f>MCTS!R249</f>
        <v>0</v>
      </c>
      <c r="S40" s="3">
        <f>MCTS!S249</f>
        <v>11.734902955219573</v>
      </c>
      <c r="T40" s="3">
        <f>MCTS!T249</f>
        <v>1.1734902955219575</v>
      </c>
      <c r="U40" s="3">
        <f>MCTS!U249</f>
        <v>3.7109021459534755</v>
      </c>
      <c r="V40" s="3">
        <f>CMA!B249</f>
        <v>0</v>
      </c>
      <c r="W40" s="3">
        <f>CMA!C249</f>
        <v>0</v>
      </c>
      <c r="X40" s="3">
        <f>CMA!D249</f>
        <v>0</v>
      </c>
      <c r="Y40" s="3" t="e">
        <f>CMA!E249</f>
        <v>#DIV/0!</v>
      </c>
      <c r="Z40" s="3">
        <f>CMA!F249</f>
        <v>4.7434164902525708E-2</v>
      </c>
      <c r="AA40" s="3">
        <f>CMA!G249</f>
        <v>15.782739989588224</v>
      </c>
      <c r="AB40" s="3">
        <f>CMA!H249</f>
        <v>2.8237871986738385</v>
      </c>
      <c r="AC40" s="3">
        <f>CMA!I249</f>
        <v>4.8809234124247727</v>
      </c>
      <c r="AD40" s="3">
        <f>CMA!J249</f>
        <v>1.5811388300841892E-2</v>
      </c>
      <c r="AE40" s="3">
        <f>CMA!K249</f>
        <v>14.920481772241452</v>
      </c>
      <c r="AF40" s="3">
        <f>CMA!L249</f>
        <v>1.9034102030919546</v>
      </c>
      <c r="AG40" s="3">
        <f>CMA!M249</f>
        <v>3.03969734120539</v>
      </c>
      <c r="AH40" s="3">
        <f>CMA!N249</f>
        <v>0</v>
      </c>
      <c r="AI40" s="3">
        <f>CMA!O249</f>
        <v>13.71079866382699</v>
      </c>
      <c r="AJ40" s="3">
        <f>CMA!P249</f>
        <v>1.3710798663826991</v>
      </c>
      <c r="AK40" s="3">
        <f>CMA!Q249</f>
        <v>4.3357352317686555</v>
      </c>
      <c r="AL40" s="3">
        <f>CMA!R249</f>
        <v>0</v>
      </c>
      <c r="AM40" s="3">
        <f>CMA!S249</f>
        <v>7.6125243064169892</v>
      </c>
      <c r="AN40" s="3">
        <f>CMA!T249</f>
        <v>0.76125243064169867</v>
      </c>
      <c r="AO40" s="3">
        <f>CMA!U249</f>
        <v>2.4072915551671223</v>
      </c>
      <c r="AP40" s="3">
        <f>UCT!B249</f>
        <v>0</v>
      </c>
      <c r="AQ40" s="3">
        <f>UCT!C249</f>
        <v>0</v>
      </c>
      <c r="AR40" s="3">
        <f>UCT!D249</f>
        <v>0</v>
      </c>
      <c r="AS40" s="3" t="e">
        <f>UCT!E249</f>
        <v>#DIV/0!</v>
      </c>
      <c r="AT40" s="3">
        <f>UCT!F249</f>
        <v>0.11804325701333299</v>
      </c>
      <c r="AU40" s="3">
        <f>UCT!G249</f>
        <v>55.138282025620327</v>
      </c>
      <c r="AV40" s="3">
        <f>UCT!H249</f>
        <v>14.051306789631511</v>
      </c>
      <c r="AW40" s="3" t="e">
        <f>UCT!I249</f>
        <v>#DIV/0!</v>
      </c>
      <c r="AX40" s="3">
        <f>UCT!J249</f>
        <v>0</v>
      </c>
      <c r="AY40" s="3">
        <f>UCT!K249</f>
        <v>7.3827822454824243</v>
      </c>
      <c r="AZ40" s="3">
        <f>UCT!L249</f>
        <v>0.73827822454824243</v>
      </c>
      <c r="BA40" s="3">
        <f>UCT!M249</f>
        <v>2.3346407364776813</v>
      </c>
      <c r="BB40" s="3">
        <f>UCT!N249</f>
        <v>0</v>
      </c>
      <c r="BC40" s="3">
        <f>UCT!O249</f>
        <v>2.5782975819429037</v>
      </c>
      <c r="BD40" s="3">
        <f>UCT!P249</f>
        <v>0.2578297581942906</v>
      </c>
      <c r="BE40" s="3">
        <f>UCT!Q249</f>
        <v>0.81532928446442032</v>
      </c>
      <c r="BF40" s="3">
        <f>UCT!R249</f>
        <v>0</v>
      </c>
      <c r="BG40" s="3">
        <f>UCT!S249</f>
        <v>3.9526406895963397</v>
      </c>
      <c r="BH40" s="3">
        <f>UCT!T249</f>
        <v>0.39526406895963417</v>
      </c>
      <c r="BI40" s="3">
        <f>UCT!U249</f>
        <v>1.2499347351383048</v>
      </c>
      <c r="BJ40" s="3">
        <f>GA!B249</f>
        <v>0</v>
      </c>
      <c r="BK40" s="3">
        <f>GA!C249</f>
        <v>0</v>
      </c>
      <c r="BL40" s="3">
        <f>GA!D249</f>
        <v>0</v>
      </c>
      <c r="BM40" s="3" t="e">
        <f>GA!E249</f>
        <v>#DIV/0!</v>
      </c>
      <c r="BN40" s="3">
        <f>GA!F249</f>
        <v>0</v>
      </c>
      <c r="BO40" s="3">
        <f>GA!G249</f>
        <v>18.393575465935179</v>
      </c>
      <c r="BP40" s="3">
        <f>GA!H249</f>
        <v>1.8393575465934837</v>
      </c>
      <c r="BQ40" s="3">
        <f>GA!I249</f>
        <v>5.816559278654692</v>
      </c>
      <c r="BR40" s="3">
        <f>GA!J249</f>
        <v>0</v>
      </c>
      <c r="BS40" s="3">
        <f>GA!K249</f>
        <v>7.7622390624843485</v>
      </c>
      <c r="BT40" s="3">
        <f>GA!L249</f>
        <v>0.77622390624843474</v>
      </c>
      <c r="BU40" s="3">
        <f>GA!M249</f>
        <v>2.4546355180180592</v>
      </c>
      <c r="BV40" s="3">
        <f>GA!N249</f>
        <v>0</v>
      </c>
      <c r="BW40" s="3">
        <f>GA!O249</f>
        <v>5.4518695489664255</v>
      </c>
      <c r="BX40" s="3">
        <f>GA!P249</f>
        <v>0.54518695489664282</v>
      </c>
      <c r="BY40" s="3">
        <f>GA!Q249</f>
        <v>1.7240325280848794</v>
      </c>
      <c r="BZ40" s="3">
        <f>GA!R249</f>
        <v>0</v>
      </c>
      <c r="CA40" s="3">
        <f>GA!S249</f>
        <v>8.9332576423868559</v>
      </c>
      <c r="CB40" s="3">
        <f>GA!T249</f>
        <v>0.89332576423868548</v>
      </c>
      <c r="CC40" s="3">
        <f>GA!U249</f>
        <v>2.8249441075048396</v>
      </c>
    </row>
    <row r="41" spans="1:81" x14ac:dyDescent="0.25">
      <c r="B41" s="3">
        <f>MCTS!B251</f>
        <v>0</v>
      </c>
      <c r="C41" s="3">
        <f>MCTS!C251</f>
        <v>0</v>
      </c>
      <c r="D41" s="3">
        <f>MCTS!D251</f>
        <v>0</v>
      </c>
      <c r="E41" s="3">
        <f>MCTS!E251</f>
        <v>0</v>
      </c>
      <c r="F41" s="3">
        <f>MCTS!F251</f>
        <v>0</v>
      </c>
      <c r="G41" s="3">
        <f>MCTS!G251</f>
        <v>0</v>
      </c>
      <c r="H41" s="3">
        <f>MCTS!H251</f>
        <v>0</v>
      </c>
      <c r="I41" s="3">
        <f>MCTS!I251</f>
        <v>0</v>
      </c>
      <c r="J41" s="3">
        <f>MCTS!J251</f>
        <v>0</v>
      </c>
      <c r="K41" s="3">
        <f>MCTS!K251</f>
        <v>0</v>
      </c>
      <c r="L41" s="3">
        <f>MCTS!L251</f>
        <v>0</v>
      </c>
      <c r="M41" s="3">
        <f>MCTS!M251</f>
        <v>0</v>
      </c>
      <c r="N41" s="3">
        <f>MCTS!N251</f>
        <v>0</v>
      </c>
      <c r="O41" s="3">
        <f>MCTS!O251</f>
        <v>0</v>
      </c>
      <c r="P41" s="3">
        <f>MCTS!P251</f>
        <v>0</v>
      </c>
      <c r="Q41" s="3">
        <f>MCTS!Q251</f>
        <v>0</v>
      </c>
      <c r="R41" s="3">
        <f>MCTS!R251</f>
        <v>0</v>
      </c>
      <c r="S41" s="3">
        <f>MCTS!S251</f>
        <v>0</v>
      </c>
      <c r="T41" s="3">
        <f>MCTS!T251</f>
        <v>0</v>
      </c>
      <c r="U41" s="3">
        <f>MCTS!U251</f>
        <v>0</v>
      </c>
      <c r="V41" s="3">
        <f>CMA!B251</f>
        <v>0</v>
      </c>
      <c r="W41" s="3">
        <f>CMA!C251</f>
        <v>0</v>
      </c>
      <c r="X41" s="3">
        <f>CMA!D251</f>
        <v>0</v>
      </c>
      <c r="Y41" s="3">
        <f>CMA!E251</f>
        <v>0</v>
      </c>
      <c r="Z41" s="3">
        <f>CMA!F251</f>
        <v>0</v>
      </c>
      <c r="AA41" s="3">
        <f>CMA!G251</f>
        <v>0</v>
      </c>
      <c r="AB41" s="3">
        <f>CMA!H251</f>
        <v>0</v>
      </c>
      <c r="AC41" s="3">
        <f>CMA!I251</f>
        <v>0</v>
      </c>
      <c r="AD41" s="3">
        <f>CMA!J251</f>
        <v>0</v>
      </c>
      <c r="AE41" s="3">
        <f>CMA!K251</f>
        <v>0</v>
      </c>
      <c r="AF41" s="3">
        <f>CMA!L251</f>
        <v>0</v>
      </c>
      <c r="AG41" s="3">
        <f>CMA!M251</f>
        <v>0</v>
      </c>
      <c r="AH41" s="3">
        <f>CMA!N251</f>
        <v>0</v>
      </c>
      <c r="AI41" s="3">
        <f>CMA!O251</f>
        <v>0</v>
      </c>
      <c r="AJ41" s="3">
        <f>CMA!P251</f>
        <v>0</v>
      </c>
      <c r="AK41" s="3">
        <f>CMA!Q251</f>
        <v>0</v>
      </c>
      <c r="AL41" s="3">
        <f>CMA!R251</f>
        <v>0</v>
      </c>
      <c r="AM41" s="3">
        <f>CMA!S251</f>
        <v>0</v>
      </c>
      <c r="AN41" s="3">
        <f>CMA!T251</f>
        <v>0</v>
      </c>
      <c r="AO41" s="3">
        <f>CMA!U251</f>
        <v>0</v>
      </c>
      <c r="AP41" s="3">
        <f>UCT!B251</f>
        <v>0</v>
      </c>
      <c r="AQ41" s="3">
        <f>UCT!C251</f>
        <v>0</v>
      </c>
      <c r="AR41" s="3">
        <f>UCT!D251</f>
        <v>0</v>
      </c>
      <c r="AS41" s="3">
        <f>UCT!E251</f>
        <v>0</v>
      </c>
      <c r="AT41" s="3">
        <f>UCT!F251</f>
        <v>0</v>
      </c>
      <c r="AU41" s="3">
        <f>UCT!G251</f>
        <v>0</v>
      </c>
      <c r="AV41" s="3">
        <f>UCT!H251</f>
        <v>0</v>
      </c>
      <c r="AW41" s="3">
        <f>UCT!I251</f>
        <v>0</v>
      </c>
      <c r="AX41" s="3">
        <f>UCT!J251</f>
        <v>0</v>
      </c>
      <c r="AY41" s="3">
        <f>UCT!K251</f>
        <v>0</v>
      </c>
      <c r="AZ41" s="3">
        <f>UCT!L251</f>
        <v>0</v>
      </c>
      <c r="BA41" s="3">
        <f>UCT!M251</f>
        <v>0</v>
      </c>
      <c r="BB41" s="3">
        <f>UCT!N251</f>
        <v>0</v>
      </c>
      <c r="BC41" s="3">
        <f>UCT!O251</f>
        <v>0</v>
      </c>
      <c r="BD41" s="3">
        <f>UCT!P251</f>
        <v>0</v>
      </c>
      <c r="BE41" s="3">
        <f>UCT!Q251</f>
        <v>0</v>
      </c>
      <c r="BF41" s="3">
        <f>UCT!R251</f>
        <v>0</v>
      </c>
      <c r="BG41" s="3">
        <f>UCT!S251</f>
        <v>0</v>
      </c>
      <c r="BH41" s="3">
        <f>UCT!T251</f>
        <v>0</v>
      </c>
      <c r="BI41" s="3">
        <f>UCT!U251</f>
        <v>0</v>
      </c>
      <c r="BJ41" s="3">
        <f>GA!B251</f>
        <v>0</v>
      </c>
      <c r="BK41" s="3">
        <f>GA!C251</f>
        <v>0</v>
      </c>
      <c r="BL41" s="3">
        <f>GA!D251</f>
        <v>0</v>
      </c>
      <c r="BM41" s="3">
        <f>GA!E251</f>
        <v>0</v>
      </c>
      <c r="BN41" s="3">
        <f>GA!F251</f>
        <v>0</v>
      </c>
      <c r="BO41" s="3">
        <f>GA!G251</f>
        <v>0</v>
      </c>
      <c r="BP41" s="3">
        <f>GA!H251</f>
        <v>0</v>
      </c>
      <c r="BQ41" s="3">
        <f>GA!I251</f>
        <v>0</v>
      </c>
      <c r="BR41" s="3">
        <f>GA!J251</f>
        <v>0</v>
      </c>
      <c r="BS41" s="3">
        <f>GA!K251</f>
        <v>0</v>
      </c>
      <c r="BT41" s="3">
        <f>GA!L251</f>
        <v>0</v>
      </c>
      <c r="BU41" s="3">
        <f>GA!M251</f>
        <v>0</v>
      </c>
      <c r="BV41" s="3">
        <f>GA!N251</f>
        <v>0</v>
      </c>
      <c r="BW41" s="3">
        <f>GA!O251</f>
        <v>0</v>
      </c>
      <c r="BX41" s="3">
        <f>GA!P251</f>
        <v>0</v>
      </c>
      <c r="BY41" s="3">
        <f>GA!Q251</f>
        <v>0</v>
      </c>
      <c r="BZ41" s="3">
        <f>GA!R251</f>
        <v>0</v>
      </c>
      <c r="CA41" s="3">
        <f>GA!S251</f>
        <v>0</v>
      </c>
      <c r="CB41" s="3">
        <f>GA!T251</f>
        <v>0</v>
      </c>
      <c r="CC41" s="3">
        <f>GA!U251</f>
        <v>0</v>
      </c>
    </row>
    <row r="42" spans="1:81" x14ac:dyDescent="0.25">
      <c r="A42" s="1" t="s">
        <v>35</v>
      </c>
      <c r="B42" s="3">
        <f>MCTS!B252</f>
        <v>10</v>
      </c>
      <c r="C42" s="3">
        <f>MCTS!C252</f>
        <v>1363.05</v>
      </c>
      <c r="D42" s="3">
        <f>MCTS!D252</f>
        <v>136.30500000000001</v>
      </c>
      <c r="E42" s="3">
        <f>MCTS!E252</f>
        <v>136.30500000000001</v>
      </c>
      <c r="F42" s="3">
        <f>MCTS!F252</f>
        <v>10</v>
      </c>
      <c r="G42" s="3">
        <f>MCTS!G252</f>
        <v>1186.8</v>
      </c>
      <c r="H42" s="3">
        <f>MCTS!H252</f>
        <v>118.67999999999998</v>
      </c>
      <c r="I42" s="3">
        <f>MCTS!I252</f>
        <v>118.67999999999998</v>
      </c>
      <c r="J42" s="3">
        <f>MCTS!J252</f>
        <v>10</v>
      </c>
      <c r="K42" s="3">
        <f>MCTS!K252</f>
        <v>1173.5</v>
      </c>
      <c r="L42" s="3">
        <f>MCTS!L252</f>
        <v>117.35</v>
      </c>
      <c r="M42" s="3">
        <f>MCTS!M252</f>
        <v>117.35</v>
      </c>
      <c r="N42" s="3">
        <f>MCTS!N252</f>
        <v>10</v>
      </c>
      <c r="O42" s="3">
        <f>MCTS!O252</f>
        <v>1204.05</v>
      </c>
      <c r="P42" s="3">
        <f>MCTS!P252</f>
        <v>120.405</v>
      </c>
      <c r="Q42" s="3">
        <f>MCTS!Q252</f>
        <v>120.405</v>
      </c>
      <c r="R42" s="3">
        <f>MCTS!R252</f>
        <v>10</v>
      </c>
      <c r="S42" s="3">
        <f>MCTS!S252</f>
        <v>1258.5</v>
      </c>
      <c r="T42" s="3">
        <f>MCTS!T252</f>
        <v>125.85000000000002</v>
      </c>
      <c r="U42" s="3">
        <f>MCTS!U252</f>
        <v>125.85000000000002</v>
      </c>
      <c r="V42" s="3">
        <f>CMA!B252</f>
        <v>0.05</v>
      </c>
      <c r="W42" s="3">
        <f>CMA!C252</f>
        <v>1010.3</v>
      </c>
      <c r="X42" s="3">
        <f>CMA!D252</f>
        <v>9560.2999999999993</v>
      </c>
      <c r="Y42" s="3" t="e">
        <f>CMA!E252</f>
        <v>#DIV/0!</v>
      </c>
      <c r="Z42" s="3">
        <f>CMA!F252</f>
        <v>10</v>
      </c>
      <c r="AA42" s="3">
        <f>CMA!G252</f>
        <v>1298.95</v>
      </c>
      <c r="AB42" s="3">
        <f>CMA!H252</f>
        <v>129.89500000000001</v>
      </c>
      <c r="AC42" s="3">
        <f>CMA!I252</f>
        <v>129.89500000000001</v>
      </c>
      <c r="AD42" s="3">
        <f>CMA!J252</f>
        <v>10</v>
      </c>
      <c r="AE42" s="3">
        <f>CMA!K252</f>
        <v>1226.5999999999999</v>
      </c>
      <c r="AF42" s="3">
        <f>CMA!L252</f>
        <v>122.66</v>
      </c>
      <c r="AG42" s="3">
        <f>CMA!M252</f>
        <v>122.66</v>
      </c>
      <c r="AH42" s="3">
        <f>CMA!N252</f>
        <v>10</v>
      </c>
      <c r="AI42" s="3">
        <f>CMA!O252</f>
        <v>1241.3499999999999</v>
      </c>
      <c r="AJ42" s="3">
        <f>CMA!P252</f>
        <v>124.13499999999999</v>
      </c>
      <c r="AK42" s="3">
        <f>CMA!Q252</f>
        <v>124.13499999999999</v>
      </c>
      <c r="AL42" s="3">
        <f>CMA!R252</f>
        <v>10</v>
      </c>
      <c r="AM42" s="3">
        <f>CMA!S252</f>
        <v>1260.45</v>
      </c>
      <c r="AN42" s="3">
        <f>CMA!T252</f>
        <v>126.04500000000003</v>
      </c>
      <c r="AO42" s="3">
        <f>CMA!U252</f>
        <v>126.04500000000003</v>
      </c>
      <c r="AP42" s="3">
        <f>UCT!B252</f>
        <v>0.05</v>
      </c>
      <c r="AQ42" s="3">
        <f>UCT!C252</f>
        <v>1049.4000000000001</v>
      </c>
      <c r="AR42" s="3">
        <f>UCT!D252</f>
        <v>9599.4</v>
      </c>
      <c r="AS42" s="3" t="e">
        <f>UCT!E252</f>
        <v>#DIV/0!</v>
      </c>
      <c r="AT42" s="3">
        <f>UCT!F252</f>
        <v>7.85</v>
      </c>
      <c r="AU42" s="3">
        <f>UCT!G252</f>
        <v>3545.35</v>
      </c>
      <c r="AV42" s="3">
        <f>UCT!H252</f>
        <v>460.8234920634921</v>
      </c>
      <c r="AW42" s="3">
        <f>UCT!I252</f>
        <v>382.875</v>
      </c>
      <c r="AX42" s="3">
        <f>UCT!J252</f>
        <v>10</v>
      </c>
      <c r="AY42" s="3">
        <f>UCT!K252</f>
        <v>1240.5</v>
      </c>
      <c r="AZ42" s="3">
        <f>UCT!L252</f>
        <v>124.04999999999998</v>
      </c>
      <c r="BA42" s="3">
        <f>UCT!M252</f>
        <v>124.04999999999998</v>
      </c>
      <c r="BB42" s="3">
        <f>UCT!N252</f>
        <v>10</v>
      </c>
      <c r="BC42" s="3">
        <f>UCT!O252</f>
        <v>1244.95</v>
      </c>
      <c r="BD42" s="3">
        <f>UCT!P252</f>
        <v>124.49499999999996</v>
      </c>
      <c r="BE42" s="3">
        <f>UCT!Q252</f>
        <v>124.49499999999996</v>
      </c>
      <c r="BF42" s="3">
        <f>UCT!R252</f>
        <v>10</v>
      </c>
      <c r="BG42" s="3">
        <f>UCT!S252</f>
        <v>1303</v>
      </c>
      <c r="BH42" s="3">
        <f>UCT!T252</f>
        <v>130.30000000000001</v>
      </c>
      <c r="BI42" s="3">
        <f>UCT!U252</f>
        <v>130.30000000000001</v>
      </c>
      <c r="BJ42" s="3">
        <f>GA!B252</f>
        <v>0</v>
      </c>
      <c r="BK42" s="3">
        <f>GA!C252</f>
        <v>1000</v>
      </c>
      <c r="BL42" s="3">
        <f>GA!D252</f>
        <v>10000</v>
      </c>
      <c r="BM42" s="3" t="e">
        <f>GA!E252</f>
        <v>#DIV/0!</v>
      </c>
      <c r="BN42" s="3">
        <f>GA!F252</f>
        <v>10</v>
      </c>
      <c r="BO42" s="3">
        <f>GA!G252</f>
        <v>1267.9000000000001</v>
      </c>
      <c r="BP42" s="3">
        <f>GA!H252</f>
        <v>126.78999999999999</v>
      </c>
      <c r="BQ42" s="3">
        <f>GA!I252</f>
        <v>126.78999999999999</v>
      </c>
      <c r="BR42" s="3">
        <f>GA!J252</f>
        <v>10</v>
      </c>
      <c r="BS42" s="3">
        <f>GA!K252</f>
        <v>1177.1500000000001</v>
      </c>
      <c r="BT42" s="3">
        <f>GA!L252</f>
        <v>117.715</v>
      </c>
      <c r="BU42" s="3">
        <f>GA!M252</f>
        <v>117.715</v>
      </c>
      <c r="BV42" s="3">
        <f>GA!N252</f>
        <v>10</v>
      </c>
      <c r="BW42" s="3">
        <f>GA!O252</f>
        <v>1188.8499999999999</v>
      </c>
      <c r="BX42" s="3">
        <f>GA!P252</f>
        <v>118.88499999999999</v>
      </c>
      <c r="BY42" s="3">
        <f>GA!Q252</f>
        <v>118.88499999999999</v>
      </c>
      <c r="BZ42" s="3">
        <f>GA!R252</f>
        <v>10</v>
      </c>
      <c r="CA42" s="3">
        <f>GA!S252</f>
        <v>1230.3499999999999</v>
      </c>
      <c r="CB42" s="3">
        <f>GA!T252</f>
        <v>123.03500000000001</v>
      </c>
      <c r="CC42" s="3">
        <f>GA!U252</f>
        <v>123.03500000000001</v>
      </c>
    </row>
    <row r="43" spans="1:81" x14ac:dyDescent="0.25">
      <c r="A43" s="1" t="s">
        <v>36</v>
      </c>
      <c r="B43" s="3">
        <f>MCTS!B253</f>
        <v>0</v>
      </c>
      <c r="C43" s="3">
        <f>MCTS!C253</f>
        <v>71.923552251130161</v>
      </c>
      <c r="D43" s="3">
        <f>MCTS!D253</f>
        <v>7.1923552251130189</v>
      </c>
      <c r="E43" s="3">
        <f>MCTS!E253</f>
        <v>7.1923552251130189</v>
      </c>
      <c r="F43" s="3">
        <f>MCTS!F253</f>
        <v>0</v>
      </c>
      <c r="G43" s="3">
        <f>MCTS!G253</f>
        <v>15.07036129207539</v>
      </c>
      <c r="H43" s="3">
        <f>MCTS!H253</f>
        <v>1.5070361292075394</v>
      </c>
      <c r="I43" s="3">
        <f>MCTS!I253</f>
        <v>1.5070361292075394</v>
      </c>
      <c r="J43" s="3">
        <f>MCTS!J253</f>
        <v>0</v>
      </c>
      <c r="K43" s="3">
        <f>MCTS!K253</f>
        <v>12.115670583348267</v>
      </c>
      <c r="L43" s="3">
        <f>MCTS!L253</f>
        <v>1.2115670583348266</v>
      </c>
      <c r="M43" s="3">
        <f>MCTS!M253</f>
        <v>1.2115670583348266</v>
      </c>
      <c r="N43" s="3">
        <f>MCTS!N253</f>
        <v>0</v>
      </c>
      <c r="O43" s="3">
        <f>MCTS!O253</f>
        <v>13.907495139407082</v>
      </c>
      <c r="P43" s="3">
        <f>MCTS!P253</f>
        <v>1.390749513940708</v>
      </c>
      <c r="Q43" s="3">
        <f>MCTS!Q253</f>
        <v>1.390749513940708</v>
      </c>
      <c r="R43" s="3">
        <f>MCTS!R253</f>
        <v>0</v>
      </c>
      <c r="S43" s="3">
        <f>MCTS!S253</f>
        <v>34.62657938636157</v>
      </c>
      <c r="T43" s="3">
        <f>MCTS!T253</f>
        <v>3.4626579386361578</v>
      </c>
      <c r="U43" s="3">
        <f>MCTS!U253</f>
        <v>3.4626579386361578</v>
      </c>
      <c r="V43" s="3">
        <f>CMA!B253</f>
        <v>0.22360679774997896</v>
      </c>
      <c r="W43" s="3">
        <f>CMA!C253</f>
        <v>46.063000336495648</v>
      </c>
      <c r="X43" s="3">
        <f>CMA!D253</f>
        <v>1966.3981794133158</v>
      </c>
      <c r="Y43" s="3" t="e">
        <f>CMA!E253</f>
        <v>#DIV/0!</v>
      </c>
      <c r="Z43" s="3">
        <f>CMA!F253</f>
        <v>0</v>
      </c>
      <c r="AA43" s="3">
        <f>CMA!G253</f>
        <v>32.629458759644919</v>
      </c>
      <c r="AB43" s="3">
        <f>CMA!H253</f>
        <v>3.2629458759644883</v>
      </c>
      <c r="AC43" s="3">
        <f>CMA!I253</f>
        <v>3.2629458759644883</v>
      </c>
      <c r="AD43" s="3">
        <f>CMA!J253</f>
        <v>0</v>
      </c>
      <c r="AE43" s="3">
        <f>CMA!K253</f>
        <v>24.066574330386114</v>
      </c>
      <c r="AF43" s="3">
        <f>CMA!L253</f>
        <v>2.4066574330386117</v>
      </c>
      <c r="AG43" s="3">
        <f>CMA!M253</f>
        <v>2.4066574330386117</v>
      </c>
      <c r="AH43" s="3">
        <f>CMA!N253</f>
        <v>0</v>
      </c>
      <c r="AI43" s="3">
        <f>CMA!O253</f>
        <v>23.711589438167369</v>
      </c>
      <c r="AJ43" s="3">
        <f>CMA!P253</f>
        <v>2.371158943816738</v>
      </c>
      <c r="AK43" s="3">
        <f>CMA!Q253</f>
        <v>2.371158943816738</v>
      </c>
      <c r="AL43" s="3">
        <f>CMA!R253</f>
        <v>0</v>
      </c>
      <c r="AM43" s="3">
        <f>CMA!S253</f>
        <v>42.760625026203471</v>
      </c>
      <c r="AN43" s="3">
        <f>CMA!T253</f>
        <v>4.2760625026203494</v>
      </c>
      <c r="AO43" s="3">
        <f>CMA!U253</f>
        <v>4.2760625026203494</v>
      </c>
      <c r="AP43" s="3">
        <f>UCT!B253</f>
        <v>0.22360679774997896</v>
      </c>
      <c r="AQ43" s="3">
        <f>UCT!C253</f>
        <v>220.92351617697932</v>
      </c>
      <c r="AR43" s="3">
        <f>UCT!D253</f>
        <v>1791.5376635728308</v>
      </c>
      <c r="AS43" s="3" t="e">
        <f>UCT!E253</f>
        <v>#DIV/0!</v>
      </c>
      <c r="AT43" s="3">
        <f>UCT!F253</f>
        <v>1.4964871146156</v>
      </c>
      <c r="AU43" s="3">
        <f>UCT!G253</f>
        <v>664.43591231882408</v>
      </c>
      <c r="AV43" s="3">
        <f>UCT!H253</f>
        <v>83.164391979890212</v>
      </c>
      <c r="AW43" s="3">
        <f>UCT!I253</f>
        <v>125.92887873716663</v>
      </c>
      <c r="AX43" s="3">
        <f>UCT!J253</f>
        <v>0</v>
      </c>
      <c r="AY43" s="3">
        <f>UCT!K253</f>
        <v>24.461570290000427</v>
      </c>
      <c r="AZ43" s="3">
        <f>UCT!L253</f>
        <v>2.4461570290000432</v>
      </c>
      <c r="BA43" s="3">
        <f>UCT!M253</f>
        <v>2.4461570290000432</v>
      </c>
      <c r="BB43" s="3">
        <f>UCT!N253</f>
        <v>0</v>
      </c>
      <c r="BC43" s="3">
        <f>UCT!O253</f>
        <v>16.423587017649822</v>
      </c>
      <c r="BD43" s="3">
        <f>UCT!P253</f>
        <v>1.6423587017649803</v>
      </c>
      <c r="BE43" s="3">
        <f>UCT!Q253</f>
        <v>1.6423587017649803</v>
      </c>
      <c r="BF43" s="3">
        <f>UCT!R253</f>
        <v>0</v>
      </c>
      <c r="BG43" s="3">
        <f>UCT!S253</f>
        <v>0</v>
      </c>
      <c r="BH43" s="3">
        <f>UCT!T253</f>
        <v>0</v>
      </c>
      <c r="BI43" s="3">
        <f>UCT!U253</f>
        <v>0</v>
      </c>
      <c r="BJ43" s="3">
        <f>GA!B253</f>
        <v>0</v>
      </c>
      <c r="BK43" s="3">
        <f>GA!C253</f>
        <v>0</v>
      </c>
      <c r="BL43" s="3">
        <f>GA!D253</f>
        <v>0</v>
      </c>
      <c r="BM43" s="3" t="e">
        <f>GA!E253</f>
        <v>#DIV/0!</v>
      </c>
      <c r="BN43" s="3">
        <f>GA!F253</f>
        <v>0</v>
      </c>
      <c r="BO43" s="3">
        <f>GA!G253</f>
        <v>34.363230042406784</v>
      </c>
      <c r="BP43" s="3">
        <f>GA!H253</f>
        <v>3.4363230042406814</v>
      </c>
      <c r="BQ43" s="3">
        <f>GA!I253</f>
        <v>3.4363230042406814</v>
      </c>
      <c r="BR43" s="3">
        <f>GA!J253</f>
        <v>0</v>
      </c>
      <c r="BS43" s="3">
        <f>GA!K253</f>
        <v>30.880542332297889</v>
      </c>
      <c r="BT43" s="3">
        <f>GA!L253</f>
        <v>3.0880542332297889</v>
      </c>
      <c r="BU43" s="3">
        <f>GA!M253</f>
        <v>3.0880542332297889</v>
      </c>
      <c r="BV43" s="3">
        <f>GA!N253</f>
        <v>0</v>
      </c>
      <c r="BW43" s="3">
        <f>GA!O253</f>
        <v>47.616090822989214</v>
      </c>
      <c r="BX43" s="3">
        <f>GA!P253</f>
        <v>4.7616090822989214</v>
      </c>
      <c r="BY43" s="3">
        <f>GA!Q253</f>
        <v>4.7616090822989214</v>
      </c>
      <c r="BZ43" s="3">
        <f>GA!R253</f>
        <v>0</v>
      </c>
      <c r="CA43" s="3">
        <f>GA!S253</f>
        <v>26.872554968337411</v>
      </c>
      <c r="CB43" s="3">
        <f>GA!T253</f>
        <v>2.6872554968337403</v>
      </c>
      <c r="CC43" s="3">
        <f>GA!U253</f>
        <v>2.6872554968337403</v>
      </c>
    </row>
    <row r="44" spans="1:81" x14ac:dyDescent="0.25">
      <c r="A44" s="1" t="s">
        <v>37</v>
      </c>
      <c r="B44" s="3">
        <f>MCTS!B254</f>
        <v>0</v>
      </c>
      <c r="C44" s="3">
        <f>MCTS!C254</f>
        <v>5.0857631523799114</v>
      </c>
      <c r="D44" s="3">
        <f>MCTS!D254</f>
        <v>0.50857631523799129</v>
      </c>
      <c r="E44" s="3">
        <f>MCTS!E254</f>
        <v>1.6082595201678511</v>
      </c>
      <c r="F44" s="3">
        <f>MCTS!F254</f>
        <v>0</v>
      </c>
      <c r="G44" s="3">
        <f>MCTS!G254</f>
        <v>1.0656354664557768</v>
      </c>
      <c r="H44" s="3">
        <f>MCTS!H254</f>
        <v>0.10656354664557771</v>
      </c>
      <c r="I44" s="3">
        <f>MCTS!I254</f>
        <v>0.33698352294562139</v>
      </c>
      <c r="J44" s="3">
        <f>MCTS!J254</f>
        <v>0</v>
      </c>
      <c r="K44" s="3">
        <f>MCTS!K254</f>
        <v>0.85670728281079334</v>
      </c>
      <c r="L44" s="3">
        <f>MCTS!L254</f>
        <v>8.5670728281079328E-2</v>
      </c>
      <c r="M44" s="3">
        <f>MCTS!M254</f>
        <v>0.2709146301736125</v>
      </c>
      <c r="N44" s="3">
        <f>MCTS!N254</f>
        <v>0</v>
      </c>
      <c r="O44" s="3">
        <f>MCTS!O254</f>
        <v>0.9834084122393697</v>
      </c>
      <c r="P44" s="3">
        <f>MCTS!P254</f>
        <v>9.8340841223936951E-2</v>
      </c>
      <c r="Q44" s="3">
        <f>MCTS!Q254</f>
        <v>0.31098104528462145</v>
      </c>
      <c r="R44" s="3">
        <f>MCTS!R254</f>
        <v>0</v>
      </c>
      <c r="S44" s="3">
        <f>MCTS!S254</f>
        <v>2.4484689093390588</v>
      </c>
      <c r="T44" s="3">
        <f>MCTS!T254</f>
        <v>0.24484689093390594</v>
      </c>
      <c r="U44" s="3">
        <f>MCTS!U254</f>
        <v>0.77427385336197441</v>
      </c>
      <c r="V44" s="3">
        <f>CMA!B254</f>
        <v>1.5811388300841896E-2</v>
      </c>
      <c r="W44" s="3">
        <f>CMA!C254</f>
        <v>3.2571459899734294</v>
      </c>
      <c r="X44" s="3">
        <f>CMA!D254</f>
        <v>139.04534871760367</v>
      </c>
      <c r="Y44" s="3" t="e">
        <f>CMA!E254</f>
        <v>#DIV/0!</v>
      </c>
      <c r="Z44" s="3">
        <f>CMA!F254</f>
        <v>0</v>
      </c>
      <c r="AA44" s="3">
        <f>CMA!G254</f>
        <v>2.3072511555391717</v>
      </c>
      <c r="AB44" s="3">
        <f>CMA!H254</f>
        <v>0.23072511555391689</v>
      </c>
      <c r="AC44" s="3">
        <f>CMA!I254</f>
        <v>0.72961687855591928</v>
      </c>
      <c r="AD44" s="3">
        <f>CMA!J254</f>
        <v>0</v>
      </c>
      <c r="AE44" s="3">
        <f>CMA!K254</f>
        <v>1.7017637908946115</v>
      </c>
      <c r="AF44" s="3">
        <f>CMA!L254</f>
        <v>0.17017637908946118</v>
      </c>
      <c r="AG44" s="3">
        <f>CMA!M254</f>
        <v>0.53814496188294836</v>
      </c>
      <c r="AH44" s="3">
        <f>CMA!N254</f>
        <v>0</v>
      </c>
      <c r="AI44" s="3">
        <f>CMA!O254</f>
        <v>1.6766625684439465</v>
      </c>
      <c r="AJ44" s="3">
        <f>CMA!P254</f>
        <v>0.16766625684439473</v>
      </c>
      <c r="AK44" s="3">
        <f>CMA!Q254</f>
        <v>0.53020725838308302</v>
      </c>
      <c r="AL44" s="3">
        <f>CMA!R254</f>
        <v>0</v>
      </c>
      <c r="AM44" s="3">
        <f>CMA!S254</f>
        <v>3.0236327923803663</v>
      </c>
      <c r="AN44" s="3">
        <f>CMA!T254</f>
        <v>0.3023632792380368</v>
      </c>
      <c r="AO44" s="3">
        <f>CMA!U254</f>
        <v>0.95615664318969729</v>
      </c>
      <c r="AP44" s="3">
        <f>UCT!B254</f>
        <v>1.5811388300841896E-2</v>
      </c>
      <c r="AQ44" s="3">
        <f>UCT!C254</f>
        <v>15.6216516412318</v>
      </c>
      <c r="AR44" s="3">
        <f>UCT!D254</f>
        <v>126.68084306634522</v>
      </c>
      <c r="AS44" s="3" t="e">
        <f>UCT!E254</f>
        <v>#DIV/0!</v>
      </c>
      <c r="AT44" s="3">
        <f>UCT!F254</f>
        <v>0.1058176186702981</v>
      </c>
      <c r="AU44" s="3">
        <f>UCT!G254</f>
        <v>46.982713926451083</v>
      </c>
      <c r="AV44" s="3">
        <f>UCT!H254</f>
        <v>5.8806105522236489</v>
      </c>
      <c r="AW44" s="3">
        <f>UCT!I254</f>
        <v>62.964439368583314</v>
      </c>
      <c r="AX44" s="3">
        <f>UCT!J254</f>
        <v>0</v>
      </c>
      <c r="AY44" s="3">
        <f>UCT!K254</f>
        <v>1.7296942230530683</v>
      </c>
      <c r="AZ44" s="3">
        <f>UCT!L254</f>
        <v>0.17296942230530687</v>
      </c>
      <c r="BA44" s="3">
        <f>UCT!M254</f>
        <v>0.54697734004830212</v>
      </c>
      <c r="BB44" s="3">
        <f>UCT!N254</f>
        <v>0</v>
      </c>
      <c r="BC44" s="3">
        <f>UCT!O254</f>
        <v>1.1613229751587535</v>
      </c>
      <c r="BD44" s="3">
        <f>UCT!P254</f>
        <v>0.11613229751587521</v>
      </c>
      <c r="BE44" s="3">
        <f>UCT!Q254</f>
        <v>0.36724257005847999</v>
      </c>
      <c r="BF44" s="3">
        <f>UCT!R254</f>
        <v>0</v>
      </c>
      <c r="BG44" s="3">
        <f>UCT!S254</f>
        <v>0</v>
      </c>
      <c r="BH44" s="3">
        <f>UCT!T254</f>
        <v>0</v>
      </c>
      <c r="BI44" s="3">
        <f>UCT!U254</f>
        <v>0</v>
      </c>
      <c r="BJ44" s="3">
        <f>GA!B254</f>
        <v>0</v>
      </c>
      <c r="BK44" s="3">
        <f>GA!C254</f>
        <v>0</v>
      </c>
      <c r="BL44" s="3">
        <f>GA!D254</f>
        <v>0</v>
      </c>
      <c r="BM44" s="3" t="e">
        <f>GA!E254</f>
        <v>#DIV/0!</v>
      </c>
      <c r="BN44" s="3">
        <f>GA!F254</f>
        <v>0</v>
      </c>
      <c r="BO44" s="3">
        <f>GA!G254</f>
        <v>2.429847298645913</v>
      </c>
      <c r="BP44" s="3">
        <f>GA!H254</f>
        <v>0.24298472986459149</v>
      </c>
      <c r="BQ44" s="3">
        <f>GA!I254</f>
        <v>0.76838518301284608</v>
      </c>
      <c r="BR44" s="3">
        <f>GA!J254</f>
        <v>0</v>
      </c>
      <c r="BS44" s="3">
        <f>GA!K254</f>
        <v>2.1835840889886082</v>
      </c>
      <c r="BT44" s="3">
        <f>GA!L254</f>
        <v>0.2183584088988608</v>
      </c>
      <c r="BU44" s="3">
        <f>GA!M254</f>
        <v>0.6905099183707798</v>
      </c>
      <c r="BV44" s="3">
        <f>GA!N254</f>
        <v>0</v>
      </c>
      <c r="BW44" s="3">
        <f>GA!O254</f>
        <v>3.3669660714530205</v>
      </c>
      <c r="BX44" s="3">
        <f>GA!P254</f>
        <v>0.33669660714530208</v>
      </c>
      <c r="BY44" s="3">
        <f>GA!Q254</f>
        <v>1.0647281590300779</v>
      </c>
      <c r="BZ44" s="3">
        <f>GA!R254</f>
        <v>0</v>
      </c>
      <c r="CA44" s="3">
        <f>GA!S254</f>
        <v>1.9001765845919631</v>
      </c>
      <c r="CB44" s="3">
        <f>GA!T254</f>
        <v>0.19001765845919627</v>
      </c>
      <c r="CC44" s="3">
        <f>GA!U254</f>
        <v>0.60088859638302139</v>
      </c>
    </row>
    <row r="46" spans="1:81" x14ac:dyDescent="0.25">
      <c r="A46" s="1" t="s">
        <v>78</v>
      </c>
      <c r="L46" s="1" t="s">
        <v>81</v>
      </c>
      <c r="M46" s="1"/>
      <c r="V46" s="1" t="s">
        <v>82</v>
      </c>
      <c r="AG46" s="1" t="s">
        <v>110</v>
      </c>
    </row>
    <row r="68" spans="1:22" x14ac:dyDescent="0.25">
      <c r="A68" s="1" t="s">
        <v>79</v>
      </c>
      <c r="L68" s="1" t="s">
        <v>80</v>
      </c>
      <c r="M68" s="1"/>
      <c r="V68" s="1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M15" sqref="M15"/>
    </sheetView>
  </sheetViews>
  <sheetFormatPr defaultRowHeight="15" x14ac:dyDescent="0.25"/>
  <cols>
    <col min="1" max="1" width="11.42578125" style="4" bestFit="1" customWidth="1"/>
    <col min="2" max="16384" width="9.140625" style="4"/>
  </cols>
  <sheetData>
    <row r="1" spans="1:8" x14ac:dyDescent="0.25"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H1" s="5" t="s">
        <v>128</v>
      </c>
    </row>
    <row r="2" spans="1:8" x14ac:dyDescent="0.25">
      <c r="A2" s="5" t="s">
        <v>111</v>
      </c>
      <c r="B2" s="4">
        <v>1297</v>
      </c>
      <c r="C2" s="7">
        <f>MCTS!V210</f>
        <v>1295</v>
      </c>
      <c r="D2" s="6">
        <f>CMA!V210</f>
        <v>1311</v>
      </c>
      <c r="E2" s="6">
        <f>GA!V210</f>
        <v>1347</v>
      </c>
      <c r="F2" s="6">
        <f>UCT!V210</f>
        <v>1315</v>
      </c>
      <c r="H2" s="4">
        <f>MIN(B2:F2)</f>
        <v>1295</v>
      </c>
    </row>
    <row r="3" spans="1:8" x14ac:dyDescent="0.25">
      <c r="A3" s="5" t="s">
        <v>129</v>
      </c>
      <c r="B3" s="4">
        <v>1043</v>
      </c>
      <c r="C3" s="6">
        <f>MCTS!V215</f>
        <v>981</v>
      </c>
      <c r="D3" s="6">
        <f>CMA!V215</f>
        <v>1035</v>
      </c>
      <c r="E3" s="7">
        <f>GA!V215</f>
        <v>968</v>
      </c>
      <c r="F3" s="6">
        <f>UCT!V215</f>
        <v>994</v>
      </c>
      <c r="H3" s="4">
        <f t="shared" ref="H3:H11" si="0">MIN(B3:F3)</f>
        <v>968</v>
      </c>
    </row>
    <row r="4" spans="1:8" x14ac:dyDescent="0.25">
      <c r="A4" s="5" t="s">
        <v>130</v>
      </c>
      <c r="B4" s="8">
        <v>1132</v>
      </c>
      <c r="C4" s="6">
        <f>MCTS!V220</f>
        <v>1147</v>
      </c>
      <c r="D4" s="6">
        <f>CMA!V220</f>
        <v>1196</v>
      </c>
      <c r="E4" s="6">
        <f>GA!V220</f>
        <v>1138</v>
      </c>
      <c r="F4" s="6">
        <f>UCT!V220</f>
        <v>1159</v>
      </c>
      <c r="H4" s="4">
        <f t="shared" si="0"/>
        <v>1132</v>
      </c>
    </row>
    <row r="5" spans="1:8" x14ac:dyDescent="0.25">
      <c r="A5" s="5" t="s">
        <v>131</v>
      </c>
      <c r="B5" s="4">
        <v>1312</v>
      </c>
      <c r="C5" s="6">
        <f>MCTS!V225</f>
        <v>1283</v>
      </c>
      <c r="D5" s="6">
        <f>CMA!V225</f>
        <v>1357</v>
      </c>
      <c r="E5" s="7">
        <f>GA!V225</f>
        <v>1273</v>
      </c>
      <c r="F5" s="6">
        <f>UCT!V225</f>
        <v>1364</v>
      </c>
      <c r="H5" s="4">
        <f t="shared" si="0"/>
        <v>1273</v>
      </c>
    </row>
    <row r="6" spans="1:8" x14ac:dyDescent="0.25">
      <c r="A6" s="5" t="s">
        <v>132</v>
      </c>
      <c r="B6" s="4">
        <v>1592</v>
      </c>
      <c r="C6" s="7">
        <f>MCTS!V230</f>
        <v>1567</v>
      </c>
      <c r="D6" s="6">
        <f>CMA!V230</f>
        <v>1684</v>
      </c>
      <c r="E6" s="6">
        <f>GA!V230</f>
        <v>1645</v>
      </c>
      <c r="F6" s="6">
        <f>UCT!V230</f>
        <v>1683</v>
      </c>
      <c r="H6" s="4">
        <f t="shared" si="0"/>
        <v>1567</v>
      </c>
    </row>
    <row r="7" spans="1:8" x14ac:dyDescent="0.25">
      <c r="A7" s="5" t="s">
        <v>133</v>
      </c>
      <c r="B7" s="8">
        <v>1367</v>
      </c>
      <c r="C7" s="6">
        <f>MCTS!V235</f>
        <v>1429</v>
      </c>
      <c r="D7" s="6">
        <f>CMA!V235</f>
        <v>1401</v>
      </c>
      <c r="E7" s="6">
        <f>GA!V235</f>
        <v>1411</v>
      </c>
      <c r="F7" s="6">
        <f>UCT!V235</f>
        <v>1408</v>
      </c>
      <c r="H7" s="4">
        <f t="shared" si="0"/>
        <v>1367</v>
      </c>
    </row>
    <row r="8" spans="1:8" x14ac:dyDescent="0.25">
      <c r="A8" s="5" t="s">
        <v>134</v>
      </c>
      <c r="B8" s="8">
        <v>1188</v>
      </c>
      <c r="C8" s="6">
        <f>MCTS!V240</f>
        <v>1231</v>
      </c>
      <c r="D8" s="6">
        <f>CMA!V240</f>
        <v>1275</v>
      </c>
      <c r="E8" s="6">
        <f>GA!V240</f>
        <v>1212</v>
      </c>
      <c r="F8" s="6">
        <f>UCT!V240</f>
        <v>1320</v>
      </c>
      <c r="H8" s="4">
        <f t="shared" si="0"/>
        <v>1188</v>
      </c>
    </row>
    <row r="9" spans="1:8" x14ac:dyDescent="0.25">
      <c r="A9" s="5" t="s">
        <v>135</v>
      </c>
      <c r="B9" s="8">
        <v>1464</v>
      </c>
      <c r="C9" s="6">
        <f>MCTS!V245</f>
        <v>1533</v>
      </c>
      <c r="D9" s="6">
        <f>CMA!V245</f>
        <v>1564</v>
      </c>
      <c r="E9" s="6">
        <f>GA!V245</f>
        <v>1514</v>
      </c>
      <c r="F9" s="6">
        <f>UCT!V245</f>
        <v>1544</v>
      </c>
      <c r="H9" s="4">
        <f t="shared" si="0"/>
        <v>1464</v>
      </c>
    </row>
    <row r="10" spans="1:8" x14ac:dyDescent="0.25">
      <c r="A10" s="5" t="s">
        <v>136</v>
      </c>
      <c r="B10" s="4">
        <v>1721</v>
      </c>
      <c r="C10" s="7">
        <f>MCTS!V250</f>
        <v>1665</v>
      </c>
      <c r="D10" s="6">
        <f>CMA!V250</f>
        <v>1805</v>
      </c>
      <c r="E10" s="6">
        <f>GA!V250</f>
        <v>1666</v>
      </c>
      <c r="F10" s="6">
        <f>UCT!V250</f>
        <v>1737</v>
      </c>
      <c r="H10" s="4">
        <f t="shared" si="0"/>
        <v>1665</v>
      </c>
    </row>
    <row r="11" spans="1:8" x14ac:dyDescent="0.25">
      <c r="A11" s="5" t="s">
        <v>137</v>
      </c>
      <c r="B11" s="4">
        <v>1138</v>
      </c>
      <c r="C11" s="6">
        <f>MCTS!V255</f>
        <v>1148</v>
      </c>
      <c r="D11" s="6">
        <f>CMA!V255</f>
        <v>1193</v>
      </c>
      <c r="E11" s="7">
        <f>GA!V255</f>
        <v>1130</v>
      </c>
      <c r="F11" s="6">
        <f>UCT!V255</f>
        <v>1184</v>
      </c>
      <c r="H11" s="4">
        <f t="shared" si="0"/>
        <v>1130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MCTS</vt:lpstr>
      <vt:lpstr>CMA</vt:lpstr>
      <vt:lpstr>GA</vt:lpstr>
      <vt:lpstr>UCT</vt:lpstr>
      <vt:lpstr>All</vt:lpstr>
      <vt:lpstr>Mins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2012-10-30T18:39:11Z</dcterms:modified>
</cp:coreProperties>
</file>