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Tom\Research\Fast Evolutionary MCTS\TEVC_EvoMCTS\experiments\chase\"/>
    </mc:Choice>
  </mc:AlternateContent>
  <bookViews>
    <workbookView xWindow="0" yWindow="0" windowWidth="25200" windowHeight="11745" tabRatio="921"/>
  </bookViews>
  <sheets>
    <sheet name="summary_reward" sheetId="4" r:id="rId1"/>
    <sheet name="results_parser" sheetId="2" r:id="rId2"/>
    <sheet name="chaseTest" sheetId="6" r:id="rId3"/>
    <sheet name="temp" sheetId="7" r:id="rId4"/>
    <sheet name="weightsTemp" sheetId="8" r:id="rId5"/>
  </sheets>
  <calcPr calcId="152511"/>
</workbook>
</file>

<file path=xl/calcChain.xml><?xml version="1.0" encoding="utf-8"?>
<calcChain xmlns="http://schemas.openxmlformats.org/spreadsheetml/2006/main">
  <c r="W9" i="4" l="1"/>
  <c r="M22" i="2" l="1"/>
  <c r="O3" i="2"/>
  <c r="N10" i="2" s="1"/>
  <c r="N3" i="2"/>
  <c r="AC1149" i="2" l="1"/>
  <c r="AB1149" i="2"/>
  <c r="AC1148" i="2"/>
  <c r="AB1148" i="2"/>
  <c r="AC1147" i="2"/>
  <c r="AB1147" i="2"/>
  <c r="AC1146" i="2"/>
  <c r="AB1146" i="2"/>
  <c r="AC1145" i="2"/>
  <c r="AB1145" i="2"/>
  <c r="AC1144" i="2"/>
  <c r="AB1144" i="2"/>
  <c r="AC1143" i="2"/>
  <c r="AB1143" i="2"/>
  <c r="AC1142" i="2"/>
  <c r="AB1142" i="2"/>
  <c r="AC1141" i="2"/>
  <c r="AB1141" i="2"/>
  <c r="AC1140" i="2"/>
  <c r="AB1140" i="2"/>
  <c r="AC1139" i="2"/>
  <c r="AB1139" i="2"/>
  <c r="AC1138" i="2"/>
  <c r="AB1138" i="2"/>
  <c r="AC1137" i="2"/>
  <c r="AB1137" i="2"/>
  <c r="AC1136" i="2"/>
  <c r="AB1136" i="2"/>
  <c r="AC1135" i="2"/>
  <c r="AB1135" i="2"/>
  <c r="AC1134" i="2"/>
  <c r="AB1134" i="2"/>
  <c r="AC1133" i="2"/>
  <c r="AB1133" i="2"/>
  <c r="AC1132" i="2"/>
  <c r="AB1132" i="2"/>
  <c r="AC1131" i="2"/>
  <c r="AB1131" i="2"/>
  <c r="AC1130" i="2"/>
  <c r="AB1130" i="2"/>
  <c r="AC1129" i="2"/>
  <c r="AB1129" i="2"/>
  <c r="AC1128" i="2"/>
  <c r="AB1128" i="2"/>
  <c r="AC1127" i="2"/>
  <c r="AB1127" i="2"/>
  <c r="AC1126" i="2"/>
  <c r="AB1126" i="2"/>
  <c r="AC1125" i="2"/>
  <c r="AB1125" i="2"/>
  <c r="AC1124" i="2"/>
  <c r="AB1124" i="2"/>
  <c r="AC1123" i="2"/>
  <c r="AB1123" i="2"/>
  <c r="AC1122" i="2"/>
  <c r="AB1122" i="2"/>
  <c r="AC1121" i="2"/>
  <c r="AB1121" i="2"/>
  <c r="AC1120" i="2"/>
  <c r="AB1120" i="2"/>
  <c r="AC1119" i="2"/>
  <c r="AB1119" i="2"/>
  <c r="AC1118" i="2"/>
  <c r="AB1118" i="2"/>
  <c r="AC1117" i="2"/>
  <c r="AB1117" i="2"/>
  <c r="AC1116" i="2"/>
  <c r="AB1116" i="2"/>
  <c r="AC1115" i="2"/>
  <c r="AB1115" i="2"/>
  <c r="AC1114" i="2"/>
  <c r="AB1114" i="2"/>
  <c r="AC1113" i="2"/>
  <c r="AB1113" i="2"/>
  <c r="AC1112" i="2"/>
  <c r="AB1112" i="2"/>
  <c r="AC1111" i="2"/>
  <c r="AB1111" i="2"/>
  <c r="AC1110" i="2"/>
  <c r="AB1110" i="2"/>
  <c r="AC1109" i="2"/>
  <c r="AB1109" i="2"/>
  <c r="AC1108" i="2"/>
  <c r="AB1108" i="2"/>
  <c r="AC1107" i="2"/>
  <c r="AB1107" i="2"/>
  <c r="AC1106" i="2"/>
  <c r="AB1106" i="2"/>
  <c r="AC1105" i="2"/>
  <c r="AB1105" i="2"/>
  <c r="AC1104" i="2"/>
  <c r="AB1104" i="2"/>
  <c r="AC1103" i="2"/>
  <c r="AB1103" i="2"/>
  <c r="AC1102" i="2"/>
  <c r="AB1102" i="2"/>
  <c r="AC1101" i="2"/>
  <c r="AB1101" i="2"/>
  <c r="AC1100" i="2"/>
  <c r="AB1100" i="2"/>
  <c r="AC1099" i="2"/>
  <c r="AB1099" i="2"/>
  <c r="AC1098" i="2"/>
  <c r="AB1098" i="2"/>
  <c r="AC1097" i="2"/>
  <c r="AB1097" i="2"/>
  <c r="AC1096" i="2"/>
  <c r="AB1096" i="2"/>
  <c r="AC1095" i="2"/>
  <c r="AB1095" i="2"/>
  <c r="AC1094" i="2"/>
  <c r="AB1094" i="2"/>
  <c r="AC1093" i="2"/>
  <c r="AB1093" i="2"/>
  <c r="AC1092" i="2"/>
  <c r="AB1092" i="2"/>
  <c r="AC1091" i="2"/>
  <c r="AB1091" i="2"/>
  <c r="AC1090" i="2"/>
  <c r="AB1090" i="2"/>
  <c r="AC1089" i="2"/>
  <c r="AB1089" i="2"/>
  <c r="AC1088" i="2"/>
  <c r="AB1088" i="2"/>
  <c r="AC1087" i="2"/>
  <c r="AB1087" i="2"/>
  <c r="AC1086" i="2"/>
  <c r="AB1086" i="2"/>
  <c r="AC1085" i="2"/>
  <c r="AB1085" i="2"/>
  <c r="AC1084" i="2"/>
  <c r="AB1084" i="2"/>
  <c r="AC1083" i="2"/>
  <c r="AB1083" i="2"/>
  <c r="AC1082" i="2"/>
  <c r="AB1082" i="2"/>
  <c r="AC1081" i="2"/>
  <c r="AB1081" i="2"/>
  <c r="AC1080" i="2"/>
  <c r="AB1080" i="2"/>
  <c r="AC1079" i="2"/>
  <c r="AB1079" i="2"/>
  <c r="AC1078" i="2"/>
  <c r="AB1078" i="2"/>
  <c r="AC1077" i="2"/>
  <c r="AB1077" i="2"/>
  <c r="AC1076" i="2"/>
  <c r="AB1076" i="2"/>
  <c r="AC1075" i="2"/>
  <c r="AB1075" i="2"/>
  <c r="AC1074" i="2"/>
  <c r="AB1074" i="2"/>
  <c r="AC1073" i="2"/>
  <c r="AB1073" i="2"/>
  <c r="AC1072" i="2"/>
  <c r="AB1072" i="2"/>
  <c r="AC1071" i="2"/>
  <c r="AB1071" i="2"/>
  <c r="AC1070" i="2"/>
  <c r="AB1070" i="2"/>
  <c r="AC1069" i="2"/>
  <c r="AB1069" i="2"/>
  <c r="AC1068" i="2"/>
  <c r="AB1068" i="2"/>
  <c r="AC1067" i="2"/>
  <c r="AB1067" i="2"/>
  <c r="AC1066" i="2"/>
  <c r="AB1066" i="2"/>
  <c r="AC1065" i="2"/>
  <c r="AB1065" i="2"/>
  <c r="AC1064" i="2"/>
  <c r="AB1064" i="2"/>
  <c r="AC1063" i="2"/>
  <c r="AB1063" i="2"/>
  <c r="AC1062" i="2"/>
  <c r="AB1062" i="2"/>
  <c r="AC1061" i="2"/>
  <c r="AB1061" i="2"/>
  <c r="AC1060" i="2"/>
  <c r="AB1060" i="2"/>
  <c r="AC1059" i="2"/>
  <c r="AB1059" i="2"/>
  <c r="AC1058" i="2"/>
  <c r="AB1058" i="2"/>
  <c r="AC1057" i="2"/>
  <c r="AB1057" i="2"/>
  <c r="AC1056" i="2"/>
  <c r="AB1056" i="2"/>
  <c r="AC1055" i="2"/>
  <c r="AB1055" i="2"/>
  <c r="AC1054" i="2"/>
  <c r="AB1054" i="2"/>
  <c r="AC1053" i="2"/>
  <c r="AB1053" i="2"/>
  <c r="AC1052" i="2"/>
  <c r="AB1052" i="2"/>
  <c r="AC1051" i="2"/>
  <c r="AB1051" i="2"/>
  <c r="AC1050" i="2"/>
  <c r="AB1050" i="2"/>
  <c r="AC1049" i="2"/>
  <c r="AB1049" i="2"/>
  <c r="AC1048" i="2"/>
  <c r="AB1048" i="2"/>
  <c r="AC1047" i="2"/>
  <c r="AB1047" i="2"/>
  <c r="AC1046" i="2"/>
  <c r="AB1046" i="2"/>
  <c r="AC1045" i="2"/>
  <c r="AB1045" i="2"/>
  <c r="AC1044" i="2"/>
  <c r="AB1044" i="2"/>
  <c r="AC1043" i="2"/>
  <c r="AB1043" i="2"/>
  <c r="AC1042" i="2"/>
  <c r="AB1042" i="2"/>
  <c r="AC1041" i="2"/>
  <c r="AB1041" i="2"/>
  <c r="AC1040" i="2"/>
  <c r="AB1040" i="2"/>
  <c r="AC1039" i="2"/>
  <c r="AB1039" i="2"/>
  <c r="AC1038" i="2"/>
  <c r="AB1038" i="2"/>
  <c r="AC1037" i="2"/>
  <c r="AB1037" i="2"/>
  <c r="AC1036" i="2"/>
  <c r="AB1036" i="2"/>
  <c r="AC1035" i="2"/>
  <c r="AB1035" i="2"/>
  <c r="AC1034" i="2"/>
  <c r="AB1034" i="2"/>
  <c r="AC1033" i="2"/>
  <c r="AB1033" i="2"/>
  <c r="AC1032" i="2"/>
  <c r="AB1032" i="2"/>
  <c r="AC1031" i="2"/>
  <c r="AB1031" i="2"/>
  <c r="AC1030" i="2"/>
  <c r="AB1030" i="2"/>
  <c r="AC1029" i="2"/>
  <c r="AB1029" i="2"/>
  <c r="AC1028" i="2"/>
  <c r="AB1028" i="2"/>
  <c r="AC1027" i="2"/>
  <c r="AB1027" i="2"/>
  <c r="AC1026" i="2"/>
  <c r="AB1026" i="2"/>
  <c r="AC1025" i="2"/>
  <c r="AB1025" i="2"/>
  <c r="AC1024" i="2"/>
  <c r="AB1024" i="2"/>
  <c r="AC1023" i="2"/>
  <c r="AB1023" i="2"/>
  <c r="AC1022" i="2"/>
  <c r="AB1022" i="2"/>
  <c r="AC1021" i="2"/>
  <c r="AB1021" i="2"/>
  <c r="AC1020" i="2"/>
  <c r="AB1020" i="2"/>
  <c r="AC1019" i="2"/>
  <c r="AB1019" i="2"/>
  <c r="AC1018" i="2"/>
  <c r="AB1018" i="2"/>
  <c r="AC1017" i="2"/>
  <c r="AB1017" i="2"/>
  <c r="AC1016" i="2"/>
  <c r="AB1016" i="2"/>
  <c r="AC1015" i="2"/>
  <c r="AB1015" i="2"/>
  <c r="AC1014" i="2"/>
  <c r="AB1014" i="2"/>
  <c r="AC1013" i="2"/>
  <c r="AB1013" i="2"/>
  <c r="AC1012" i="2"/>
  <c r="AB1012" i="2"/>
  <c r="AC1011" i="2"/>
  <c r="AB1011" i="2"/>
  <c r="AC1010" i="2"/>
  <c r="AB1010" i="2"/>
  <c r="AC1009" i="2"/>
  <c r="AB1009" i="2"/>
  <c r="AC1008" i="2"/>
  <c r="AB1008" i="2"/>
  <c r="AC1007" i="2"/>
  <c r="AB1007" i="2"/>
  <c r="AC1006" i="2"/>
  <c r="AB1006" i="2"/>
  <c r="AC1005" i="2"/>
  <c r="AB1005" i="2"/>
  <c r="AC1004" i="2"/>
  <c r="AB1004" i="2"/>
  <c r="AC1003" i="2"/>
  <c r="AB1003" i="2"/>
  <c r="AC1002" i="2"/>
  <c r="AB1002" i="2"/>
  <c r="AC1001" i="2"/>
  <c r="AB1001" i="2"/>
  <c r="AC1000" i="2"/>
  <c r="AB1000" i="2"/>
  <c r="AC999" i="2"/>
  <c r="AB999" i="2"/>
  <c r="AC998" i="2"/>
  <c r="AB998" i="2"/>
  <c r="AC997" i="2"/>
  <c r="AB997" i="2"/>
  <c r="AC996" i="2"/>
  <c r="AB996" i="2"/>
  <c r="AC995" i="2"/>
  <c r="AB995" i="2"/>
  <c r="AC994" i="2"/>
  <c r="AB994" i="2"/>
  <c r="AC993" i="2"/>
  <c r="AB993" i="2"/>
  <c r="AC992" i="2"/>
  <c r="AB992" i="2"/>
  <c r="AC991" i="2"/>
  <c r="AB991" i="2"/>
  <c r="AC990" i="2"/>
  <c r="AB990" i="2"/>
  <c r="AC989" i="2"/>
  <c r="AB989" i="2"/>
  <c r="AC988" i="2"/>
  <c r="AB988" i="2"/>
  <c r="AC987" i="2"/>
  <c r="AB987" i="2"/>
  <c r="AC986" i="2"/>
  <c r="AB986" i="2"/>
  <c r="AC985" i="2"/>
  <c r="AB985" i="2"/>
  <c r="AC984" i="2"/>
  <c r="AB984" i="2"/>
  <c r="AC983" i="2"/>
  <c r="AB983" i="2"/>
  <c r="AC982" i="2"/>
  <c r="AB982" i="2"/>
  <c r="AC981" i="2"/>
  <c r="AB981" i="2"/>
  <c r="AC980" i="2"/>
  <c r="AB980" i="2"/>
  <c r="AC979" i="2"/>
  <c r="AB979" i="2"/>
  <c r="AC978" i="2"/>
  <c r="AB978" i="2"/>
  <c r="AC977" i="2"/>
  <c r="AB977" i="2"/>
  <c r="AC976" i="2"/>
  <c r="AB976" i="2"/>
  <c r="AC975" i="2"/>
  <c r="AB975" i="2"/>
  <c r="AC974" i="2"/>
  <c r="AB974" i="2"/>
  <c r="AC973" i="2"/>
  <c r="AB973" i="2"/>
  <c r="AC972" i="2"/>
  <c r="AB972" i="2"/>
  <c r="AC971" i="2"/>
  <c r="AB971" i="2"/>
  <c r="AC970" i="2"/>
  <c r="AB970" i="2"/>
  <c r="AC969" i="2"/>
  <c r="AB969" i="2"/>
  <c r="AC968" i="2"/>
  <c r="AB968" i="2"/>
  <c r="AC967" i="2"/>
  <c r="AB967" i="2"/>
  <c r="AC966" i="2"/>
  <c r="AB966" i="2"/>
  <c r="AC965" i="2"/>
  <c r="AB965" i="2"/>
  <c r="AC964" i="2"/>
  <c r="AB964" i="2"/>
  <c r="AC963" i="2"/>
  <c r="AB963" i="2"/>
  <c r="AC962" i="2"/>
  <c r="AB962" i="2"/>
  <c r="AC961" i="2"/>
  <c r="AB961" i="2"/>
  <c r="AC960" i="2"/>
  <c r="AB960" i="2"/>
  <c r="AC959" i="2"/>
  <c r="AB959" i="2"/>
  <c r="AC958" i="2"/>
  <c r="AB958" i="2"/>
  <c r="AC957" i="2"/>
  <c r="AB957" i="2"/>
  <c r="AC956" i="2"/>
  <c r="AB956" i="2"/>
  <c r="AC955" i="2"/>
  <c r="AB955" i="2"/>
  <c r="AC954" i="2"/>
  <c r="AB954" i="2"/>
  <c r="AC953" i="2"/>
  <c r="AB953" i="2"/>
  <c r="AC952" i="2"/>
  <c r="AB952" i="2"/>
  <c r="AC951" i="2"/>
  <c r="AB951" i="2"/>
  <c r="AC950" i="2"/>
  <c r="AB950" i="2"/>
  <c r="AC949" i="2"/>
  <c r="AB949" i="2"/>
  <c r="AC948" i="2"/>
  <c r="AB948" i="2"/>
  <c r="AC947" i="2"/>
  <c r="AB947" i="2"/>
  <c r="AC946" i="2"/>
  <c r="AB946" i="2"/>
  <c r="AC945" i="2"/>
  <c r="AB945" i="2"/>
  <c r="AC944" i="2"/>
  <c r="AB944" i="2"/>
  <c r="AC943" i="2"/>
  <c r="AB943" i="2"/>
  <c r="AC942" i="2"/>
  <c r="AB942" i="2"/>
  <c r="AC941" i="2"/>
  <c r="AB941" i="2"/>
  <c r="AC940" i="2"/>
  <c r="AB940" i="2"/>
  <c r="AC939" i="2"/>
  <c r="AB939" i="2"/>
  <c r="AC938" i="2"/>
  <c r="AB938" i="2"/>
  <c r="AC937" i="2"/>
  <c r="AB937" i="2"/>
  <c r="AC936" i="2"/>
  <c r="AB936" i="2"/>
  <c r="AC935" i="2"/>
  <c r="AB935" i="2"/>
  <c r="AC934" i="2"/>
  <c r="AB934" i="2"/>
  <c r="AC933" i="2"/>
  <c r="AB933" i="2"/>
  <c r="AC932" i="2"/>
  <c r="AB932" i="2"/>
  <c r="AC931" i="2"/>
  <c r="AB931" i="2"/>
  <c r="AC930" i="2"/>
  <c r="AB930" i="2"/>
  <c r="AC929" i="2"/>
  <c r="AB929" i="2"/>
  <c r="AC928" i="2"/>
  <c r="AB928" i="2"/>
  <c r="AC927" i="2"/>
  <c r="AB927" i="2"/>
  <c r="AC926" i="2"/>
  <c r="AB926" i="2"/>
  <c r="AC925" i="2"/>
  <c r="AB925" i="2"/>
  <c r="AC924" i="2"/>
  <c r="AB924" i="2"/>
  <c r="AC923" i="2"/>
  <c r="AB923" i="2"/>
  <c r="AC922" i="2"/>
  <c r="AB922" i="2"/>
  <c r="AC921" i="2"/>
  <c r="AB921" i="2"/>
  <c r="AC920" i="2"/>
  <c r="AB920" i="2"/>
  <c r="AC919" i="2"/>
  <c r="AB919" i="2"/>
  <c r="AC918" i="2"/>
  <c r="AB918" i="2"/>
  <c r="AC917" i="2"/>
  <c r="AB917" i="2"/>
  <c r="AC916" i="2"/>
  <c r="AB916" i="2"/>
  <c r="AC915" i="2"/>
  <c r="AB915" i="2"/>
  <c r="AC914" i="2"/>
  <c r="AB914" i="2"/>
  <c r="AC913" i="2"/>
  <c r="AB913" i="2"/>
  <c r="AC912" i="2"/>
  <c r="AB912" i="2"/>
  <c r="AC911" i="2"/>
  <c r="AB911" i="2"/>
  <c r="AC910" i="2"/>
  <c r="AB910" i="2"/>
  <c r="AC909" i="2"/>
  <c r="AB909" i="2"/>
  <c r="AC908" i="2"/>
  <c r="AB908" i="2"/>
  <c r="AC907" i="2"/>
  <c r="AB907" i="2"/>
  <c r="AC906" i="2"/>
  <c r="AB906" i="2"/>
  <c r="AC905" i="2"/>
  <c r="AB905" i="2"/>
  <c r="AC904" i="2"/>
  <c r="AB904" i="2"/>
  <c r="AC903" i="2"/>
  <c r="AB903" i="2"/>
  <c r="AC902" i="2"/>
  <c r="AB902" i="2"/>
  <c r="AC901" i="2"/>
  <c r="AB901" i="2"/>
  <c r="AC900" i="2"/>
  <c r="AB900" i="2"/>
  <c r="AC899" i="2"/>
  <c r="AB899" i="2"/>
  <c r="AC898" i="2"/>
  <c r="AB898" i="2"/>
  <c r="AC897" i="2"/>
  <c r="AB897" i="2"/>
  <c r="AC896" i="2"/>
  <c r="AB896" i="2"/>
  <c r="AC895" i="2"/>
  <c r="AB895" i="2"/>
  <c r="AC894" i="2"/>
  <c r="AB894" i="2"/>
  <c r="AC893" i="2"/>
  <c r="AB893" i="2"/>
  <c r="AC892" i="2"/>
  <c r="AB892" i="2"/>
  <c r="AC891" i="2"/>
  <c r="AB891" i="2"/>
  <c r="AC890" i="2"/>
  <c r="AB890" i="2"/>
  <c r="AC889" i="2"/>
  <c r="AB889" i="2"/>
  <c r="AC888" i="2"/>
  <c r="AB888" i="2"/>
  <c r="AC887" i="2"/>
  <c r="AB887" i="2"/>
  <c r="AC886" i="2"/>
  <c r="AB886" i="2"/>
  <c r="AC885" i="2"/>
  <c r="AB885" i="2"/>
  <c r="AC884" i="2"/>
  <c r="AB884" i="2"/>
  <c r="AC883" i="2"/>
  <c r="AB883" i="2"/>
  <c r="AC882" i="2"/>
  <c r="AB882" i="2"/>
  <c r="AC881" i="2"/>
  <c r="AB881" i="2"/>
  <c r="AC880" i="2"/>
  <c r="AB880" i="2"/>
  <c r="AC879" i="2"/>
  <c r="AB879" i="2"/>
  <c r="AC878" i="2"/>
  <c r="AB878" i="2"/>
  <c r="AC877" i="2"/>
  <c r="AB877" i="2"/>
  <c r="AC876" i="2"/>
  <c r="AB876" i="2"/>
  <c r="AC875" i="2"/>
  <c r="AB875" i="2"/>
  <c r="AC874" i="2"/>
  <c r="AB874" i="2"/>
  <c r="AC873" i="2"/>
  <c r="AB873" i="2"/>
  <c r="AC872" i="2"/>
  <c r="AB872" i="2"/>
  <c r="AC871" i="2"/>
  <c r="AB871" i="2"/>
  <c r="AC870" i="2"/>
  <c r="AB870" i="2"/>
  <c r="AC869" i="2"/>
  <c r="AB869" i="2"/>
  <c r="AC868" i="2"/>
  <c r="AB868" i="2"/>
  <c r="AC867" i="2"/>
  <c r="AB867" i="2"/>
  <c r="AC866" i="2"/>
  <c r="AB866" i="2"/>
  <c r="AC865" i="2"/>
  <c r="AB865" i="2"/>
  <c r="AC864" i="2"/>
  <c r="AB864" i="2"/>
  <c r="AC863" i="2"/>
  <c r="AB863" i="2"/>
  <c r="AC862" i="2"/>
  <c r="AB862" i="2"/>
  <c r="AC861" i="2"/>
  <c r="AB861" i="2"/>
  <c r="AC860" i="2"/>
  <c r="AB860" i="2"/>
  <c r="AC859" i="2"/>
  <c r="AB859" i="2"/>
  <c r="AC858" i="2"/>
  <c r="AB858" i="2"/>
  <c r="AC857" i="2"/>
  <c r="AB857" i="2"/>
  <c r="AC856" i="2"/>
  <c r="AB856" i="2"/>
  <c r="AC855" i="2"/>
  <c r="AB855" i="2"/>
  <c r="AC854" i="2"/>
  <c r="AB854" i="2"/>
  <c r="AC853" i="2"/>
  <c r="AB853" i="2"/>
  <c r="AC852" i="2"/>
  <c r="AB852" i="2"/>
  <c r="AC851" i="2"/>
  <c r="AB851" i="2"/>
  <c r="AC850" i="2"/>
  <c r="AB850" i="2"/>
  <c r="AC849" i="2"/>
  <c r="AB849" i="2"/>
  <c r="AC848" i="2"/>
  <c r="AB848" i="2"/>
  <c r="AC847" i="2"/>
  <c r="AB847" i="2"/>
  <c r="AC846" i="2"/>
  <c r="AB846" i="2"/>
  <c r="AC845" i="2"/>
  <c r="AB845" i="2"/>
  <c r="AC844" i="2"/>
  <c r="AB844" i="2"/>
  <c r="AC843" i="2"/>
  <c r="AB843" i="2"/>
  <c r="AC842" i="2"/>
  <c r="AB842" i="2"/>
  <c r="AC841" i="2"/>
  <c r="AB841" i="2"/>
  <c r="AC840" i="2"/>
  <c r="AB840" i="2"/>
  <c r="AC839" i="2"/>
  <c r="AB839" i="2"/>
  <c r="AC838" i="2"/>
  <c r="AB838" i="2"/>
  <c r="AC837" i="2"/>
  <c r="AB837" i="2"/>
  <c r="AC836" i="2"/>
  <c r="AB836" i="2"/>
  <c r="AC835" i="2"/>
  <c r="AB835" i="2"/>
  <c r="AC834" i="2"/>
  <c r="AB834" i="2"/>
  <c r="AC833" i="2"/>
  <c r="AB833" i="2"/>
  <c r="AC832" i="2"/>
  <c r="AB832" i="2"/>
  <c r="AC831" i="2"/>
  <c r="AB831" i="2"/>
  <c r="AC830" i="2"/>
  <c r="AB830" i="2"/>
  <c r="AC829" i="2"/>
  <c r="AB829" i="2"/>
  <c r="AC828" i="2"/>
  <c r="AB828" i="2"/>
  <c r="AC827" i="2"/>
  <c r="AB827" i="2"/>
  <c r="AC826" i="2"/>
  <c r="AB826" i="2"/>
  <c r="AC825" i="2"/>
  <c r="AB825" i="2"/>
  <c r="AC824" i="2"/>
  <c r="AB824" i="2"/>
  <c r="AC823" i="2"/>
  <c r="AB823" i="2"/>
  <c r="AC822" i="2"/>
  <c r="AB822" i="2"/>
  <c r="AC821" i="2"/>
  <c r="AB821" i="2"/>
  <c r="AC820" i="2"/>
  <c r="AB820" i="2"/>
  <c r="AC819" i="2"/>
  <c r="AB819" i="2"/>
  <c r="AC818" i="2"/>
  <c r="AB818" i="2"/>
  <c r="AC817" i="2"/>
  <c r="AB817" i="2"/>
  <c r="AC816" i="2"/>
  <c r="AB816" i="2"/>
  <c r="AC815" i="2"/>
  <c r="AB815" i="2"/>
  <c r="AC814" i="2"/>
  <c r="AB814" i="2"/>
  <c r="AC813" i="2"/>
  <c r="AB813" i="2"/>
  <c r="AC812" i="2"/>
  <c r="AB812" i="2"/>
  <c r="AC811" i="2"/>
  <c r="AB811" i="2"/>
  <c r="AC810" i="2"/>
  <c r="AB810" i="2"/>
  <c r="AC809" i="2"/>
  <c r="AB809" i="2"/>
  <c r="AC808" i="2"/>
  <c r="AB808" i="2"/>
  <c r="AC807" i="2"/>
  <c r="AB807" i="2"/>
  <c r="AC806" i="2"/>
  <c r="AB806" i="2"/>
  <c r="AC805" i="2"/>
  <c r="AB805" i="2"/>
  <c r="AC804" i="2"/>
  <c r="AB804" i="2"/>
  <c r="AC803" i="2"/>
  <c r="AB803" i="2"/>
  <c r="AC802" i="2"/>
  <c r="AB802" i="2"/>
  <c r="AC801" i="2"/>
  <c r="AB801" i="2"/>
  <c r="AC800" i="2"/>
  <c r="AB800" i="2"/>
  <c r="AC799" i="2"/>
  <c r="AB799" i="2"/>
  <c r="AC798" i="2"/>
  <c r="AB798" i="2"/>
  <c r="AC797" i="2"/>
  <c r="AB797" i="2"/>
  <c r="AC796" i="2"/>
  <c r="AB796" i="2"/>
  <c r="AC795" i="2"/>
  <c r="AB795" i="2"/>
  <c r="AC794" i="2"/>
  <c r="AB794" i="2"/>
  <c r="AC793" i="2"/>
  <c r="AB793" i="2"/>
  <c r="AC792" i="2"/>
  <c r="AB792" i="2"/>
  <c r="AC791" i="2"/>
  <c r="AB791" i="2"/>
  <c r="AC790" i="2"/>
  <c r="AB790" i="2"/>
  <c r="AC789" i="2"/>
  <c r="AB789" i="2"/>
  <c r="AC788" i="2"/>
  <c r="AB788" i="2"/>
  <c r="AC787" i="2"/>
  <c r="AB787" i="2"/>
  <c r="AC786" i="2"/>
  <c r="AB786" i="2"/>
  <c r="AC785" i="2"/>
  <c r="AB785" i="2"/>
  <c r="AC784" i="2"/>
  <c r="AB784" i="2"/>
  <c r="AC783" i="2"/>
  <c r="AB783" i="2"/>
  <c r="AC782" i="2"/>
  <c r="AB782" i="2"/>
  <c r="AC781" i="2"/>
  <c r="AB781" i="2"/>
  <c r="AC780" i="2"/>
  <c r="AB780" i="2"/>
  <c r="AC779" i="2"/>
  <c r="AB779" i="2"/>
  <c r="AC778" i="2"/>
  <c r="AB778" i="2"/>
  <c r="AC777" i="2"/>
  <c r="AB777" i="2"/>
  <c r="AC776" i="2"/>
  <c r="AB776" i="2"/>
  <c r="AC775" i="2"/>
  <c r="AB775" i="2"/>
  <c r="AC774" i="2"/>
  <c r="AB774" i="2"/>
  <c r="AC773" i="2"/>
  <c r="AB773" i="2"/>
  <c r="AC772" i="2"/>
  <c r="AB772" i="2"/>
  <c r="AC771" i="2"/>
  <c r="AB771" i="2"/>
  <c r="AC770" i="2"/>
  <c r="AB770" i="2"/>
  <c r="AC769" i="2"/>
  <c r="AB769" i="2"/>
  <c r="AC768" i="2"/>
  <c r="AB768" i="2"/>
  <c r="AC767" i="2"/>
  <c r="AB767" i="2"/>
  <c r="AC766" i="2"/>
  <c r="AB766" i="2"/>
  <c r="AC765" i="2"/>
  <c r="AB765" i="2"/>
  <c r="AC764" i="2"/>
  <c r="AB764" i="2"/>
  <c r="AC763" i="2"/>
  <c r="AB763" i="2"/>
  <c r="AC762" i="2"/>
  <c r="AB762" i="2"/>
  <c r="AC761" i="2"/>
  <c r="AB761" i="2"/>
  <c r="AC760" i="2"/>
  <c r="AB760" i="2"/>
  <c r="AC759" i="2"/>
  <c r="AB759" i="2"/>
  <c r="AC758" i="2"/>
  <c r="AB758" i="2"/>
  <c r="AC757" i="2"/>
  <c r="AB757" i="2"/>
  <c r="AC756" i="2"/>
  <c r="AB756" i="2"/>
  <c r="AC755" i="2"/>
  <c r="AB755" i="2"/>
  <c r="AC754" i="2"/>
  <c r="AB754" i="2"/>
  <c r="AC753" i="2"/>
  <c r="AB753" i="2"/>
  <c r="AC752" i="2"/>
  <c r="AB752" i="2"/>
  <c r="AC751" i="2"/>
  <c r="AB751" i="2"/>
  <c r="AC750" i="2"/>
  <c r="AB750" i="2"/>
  <c r="AC749" i="2"/>
  <c r="AB749" i="2"/>
  <c r="AC748" i="2"/>
  <c r="AB748" i="2"/>
  <c r="AC747" i="2"/>
  <c r="AB747" i="2"/>
  <c r="AC746" i="2"/>
  <c r="AB746" i="2"/>
  <c r="AC745" i="2"/>
  <c r="AB745" i="2"/>
  <c r="AC744" i="2"/>
  <c r="AB744" i="2"/>
  <c r="AC743" i="2"/>
  <c r="AB743" i="2"/>
  <c r="AC742" i="2"/>
  <c r="AB742" i="2"/>
  <c r="AC741" i="2"/>
  <c r="AB741" i="2"/>
  <c r="AC740" i="2"/>
  <c r="AB740" i="2"/>
  <c r="AC739" i="2"/>
  <c r="AB739" i="2"/>
  <c r="AC738" i="2"/>
  <c r="AB738" i="2"/>
  <c r="AC737" i="2"/>
  <c r="AB737" i="2"/>
  <c r="AC736" i="2"/>
  <c r="AB736" i="2"/>
  <c r="AC735" i="2"/>
  <c r="AB735" i="2"/>
  <c r="AC734" i="2"/>
  <c r="AB734" i="2"/>
  <c r="AC733" i="2"/>
  <c r="AB733" i="2"/>
  <c r="AC732" i="2"/>
  <c r="AB732" i="2"/>
  <c r="AC731" i="2"/>
  <c r="AB731" i="2"/>
  <c r="AC730" i="2"/>
  <c r="AB730" i="2"/>
  <c r="AC729" i="2"/>
  <c r="AB729" i="2"/>
  <c r="AC728" i="2"/>
  <c r="AB728" i="2"/>
  <c r="AC727" i="2"/>
  <c r="AB727" i="2"/>
  <c r="AC726" i="2"/>
  <c r="AB726" i="2"/>
  <c r="AC725" i="2"/>
  <c r="AB725" i="2"/>
  <c r="AC724" i="2"/>
  <c r="AB724" i="2"/>
  <c r="AC723" i="2"/>
  <c r="AB723" i="2"/>
  <c r="AC722" i="2"/>
  <c r="AB722" i="2"/>
  <c r="AC721" i="2"/>
  <c r="AB721" i="2"/>
  <c r="AC720" i="2"/>
  <c r="AB720" i="2"/>
  <c r="AC719" i="2"/>
  <c r="AB719" i="2"/>
  <c r="AC718" i="2"/>
  <c r="AB718" i="2"/>
  <c r="AC717" i="2"/>
  <c r="AB717" i="2"/>
  <c r="AC716" i="2"/>
  <c r="AB716" i="2"/>
  <c r="AC715" i="2"/>
  <c r="AB715" i="2"/>
  <c r="AC714" i="2"/>
  <c r="AB714" i="2"/>
  <c r="AC713" i="2"/>
  <c r="AB713" i="2"/>
  <c r="AC712" i="2"/>
  <c r="AB712" i="2"/>
  <c r="AC711" i="2"/>
  <c r="AB711" i="2"/>
  <c r="AC710" i="2"/>
  <c r="AB710" i="2"/>
  <c r="AC709" i="2"/>
  <c r="AB709" i="2"/>
  <c r="AC708" i="2"/>
  <c r="AB708" i="2"/>
  <c r="AC707" i="2"/>
  <c r="AB707" i="2"/>
  <c r="AC706" i="2"/>
  <c r="AB706" i="2"/>
  <c r="AC705" i="2"/>
  <c r="AB705" i="2"/>
  <c r="AC704" i="2"/>
  <c r="AB704" i="2"/>
  <c r="AC703" i="2"/>
  <c r="AB703" i="2"/>
  <c r="AC702" i="2"/>
  <c r="AB702" i="2"/>
  <c r="AC701" i="2"/>
  <c r="AB701" i="2"/>
  <c r="AC700" i="2"/>
  <c r="AB700" i="2"/>
  <c r="AC699" i="2"/>
  <c r="AB699" i="2"/>
  <c r="AC698" i="2"/>
  <c r="AB698" i="2"/>
  <c r="AC697" i="2"/>
  <c r="AB697" i="2"/>
  <c r="AC696" i="2"/>
  <c r="AB696" i="2"/>
  <c r="AC695" i="2"/>
  <c r="AB695" i="2"/>
  <c r="AC694" i="2"/>
  <c r="AB694" i="2"/>
  <c r="AC693" i="2"/>
  <c r="AB693" i="2"/>
  <c r="AC692" i="2"/>
  <c r="AB692" i="2"/>
  <c r="AC691" i="2"/>
  <c r="AB691" i="2"/>
  <c r="AC690" i="2"/>
  <c r="AB690" i="2"/>
  <c r="AC689" i="2"/>
  <c r="AB689" i="2"/>
  <c r="AC688" i="2"/>
  <c r="AB688" i="2"/>
  <c r="AC687" i="2"/>
  <c r="AB687" i="2"/>
  <c r="AC686" i="2"/>
  <c r="AB686" i="2"/>
  <c r="AC685" i="2"/>
  <c r="AB685" i="2"/>
  <c r="AC684" i="2"/>
  <c r="AB684" i="2"/>
  <c r="AC683" i="2"/>
  <c r="AB683" i="2"/>
  <c r="AC682" i="2"/>
  <c r="AB682" i="2"/>
  <c r="AC681" i="2"/>
  <c r="AB681" i="2"/>
  <c r="AC680" i="2"/>
  <c r="AB680" i="2"/>
  <c r="AC679" i="2"/>
  <c r="AB679" i="2"/>
  <c r="AC678" i="2"/>
  <c r="AB678" i="2"/>
  <c r="AC677" i="2"/>
  <c r="AB677" i="2"/>
  <c r="AC676" i="2"/>
  <c r="AB676" i="2"/>
  <c r="AC675" i="2"/>
  <c r="AB675" i="2"/>
  <c r="AC674" i="2"/>
  <c r="AB674" i="2"/>
  <c r="AC673" i="2"/>
  <c r="AB673" i="2"/>
  <c r="AC672" i="2"/>
  <c r="AB672" i="2"/>
  <c r="AC671" i="2"/>
  <c r="AB671" i="2"/>
  <c r="AC670" i="2"/>
  <c r="AB670" i="2"/>
  <c r="AC669" i="2"/>
  <c r="AB669" i="2"/>
  <c r="AC668" i="2"/>
  <c r="AB668" i="2"/>
  <c r="AC667" i="2"/>
  <c r="AB667" i="2"/>
  <c r="AC666" i="2"/>
  <c r="AB666" i="2"/>
  <c r="AC665" i="2"/>
  <c r="AB665" i="2"/>
  <c r="AC664" i="2"/>
  <c r="AB664" i="2"/>
  <c r="AC663" i="2"/>
  <c r="AB663" i="2"/>
  <c r="AC662" i="2"/>
  <c r="AB662" i="2"/>
  <c r="AC661" i="2"/>
  <c r="AB661" i="2"/>
  <c r="AC660" i="2"/>
  <c r="AB660" i="2"/>
  <c r="AC659" i="2"/>
  <c r="AB659" i="2"/>
  <c r="AC658" i="2"/>
  <c r="AB658" i="2"/>
  <c r="AC657" i="2"/>
  <c r="AB657" i="2"/>
  <c r="AC656" i="2"/>
  <c r="AB656" i="2"/>
  <c r="AC655" i="2"/>
  <c r="AB655" i="2"/>
  <c r="AC654" i="2"/>
  <c r="AB654" i="2"/>
  <c r="AC653" i="2"/>
  <c r="AB653" i="2"/>
  <c r="AC652" i="2"/>
  <c r="AB652" i="2"/>
  <c r="AC651" i="2"/>
  <c r="AB651" i="2"/>
  <c r="AC650" i="2"/>
  <c r="AB650" i="2"/>
  <c r="AC649" i="2"/>
  <c r="AB649" i="2"/>
  <c r="AC648" i="2"/>
  <c r="AB648" i="2"/>
  <c r="AC647" i="2"/>
  <c r="AB647" i="2"/>
  <c r="AC646" i="2"/>
  <c r="AB646" i="2"/>
  <c r="AC645" i="2"/>
  <c r="AB645" i="2"/>
  <c r="AC644" i="2"/>
  <c r="AB644" i="2"/>
  <c r="AC643" i="2"/>
  <c r="AB643" i="2"/>
  <c r="AC642" i="2"/>
  <c r="AB642" i="2"/>
  <c r="AC641" i="2"/>
  <c r="AB641" i="2"/>
  <c r="AC640" i="2"/>
  <c r="AB640" i="2"/>
  <c r="AC639" i="2"/>
  <c r="AB639" i="2"/>
  <c r="AC638" i="2"/>
  <c r="AB638" i="2"/>
  <c r="AC637" i="2"/>
  <c r="AB637" i="2"/>
  <c r="AC636" i="2"/>
  <c r="AB636" i="2"/>
  <c r="AC635" i="2"/>
  <c r="AB635" i="2"/>
  <c r="AC634" i="2"/>
  <c r="AB634" i="2"/>
  <c r="AC633" i="2"/>
  <c r="AB633" i="2"/>
  <c r="AC632" i="2"/>
  <c r="AB632" i="2"/>
  <c r="AC631" i="2"/>
  <c r="AB631" i="2"/>
  <c r="AC630" i="2"/>
  <c r="AB630" i="2"/>
  <c r="AC629" i="2"/>
  <c r="AB629" i="2"/>
  <c r="AC628" i="2"/>
  <c r="AB628" i="2"/>
  <c r="AC627" i="2"/>
  <c r="AB627" i="2"/>
  <c r="AC626" i="2"/>
  <c r="AB626" i="2"/>
  <c r="AC625" i="2"/>
  <c r="AB625" i="2"/>
  <c r="AC624" i="2"/>
  <c r="AB624" i="2"/>
  <c r="AC623" i="2"/>
  <c r="AB623" i="2"/>
  <c r="AC622" i="2"/>
  <c r="AB622" i="2"/>
  <c r="AC621" i="2"/>
  <c r="AB621" i="2"/>
  <c r="AC620" i="2"/>
  <c r="AB620" i="2"/>
  <c r="AC619" i="2"/>
  <c r="AB619" i="2"/>
  <c r="AC618" i="2"/>
  <c r="AB618" i="2"/>
  <c r="AC617" i="2"/>
  <c r="AB617" i="2"/>
  <c r="AC616" i="2"/>
  <c r="AB616" i="2"/>
  <c r="AC615" i="2"/>
  <c r="AB615" i="2"/>
  <c r="AC614" i="2"/>
  <c r="AB614" i="2"/>
  <c r="AC613" i="2"/>
  <c r="AB613" i="2"/>
  <c r="AC612" i="2"/>
  <c r="AB612" i="2"/>
  <c r="AC611" i="2"/>
  <c r="AB611" i="2"/>
  <c r="AC610" i="2"/>
  <c r="AB610" i="2"/>
  <c r="AC609" i="2"/>
  <c r="AB609" i="2"/>
  <c r="AC608" i="2"/>
  <c r="AB608" i="2"/>
  <c r="AC607" i="2"/>
  <c r="AB607" i="2"/>
  <c r="AC606" i="2"/>
  <c r="AB606" i="2"/>
  <c r="AC605" i="2"/>
  <c r="AB605" i="2"/>
  <c r="AC604" i="2"/>
  <c r="AB604" i="2"/>
  <c r="AC603" i="2"/>
  <c r="AB603" i="2"/>
  <c r="AC602" i="2"/>
  <c r="AB602" i="2"/>
  <c r="AC601" i="2"/>
  <c r="AB601" i="2"/>
  <c r="AC600" i="2"/>
  <c r="AB600" i="2"/>
  <c r="AC599" i="2"/>
  <c r="AB599" i="2"/>
  <c r="AC598" i="2"/>
  <c r="AB598" i="2"/>
  <c r="AC597" i="2"/>
  <c r="AB597" i="2"/>
  <c r="AC596" i="2"/>
  <c r="AB596" i="2"/>
  <c r="AC595" i="2"/>
  <c r="AB595" i="2"/>
  <c r="AC594" i="2"/>
  <c r="AB594" i="2"/>
  <c r="AC593" i="2"/>
  <c r="AB593" i="2"/>
  <c r="AC592" i="2"/>
  <c r="AB592" i="2"/>
  <c r="AC591" i="2"/>
  <c r="AB591" i="2"/>
  <c r="AC590" i="2"/>
  <c r="AB590" i="2"/>
  <c r="AC589" i="2"/>
  <c r="AB589" i="2"/>
  <c r="AC588" i="2"/>
  <c r="AB588" i="2"/>
  <c r="AC587" i="2"/>
  <c r="AB587" i="2"/>
  <c r="AC586" i="2"/>
  <c r="AB586" i="2"/>
  <c r="AC585" i="2"/>
  <c r="AB585" i="2"/>
  <c r="AC584" i="2"/>
  <c r="AB584" i="2"/>
  <c r="AC583" i="2"/>
  <c r="AB583" i="2"/>
  <c r="AC582" i="2"/>
  <c r="AB582" i="2"/>
  <c r="AC581" i="2"/>
  <c r="AB581" i="2"/>
  <c r="AC580" i="2"/>
  <c r="AB580" i="2"/>
  <c r="AC579" i="2"/>
  <c r="AB579" i="2"/>
  <c r="AC578" i="2"/>
  <c r="AB578" i="2"/>
  <c r="AC577" i="2"/>
  <c r="AB577" i="2"/>
  <c r="AC576" i="2"/>
  <c r="AB576" i="2"/>
  <c r="AC575" i="2"/>
  <c r="AB575" i="2"/>
  <c r="AC574" i="2"/>
  <c r="AB574" i="2"/>
  <c r="AC573" i="2"/>
  <c r="AB573" i="2"/>
  <c r="AC572" i="2"/>
  <c r="AB572" i="2"/>
  <c r="AC571" i="2"/>
  <c r="AB571" i="2"/>
  <c r="AC570" i="2"/>
  <c r="AB570" i="2"/>
  <c r="AC569" i="2"/>
  <c r="AB569" i="2"/>
  <c r="AC568" i="2"/>
  <c r="AB568" i="2"/>
  <c r="AC567" i="2"/>
  <c r="AB567" i="2"/>
  <c r="AC566" i="2"/>
  <c r="AB566" i="2"/>
  <c r="AC565" i="2"/>
  <c r="AB565" i="2"/>
  <c r="AC564" i="2"/>
  <c r="AB564" i="2"/>
  <c r="AC563" i="2"/>
  <c r="AB563" i="2"/>
  <c r="AC562" i="2"/>
  <c r="AB562" i="2"/>
  <c r="AC561" i="2"/>
  <c r="AB561" i="2"/>
  <c r="AC560" i="2"/>
  <c r="AB560" i="2"/>
  <c r="AC559" i="2"/>
  <c r="AB559" i="2"/>
  <c r="AC558" i="2"/>
  <c r="AB558" i="2"/>
  <c r="AC557" i="2"/>
  <c r="AB557" i="2"/>
  <c r="AC556" i="2"/>
  <c r="AB556" i="2"/>
  <c r="AC555" i="2"/>
  <c r="AB555" i="2"/>
  <c r="AC554" i="2"/>
  <c r="AB554" i="2"/>
  <c r="AC553" i="2"/>
  <c r="AB553" i="2"/>
  <c r="AC552" i="2"/>
  <c r="AB552" i="2"/>
  <c r="AC551" i="2"/>
  <c r="AB551" i="2"/>
  <c r="AC550" i="2"/>
  <c r="AB550" i="2"/>
  <c r="AC549" i="2"/>
  <c r="AB549" i="2"/>
  <c r="AC548" i="2"/>
  <c r="AB548" i="2"/>
  <c r="AC547" i="2"/>
  <c r="AB547" i="2"/>
  <c r="AC546" i="2"/>
  <c r="AB546" i="2"/>
  <c r="AC545" i="2"/>
  <c r="AB545" i="2"/>
  <c r="AC544" i="2"/>
  <c r="AB544" i="2"/>
  <c r="AC543" i="2"/>
  <c r="AB543" i="2"/>
  <c r="AC542" i="2"/>
  <c r="AB542" i="2"/>
  <c r="AC541" i="2"/>
  <c r="AB541" i="2"/>
  <c r="AC540" i="2"/>
  <c r="AB540" i="2"/>
  <c r="AC539" i="2"/>
  <c r="AB539" i="2"/>
  <c r="AC538" i="2"/>
  <c r="AB538" i="2"/>
  <c r="AC537" i="2"/>
  <c r="AB537" i="2"/>
  <c r="AC536" i="2"/>
  <c r="AB536" i="2"/>
  <c r="AC535" i="2"/>
  <c r="AB535" i="2"/>
  <c r="AC534" i="2"/>
  <c r="AB534" i="2"/>
  <c r="AC533" i="2"/>
  <c r="AB533" i="2"/>
  <c r="AC532" i="2"/>
  <c r="AB532" i="2"/>
  <c r="AC531" i="2"/>
  <c r="AB531" i="2"/>
  <c r="AC530" i="2"/>
  <c r="AB530" i="2"/>
  <c r="AC529" i="2"/>
  <c r="AB529" i="2"/>
  <c r="AC528" i="2"/>
  <c r="AB528" i="2"/>
  <c r="AC527" i="2"/>
  <c r="AB527" i="2"/>
  <c r="AC526" i="2"/>
  <c r="AB526" i="2"/>
  <c r="AC525" i="2"/>
  <c r="AB525" i="2"/>
  <c r="AC524" i="2"/>
  <c r="AB524" i="2"/>
  <c r="AC523" i="2"/>
  <c r="AB523" i="2"/>
  <c r="AC522" i="2"/>
  <c r="AB522" i="2"/>
  <c r="AC521" i="2"/>
  <c r="AB521" i="2"/>
  <c r="AC520" i="2"/>
  <c r="AB520" i="2"/>
  <c r="AC519" i="2"/>
  <c r="AB519" i="2"/>
  <c r="AC518" i="2"/>
  <c r="AB518" i="2"/>
  <c r="AC517" i="2"/>
  <c r="AB517" i="2"/>
  <c r="AC516" i="2"/>
  <c r="AB516" i="2"/>
  <c r="AC515" i="2"/>
  <c r="AB515" i="2"/>
  <c r="AC514" i="2"/>
  <c r="AB514" i="2"/>
  <c r="AC513" i="2"/>
  <c r="AB513" i="2"/>
  <c r="AC512" i="2"/>
  <c r="AB512" i="2"/>
  <c r="AC511" i="2"/>
  <c r="AB511" i="2"/>
  <c r="AC510" i="2"/>
  <c r="AB510" i="2"/>
  <c r="AC509" i="2"/>
  <c r="AB509" i="2"/>
  <c r="AC508" i="2"/>
  <c r="AB508" i="2"/>
  <c r="AC507" i="2"/>
  <c r="AB507" i="2"/>
  <c r="AC506" i="2"/>
  <c r="AB506" i="2"/>
  <c r="AC505" i="2"/>
  <c r="AB505" i="2"/>
  <c r="AC504" i="2"/>
  <c r="AB504" i="2"/>
  <c r="AC503" i="2"/>
  <c r="AB503" i="2"/>
  <c r="AC502" i="2"/>
  <c r="AB502" i="2"/>
  <c r="AC501" i="2"/>
  <c r="AB501" i="2"/>
  <c r="AC500" i="2"/>
  <c r="AB500" i="2"/>
  <c r="AC499" i="2"/>
  <c r="AB499" i="2"/>
  <c r="AC498" i="2"/>
  <c r="AB498" i="2"/>
  <c r="AC497" i="2"/>
  <c r="AB497" i="2"/>
  <c r="AC496" i="2"/>
  <c r="AB496" i="2"/>
  <c r="AC495" i="2"/>
  <c r="AB495" i="2"/>
  <c r="AC494" i="2"/>
  <c r="AB494" i="2"/>
  <c r="AC493" i="2"/>
  <c r="AB493" i="2"/>
  <c r="AC492" i="2"/>
  <c r="AB492" i="2"/>
  <c r="AC491" i="2"/>
  <c r="AB491" i="2"/>
  <c r="AC490" i="2"/>
  <c r="AB490" i="2"/>
  <c r="AC489" i="2"/>
  <c r="AB489" i="2"/>
  <c r="AC488" i="2"/>
  <c r="AB488" i="2"/>
  <c r="AC487" i="2"/>
  <c r="AB487" i="2"/>
  <c r="AC486" i="2"/>
  <c r="AB486" i="2"/>
  <c r="AC485" i="2"/>
  <c r="AB485" i="2"/>
  <c r="AC484" i="2"/>
  <c r="AB484" i="2"/>
  <c r="AC483" i="2"/>
  <c r="AB483" i="2"/>
  <c r="AC482" i="2"/>
  <c r="AB482" i="2"/>
  <c r="AC481" i="2"/>
  <c r="AB481" i="2"/>
  <c r="AC480" i="2"/>
  <c r="AB480" i="2"/>
  <c r="AC479" i="2"/>
  <c r="AB479" i="2"/>
  <c r="AC478" i="2"/>
  <c r="AB478" i="2"/>
  <c r="AC477" i="2"/>
  <c r="AB477" i="2"/>
  <c r="AC476" i="2"/>
  <c r="AB476" i="2"/>
  <c r="AC475" i="2"/>
  <c r="AB475" i="2"/>
  <c r="AC474" i="2"/>
  <c r="AB474" i="2"/>
  <c r="AC473" i="2"/>
  <c r="AB473" i="2"/>
  <c r="AC472" i="2"/>
  <c r="AB472" i="2"/>
  <c r="AC471" i="2"/>
  <c r="AB471" i="2"/>
  <c r="AC470" i="2"/>
  <c r="AB470" i="2"/>
  <c r="AC469" i="2"/>
  <c r="AB469" i="2"/>
  <c r="AC468" i="2"/>
  <c r="AB468" i="2"/>
  <c r="AC467" i="2"/>
  <c r="AB467" i="2"/>
  <c r="AC466" i="2"/>
  <c r="AB466" i="2"/>
  <c r="AC465" i="2"/>
  <c r="AB465" i="2"/>
  <c r="AC464" i="2"/>
  <c r="AB464" i="2"/>
  <c r="AC463" i="2"/>
  <c r="AB463" i="2"/>
  <c r="AC462" i="2"/>
  <c r="AB462" i="2"/>
  <c r="AC461" i="2"/>
  <c r="AB461" i="2"/>
  <c r="AC460" i="2"/>
  <c r="AB460" i="2"/>
  <c r="AC459" i="2"/>
  <c r="AB459" i="2"/>
  <c r="AC458" i="2"/>
  <c r="AB458" i="2"/>
  <c r="AC457" i="2"/>
  <c r="AB457" i="2"/>
  <c r="AC456" i="2"/>
  <c r="AB456" i="2"/>
  <c r="AC455" i="2"/>
  <c r="AB455" i="2"/>
  <c r="AC454" i="2"/>
  <c r="AB454" i="2"/>
  <c r="AC453" i="2"/>
  <c r="AB453" i="2"/>
  <c r="AC452" i="2"/>
  <c r="AB452" i="2"/>
  <c r="AC451" i="2"/>
  <c r="AB451" i="2"/>
  <c r="AC450" i="2"/>
  <c r="AB450" i="2"/>
  <c r="AC449" i="2"/>
  <c r="AB449" i="2"/>
  <c r="AC448" i="2"/>
  <c r="AB448" i="2"/>
  <c r="AC447" i="2"/>
  <c r="AB447" i="2"/>
  <c r="AC446" i="2"/>
  <c r="AB446" i="2"/>
  <c r="AC445" i="2"/>
  <c r="AB445" i="2"/>
  <c r="AC444" i="2"/>
  <c r="AB444" i="2"/>
  <c r="AC443" i="2"/>
  <c r="AB443" i="2"/>
  <c r="AC442" i="2"/>
  <c r="AB442" i="2"/>
  <c r="AC441" i="2"/>
  <c r="AB441" i="2"/>
  <c r="AC440" i="2"/>
  <c r="AB440" i="2"/>
  <c r="AC439" i="2"/>
  <c r="AB439" i="2"/>
  <c r="AC438" i="2"/>
  <c r="AB438" i="2"/>
  <c r="AC437" i="2"/>
  <c r="AB437" i="2"/>
  <c r="AC436" i="2"/>
  <c r="AB436" i="2"/>
  <c r="AC435" i="2"/>
  <c r="AB435" i="2"/>
  <c r="AC434" i="2"/>
  <c r="AB434" i="2"/>
  <c r="AC433" i="2"/>
  <c r="AB433" i="2"/>
  <c r="AC432" i="2"/>
  <c r="AB432" i="2"/>
  <c r="AC431" i="2"/>
  <c r="AB431" i="2"/>
  <c r="AC430" i="2"/>
  <c r="AB430" i="2"/>
  <c r="AC429" i="2"/>
  <c r="AB429" i="2"/>
  <c r="AC428" i="2"/>
  <c r="AB428" i="2"/>
  <c r="AC427" i="2"/>
  <c r="AB427" i="2"/>
  <c r="AC426" i="2"/>
  <c r="AB426" i="2"/>
  <c r="AC425" i="2"/>
  <c r="AB425" i="2"/>
  <c r="AC424" i="2"/>
  <c r="AB424" i="2"/>
  <c r="AC423" i="2"/>
  <c r="AB423" i="2"/>
  <c r="AC422" i="2"/>
  <c r="AB422" i="2"/>
  <c r="AC421" i="2"/>
  <c r="AB421" i="2"/>
  <c r="AC420" i="2"/>
  <c r="AB420" i="2"/>
  <c r="AC419" i="2"/>
  <c r="AB419" i="2"/>
  <c r="AC418" i="2"/>
  <c r="AB418" i="2"/>
  <c r="AC417" i="2"/>
  <c r="AB417" i="2"/>
  <c r="AC416" i="2"/>
  <c r="AB416" i="2"/>
  <c r="AC415" i="2"/>
  <c r="AB415" i="2"/>
  <c r="AC414" i="2"/>
  <c r="AB414" i="2"/>
  <c r="AC413" i="2"/>
  <c r="AB413" i="2"/>
  <c r="AC412" i="2"/>
  <c r="AB412" i="2"/>
  <c r="AC411" i="2"/>
  <c r="AB411" i="2"/>
  <c r="AC410" i="2"/>
  <c r="AB410" i="2"/>
  <c r="AC409" i="2"/>
  <c r="AB409" i="2"/>
  <c r="AC408" i="2"/>
  <c r="AB408" i="2"/>
  <c r="AC407" i="2"/>
  <c r="AB407" i="2"/>
  <c r="AC406" i="2"/>
  <c r="AB406" i="2"/>
  <c r="AC405" i="2"/>
  <c r="AB405" i="2"/>
  <c r="AC404" i="2"/>
  <c r="AB404" i="2"/>
  <c r="AC403" i="2"/>
  <c r="AB403" i="2"/>
  <c r="AC402" i="2"/>
  <c r="AB402" i="2"/>
  <c r="AC401" i="2"/>
  <c r="AB401" i="2"/>
  <c r="AC400" i="2"/>
  <c r="AB400" i="2"/>
  <c r="AC399" i="2"/>
  <c r="AB399" i="2"/>
  <c r="AC398" i="2"/>
  <c r="AB398" i="2"/>
  <c r="AC397" i="2"/>
  <c r="AB397" i="2"/>
  <c r="AC396" i="2"/>
  <c r="AB396" i="2"/>
  <c r="AC395" i="2"/>
  <c r="AB395" i="2"/>
  <c r="AC394" i="2"/>
  <c r="AB394" i="2"/>
  <c r="AC393" i="2"/>
  <c r="AB393" i="2"/>
  <c r="AC392" i="2"/>
  <c r="AB392" i="2"/>
  <c r="AC391" i="2"/>
  <c r="AB391" i="2"/>
  <c r="AC390" i="2"/>
  <c r="AB390" i="2"/>
  <c r="AC389" i="2"/>
  <c r="AB389" i="2"/>
  <c r="AC388" i="2"/>
  <c r="AB388" i="2"/>
  <c r="AC387" i="2"/>
  <c r="AB387" i="2"/>
  <c r="AC386" i="2"/>
  <c r="AB386" i="2"/>
  <c r="AC385" i="2"/>
  <c r="AB385" i="2"/>
  <c r="AC384" i="2"/>
  <c r="AB384" i="2"/>
  <c r="AC383" i="2"/>
  <c r="AB383" i="2"/>
  <c r="AC382" i="2"/>
  <c r="AB382" i="2"/>
  <c r="AC381" i="2"/>
  <c r="AB381" i="2"/>
  <c r="AC380" i="2"/>
  <c r="AB380" i="2"/>
  <c r="AC379" i="2"/>
  <c r="AB379" i="2"/>
  <c r="AC378" i="2"/>
  <c r="AB378" i="2"/>
  <c r="AC377" i="2"/>
  <c r="AB377" i="2"/>
  <c r="AC376" i="2"/>
  <c r="AB376" i="2"/>
  <c r="AC375" i="2"/>
  <c r="AB375" i="2"/>
  <c r="AC374" i="2"/>
  <c r="AB374" i="2"/>
  <c r="AC373" i="2"/>
  <c r="AB373" i="2"/>
  <c r="AC372" i="2"/>
  <c r="AB372" i="2"/>
  <c r="AC371" i="2"/>
  <c r="AB371" i="2"/>
  <c r="AC370" i="2"/>
  <c r="AB370" i="2"/>
  <c r="AC369" i="2"/>
  <c r="AB369" i="2"/>
  <c r="AC368" i="2"/>
  <c r="AB368" i="2"/>
  <c r="AC367" i="2"/>
  <c r="AB367" i="2"/>
  <c r="AC366" i="2"/>
  <c r="AB366" i="2"/>
  <c r="AC365" i="2"/>
  <c r="AB365" i="2"/>
  <c r="AC364" i="2"/>
  <c r="AB364" i="2"/>
  <c r="AC363" i="2"/>
  <c r="AB363" i="2"/>
  <c r="AC362" i="2"/>
  <c r="AB362" i="2"/>
  <c r="AC361" i="2"/>
  <c r="AB361" i="2"/>
  <c r="AC360" i="2"/>
  <c r="AB360" i="2"/>
  <c r="AC359" i="2"/>
  <c r="AB359" i="2"/>
  <c r="AC358" i="2"/>
  <c r="AB358" i="2"/>
  <c r="AC357" i="2"/>
  <c r="AB357" i="2"/>
  <c r="AC356" i="2"/>
  <c r="AB356" i="2"/>
  <c r="AC355" i="2"/>
  <c r="AB355" i="2"/>
  <c r="AC354" i="2"/>
  <c r="AB354" i="2"/>
  <c r="AC353" i="2"/>
  <c r="AB353" i="2"/>
  <c r="AC352" i="2"/>
  <c r="AB352" i="2"/>
  <c r="AC351" i="2"/>
  <c r="AB351" i="2"/>
  <c r="AC350" i="2"/>
  <c r="AB350" i="2"/>
  <c r="AC349" i="2"/>
  <c r="AB349" i="2"/>
  <c r="AC348" i="2"/>
  <c r="AB348" i="2"/>
  <c r="AC347" i="2"/>
  <c r="AB347" i="2"/>
  <c r="AC346" i="2"/>
  <c r="AB346" i="2"/>
  <c r="AC345" i="2"/>
  <c r="AB345" i="2"/>
  <c r="AC344" i="2"/>
  <c r="AB344" i="2"/>
  <c r="AC343" i="2"/>
  <c r="AB343" i="2"/>
  <c r="AC342" i="2"/>
  <c r="AB342" i="2"/>
  <c r="AC341" i="2"/>
  <c r="AB341" i="2"/>
  <c r="AC340" i="2"/>
  <c r="AB340" i="2"/>
  <c r="AC339" i="2"/>
  <c r="AB339" i="2"/>
  <c r="AC338" i="2"/>
  <c r="AB338" i="2"/>
  <c r="AC337" i="2"/>
  <c r="AB337" i="2"/>
  <c r="AC336" i="2"/>
  <c r="AB336" i="2"/>
  <c r="AC335" i="2"/>
  <c r="AB335" i="2"/>
  <c r="AC334" i="2"/>
  <c r="AB334" i="2"/>
  <c r="AC333" i="2"/>
  <c r="AB333" i="2"/>
  <c r="AC332" i="2"/>
  <c r="AB332" i="2"/>
  <c r="AC331" i="2"/>
  <c r="AB331" i="2"/>
  <c r="AC330" i="2"/>
  <c r="AB330" i="2"/>
  <c r="AC329" i="2"/>
  <c r="AB329" i="2"/>
  <c r="AC328" i="2"/>
  <c r="AB328" i="2"/>
  <c r="AC327" i="2"/>
  <c r="AB327" i="2"/>
  <c r="AC326" i="2"/>
  <c r="AB326" i="2"/>
  <c r="AC325" i="2"/>
  <c r="AB325" i="2"/>
  <c r="AC324" i="2"/>
  <c r="AB324" i="2"/>
  <c r="AC323" i="2"/>
  <c r="AB323" i="2"/>
  <c r="AC322" i="2"/>
  <c r="AB322" i="2"/>
  <c r="AC321" i="2"/>
  <c r="AB321" i="2"/>
  <c r="AC320" i="2"/>
  <c r="AB320" i="2"/>
  <c r="AC319" i="2"/>
  <c r="AB319" i="2"/>
  <c r="AC318" i="2"/>
  <c r="AB318" i="2"/>
  <c r="AC317" i="2"/>
  <c r="AB317" i="2"/>
  <c r="AC316" i="2"/>
  <c r="AB316" i="2"/>
  <c r="AC315" i="2"/>
  <c r="AB315" i="2"/>
  <c r="AC314" i="2"/>
  <c r="AB314" i="2"/>
  <c r="AC313" i="2"/>
  <c r="AB313" i="2"/>
  <c r="AC312" i="2"/>
  <c r="AB312" i="2"/>
  <c r="AC311" i="2"/>
  <c r="AB311" i="2"/>
  <c r="AC310" i="2"/>
  <c r="AB310" i="2"/>
  <c r="AC309" i="2"/>
  <c r="AB309" i="2"/>
  <c r="AC308" i="2"/>
  <c r="AB308" i="2"/>
  <c r="AC307" i="2"/>
  <c r="AB307" i="2"/>
  <c r="AC306" i="2"/>
  <c r="AB306" i="2"/>
  <c r="AC305" i="2"/>
  <c r="AB305" i="2"/>
  <c r="AC304" i="2"/>
  <c r="AB304" i="2"/>
  <c r="AC303" i="2"/>
  <c r="AB303" i="2"/>
  <c r="AC302" i="2"/>
  <c r="AB302" i="2"/>
  <c r="AC301" i="2"/>
  <c r="AB301" i="2"/>
  <c r="AC300" i="2"/>
  <c r="AB300" i="2"/>
  <c r="AC299" i="2"/>
  <c r="AB299" i="2"/>
  <c r="AC298" i="2"/>
  <c r="AB298" i="2"/>
  <c r="AC297" i="2"/>
  <c r="AB297" i="2"/>
  <c r="AC296" i="2"/>
  <c r="AB296" i="2"/>
  <c r="AC295" i="2"/>
  <c r="AB295" i="2"/>
  <c r="AC294" i="2"/>
  <c r="AB294" i="2"/>
  <c r="AC293" i="2"/>
  <c r="AB293" i="2"/>
  <c r="AC292" i="2"/>
  <c r="AB292" i="2"/>
  <c r="AC291" i="2"/>
  <c r="AB291" i="2"/>
  <c r="AC290" i="2"/>
  <c r="AB290" i="2"/>
  <c r="AC289" i="2"/>
  <c r="AB289" i="2"/>
  <c r="AC288" i="2"/>
  <c r="AB288" i="2"/>
  <c r="AC287" i="2"/>
  <c r="AB287" i="2"/>
  <c r="AC286" i="2"/>
  <c r="AB286" i="2"/>
  <c r="AC285" i="2"/>
  <c r="AB285" i="2"/>
  <c r="AC284" i="2"/>
  <c r="AB284" i="2"/>
  <c r="AC283" i="2"/>
  <c r="AB283" i="2"/>
  <c r="AC282" i="2"/>
  <c r="AB282" i="2"/>
  <c r="AC281" i="2"/>
  <c r="AB281" i="2"/>
  <c r="AC280" i="2"/>
  <c r="AB280" i="2"/>
  <c r="AC279" i="2"/>
  <c r="AB279" i="2"/>
  <c r="AC278" i="2"/>
  <c r="AB278" i="2"/>
  <c r="AC277" i="2"/>
  <c r="AB277" i="2"/>
  <c r="AC276" i="2"/>
  <c r="AB276" i="2"/>
  <c r="AC275" i="2"/>
  <c r="AB275" i="2"/>
  <c r="AC274" i="2"/>
  <c r="AB274" i="2"/>
  <c r="AC273" i="2"/>
  <c r="AB273" i="2"/>
  <c r="AC272" i="2"/>
  <c r="AB272" i="2"/>
  <c r="AC271" i="2"/>
  <c r="AB271" i="2"/>
  <c r="AC270" i="2"/>
  <c r="AB270" i="2"/>
  <c r="AC269" i="2"/>
  <c r="AB269" i="2"/>
  <c r="AC268" i="2"/>
  <c r="AB268" i="2"/>
  <c r="AC267" i="2"/>
  <c r="AB267" i="2"/>
  <c r="AC266" i="2"/>
  <c r="AB266" i="2"/>
  <c r="AC265" i="2"/>
  <c r="AB265" i="2"/>
  <c r="AC264" i="2"/>
  <c r="AB264" i="2"/>
  <c r="AC263" i="2"/>
  <c r="AB263" i="2"/>
  <c r="AC262" i="2"/>
  <c r="AB262" i="2"/>
  <c r="AC261" i="2"/>
  <c r="AB261" i="2"/>
  <c r="AC260" i="2"/>
  <c r="AB260" i="2"/>
  <c r="AC259" i="2"/>
  <c r="AB259" i="2"/>
  <c r="AC258" i="2"/>
  <c r="AB258" i="2"/>
  <c r="AC257" i="2"/>
  <c r="AB257" i="2"/>
  <c r="AC256" i="2"/>
  <c r="AB256" i="2"/>
  <c r="AC255" i="2"/>
  <c r="AB255" i="2"/>
  <c r="AC254" i="2"/>
  <c r="AB254" i="2"/>
  <c r="AC253" i="2"/>
  <c r="AB253" i="2"/>
  <c r="AC252" i="2"/>
  <c r="AB252" i="2"/>
  <c r="AC251" i="2"/>
  <c r="AB251" i="2"/>
  <c r="AC250" i="2"/>
  <c r="AB250" i="2"/>
  <c r="AC249" i="2"/>
  <c r="AB249" i="2"/>
  <c r="AC248" i="2"/>
  <c r="AB248" i="2"/>
  <c r="AC247" i="2"/>
  <c r="AB247" i="2"/>
  <c r="AC246" i="2"/>
  <c r="AB246" i="2"/>
  <c r="AC245" i="2"/>
  <c r="AB245" i="2"/>
  <c r="AC244" i="2"/>
  <c r="AB244" i="2"/>
  <c r="AC243" i="2"/>
  <c r="AB243" i="2"/>
  <c r="AC242" i="2"/>
  <c r="AB242" i="2"/>
  <c r="AC241" i="2"/>
  <c r="AB241" i="2"/>
  <c r="AC240" i="2"/>
  <c r="AB240" i="2"/>
  <c r="AC239" i="2"/>
  <c r="AB239" i="2"/>
  <c r="AC238" i="2"/>
  <c r="AB238" i="2"/>
  <c r="AC237" i="2"/>
  <c r="AB237" i="2"/>
  <c r="AC236" i="2"/>
  <c r="AB236" i="2"/>
  <c r="AC235" i="2"/>
  <c r="AB235" i="2"/>
  <c r="AC234" i="2"/>
  <c r="AB234" i="2"/>
  <c r="AC233" i="2"/>
  <c r="AB233" i="2"/>
  <c r="AC232" i="2"/>
  <c r="AB232" i="2"/>
  <c r="AC231" i="2"/>
  <c r="AB231" i="2"/>
  <c r="AC230" i="2"/>
  <c r="AB230" i="2"/>
  <c r="AC229" i="2"/>
  <c r="AB229" i="2"/>
  <c r="AC228" i="2"/>
  <c r="AB228" i="2"/>
  <c r="AC227" i="2"/>
  <c r="AB227" i="2"/>
  <c r="AC226" i="2"/>
  <c r="AB226" i="2"/>
  <c r="AC225" i="2"/>
  <c r="AB225" i="2"/>
  <c r="AC224" i="2"/>
  <c r="AB224" i="2"/>
  <c r="AC223" i="2"/>
  <c r="AB223" i="2"/>
  <c r="AC222" i="2"/>
  <c r="AB222" i="2"/>
  <c r="AC221" i="2"/>
  <c r="AB221" i="2"/>
  <c r="AC220" i="2"/>
  <c r="AB220" i="2"/>
  <c r="AC219" i="2"/>
  <c r="AB219" i="2"/>
  <c r="AC218" i="2"/>
  <c r="AB218" i="2"/>
  <c r="AC217" i="2"/>
  <c r="AB217" i="2"/>
  <c r="AC216" i="2"/>
  <c r="AB216" i="2"/>
  <c r="AC215" i="2"/>
  <c r="AB215" i="2"/>
  <c r="AC214" i="2"/>
  <c r="AB214" i="2"/>
  <c r="AC213" i="2"/>
  <c r="AB213" i="2"/>
  <c r="AC212" i="2"/>
  <c r="AB212" i="2"/>
  <c r="AC211" i="2"/>
  <c r="AB211" i="2"/>
  <c r="AC210" i="2"/>
  <c r="AB210" i="2"/>
  <c r="AC209" i="2"/>
  <c r="AB209" i="2"/>
  <c r="AC208" i="2"/>
  <c r="AB208" i="2"/>
  <c r="AC207" i="2"/>
  <c r="AB207" i="2"/>
  <c r="AC206" i="2"/>
  <c r="AB206" i="2"/>
  <c r="AC205" i="2"/>
  <c r="AB205" i="2"/>
  <c r="AC204" i="2"/>
  <c r="AB204" i="2"/>
  <c r="AC203" i="2"/>
  <c r="AB203" i="2"/>
  <c r="AC202" i="2"/>
  <c r="AB202" i="2"/>
  <c r="AC201" i="2"/>
  <c r="AB201" i="2"/>
  <c r="AC200" i="2"/>
  <c r="AB200" i="2"/>
  <c r="AC199" i="2"/>
  <c r="AB199" i="2"/>
  <c r="AC198" i="2"/>
  <c r="AB198" i="2"/>
  <c r="AC197" i="2"/>
  <c r="AB197" i="2"/>
  <c r="AC196" i="2"/>
  <c r="AB196" i="2"/>
  <c r="AC195" i="2"/>
  <c r="AB195" i="2"/>
  <c r="AC194" i="2"/>
  <c r="AB194" i="2"/>
  <c r="AC193" i="2"/>
  <c r="AB193" i="2"/>
  <c r="AC192" i="2"/>
  <c r="AB192" i="2"/>
  <c r="AC191" i="2"/>
  <c r="AB191" i="2"/>
  <c r="AC190" i="2"/>
  <c r="AB190" i="2"/>
  <c r="AC189" i="2"/>
  <c r="AB189" i="2"/>
  <c r="AC188" i="2"/>
  <c r="AB188" i="2"/>
  <c r="AC187" i="2"/>
  <c r="AB187" i="2"/>
  <c r="AC186" i="2"/>
  <c r="AB186" i="2"/>
  <c r="AC185" i="2"/>
  <c r="AB185" i="2"/>
  <c r="AC184" i="2"/>
  <c r="AB184" i="2"/>
  <c r="AC183" i="2"/>
  <c r="AB183" i="2"/>
  <c r="AC182" i="2"/>
  <c r="AB182" i="2"/>
  <c r="AC181" i="2"/>
  <c r="AB181" i="2"/>
  <c r="AC180" i="2"/>
  <c r="AB180" i="2"/>
  <c r="AC179" i="2"/>
  <c r="AB179" i="2"/>
  <c r="AC178" i="2"/>
  <c r="AB178" i="2"/>
  <c r="AC177" i="2"/>
  <c r="AB177" i="2"/>
  <c r="AC176" i="2"/>
  <c r="AB176" i="2"/>
  <c r="AC175" i="2"/>
  <c r="AB175" i="2"/>
  <c r="AC174" i="2"/>
  <c r="AB174" i="2"/>
  <c r="AC173" i="2"/>
  <c r="AB173" i="2"/>
  <c r="AC172" i="2"/>
  <c r="AB172" i="2"/>
  <c r="AC171" i="2"/>
  <c r="AB171" i="2"/>
  <c r="AC170" i="2"/>
  <c r="AB170" i="2"/>
  <c r="AC169" i="2"/>
  <c r="AB169" i="2"/>
  <c r="AC168" i="2"/>
  <c r="AB168" i="2"/>
  <c r="AC167" i="2"/>
  <c r="AB167" i="2"/>
  <c r="AC166" i="2"/>
  <c r="AB166" i="2"/>
  <c r="AC165" i="2"/>
  <c r="AB165" i="2"/>
  <c r="AC164" i="2"/>
  <c r="AB164" i="2"/>
  <c r="AC163" i="2"/>
  <c r="AB163" i="2"/>
  <c r="AC162" i="2"/>
  <c r="AB162" i="2"/>
  <c r="AC161" i="2"/>
  <c r="AB161" i="2"/>
  <c r="AC160" i="2"/>
  <c r="AB160" i="2"/>
  <c r="AC159" i="2"/>
  <c r="AB159" i="2"/>
  <c r="AC158" i="2"/>
  <c r="AB158" i="2"/>
  <c r="AC157" i="2"/>
  <c r="AB157" i="2"/>
  <c r="AC156" i="2"/>
  <c r="AB156" i="2"/>
  <c r="AC155" i="2"/>
  <c r="AB155" i="2"/>
  <c r="AC154" i="2"/>
  <c r="AB154" i="2"/>
  <c r="AC153" i="2"/>
  <c r="AB153" i="2"/>
  <c r="AC152" i="2"/>
  <c r="AB152" i="2"/>
  <c r="AC151" i="2"/>
  <c r="AB151" i="2"/>
  <c r="AC150" i="2"/>
  <c r="AB150" i="2"/>
  <c r="AC149" i="2"/>
  <c r="AB149" i="2"/>
  <c r="AC148" i="2"/>
  <c r="AB148" i="2"/>
  <c r="AC147" i="2"/>
  <c r="AB147" i="2"/>
  <c r="AC146" i="2"/>
  <c r="AB146" i="2"/>
  <c r="AC145" i="2"/>
  <c r="AB145" i="2"/>
  <c r="AC144" i="2"/>
  <c r="AB144" i="2"/>
  <c r="AC143" i="2"/>
  <c r="AB143" i="2"/>
  <c r="AC142" i="2"/>
  <c r="AB142" i="2"/>
  <c r="AC141" i="2"/>
  <c r="AB141" i="2"/>
  <c r="AC140" i="2"/>
  <c r="AB140" i="2"/>
  <c r="AC139" i="2"/>
  <c r="AB139" i="2"/>
  <c r="AC138" i="2"/>
  <c r="AB138" i="2"/>
  <c r="AC137" i="2"/>
  <c r="AB137" i="2"/>
  <c r="AC136" i="2"/>
  <c r="AB136" i="2"/>
  <c r="AC135" i="2"/>
  <c r="AB135" i="2"/>
  <c r="AC134" i="2"/>
  <c r="AB134" i="2"/>
  <c r="AC133" i="2"/>
  <c r="AB133" i="2"/>
  <c r="AC132" i="2"/>
  <c r="AB132" i="2"/>
  <c r="AC131" i="2"/>
  <c r="AB131" i="2"/>
  <c r="AC130" i="2"/>
  <c r="AB130" i="2"/>
  <c r="AC129" i="2"/>
  <c r="AB129" i="2"/>
  <c r="AC128" i="2"/>
  <c r="AB128" i="2"/>
  <c r="AC127" i="2"/>
  <c r="AB127" i="2"/>
  <c r="AC126" i="2"/>
  <c r="AB126" i="2"/>
  <c r="AC125" i="2"/>
  <c r="AB125" i="2"/>
  <c r="AC124" i="2"/>
  <c r="AB124" i="2"/>
  <c r="AC123" i="2"/>
  <c r="AB123" i="2"/>
  <c r="AC122" i="2"/>
  <c r="AB122" i="2"/>
  <c r="AC121" i="2"/>
  <c r="AB121" i="2"/>
  <c r="AC120" i="2"/>
  <c r="AB120" i="2"/>
  <c r="AC119" i="2"/>
  <c r="AB119" i="2"/>
  <c r="AC118" i="2"/>
  <c r="AB118" i="2"/>
  <c r="AC117" i="2"/>
  <c r="AB117" i="2"/>
  <c r="AC116" i="2"/>
  <c r="AB116" i="2"/>
  <c r="AC115" i="2"/>
  <c r="AB115" i="2"/>
  <c r="AC114" i="2"/>
  <c r="AB114" i="2"/>
  <c r="AC113" i="2"/>
  <c r="AB113" i="2"/>
  <c r="AC112" i="2"/>
  <c r="AB112" i="2"/>
  <c r="AC111" i="2"/>
  <c r="AB111" i="2"/>
  <c r="AC110" i="2"/>
  <c r="AB110" i="2"/>
  <c r="AC109" i="2"/>
  <c r="AB109" i="2"/>
  <c r="AC108" i="2"/>
  <c r="AB108" i="2"/>
  <c r="AC107" i="2"/>
  <c r="AB107" i="2"/>
  <c r="AC106" i="2"/>
  <c r="AB106" i="2"/>
  <c r="AC105" i="2"/>
  <c r="AB105" i="2"/>
  <c r="AC104" i="2"/>
  <c r="AB104" i="2"/>
  <c r="AC103" i="2"/>
  <c r="AB103" i="2"/>
  <c r="AC102" i="2"/>
  <c r="AB102" i="2"/>
  <c r="AC101" i="2"/>
  <c r="AB101" i="2"/>
  <c r="AC100" i="2"/>
  <c r="AB100" i="2"/>
  <c r="AC99" i="2"/>
  <c r="AB99" i="2"/>
  <c r="AC98" i="2"/>
  <c r="AB98" i="2"/>
  <c r="AC97" i="2"/>
  <c r="AB97" i="2"/>
  <c r="AC96" i="2"/>
  <c r="AB96" i="2"/>
  <c r="AC95" i="2"/>
  <c r="AB95" i="2"/>
  <c r="AC94" i="2"/>
  <c r="AB94" i="2"/>
  <c r="AC93" i="2"/>
  <c r="AB93" i="2"/>
  <c r="AC92" i="2"/>
  <c r="AB92" i="2"/>
  <c r="AC91" i="2"/>
  <c r="AB91" i="2"/>
  <c r="AC90" i="2"/>
  <c r="AB90" i="2"/>
  <c r="AC89" i="2"/>
  <c r="AB89" i="2"/>
  <c r="AC88" i="2"/>
  <c r="AB88" i="2"/>
  <c r="AC87" i="2"/>
  <c r="AB87" i="2"/>
  <c r="AC86" i="2"/>
  <c r="AB86" i="2"/>
  <c r="AC85" i="2"/>
  <c r="AB85" i="2"/>
  <c r="AC84" i="2"/>
  <c r="AB84" i="2"/>
  <c r="AC83" i="2"/>
  <c r="AB83" i="2"/>
  <c r="AC82" i="2"/>
  <c r="AB82" i="2"/>
  <c r="AC81" i="2"/>
  <c r="AB81" i="2"/>
  <c r="AC80" i="2"/>
  <c r="AB80" i="2"/>
  <c r="AC79" i="2"/>
  <c r="AB79" i="2"/>
  <c r="AC78" i="2"/>
  <c r="AB78" i="2"/>
  <c r="AC77" i="2"/>
  <c r="AB77" i="2"/>
  <c r="AC76" i="2"/>
  <c r="AB76" i="2"/>
  <c r="AC75" i="2"/>
  <c r="AB75" i="2"/>
  <c r="AC74" i="2"/>
  <c r="AB74" i="2"/>
  <c r="AC73" i="2"/>
  <c r="AB73" i="2"/>
  <c r="AC72" i="2"/>
  <c r="AB72" i="2"/>
  <c r="AC71" i="2"/>
  <c r="AB71" i="2"/>
  <c r="AC70" i="2"/>
  <c r="AB70" i="2"/>
  <c r="AC69" i="2"/>
  <c r="AB69" i="2"/>
  <c r="AC68" i="2"/>
  <c r="AB68" i="2"/>
  <c r="AC67" i="2"/>
  <c r="AB67" i="2"/>
  <c r="AC66" i="2"/>
  <c r="AB66" i="2"/>
  <c r="AC65" i="2"/>
  <c r="AB65" i="2"/>
  <c r="AC64" i="2"/>
  <c r="AB64" i="2"/>
  <c r="AC63" i="2"/>
  <c r="AB63" i="2"/>
  <c r="AC62" i="2"/>
  <c r="AB62" i="2"/>
  <c r="AC61" i="2"/>
  <c r="AB61" i="2"/>
  <c r="AC60" i="2"/>
  <c r="AB60" i="2"/>
  <c r="AC59" i="2"/>
  <c r="AB59" i="2"/>
  <c r="AC58" i="2"/>
  <c r="AB58" i="2"/>
  <c r="AC57" i="2"/>
  <c r="AB57" i="2"/>
  <c r="AC56" i="2"/>
  <c r="AB56" i="2"/>
  <c r="AC55" i="2"/>
  <c r="AB55" i="2"/>
  <c r="AC54" i="2"/>
  <c r="AB54" i="2"/>
  <c r="AC53" i="2"/>
  <c r="AB53" i="2"/>
  <c r="AC52" i="2"/>
  <c r="AB52" i="2"/>
  <c r="AC51" i="2"/>
  <c r="AB51" i="2"/>
  <c r="AC50" i="2"/>
  <c r="AB50" i="2"/>
  <c r="AC49" i="2"/>
  <c r="AB49" i="2"/>
  <c r="AC48" i="2"/>
  <c r="AB48" i="2"/>
  <c r="AC47" i="2"/>
  <c r="AB47" i="2"/>
  <c r="AC46" i="2"/>
  <c r="AB46" i="2"/>
  <c r="AC45" i="2"/>
  <c r="AB45" i="2"/>
  <c r="AC44" i="2"/>
  <c r="AB44" i="2"/>
  <c r="AC43" i="2"/>
  <c r="AB43" i="2"/>
  <c r="AC42" i="2"/>
  <c r="AB42" i="2"/>
  <c r="AC41" i="2"/>
  <c r="AB41" i="2"/>
  <c r="AC40" i="2"/>
  <c r="AB40" i="2"/>
  <c r="AC39" i="2"/>
  <c r="AB39" i="2"/>
  <c r="AC38" i="2"/>
  <c r="AB38" i="2"/>
  <c r="AC37" i="2"/>
  <c r="AB37" i="2"/>
  <c r="AC36" i="2"/>
  <c r="AB36" i="2"/>
  <c r="AC35" i="2"/>
  <c r="AB35" i="2"/>
  <c r="AC34" i="2"/>
  <c r="AB34" i="2"/>
  <c r="AC33" i="2"/>
  <c r="AB33" i="2"/>
  <c r="AC32" i="2"/>
  <c r="AB32" i="2"/>
  <c r="AC31" i="2"/>
  <c r="AB31" i="2"/>
  <c r="AC30" i="2"/>
  <c r="AB30" i="2"/>
  <c r="AC29" i="2"/>
  <c r="AB29" i="2"/>
  <c r="AC28" i="2"/>
  <c r="AB28" i="2"/>
  <c r="AC27" i="2"/>
  <c r="AB27" i="2"/>
  <c r="AC26" i="2"/>
  <c r="AB26" i="2"/>
  <c r="AC25" i="2"/>
  <c r="AB25" i="2"/>
  <c r="AC24" i="2"/>
  <c r="AB24" i="2"/>
  <c r="AC23" i="2"/>
  <c r="AB23" i="2"/>
  <c r="AC22" i="2"/>
  <c r="AB22" i="2"/>
  <c r="AC21" i="2"/>
  <c r="AB21" i="2"/>
  <c r="AC20" i="2"/>
  <c r="AB20" i="2"/>
  <c r="AC19" i="2"/>
  <c r="AB19" i="2"/>
  <c r="AC18" i="2"/>
  <c r="AB18" i="2"/>
  <c r="AC17" i="2"/>
  <c r="AB17" i="2"/>
  <c r="AC16" i="2"/>
  <c r="AB16" i="2"/>
  <c r="AC15" i="2"/>
  <c r="AB15" i="2"/>
  <c r="AC14" i="2"/>
  <c r="AB14" i="2"/>
  <c r="AC13" i="2"/>
  <c r="AB13" i="2"/>
  <c r="AC12" i="2"/>
  <c r="AB12" i="2"/>
  <c r="AC11" i="2"/>
  <c r="AB11" i="2"/>
  <c r="AC10" i="2"/>
  <c r="AB10" i="2"/>
  <c r="AC9" i="2"/>
  <c r="AB9" i="2"/>
  <c r="AC8" i="2"/>
  <c r="AB8" i="2"/>
  <c r="AC7" i="2"/>
  <c r="AB7" i="2"/>
  <c r="AC6" i="2"/>
  <c r="AB6" i="2"/>
  <c r="AC5" i="2"/>
  <c r="AB5" i="2"/>
  <c r="AC4" i="2"/>
  <c r="AB4" i="2"/>
  <c r="AC3" i="2"/>
  <c r="AB3" i="2"/>
  <c r="AC2" i="2"/>
  <c r="AB2" i="2"/>
  <c r="AC1" i="2"/>
  <c r="AB1" i="2"/>
  <c r="P4" i="2"/>
  <c r="P3" i="2"/>
  <c r="O10" i="2" s="1"/>
  <c r="P2" i="2"/>
  <c r="O4" i="2"/>
  <c r="O2" i="2"/>
  <c r="N4" i="2"/>
  <c r="M10" i="2"/>
  <c r="N2" i="2"/>
  <c r="N1" i="2"/>
  <c r="O1" i="2"/>
  <c r="P1" i="2"/>
  <c r="N5" i="2" l="1"/>
  <c r="S10" i="2" s="1"/>
  <c r="Y10" i="2"/>
  <c r="M23" i="2"/>
  <c r="P5" i="2"/>
  <c r="U10" i="2" s="1"/>
  <c r="R3" i="2"/>
  <c r="P10" i="2" s="1"/>
  <c r="S2" i="2"/>
  <c r="R2" i="2"/>
  <c r="R4" i="2"/>
  <c r="S4" i="2"/>
  <c r="S3" i="2"/>
  <c r="Q10" i="2" s="1"/>
  <c r="O5" i="2"/>
  <c r="T10" i="2" s="1"/>
  <c r="R5" i="2" l="1"/>
  <c r="V10" i="2" s="1"/>
  <c r="S5" i="2"/>
  <c r="W10" i="2" s="1"/>
  <c r="M57" i="8"/>
  <c r="V70" i="8"/>
  <c r="J136" i="8"/>
  <c r="U103" i="8"/>
  <c r="P78" i="8"/>
  <c r="N57" i="8"/>
  <c r="K95" i="8"/>
  <c r="N59" i="8"/>
  <c r="H57" i="8"/>
  <c r="H71" i="8"/>
  <c r="I60" i="8"/>
  <c r="E78" i="8"/>
  <c r="U73" i="8"/>
  <c r="F78" i="8"/>
  <c r="W127" i="8"/>
  <c r="P84" i="8"/>
  <c r="H66" i="8"/>
  <c r="K60" i="8"/>
  <c r="N79" i="8"/>
  <c r="G73" i="8"/>
  <c r="R124" i="8"/>
  <c r="E75" i="8"/>
  <c r="S72" i="8"/>
  <c r="P137" i="8"/>
  <c r="L98" i="8"/>
  <c r="I96" i="8"/>
  <c r="J132" i="8"/>
  <c r="S106" i="8"/>
  <c r="O108" i="8"/>
  <c r="T135" i="8"/>
  <c r="K154" i="8"/>
  <c r="M80" i="8"/>
  <c r="E73" i="8"/>
  <c r="I69" i="8"/>
  <c r="H118" i="8"/>
  <c r="V65" i="8"/>
  <c r="S108" i="8"/>
  <c r="K57" i="8"/>
  <c r="E82" i="8"/>
  <c r="G59" i="8"/>
  <c r="T69" i="8"/>
  <c r="G86" i="8"/>
  <c r="G81" i="8"/>
  <c r="M97" i="8"/>
  <c r="S57" i="8"/>
  <c r="H62" i="8"/>
  <c r="L102" i="8"/>
  <c r="N87" i="8"/>
  <c r="L62" i="8"/>
  <c r="E90" i="8"/>
  <c r="M78" i="8"/>
  <c r="R123" i="8"/>
  <c r="T81" i="8"/>
  <c r="U58" i="8"/>
  <c r="K84" i="8"/>
  <c r="S82" i="8"/>
  <c r="G95" i="8"/>
  <c r="E89" i="8"/>
  <c r="U93" i="8"/>
  <c r="J86" i="8"/>
  <c r="W90" i="8"/>
  <c r="F95" i="8"/>
  <c r="F99" i="8"/>
  <c r="I71" i="8"/>
  <c r="N88" i="8"/>
  <c r="J78" i="8"/>
  <c r="T107" i="8"/>
  <c r="U86" i="8"/>
  <c r="H85" i="8"/>
  <c r="H58" i="8"/>
  <c r="D91" i="8"/>
  <c r="H105" i="8"/>
  <c r="M58" i="8"/>
  <c r="F89" i="8"/>
  <c r="D57" i="8"/>
  <c r="H70" i="8"/>
  <c r="T66" i="8"/>
  <c r="U72" i="8"/>
  <c r="I115" i="8"/>
  <c r="R81" i="8"/>
  <c r="H113" i="8"/>
  <c r="E88" i="8"/>
  <c r="V84" i="8"/>
  <c r="P143" i="8"/>
  <c r="L69" i="8"/>
  <c r="S122" i="8"/>
  <c r="P65" i="8"/>
  <c r="T77" i="8"/>
  <c r="Q63" i="8"/>
  <c r="J85" i="8"/>
  <c r="H67" i="8"/>
  <c r="Q78" i="8"/>
  <c r="U97" i="8"/>
  <c r="V102" i="8"/>
  <c r="W89" i="8"/>
  <c r="E79" i="8"/>
  <c r="G58" i="8"/>
  <c r="O136" i="8"/>
  <c r="P145" i="8"/>
  <c r="S69" i="8"/>
  <c r="K81" i="8"/>
  <c r="E83" i="8"/>
  <c r="N120" i="8"/>
  <c r="M144" i="8"/>
  <c r="L57" i="8"/>
  <c r="N129" i="8"/>
  <c r="N64" i="8"/>
  <c r="L71" i="8"/>
  <c r="M88" i="8"/>
  <c r="J82" i="8"/>
  <c r="M81" i="8"/>
  <c r="L72" i="8"/>
  <c r="E13" i="8"/>
  <c r="O103" i="8"/>
  <c r="S125" i="8"/>
  <c r="H63" i="8"/>
  <c r="J138" i="8"/>
  <c r="P100" i="8"/>
  <c r="L111" i="8"/>
  <c r="D70" i="8"/>
  <c r="P112" i="8"/>
  <c r="W69" i="8"/>
  <c r="D129" i="8"/>
  <c r="H129" i="8"/>
  <c r="S105" i="8"/>
  <c r="L67" i="8"/>
  <c r="O106" i="8"/>
  <c r="E60" i="8"/>
  <c r="H130" i="8"/>
  <c r="Q145" i="8"/>
  <c r="I103" i="8"/>
  <c r="M90" i="8"/>
  <c r="M67" i="8"/>
  <c r="Q98" i="8"/>
  <c r="G92" i="8"/>
  <c r="D81" i="8"/>
  <c r="T122" i="8"/>
  <c r="P101" i="8"/>
  <c r="J83" i="8"/>
  <c r="K58" i="8"/>
  <c r="H61" i="8"/>
  <c r="L74" i="8"/>
  <c r="E91" i="8"/>
  <c r="W145" i="8"/>
  <c r="U57" i="8"/>
  <c r="R65" i="8"/>
  <c r="S99" i="8"/>
  <c r="I73" i="8"/>
  <c r="V72" i="8"/>
  <c r="J59" i="8"/>
  <c r="L77" i="8"/>
  <c r="L78" i="8"/>
  <c r="K74" i="8"/>
  <c r="J130" i="8"/>
  <c r="I100" i="8"/>
  <c r="V80" i="8"/>
  <c r="N109" i="8"/>
  <c r="G83" i="8"/>
  <c r="W109" i="8"/>
  <c r="N90" i="8"/>
  <c r="V58" i="8"/>
  <c r="S98" i="8"/>
  <c r="W141" i="8"/>
  <c r="J90" i="8"/>
  <c r="I76" i="8"/>
  <c r="E74" i="8"/>
  <c r="N93" i="8"/>
  <c r="T82" i="8"/>
  <c r="E147" i="8"/>
  <c r="K88" i="8"/>
  <c r="H78" i="8"/>
  <c r="T71" i="8"/>
  <c r="O82" i="8"/>
  <c r="N78" i="8"/>
  <c r="S102" i="8"/>
  <c r="F62" i="8"/>
  <c r="U133" i="8"/>
  <c r="U80" i="8"/>
  <c r="F70" i="8"/>
  <c r="N91" i="8"/>
  <c r="D83" i="8"/>
  <c r="U82" i="8"/>
  <c r="V133" i="8"/>
  <c r="D89" i="8"/>
  <c r="L96" i="8"/>
  <c r="K110" i="8"/>
  <c r="H73" i="8"/>
  <c r="G129" i="8"/>
  <c r="L116" i="8"/>
  <c r="W97" i="8"/>
  <c r="H128" i="8"/>
  <c r="F107" i="8"/>
  <c r="W123" i="8"/>
  <c r="H68" i="8"/>
  <c r="G60" i="8"/>
  <c r="R92" i="8"/>
  <c r="N86" i="8"/>
  <c r="V114" i="8"/>
  <c r="AB34" i="4"/>
  <c r="T112" i="8"/>
  <c r="L89" i="8"/>
  <c r="D61" i="8"/>
  <c r="E100" i="8"/>
  <c r="L85" i="8"/>
  <c r="H97" i="8"/>
  <c r="M100" i="8"/>
  <c r="L61" i="8"/>
  <c r="R90" i="8"/>
  <c r="U85" i="8"/>
  <c r="T91" i="8"/>
  <c r="O81" i="8"/>
  <c r="L63" i="8"/>
  <c r="K91" i="8"/>
  <c r="F121" i="8"/>
  <c r="S66" i="8"/>
  <c r="R68" i="8"/>
  <c r="J112" i="8"/>
  <c r="R117" i="8"/>
  <c r="E121" i="8"/>
  <c r="O97" i="8"/>
  <c r="P83" i="8"/>
  <c r="F106" i="8"/>
  <c r="E57" i="8"/>
  <c r="W106" i="8"/>
  <c r="K72" i="8"/>
  <c r="K98" i="8"/>
  <c r="M61" i="8"/>
  <c r="F87" i="8"/>
  <c r="P144" i="8"/>
  <c r="AB20" i="4"/>
  <c r="M101" i="8"/>
  <c r="N104" i="8"/>
  <c r="L120" i="8"/>
  <c r="G125" i="8"/>
  <c r="I134" i="8"/>
  <c r="K77" i="8"/>
  <c r="V57" i="8"/>
  <c r="W61" i="8"/>
  <c r="K132" i="8"/>
  <c r="U96" i="8"/>
  <c r="O114" i="8"/>
  <c r="P75" i="8"/>
  <c r="I59" i="8"/>
  <c r="P60" i="8"/>
  <c r="K89" i="8"/>
  <c r="P94" i="8"/>
  <c r="I108" i="8"/>
  <c r="U70" i="8"/>
  <c r="V123" i="8"/>
  <c r="N58" i="8"/>
  <c r="G69" i="8"/>
  <c r="R94" i="8"/>
  <c r="L126" i="8"/>
  <c r="E96" i="8"/>
  <c r="N62" i="8"/>
  <c r="K90" i="8"/>
  <c r="H101" i="8"/>
  <c r="W92" i="8"/>
  <c r="S74" i="8"/>
  <c r="O101" i="8"/>
  <c r="R61" i="8"/>
  <c r="E66" i="8"/>
  <c r="Q67" i="8"/>
  <c r="M71" i="8"/>
  <c r="L60" i="8"/>
  <c r="J58" i="8"/>
  <c r="G70" i="8"/>
  <c r="T88" i="8"/>
  <c r="O102" i="8"/>
  <c r="E94" i="8"/>
  <c r="N76" i="8"/>
  <c r="V100" i="8"/>
  <c r="M77" i="8"/>
  <c r="K65" i="8"/>
  <c r="U62" i="8"/>
  <c r="J68" i="8"/>
  <c r="H96" i="8"/>
  <c r="W83" i="8"/>
  <c r="J96" i="8"/>
  <c r="L128" i="8"/>
  <c r="Q84" i="8"/>
  <c r="H92" i="8"/>
  <c r="Q57" i="8"/>
  <c r="S91" i="8"/>
  <c r="Z54" i="4"/>
  <c r="D95" i="8"/>
  <c r="L91" i="8"/>
  <c r="Q119" i="8"/>
  <c r="I122" i="8"/>
  <c r="N96" i="8"/>
  <c r="H135" i="8"/>
  <c r="O127" i="8"/>
  <c r="R60" i="8"/>
  <c r="F104" i="8"/>
  <c r="O59" i="8"/>
  <c r="T70" i="8"/>
  <c r="R64" i="8"/>
  <c r="H80" i="8"/>
  <c r="S117" i="8"/>
  <c r="J40" i="8"/>
  <c r="Q59" i="8"/>
  <c r="M122" i="8"/>
  <c r="P79" i="8"/>
  <c r="R107" i="8"/>
  <c r="S63" i="8"/>
  <c r="P95" i="8"/>
  <c r="U77" i="8"/>
  <c r="J98" i="8"/>
  <c r="H99" i="8"/>
  <c r="T97" i="8"/>
  <c r="N60" i="8"/>
  <c r="K66" i="8"/>
  <c r="O80" i="8"/>
  <c r="E104" i="8"/>
  <c r="F130" i="8"/>
  <c r="S95" i="8"/>
  <c r="U132" i="8"/>
  <c r="AC59" i="4"/>
  <c r="J42" i="8"/>
  <c r="F15" i="8"/>
  <c r="R93" i="8"/>
  <c r="M149" i="8"/>
  <c r="V145" i="8"/>
  <c r="J33" i="8"/>
  <c r="U115" i="8"/>
  <c r="I144" i="8"/>
  <c r="W73" i="8"/>
  <c r="M84" i="8"/>
  <c r="F61" i="8"/>
  <c r="Q135" i="8"/>
  <c r="S88" i="8"/>
  <c r="U90" i="8"/>
  <c r="Q99" i="8"/>
  <c r="K67" i="8"/>
  <c r="K96" i="8"/>
  <c r="Q86" i="8"/>
  <c r="D117" i="8"/>
  <c r="F69" i="8"/>
  <c r="O76" i="8"/>
  <c r="T128" i="8"/>
  <c r="V85" i="8"/>
  <c r="G120" i="8"/>
  <c r="E144" i="8"/>
  <c r="R84" i="8"/>
  <c r="V63" i="8"/>
  <c r="E135" i="8"/>
  <c r="N83" i="8"/>
  <c r="D107" i="8"/>
  <c r="O67" i="8"/>
  <c r="W124" i="8"/>
  <c r="Q73" i="8"/>
  <c r="G114" i="8"/>
  <c r="R119" i="8"/>
  <c r="R76" i="8"/>
  <c r="P61" i="8"/>
  <c r="O138" i="8"/>
  <c r="F103" i="8"/>
  <c r="M132" i="8"/>
  <c r="R67" i="8"/>
  <c r="Q89" i="8"/>
  <c r="U71" i="8"/>
  <c r="K83" i="8"/>
  <c r="P62" i="8"/>
  <c r="T86" i="8"/>
  <c r="N67" i="8"/>
  <c r="Q58" i="8"/>
  <c r="G115" i="8"/>
  <c r="E92" i="8"/>
  <c r="N70" i="8"/>
  <c r="K118" i="8"/>
  <c r="I95" i="8"/>
  <c r="P70" i="8"/>
  <c r="E87" i="8"/>
  <c r="M72" i="8"/>
  <c r="K82" i="8"/>
  <c r="M87" i="8"/>
  <c r="Q97" i="8"/>
  <c r="D72" i="8"/>
  <c r="P88" i="8"/>
  <c r="K62" i="8"/>
  <c r="V91" i="8"/>
  <c r="H89" i="8"/>
  <c r="Q96" i="8"/>
  <c r="W65" i="8"/>
  <c r="F77" i="8"/>
  <c r="F72" i="8"/>
  <c r="F96" i="8"/>
  <c r="M95" i="8"/>
  <c r="S130" i="8"/>
  <c r="L82" i="8"/>
  <c r="V78" i="8"/>
  <c r="V73" i="8"/>
  <c r="U63" i="8"/>
  <c r="F83" i="8"/>
  <c r="W98" i="8"/>
  <c r="E67" i="8"/>
  <c r="K137" i="8"/>
  <c r="R75" i="8"/>
  <c r="G130" i="8"/>
  <c r="G74" i="8"/>
  <c r="S77" i="8"/>
  <c r="U61" i="8"/>
  <c r="V97" i="8"/>
  <c r="H110" i="8"/>
  <c r="D80" i="8"/>
  <c r="W95" i="8"/>
  <c r="M59" i="8"/>
  <c r="M85" i="8"/>
  <c r="R78" i="8"/>
  <c r="Q62" i="8"/>
  <c r="G89" i="8"/>
  <c r="F73" i="8"/>
  <c r="D124" i="8"/>
  <c r="L106" i="8"/>
  <c r="P91" i="8"/>
  <c r="V90" i="8"/>
  <c r="I67" i="8"/>
  <c r="D71" i="8"/>
  <c r="N66" i="8"/>
  <c r="O110" i="8"/>
  <c r="T62" i="8"/>
  <c r="F74" i="8"/>
  <c r="G102" i="8"/>
  <c r="D66" i="8"/>
  <c r="J77" i="8"/>
  <c r="I133" i="8"/>
  <c r="W17" i="4"/>
  <c r="N111" i="8"/>
  <c r="O86" i="8"/>
  <c r="W86" i="8"/>
  <c r="E65" i="8"/>
  <c r="D94" i="8"/>
  <c r="S60" i="8"/>
  <c r="T60" i="8"/>
  <c r="L87" i="8"/>
  <c r="O58" i="8"/>
  <c r="G91" i="8"/>
  <c r="O100" i="8"/>
  <c r="V86" i="8"/>
  <c r="U101" i="8"/>
  <c r="Q91" i="8"/>
  <c r="I90" i="8"/>
  <c r="V125" i="8"/>
  <c r="K116" i="8"/>
  <c r="K123" i="8"/>
  <c r="J107" i="8"/>
  <c r="L90" i="8"/>
  <c r="U146" i="8"/>
  <c r="O61" i="8"/>
  <c r="F64" i="8"/>
  <c r="Q85" i="8"/>
  <c r="E59" i="8"/>
  <c r="M107" i="8"/>
  <c r="M70" i="8"/>
  <c r="P119" i="8"/>
  <c r="P67" i="8"/>
  <c r="W59" i="8"/>
  <c r="E98" i="8"/>
  <c r="T78" i="8"/>
  <c r="R152" i="8"/>
  <c r="R121" i="8"/>
  <c r="R114" i="8"/>
  <c r="P96" i="8"/>
  <c r="V68" i="8"/>
  <c r="P118" i="8"/>
  <c r="J118" i="8"/>
  <c r="I81" i="8"/>
  <c r="N117" i="8"/>
  <c r="O63" i="8"/>
  <c r="F80" i="8"/>
  <c r="K80" i="8"/>
  <c r="J64" i="8"/>
  <c r="R62" i="8"/>
  <c r="O83" i="8"/>
  <c r="M79" i="8"/>
  <c r="R63" i="8"/>
  <c r="J95" i="8"/>
  <c r="P73" i="8"/>
  <c r="J74" i="8"/>
  <c r="W96" i="8"/>
  <c r="D78" i="8"/>
  <c r="F102" i="8"/>
  <c r="O73" i="8"/>
  <c r="J65" i="8"/>
  <c r="Q92" i="8"/>
  <c r="L80" i="8"/>
  <c r="R91" i="8"/>
  <c r="J88" i="8"/>
  <c r="L101" i="8"/>
  <c r="I74" i="8"/>
  <c r="I112" i="8"/>
  <c r="L93" i="8"/>
  <c r="T76" i="8"/>
  <c r="E115" i="8"/>
  <c r="O79" i="8"/>
  <c r="W63" i="8"/>
  <c r="I120" i="8"/>
  <c r="E97" i="8"/>
  <c r="P85" i="8"/>
  <c r="E68" i="8"/>
  <c r="N72" i="8"/>
  <c r="P80" i="8"/>
  <c r="O66" i="8"/>
  <c r="I62" i="8"/>
  <c r="T94" i="8"/>
  <c r="Q81" i="8"/>
  <c r="I94" i="8"/>
  <c r="M82" i="8"/>
  <c r="J72" i="8"/>
  <c r="I70" i="8"/>
  <c r="T102" i="8"/>
  <c r="M91" i="8"/>
  <c r="D99" i="8"/>
  <c r="F65" i="8"/>
  <c r="U135" i="8"/>
  <c r="W114" i="8"/>
  <c r="J70" i="8"/>
  <c r="E124" i="8"/>
  <c r="M65" i="8"/>
  <c r="D108" i="8"/>
  <c r="W87" i="8"/>
  <c r="R120" i="8"/>
  <c r="S58" i="8"/>
  <c r="J128" i="8"/>
  <c r="S96" i="8"/>
  <c r="K75" i="8"/>
  <c r="D100" i="8"/>
  <c r="O152" i="8"/>
  <c r="E85" i="8"/>
  <c r="S73" i="8"/>
  <c r="V64" i="8"/>
  <c r="G93" i="8"/>
  <c r="W91" i="8"/>
  <c r="D93" i="8"/>
  <c r="H81" i="8"/>
  <c r="M99" i="8"/>
  <c r="U92" i="8"/>
  <c r="S79" i="8"/>
  <c r="W76" i="8"/>
  <c r="F86" i="8"/>
  <c r="F84" i="8"/>
  <c r="S94" i="8"/>
  <c r="M86" i="8"/>
  <c r="V62" i="8"/>
  <c r="E106" i="8"/>
  <c r="G56" i="8"/>
  <c r="P105" i="8"/>
  <c r="L81" i="8"/>
  <c r="R154" i="8"/>
  <c r="F117" i="8"/>
  <c r="G151" i="8"/>
  <c r="T98" i="8"/>
  <c r="R70" i="8"/>
  <c r="U81" i="8"/>
  <c r="U67" i="8"/>
  <c r="U64" i="8"/>
  <c r="N77" i="8"/>
  <c r="E80" i="8"/>
  <c r="I61" i="8"/>
  <c r="S80" i="8"/>
  <c r="L114" i="8"/>
  <c r="M119" i="8"/>
  <c r="Q111" i="8"/>
  <c r="O60" i="8"/>
  <c r="P77" i="8"/>
  <c r="F81" i="8"/>
  <c r="I83" i="8"/>
  <c r="R113" i="8"/>
  <c r="J75" i="8"/>
  <c r="P129" i="8"/>
  <c r="T59" i="8"/>
  <c r="W57" i="8"/>
  <c r="V117" i="8"/>
  <c r="J92" i="8"/>
  <c r="P66" i="8"/>
  <c r="V152" i="8"/>
  <c r="F142" i="8"/>
  <c r="D116" i="8"/>
  <c r="P59" i="8"/>
  <c r="H87" i="8"/>
  <c r="W67" i="8"/>
  <c r="K94" i="8"/>
  <c r="H119" i="8"/>
  <c r="N65" i="8"/>
  <c r="I75" i="8"/>
  <c r="U74" i="8"/>
  <c r="J125" i="8"/>
  <c r="Q88" i="8"/>
  <c r="O109" i="8"/>
  <c r="H84" i="8"/>
  <c r="U91" i="8"/>
  <c r="L95" i="8"/>
  <c r="D98" i="8"/>
  <c r="E153" i="8"/>
  <c r="G63" i="8"/>
  <c r="O105" i="8"/>
  <c r="O95" i="8"/>
  <c r="T109" i="8"/>
  <c r="M75" i="8"/>
  <c r="J67" i="8"/>
  <c r="K73" i="8"/>
  <c r="O92" i="8"/>
  <c r="I68" i="8"/>
  <c r="K86" i="8"/>
  <c r="T93" i="8"/>
  <c r="R86" i="8"/>
  <c r="F82" i="8"/>
  <c r="T57" i="8"/>
  <c r="E76" i="8"/>
  <c r="Q82" i="8"/>
  <c r="M63" i="8"/>
  <c r="U83" i="8"/>
  <c r="Q70" i="8"/>
  <c r="V87" i="8"/>
  <c r="J73" i="8"/>
  <c r="G77" i="8"/>
  <c r="E71" i="8"/>
  <c r="U69" i="8"/>
  <c r="Q75" i="8"/>
  <c r="Q118" i="8"/>
  <c r="I88" i="8"/>
  <c r="G64" i="8"/>
  <c r="W81" i="8"/>
  <c r="L79" i="8"/>
  <c r="R89" i="8"/>
  <c r="M137" i="8"/>
  <c r="U75" i="8"/>
  <c r="R110" i="8"/>
  <c r="F67" i="8"/>
  <c r="D73" i="8"/>
  <c r="N69" i="8"/>
  <c r="J123" i="8"/>
  <c r="U87" i="8"/>
  <c r="P76" i="8"/>
  <c r="V95" i="8"/>
  <c r="D68" i="8"/>
  <c r="G75" i="8"/>
  <c r="M68" i="8"/>
  <c r="E64" i="8"/>
  <c r="R73" i="8"/>
  <c r="T89" i="8"/>
  <c r="I58" i="8"/>
  <c r="W71" i="8"/>
  <c r="W68" i="8"/>
  <c r="V75" i="8"/>
  <c r="F97" i="8"/>
  <c r="O121" i="8"/>
  <c r="L66" i="8"/>
  <c r="S78" i="8"/>
  <c r="W102" i="8"/>
  <c r="G100" i="8"/>
  <c r="Q90" i="8"/>
  <c r="V79" i="8"/>
  <c r="V130" i="8"/>
  <c r="O91" i="8"/>
  <c r="L94" i="8"/>
  <c r="D82" i="8"/>
  <c r="T139" i="8"/>
  <c r="U60" i="8"/>
  <c r="U116" i="8"/>
  <c r="V128" i="8"/>
  <c r="H121" i="8"/>
  <c r="R104" i="8"/>
  <c r="R57" i="8"/>
  <c r="R97" i="8"/>
  <c r="I87" i="8"/>
  <c r="S113" i="8"/>
  <c r="P97" i="8"/>
  <c r="W75" i="8"/>
  <c r="I129" i="8"/>
  <c r="L76" i="8"/>
  <c r="S111" i="8"/>
  <c r="F146" i="8"/>
  <c r="V111" i="8"/>
  <c r="M73" i="8"/>
  <c r="L92" i="8"/>
  <c r="D77" i="8"/>
  <c r="D85" i="8"/>
  <c r="W74" i="8"/>
  <c r="V83" i="8"/>
  <c r="K78" i="8"/>
  <c r="V76" i="8"/>
  <c r="D97" i="8"/>
  <c r="M108" i="8"/>
  <c r="T87" i="8"/>
  <c r="N82" i="8"/>
  <c r="P57" i="8"/>
  <c r="H103" i="8"/>
  <c r="J153" i="8"/>
  <c r="L70" i="8"/>
  <c r="H93" i="8"/>
  <c r="T90" i="8"/>
  <c r="N61" i="8"/>
  <c r="L64" i="8"/>
  <c r="V93" i="8"/>
  <c r="V88" i="8"/>
  <c r="F79" i="8"/>
  <c r="I78" i="8"/>
  <c r="F85" i="8"/>
  <c r="P64" i="8"/>
  <c r="L73" i="8"/>
  <c r="H77" i="8"/>
  <c r="T92" i="8"/>
  <c r="O87" i="8"/>
  <c r="V139" i="8"/>
  <c r="T79" i="8"/>
  <c r="W103" i="8"/>
  <c r="I92" i="8"/>
  <c r="U68" i="8"/>
  <c r="H79" i="8"/>
  <c r="N150" i="8"/>
  <c r="D76" i="8"/>
  <c r="S115" i="8"/>
  <c r="Q74" i="8"/>
  <c r="H90" i="8"/>
  <c r="P58" i="8"/>
  <c r="K63" i="8"/>
  <c r="Q93" i="8"/>
  <c r="N116" i="8"/>
  <c r="D65" i="8"/>
  <c r="D75" i="8"/>
  <c r="G110" i="8"/>
  <c r="G87" i="8"/>
  <c r="L65" i="8"/>
  <c r="P99" i="8"/>
  <c r="D62" i="8"/>
  <c r="G106" i="8"/>
  <c r="O99" i="8"/>
  <c r="R96" i="8"/>
  <c r="G61" i="8"/>
  <c r="Q65" i="8"/>
  <c r="G57" i="8"/>
  <c r="U79" i="8"/>
  <c r="F122" i="8"/>
  <c r="D103" i="8"/>
  <c r="H74" i="8"/>
  <c r="M62" i="8"/>
  <c r="G76" i="8"/>
  <c r="S65" i="8"/>
  <c r="V99" i="8"/>
  <c r="F127" i="8"/>
  <c r="J93" i="8"/>
  <c r="G11" i="8"/>
  <c r="D84" i="8"/>
  <c r="E72" i="8"/>
  <c r="I86" i="8"/>
  <c r="L133" i="8"/>
  <c r="D92" i="8"/>
  <c r="M66" i="8"/>
  <c r="E103" i="8"/>
  <c r="G65" i="8"/>
  <c r="J60" i="8"/>
  <c r="D90" i="8"/>
  <c r="I80" i="8"/>
  <c r="S90" i="8"/>
  <c r="M98" i="8"/>
  <c r="H60" i="8"/>
  <c r="K92" i="8"/>
  <c r="P63" i="8"/>
  <c r="U88" i="8"/>
  <c r="K138" i="8"/>
  <c r="D87" i="8"/>
  <c r="V66" i="8"/>
  <c r="I99" i="8"/>
  <c r="M89" i="8"/>
  <c r="R66" i="8"/>
  <c r="E99" i="8"/>
  <c r="W139" i="8"/>
  <c r="P103" i="8"/>
  <c r="H86" i="8"/>
  <c r="N73" i="8"/>
  <c r="I150" i="8"/>
  <c r="P98" i="8"/>
  <c r="E142" i="8"/>
  <c r="G119" i="8"/>
  <c r="P106" i="8"/>
  <c r="D147" i="8"/>
  <c r="P71" i="8"/>
  <c r="S85" i="8"/>
  <c r="I147" i="8"/>
  <c r="D37" i="8"/>
  <c r="E81" i="8"/>
  <c r="L134" i="8"/>
  <c r="W128" i="8"/>
  <c r="J105" i="8"/>
  <c r="I109" i="8"/>
  <c r="V104" i="8"/>
  <c r="U118" i="8"/>
  <c r="K122" i="8"/>
  <c r="P69" i="8"/>
  <c r="D96" i="8"/>
  <c r="O75" i="8"/>
  <c r="F135" i="8"/>
  <c r="L83" i="8"/>
  <c r="R59" i="8"/>
  <c r="E134" i="8"/>
  <c r="K105" i="8"/>
  <c r="S83" i="8"/>
  <c r="E45" i="8"/>
  <c r="T118" i="8"/>
  <c r="G80" i="8"/>
  <c r="T96" i="8"/>
  <c r="S70" i="8"/>
  <c r="S112" i="8"/>
  <c r="P90" i="8"/>
  <c r="R69" i="8"/>
  <c r="D63" i="8"/>
  <c r="S89" i="8"/>
  <c r="Q69" i="8"/>
  <c r="P82" i="8"/>
  <c r="E61" i="8"/>
  <c r="P86" i="8"/>
  <c r="J69" i="8"/>
  <c r="Q127" i="8"/>
  <c r="K79" i="8"/>
  <c r="L151" i="8"/>
  <c r="W99" i="8"/>
  <c r="Q87" i="8"/>
  <c r="I93" i="8"/>
  <c r="J76" i="8"/>
  <c r="J89" i="8"/>
  <c r="V126" i="8"/>
  <c r="K143" i="8"/>
  <c r="R82" i="8"/>
  <c r="W80" i="8"/>
  <c r="D121" i="8"/>
  <c r="U95" i="8"/>
  <c r="H112" i="8"/>
  <c r="J79" i="8"/>
  <c r="S86" i="8"/>
  <c r="H88" i="8"/>
  <c r="T68" i="8"/>
  <c r="R88" i="8"/>
  <c r="R72" i="8"/>
  <c r="N81" i="8"/>
  <c r="R130" i="8"/>
  <c r="D69" i="8"/>
  <c r="T72" i="8"/>
  <c r="O69" i="8"/>
  <c r="V146" i="8"/>
  <c r="U84" i="8"/>
  <c r="V61" i="8"/>
  <c r="M64" i="8"/>
  <c r="U122" i="8"/>
  <c r="Q80" i="8"/>
  <c r="R147" i="8"/>
  <c r="E95" i="8"/>
  <c r="G62" i="8"/>
  <c r="W72" i="8"/>
  <c r="F105" i="8"/>
  <c r="L99" i="8"/>
  <c r="H117" i="8"/>
  <c r="N75" i="8"/>
  <c r="I104" i="8"/>
  <c r="F60" i="8"/>
  <c r="K103" i="8"/>
  <c r="J66" i="8"/>
  <c r="E112" i="8"/>
  <c r="R98" i="8"/>
  <c r="Q64" i="8"/>
  <c r="T85" i="8"/>
  <c r="I85" i="8"/>
  <c r="O93" i="8"/>
  <c r="O85" i="8"/>
  <c r="Q60" i="8"/>
  <c r="T80" i="8"/>
  <c r="N63" i="8"/>
  <c r="F137" i="8"/>
  <c r="N106" i="8"/>
  <c r="P114" i="8"/>
  <c r="D148" i="8"/>
  <c r="I57" i="8"/>
  <c r="D60" i="8"/>
  <c r="M124" i="8"/>
  <c r="F57" i="8"/>
  <c r="F110" i="8"/>
  <c r="V127" i="8"/>
  <c r="M94" i="8"/>
  <c r="J63" i="8"/>
  <c r="M76" i="8"/>
  <c r="D33" i="8"/>
  <c r="J108" i="8"/>
  <c r="D102" i="8"/>
  <c r="M111" i="8"/>
  <c r="D86" i="8"/>
  <c r="V60" i="8"/>
  <c r="J62" i="8"/>
  <c r="U78" i="8"/>
  <c r="M121" i="8"/>
  <c r="Q148" i="8"/>
  <c r="P81" i="8"/>
  <c r="S64" i="8"/>
  <c r="N121" i="8"/>
  <c r="S68" i="8"/>
  <c r="H72" i="8"/>
  <c r="D74" i="8"/>
  <c r="M74" i="8"/>
  <c r="L88" i="8"/>
  <c r="W85" i="8"/>
  <c r="E86" i="8"/>
  <c r="H138" i="8"/>
  <c r="AA56" i="4"/>
  <c r="G154" i="8"/>
  <c r="N89" i="8"/>
  <c r="U124" i="8"/>
  <c r="H126" i="8"/>
  <c r="T140" i="8"/>
  <c r="P138" i="8"/>
  <c r="O65" i="8"/>
  <c r="K76" i="8"/>
  <c r="T136" i="8"/>
  <c r="Q109" i="8"/>
  <c r="L68" i="8"/>
  <c r="U152" i="8"/>
  <c r="D113" i="8"/>
  <c r="M69" i="8"/>
  <c r="O78" i="8"/>
  <c r="D153" i="8"/>
  <c r="Q141" i="8"/>
  <c r="I126" i="8"/>
  <c r="S134" i="8"/>
  <c r="U123" i="8"/>
  <c r="AC15" i="4"/>
  <c r="K130" i="8"/>
  <c r="H132" i="8"/>
  <c r="V108" i="8"/>
  <c r="D114" i="8"/>
  <c r="I42" i="8"/>
  <c r="I64" i="8"/>
  <c r="F123" i="8"/>
  <c r="N113" i="8"/>
  <c r="J139" i="8"/>
  <c r="L139" i="8"/>
  <c r="K68" i="8"/>
  <c r="Q108" i="8"/>
  <c r="I117" i="8"/>
  <c r="E108" i="8"/>
  <c r="V89" i="8"/>
  <c r="D105" i="8"/>
  <c r="S144" i="8"/>
  <c r="T143" i="8"/>
  <c r="I121" i="8"/>
  <c r="P68" i="8"/>
  <c r="O126" i="8"/>
  <c r="H134" i="8"/>
  <c r="G118" i="8"/>
  <c r="AD57" i="4"/>
  <c r="K107" i="8"/>
  <c r="Q94" i="8"/>
  <c r="M140" i="8"/>
  <c r="P148" i="8"/>
  <c r="AB45" i="4"/>
  <c r="M154" i="8"/>
  <c r="I32" i="8"/>
  <c r="F98" i="8"/>
  <c r="Q139" i="8"/>
  <c r="Q121" i="8"/>
  <c r="R129" i="8"/>
  <c r="O124" i="8"/>
  <c r="L109" i="8"/>
  <c r="W136" i="8"/>
  <c r="E58" i="8"/>
  <c r="Q79" i="8"/>
  <c r="K112" i="8"/>
  <c r="S140" i="8"/>
  <c r="Q146" i="8"/>
  <c r="D64" i="8"/>
  <c r="P56" i="8"/>
  <c r="E151" i="8"/>
  <c r="K119" i="8"/>
  <c r="F93" i="8"/>
  <c r="D112" i="8"/>
  <c r="E42" i="8"/>
  <c r="K140" i="8"/>
  <c r="J119" i="8"/>
  <c r="W140" i="8"/>
  <c r="V107" i="8"/>
  <c r="I65" i="8"/>
  <c r="D126" i="8"/>
  <c r="H36" i="8"/>
  <c r="X14" i="4"/>
  <c r="E15" i="8"/>
  <c r="H76" i="8"/>
  <c r="AD45" i="4"/>
  <c r="I89" i="8"/>
  <c r="J131" i="8"/>
  <c r="R150" i="8"/>
  <c r="U112" i="8"/>
  <c r="V113" i="8"/>
  <c r="D143" i="8"/>
  <c r="K42" i="8"/>
  <c r="J127" i="8"/>
  <c r="U148" i="8"/>
  <c r="I149" i="8"/>
  <c r="L141" i="8"/>
  <c r="G9" i="8"/>
  <c r="L122" i="8"/>
  <c r="T116" i="8"/>
  <c r="F119" i="8"/>
  <c r="L119" i="8"/>
  <c r="V110" i="8"/>
  <c r="W111" i="8"/>
  <c r="G84" i="8"/>
  <c r="J103" i="8"/>
  <c r="P102" i="8"/>
  <c r="D59" i="8"/>
  <c r="P128" i="8"/>
  <c r="T114" i="8"/>
  <c r="F8" i="8"/>
  <c r="I130" i="8"/>
  <c r="F149" i="8"/>
  <c r="N103" i="8"/>
  <c r="T74" i="8"/>
  <c r="AB35" i="4"/>
  <c r="T64" i="8"/>
  <c r="N71" i="8"/>
  <c r="T142" i="8"/>
  <c r="O77" i="8"/>
  <c r="L146" i="8"/>
  <c r="AB17" i="4"/>
  <c r="R111" i="8"/>
  <c r="F91" i="8"/>
  <c r="F115" i="8"/>
  <c r="E69" i="8"/>
  <c r="I114" i="8"/>
  <c r="I132" i="8"/>
  <c r="N127" i="8"/>
  <c r="M120" i="8"/>
  <c r="T105" i="8"/>
  <c r="O116" i="8"/>
  <c r="R116" i="8"/>
  <c r="P92" i="8"/>
  <c r="V120" i="8"/>
  <c r="U153" i="8"/>
  <c r="S119" i="8"/>
  <c r="Q100" i="8"/>
  <c r="I137" i="8"/>
  <c r="V112" i="8"/>
  <c r="J115" i="8"/>
  <c r="G116" i="8"/>
  <c r="S107" i="8"/>
  <c r="J61" i="8"/>
  <c r="J135" i="8"/>
  <c r="AA39" i="4"/>
  <c r="J121" i="8"/>
  <c r="F118" i="8"/>
  <c r="AD35" i="4"/>
  <c r="E154" i="8"/>
  <c r="T65" i="8"/>
  <c r="E84" i="8"/>
  <c r="G137" i="8"/>
  <c r="M138" i="8"/>
  <c r="F114" i="8"/>
  <c r="R77" i="8"/>
  <c r="M136" i="8"/>
  <c r="W77" i="8"/>
  <c r="J97" i="8"/>
  <c r="E102" i="8"/>
  <c r="O151" i="8"/>
  <c r="W52" i="4"/>
  <c r="S116" i="8"/>
  <c r="L104" i="8"/>
  <c r="Y62" i="4"/>
  <c r="G15" i="8"/>
  <c r="V96" i="8"/>
  <c r="E63" i="8"/>
  <c r="F129" i="8"/>
  <c r="S118" i="8"/>
  <c r="D155" i="8"/>
  <c r="I84" i="8"/>
  <c r="F35" i="8"/>
  <c r="L100" i="8"/>
  <c r="U66" i="8"/>
  <c r="K43" i="8"/>
  <c r="AC57" i="4"/>
  <c r="U141" i="8"/>
  <c r="I138" i="8"/>
  <c r="I44" i="8"/>
  <c r="E32" i="8"/>
  <c r="W151" i="8"/>
  <c r="Q107" i="8"/>
  <c r="S110" i="8"/>
  <c r="K70" i="8"/>
  <c r="P151" i="8"/>
  <c r="W24" i="4"/>
  <c r="P120" i="8"/>
  <c r="T115" i="8"/>
  <c r="J71" i="8"/>
  <c r="M102" i="8"/>
  <c r="Q144" i="8"/>
  <c r="K59" i="8"/>
  <c r="J134" i="8"/>
  <c r="O142" i="8"/>
  <c r="E139" i="8"/>
  <c r="Q105" i="8"/>
  <c r="K121" i="8"/>
  <c r="AD43" i="4"/>
  <c r="S61" i="8"/>
  <c r="U154" i="8"/>
  <c r="U144" i="8"/>
  <c r="AD13" i="4"/>
  <c r="K141" i="8"/>
  <c r="V132" i="8"/>
  <c r="J117" i="8"/>
  <c r="O147" i="8"/>
  <c r="Q123" i="8"/>
  <c r="J110" i="8"/>
  <c r="J102" i="8"/>
  <c r="O90" i="8"/>
  <c r="P117" i="8"/>
  <c r="F138" i="8"/>
  <c r="N145" i="8"/>
  <c r="V147" i="8"/>
  <c r="E148" i="8"/>
  <c r="O111" i="8"/>
  <c r="AB55" i="4"/>
  <c r="M56" i="8"/>
  <c r="D140" i="8"/>
  <c r="G152" i="8"/>
  <c r="R149" i="8"/>
  <c r="I77" i="8"/>
  <c r="R112" i="8"/>
  <c r="G88" i="8"/>
  <c r="S59" i="8"/>
  <c r="G141" i="8"/>
  <c r="V115" i="8"/>
  <c r="S136" i="8"/>
  <c r="O128" i="8"/>
  <c r="F111" i="8"/>
  <c r="N147" i="8"/>
  <c r="L84" i="8"/>
  <c r="I63" i="8"/>
  <c r="J126" i="8"/>
  <c r="X41" i="4"/>
  <c r="O118" i="8"/>
  <c r="E8" i="8"/>
  <c r="E129" i="8"/>
  <c r="O135" i="8"/>
  <c r="P126" i="8"/>
  <c r="J113" i="8"/>
  <c r="K71" i="8"/>
  <c r="M130" i="8"/>
  <c r="L150" i="8"/>
  <c r="AC17" i="4"/>
  <c r="E31" i="8"/>
  <c r="O71" i="8"/>
  <c r="U113" i="8"/>
  <c r="H150" i="8"/>
  <c r="J144" i="8"/>
  <c r="N107" i="8"/>
  <c r="F131" i="8"/>
  <c r="R103" i="8"/>
  <c r="AC54" i="4"/>
  <c r="R132" i="8"/>
  <c r="L135" i="8"/>
  <c r="F13" i="8"/>
  <c r="Q128" i="8"/>
  <c r="E14" i="8"/>
  <c r="W62" i="8"/>
  <c r="H69" i="8"/>
  <c r="Q95" i="8"/>
  <c r="U134" i="8"/>
  <c r="AA58" i="4"/>
  <c r="AA21" i="4"/>
  <c r="L105" i="8"/>
  <c r="G147" i="8"/>
  <c r="Q129" i="8"/>
  <c r="V129" i="8"/>
  <c r="W125" i="8"/>
  <c r="D31" i="8"/>
  <c r="P108" i="8"/>
  <c r="W34" i="4"/>
  <c r="U120" i="8"/>
  <c r="O98" i="8"/>
  <c r="K93" i="8"/>
  <c r="T137" i="8"/>
  <c r="G12" i="8"/>
  <c r="R106" i="8"/>
  <c r="G31" i="8"/>
  <c r="L121" i="8"/>
  <c r="E62" i="8"/>
  <c r="P132" i="8"/>
  <c r="M109" i="8"/>
  <c r="P154" i="8"/>
  <c r="P121" i="8"/>
  <c r="D9" i="8"/>
  <c r="O74" i="8"/>
  <c r="T120" i="8"/>
  <c r="J91" i="8"/>
  <c r="K120" i="8"/>
  <c r="O57" i="8"/>
  <c r="K38" i="8"/>
  <c r="Y44" i="4"/>
  <c r="T155" i="8"/>
  <c r="R80" i="8"/>
  <c r="M83" i="8"/>
  <c r="M139" i="8"/>
  <c r="U100" i="8"/>
  <c r="O107" i="8"/>
  <c r="G68" i="8"/>
  <c r="L125" i="8"/>
  <c r="W121" i="8"/>
  <c r="N108" i="8"/>
  <c r="AD21" i="4"/>
  <c r="G96" i="8"/>
  <c r="R99" i="8"/>
  <c r="U98" i="8"/>
  <c r="N92" i="8"/>
  <c r="AD34" i="4"/>
  <c r="P122" i="8"/>
  <c r="K146" i="8"/>
  <c r="W135" i="8"/>
  <c r="E117" i="8"/>
  <c r="V92" i="8"/>
  <c r="G10" i="8"/>
  <c r="H43" i="8"/>
  <c r="H64" i="8"/>
  <c r="W60" i="8"/>
  <c r="M128" i="8"/>
  <c r="R85" i="8"/>
  <c r="U59" i="8"/>
  <c r="N134" i="8"/>
  <c r="K97" i="8"/>
  <c r="H151" i="8"/>
  <c r="K155" i="8"/>
  <c r="I79" i="8"/>
  <c r="K124" i="8"/>
  <c r="L131" i="8"/>
  <c r="D109" i="8"/>
  <c r="G139" i="8"/>
  <c r="I97" i="8"/>
  <c r="J38" i="8"/>
  <c r="N124" i="8"/>
  <c r="T124" i="8"/>
  <c r="J149" i="8"/>
  <c r="M104" i="8"/>
  <c r="F92" i="8"/>
  <c r="E107" i="8"/>
  <c r="Q113" i="8"/>
  <c r="P150" i="8"/>
  <c r="Q104" i="8"/>
  <c r="J104" i="8"/>
  <c r="T133" i="8"/>
  <c r="K115" i="8"/>
  <c r="R56" i="8"/>
  <c r="V144" i="8"/>
  <c r="L59" i="8"/>
  <c r="F58" i="8"/>
  <c r="O64" i="8"/>
  <c r="I119" i="8"/>
  <c r="G113" i="8"/>
  <c r="H148" i="8"/>
  <c r="T141" i="8"/>
  <c r="F90" i="8"/>
  <c r="N126" i="8"/>
  <c r="G123" i="8"/>
  <c r="G148" i="8"/>
  <c r="F76" i="8"/>
  <c r="V142" i="8"/>
  <c r="D120" i="8"/>
  <c r="S153" i="8"/>
  <c r="Y55" i="4"/>
  <c r="F147" i="8"/>
  <c r="I37" i="8"/>
  <c r="K108" i="8"/>
  <c r="W115" i="8"/>
  <c r="F101" i="8"/>
  <c r="I113" i="8"/>
  <c r="S121" i="8"/>
  <c r="G121" i="8"/>
  <c r="T75" i="8"/>
  <c r="F139" i="8"/>
  <c r="P152" i="8"/>
  <c r="S109" i="8"/>
  <c r="Q134" i="8"/>
  <c r="L152" i="8"/>
  <c r="W78" i="8"/>
  <c r="N115" i="8"/>
  <c r="G90" i="8"/>
  <c r="Q110" i="8"/>
  <c r="K102" i="8"/>
  <c r="K69" i="8"/>
  <c r="H153" i="8"/>
  <c r="W107" i="8"/>
  <c r="D128" i="8"/>
  <c r="V121" i="8"/>
  <c r="V143" i="8"/>
  <c r="D135" i="8"/>
  <c r="H32" i="8"/>
  <c r="D12" i="8"/>
  <c r="T111" i="8"/>
  <c r="G82" i="8"/>
  <c r="K151" i="8"/>
  <c r="D44" i="8"/>
  <c r="L110" i="8"/>
  <c r="L117" i="8"/>
  <c r="F66" i="8"/>
  <c r="N68" i="8"/>
  <c r="N105" i="8"/>
  <c r="P74" i="8"/>
  <c r="I124" i="8"/>
  <c r="R87" i="8"/>
  <c r="T138" i="8"/>
  <c r="J84" i="8"/>
  <c r="W120" i="8"/>
  <c r="S75" i="8"/>
  <c r="Q76" i="8"/>
  <c r="K145" i="8"/>
  <c r="D106" i="8"/>
  <c r="D132" i="8"/>
  <c r="T121" i="8"/>
  <c r="F41" i="8"/>
  <c r="I136" i="8"/>
  <c r="J143" i="8"/>
  <c r="P72" i="8"/>
  <c r="S81" i="8"/>
  <c r="D141" i="8"/>
  <c r="V135" i="8"/>
  <c r="O143" i="8"/>
  <c r="J81" i="8"/>
  <c r="D118" i="8"/>
  <c r="F151" i="8"/>
  <c r="O155" i="8"/>
  <c r="O70" i="8"/>
  <c r="X59" i="4"/>
  <c r="L142" i="8"/>
  <c r="S148" i="8"/>
  <c r="Q153" i="8"/>
  <c r="L138" i="8"/>
  <c r="W79" i="8"/>
  <c r="G101" i="8"/>
  <c r="H106" i="8"/>
  <c r="R127" i="8"/>
  <c r="K117" i="8"/>
  <c r="U76" i="8"/>
  <c r="H107" i="8"/>
  <c r="AD59" i="4"/>
  <c r="J116" i="8"/>
  <c r="E6" i="8"/>
  <c r="G104" i="8"/>
  <c r="U147" i="8"/>
  <c r="Z36" i="4"/>
  <c r="P140" i="8"/>
  <c r="W23" i="4"/>
  <c r="W58" i="8"/>
  <c r="F140" i="8"/>
  <c r="U130" i="8"/>
  <c r="F128" i="8"/>
  <c r="O154" i="8"/>
  <c r="K125" i="8"/>
  <c r="T104" i="8"/>
  <c r="J100" i="8"/>
  <c r="K142" i="8"/>
  <c r="D130" i="8"/>
  <c r="Z22" i="4"/>
  <c r="H133" i="8"/>
  <c r="S87" i="8"/>
  <c r="I101" i="8"/>
  <c r="W117" i="8"/>
  <c r="I154" i="8"/>
  <c r="Y37" i="4"/>
  <c r="G128" i="8"/>
  <c r="W130" i="8"/>
  <c r="Q125" i="8"/>
  <c r="H142" i="8"/>
  <c r="J137" i="8"/>
  <c r="D119" i="8"/>
  <c r="AA53" i="4"/>
  <c r="K147" i="8"/>
  <c r="J152" i="8"/>
  <c r="U111" i="8"/>
  <c r="M118" i="8"/>
  <c r="L132" i="8"/>
  <c r="U117" i="8"/>
  <c r="M125" i="8"/>
  <c r="W129" i="8"/>
  <c r="I118" i="8"/>
  <c r="I107" i="8"/>
  <c r="W82" i="8"/>
  <c r="L86" i="8"/>
  <c r="U127" i="8"/>
  <c r="H75" i="8"/>
  <c r="K134" i="8"/>
  <c r="M131" i="8"/>
  <c r="AD37" i="4"/>
  <c r="Q117" i="8"/>
  <c r="M142" i="8"/>
  <c r="G35" i="8"/>
  <c r="V124" i="8"/>
  <c r="AC41" i="4"/>
  <c r="O137" i="8"/>
  <c r="H122" i="8"/>
  <c r="P141" i="8"/>
  <c r="G85" i="8"/>
  <c r="E105" i="8"/>
  <c r="J150" i="8"/>
  <c r="F14" i="8"/>
  <c r="I128" i="8"/>
  <c r="J43" i="8"/>
  <c r="E113" i="8"/>
  <c r="E116" i="8"/>
  <c r="W116" i="8"/>
  <c r="L153" i="8"/>
  <c r="X55" i="4"/>
  <c r="T130" i="8"/>
  <c r="W126" i="8"/>
  <c r="Y18" i="4"/>
  <c r="D142" i="8"/>
  <c r="D134" i="8"/>
  <c r="AA61" i="4"/>
  <c r="Y53" i="4"/>
  <c r="W150" i="8"/>
  <c r="N131" i="8"/>
  <c r="AB59" i="4"/>
  <c r="D38" i="8"/>
  <c r="E137" i="8"/>
  <c r="O134" i="8"/>
  <c r="P113" i="8"/>
  <c r="W132" i="8"/>
  <c r="T56" i="8"/>
  <c r="AA40" i="4"/>
  <c r="Q138" i="8"/>
  <c r="Z58" i="4"/>
  <c r="I72" i="8"/>
  <c r="S62" i="8"/>
  <c r="I125" i="8"/>
  <c r="H127" i="8"/>
  <c r="U140" i="8"/>
  <c r="U149" i="8"/>
  <c r="U94" i="8"/>
  <c r="X15" i="4"/>
  <c r="U104" i="8"/>
  <c r="P134" i="8"/>
  <c r="AD55" i="4"/>
  <c r="G127" i="8"/>
  <c r="T125" i="8"/>
  <c r="L58" i="8"/>
  <c r="N112" i="8"/>
  <c r="R153" i="8"/>
  <c r="L112" i="8"/>
  <c r="I127" i="8"/>
  <c r="J114" i="8"/>
  <c r="Q112" i="8"/>
  <c r="K150" i="8"/>
  <c r="T153" i="8"/>
  <c r="P123" i="8"/>
  <c r="I116" i="8"/>
  <c r="P89" i="8"/>
  <c r="S97" i="8"/>
  <c r="U129" i="8"/>
  <c r="F36" i="8"/>
  <c r="H82" i="8"/>
  <c r="W119" i="8"/>
  <c r="V82" i="8"/>
  <c r="AC52" i="4"/>
  <c r="H123" i="8"/>
  <c r="Q150" i="8"/>
  <c r="T127" i="8"/>
  <c r="I66" i="8"/>
  <c r="S101" i="8"/>
  <c r="W133" i="8"/>
  <c r="G38" i="8"/>
  <c r="K64" i="8"/>
  <c r="W148" i="8"/>
  <c r="S67" i="8"/>
  <c r="F154" i="8"/>
  <c r="S135" i="8"/>
  <c r="G45" i="8"/>
  <c r="AA62" i="4"/>
  <c r="J124" i="8"/>
  <c r="O113" i="8"/>
  <c r="F40" i="8"/>
  <c r="K39" i="8"/>
  <c r="N100" i="8"/>
  <c r="F120" i="8"/>
  <c r="R115" i="8"/>
  <c r="Q122" i="8"/>
  <c r="Z20" i="4"/>
  <c r="Q143" i="8"/>
  <c r="D88" i="8"/>
  <c r="F39" i="8"/>
  <c r="O139" i="8"/>
  <c r="H109" i="8"/>
  <c r="N110" i="8"/>
  <c r="U145" i="8"/>
  <c r="E101" i="8"/>
  <c r="D111" i="8"/>
  <c r="J99" i="8"/>
  <c r="E136" i="8"/>
  <c r="E125" i="8"/>
  <c r="S92" i="8"/>
  <c r="P149" i="8"/>
  <c r="Z52" i="4"/>
  <c r="V134" i="8"/>
  <c r="AA13" i="4"/>
  <c r="H143" i="8"/>
  <c r="S124" i="8"/>
  <c r="V122" i="8"/>
  <c r="K111" i="8"/>
  <c r="N123" i="8"/>
  <c r="T58" i="8"/>
  <c r="G108" i="8"/>
  <c r="M113" i="8"/>
  <c r="J129" i="8"/>
  <c r="T103" i="8"/>
  <c r="L154" i="8"/>
  <c r="V59" i="8"/>
  <c r="K109" i="8"/>
  <c r="K133" i="8"/>
  <c r="J120" i="8"/>
  <c r="T73" i="8"/>
  <c r="W155" i="8"/>
  <c r="K99" i="8"/>
  <c r="T117" i="8"/>
  <c r="G111" i="8"/>
  <c r="N97" i="8"/>
  <c r="R131" i="8"/>
  <c r="D58" i="8"/>
  <c r="N140" i="8"/>
  <c r="V69" i="8"/>
  <c r="U99" i="8"/>
  <c r="W70" i="8"/>
  <c r="O153" i="8"/>
  <c r="Q140" i="8"/>
  <c r="L115" i="8"/>
  <c r="L155" i="8"/>
  <c r="F112" i="8"/>
  <c r="D104" i="8"/>
  <c r="K127" i="8"/>
  <c r="J133" i="8"/>
  <c r="S151" i="8"/>
  <c r="I139" i="8"/>
  <c r="T83" i="8"/>
  <c r="W100" i="8"/>
  <c r="R144" i="8"/>
  <c r="O72" i="8"/>
  <c r="AA41" i="4"/>
  <c r="U108" i="8"/>
  <c r="K35" i="8"/>
  <c r="R101" i="8"/>
  <c r="Y35" i="4"/>
  <c r="D149" i="8"/>
  <c r="S138" i="8"/>
  <c r="K32" i="8"/>
  <c r="AA19" i="4"/>
  <c r="AD63" i="4"/>
  <c r="R125" i="8"/>
  <c r="Q68" i="8"/>
  <c r="G145" i="8"/>
  <c r="M105" i="8"/>
  <c r="N80" i="8"/>
  <c r="M96" i="8"/>
  <c r="O120" i="8"/>
  <c r="D11" i="8"/>
  <c r="S93" i="8"/>
  <c r="F88" i="8"/>
  <c r="M127" i="8"/>
  <c r="G8" i="8"/>
  <c r="Q142" i="8"/>
  <c r="O104" i="8"/>
  <c r="R58" i="8"/>
  <c r="H83" i="8"/>
  <c r="N139" i="8"/>
  <c r="G131" i="8"/>
  <c r="AB62" i="4"/>
  <c r="E126" i="8"/>
  <c r="R135" i="8"/>
  <c r="Q66" i="8"/>
  <c r="J87" i="8"/>
  <c r="T84" i="8"/>
  <c r="D110" i="8"/>
  <c r="H98" i="8"/>
  <c r="Z62" i="4"/>
  <c r="W154" i="8"/>
  <c r="M60" i="8"/>
  <c r="AA57" i="4"/>
  <c r="R143" i="8"/>
  <c r="V119" i="8"/>
  <c r="F42" i="8"/>
  <c r="V153" i="8"/>
  <c r="T113" i="8"/>
  <c r="U121" i="8"/>
  <c r="S133" i="8"/>
  <c r="Q71" i="8"/>
  <c r="G78" i="8"/>
  <c r="D14" i="8"/>
  <c r="F63" i="8"/>
  <c r="F134" i="8"/>
  <c r="Q77" i="8"/>
  <c r="AC61" i="4"/>
  <c r="I141" i="8"/>
  <c r="AC55" i="4"/>
  <c r="P93" i="8"/>
  <c r="P136" i="8"/>
  <c r="E127" i="8"/>
  <c r="T99" i="8"/>
  <c r="G155" i="8"/>
  <c r="V101" i="8"/>
  <c r="P124" i="8"/>
  <c r="V71" i="8"/>
  <c r="V98" i="8"/>
  <c r="J34" i="8"/>
  <c r="V67" i="8"/>
  <c r="T110" i="8"/>
  <c r="V81" i="8"/>
  <c r="Z59" i="4"/>
  <c r="R133" i="8"/>
  <c r="AC16" i="4"/>
  <c r="N101" i="8"/>
  <c r="U143" i="8"/>
  <c r="F126" i="8"/>
  <c r="W122" i="8"/>
  <c r="S132" i="8"/>
  <c r="H102" i="8"/>
  <c r="M152" i="8"/>
  <c r="F125" i="8"/>
  <c r="Y57" i="4"/>
  <c r="S123" i="8"/>
  <c r="Y58" i="4"/>
  <c r="W54" i="4"/>
  <c r="AA43" i="4"/>
  <c r="K149" i="8"/>
  <c r="Q102" i="8"/>
  <c r="O133" i="8"/>
  <c r="K128" i="8"/>
  <c r="E9" i="8"/>
  <c r="AA24" i="4"/>
  <c r="T126" i="8"/>
  <c r="K61" i="8"/>
  <c r="O96" i="8"/>
  <c r="M147" i="8"/>
  <c r="AC45" i="4"/>
  <c r="M103" i="8"/>
  <c r="R145" i="8"/>
  <c r="W149" i="8"/>
  <c r="O149" i="8"/>
  <c r="J57" i="8"/>
  <c r="D67" i="8"/>
  <c r="D125" i="8"/>
  <c r="G112" i="8"/>
  <c r="L140" i="8"/>
  <c r="L103" i="8"/>
  <c r="H124" i="8"/>
  <c r="T147" i="8"/>
  <c r="H94" i="8"/>
  <c r="H95" i="8"/>
  <c r="W66" i="8"/>
  <c r="AB39" i="4"/>
  <c r="W112" i="8"/>
  <c r="N95" i="8"/>
  <c r="T63" i="8"/>
  <c r="F155" i="8"/>
  <c r="F33" i="8"/>
  <c r="F148" i="8"/>
  <c r="N119" i="8"/>
  <c r="H114" i="8"/>
  <c r="Q114" i="8"/>
  <c r="AB44" i="4"/>
  <c r="AA44" i="4"/>
  <c r="O130" i="8"/>
  <c r="AA23" i="4"/>
  <c r="J142" i="8"/>
  <c r="V131" i="8"/>
  <c r="Y13" i="4"/>
  <c r="R151" i="8"/>
  <c r="J41" i="8"/>
  <c r="K44" i="8"/>
  <c r="O112" i="8"/>
  <c r="S84" i="8"/>
  <c r="U114" i="8"/>
  <c r="W93" i="8"/>
  <c r="G97" i="8"/>
  <c r="J154" i="8"/>
  <c r="F71" i="8"/>
  <c r="P142" i="8"/>
  <c r="G98" i="8"/>
  <c r="F75" i="8"/>
  <c r="F141" i="8"/>
  <c r="G135" i="8"/>
  <c r="K126" i="8"/>
  <c r="O88" i="8"/>
  <c r="I142" i="8"/>
  <c r="W152" i="8"/>
  <c r="T61" i="8"/>
  <c r="T154" i="8"/>
  <c r="T101" i="8"/>
  <c r="S137" i="8"/>
  <c r="W84" i="8"/>
  <c r="I146" i="8"/>
  <c r="K104" i="8"/>
  <c r="S104" i="8"/>
  <c r="AB18" i="4"/>
  <c r="P125" i="8"/>
  <c r="T67" i="8"/>
  <c r="E10" i="8"/>
  <c r="P127" i="8"/>
  <c r="P87" i="8"/>
  <c r="N114" i="8"/>
  <c r="E140" i="8"/>
  <c r="W118" i="8"/>
  <c r="N153" i="8"/>
  <c r="Q106" i="8"/>
  <c r="H140" i="8"/>
  <c r="J80" i="8"/>
  <c r="AD20" i="4"/>
  <c r="R141" i="8"/>
  <c r="G107" i="8"/>
  <c r="T95" i="8"/>
  <c r="N85" i="8"/>
  <c r="AC34" i="4"/>
  <c r="I110" i="8"/>
  <c r="X43" i="4"/>
  <c r="O89" i="8"/>
  <c r="P111" i="8"/>
  <c r="X34" i="4"/>
  <c r="E132" i="8"/>
  <c r="G67" i="8"/>
  <c r="S103" i="8"/>
  <c r="I98" i="8"/>
  <c r="F100" i="8"/>
  <c r="N99" i="8"/>
  <c r="Q131" i="8"/>
  <c r="J109" i="8"/>
  <c r="I91" i="8"/>
  <c r="E128" i="8"/>
  <c r="R100" i="8"/>
  <c r="M112" i="8"/>
  <c r="H136" i="8"/>
  <c r="H131" i="8"/>
  <c r="X20" i="4"/>
  <c r="E77" i="8"/>
  <c r="H108" i="8"/>
  <c r="W64" i="8"/>
  <c r="L147" i="8"/>
  <c r="X56" i="4"/>
  <c r="T151" i="8"/>
  <c r="D137" i="8"/>
  <c r="P116" i="8"/>
  <c r="I35" i="8"/>
  <c r="G37" i="8"/>
  <c r="R148" i="8"/>
  <c r="W108" i="8"/>
  <c r="K45" i="8"/>
  <c r="W113" i="8"/>
  <c r="V74" i="8"/>
  <c r="O131" i="8"/>
  <c r="U109" i="8"/>
  <c r="H65" i="8"/>
  <c r="N149" i="8"/>
  <c r="G134" i="8"/>
  <c r="J148" i="8"/>
  <c r="AB15" i="4"/>
  <c r="I38" i="8"/>
  <c r="G39" i="8"/>
  <c r="G117" i="8"/>
  <c r="R74" i="8"/>
  <c r="N128" i="8"/>
  <c r="G6" i="8"/>
  <c r="L148" i="8"/>
  <c r="I153" i="8"/>
  <c r="T108" i="8"/>
  <c r="O125" i="8"/>
  <c r="M115" i="8"/>
  <c r="E56" i="8"/>
  <c r="N118" i="8"/>
  <c r="M93" i="8"/>
  <c r="N133" i="8"/>
  <c r="S152" i="8"/>
  <c r="D101" i="8"/>
  <c r="U142" i="8"/>
  <c r="U65" i="8"/>
  <c r="L113" i="8"/>
  <c r="X53" i="4"/>
  <c r="O68" i="8"/>
  <c r="I82" i="8"/>
  <c r="T106" i="8"/>
  <c r="S141" i="8"/>
  <c r="Q126" i="8"/>
  <c r="Y20" i="4"/>
  <c r="P147" i="8"/>
  <c r="X23" i="4"/>
  <c r="AA52" i="4"/>
  <c r="V155" i="8"/>
  <c r="J140" i="8"/>
  <c r="J147" i="8"/>
  <c r="S149" i="8"/>
  <c r="Z23" i="4"/>
  <c r="J36" i="8"/>
  <c r="AC63" i="4"/>
  <c r="F68" i="8"/>
  <c r="X60" i="4"/>
  <c r="M146" i="8"/>
  <c r="R79" i="8"/>
  <c r="G146" i="8"/>
  <c r="Q72" i="8"/>
  <c r="M141" i="8"/>
  <c r="S76" i="8"/>
  <c r="N136" i="8"/>
  <c r="Q152" i="8"/>
  <c r="X17" i="4"/>
  <c r="F113" i="8"/>
  <c r="U102" i="8"/>
  <c r="I41" i="8"/>
  <c r="G40" i="8"/>
  <c r="E41" i="8"/>
  <c r="I36" i="8"/>
  <c r="G43" i="8"/>
  <c r="W153" i="8"/>
  <c r="E133" i="8"/>
  <c r="I45" i="8"/>
  <c r="AA59" i="4"/>
  <c r="AC35" i="4"/>
  <c r="H115" i="8"/>
  <c r="AD15" i="4"/>
  <c r="D32" i="8"/>
  <c r="T146" i="8"/>
  <c r="R105" i="8"/>
  <c r="L149" i="8"/>
  <c r="AD24" i="4"/>
  <c r="AB54" i="4"/>
  <c r="L124" i="8"/>
  <c r="H100" i="8"/>
  <c r="AC44" i="4"/>
  <c r="AC38" i="4"/>
  <c r="J39" i="8"/>
  <c r="AC53" i="4"/>
  <c r="M151" i="8"/>
  <c r="F9" i="8"/>
  <c r="K31" i="8"/>
  <c r="Z41" i="4"/>
  <c r="Z55" i="4"/>
  <c r="D6" i="8"/>
  <c r="E122" i="8"/>
  <c r="O145" i="8"/>
  <c r="H56" i="8"/>
  <c r="M129" i="8"/>
  <c r="Z44" i="4"/>
  <c r="D146" i="8"/>
  <c r="Q61" i="8"/>
  <c r="N98" i="8"/>
  <c r="N84" i="8"/>
  <c r="K153" i="8"/>
  <c r="F37" i="8"/>
  <c r="G109" i="8"/>
  <c r="U131" i="8"/>
  <c r="J106" i="8"/>
  <c r="Y16" i="4"/>
  <c r="W58" i="4"/>
  <c r="F124" i="8"/>
  <c r="E109" i="8"/>
  <c r="AD38" i="4"/>
  <c r="R128" i="8"/>
  <c r="AA63" i="4"/>
  <c r="S56" i="8"/>
  <c r="V105" i="8"/>
  <c r="V94" i="8"/>
  <c r="Y21" i="4"/>
  <c r="Z38" i="4"/>
  <c r="AD42" i="4"/>
  <c r="K37" i="8"/>
  <c r="F116" i="8"/>
  <c r="H147" i="8"/>
  <c r="J37" i="8"/>
  <c r="I152" i="8"/>
  <c r="G41" i="8"/>
  <c r="N143" i="8"/>
  <c r="AD40" i="4"/>
  <c r="AD14" i="4"/>
  <c r="X22" i="4"/>
  <c r="S131" i="8"/>
  <c r="Y45" i="4"/>
  <c r="O129" i="8"/>
  <c r="W94" i="8"/>
  <c r="E152" i="8"/>
  <c r="AB14" i="4"/>
  <c r="Q132" i="8"/>
  <c r="M134" i="8"/>
  <c r="H59" i="8"/>
  <c r="W61" i="4"/>
  <c r="T145" i="8"/>
  <c r="M133" i="8"/>
  <c r="E111" i="8"/>
  <c r="S114" i="8"/>
  <c r="J94" i="8"/>
  <c r="Q115" i="8"/>
  <c r="I39" i="8"/>
  <c r="F150" i="8"/>
  <c r="E93" i="8"/>
  <c r="Y54" i="4"/>
  <c r="R108" i="8"/>
  <c r="M143" i="8"/>
  <c r="Z16" i="4"/>
  <c r="I140" i="8"/>
  <c r="O56" i="8"/>
  <c r="M155" i="8"/>
  <c r="X16" i="4"/>
  <c r="T129" i="8"/>
  <c r="X21" i="4"/>
  <c r="W14" i="4"/>
  <c r="D150" i="8"/>
  <c r="P107" i="8"/>
  <c r="K144" i="8"/>
  <c r="AA18" i="4"/>
  <c r="N94" i="8"/>
  <c r="N56" i="8"/>
  <c r="Z61" i="4"/>
  <c r="T134" i="8"/>
  <c r="Q130" i="8"/>
  <c r="Q56" i="8"/>
  <c r="G140" i="8"/>
  <c r="AA36" i="4"/>
  <c r="I106" i="8"/>
  <c r="E37" i="8"/>
  <c r="AB21" i="4"/>
  <c r="W40" i="4"/>
  <c r="I102" i="8"/>
  <c r="O144" i="8"/>
  <c r="AB36" i="4"/>
  <c r="Y60" i="4"/>
  <c r="M148" i="8"/>
  <c r="N125" i="8"/>
  <c r="I123" i="8"/>
  <c r="H149" i="8"/>
  <c r="D115" i="8"/>
  <c r="M114" i="8"/>
  <c r="W105" i="8"/>
  <c r="L137" i="8"/>
  <c r="U138" i="8"/>
  <c r="K135" i="8"/>
  <c r="Y56" i="4"/>
  <c r="U128" i="8"/>
  <c r="AC62" i="4"/>
  <c r="P104" i="8"/>
  <c r="Q151" i="8"/>
  <c r="P153" i="8"/>
  <c r="X35" i="4"/>
  <c r="W18" i="4"/>
  <c r="Z57" i="4"/>
  <c r="W142" i="8"/>
  <c r="M126" i="8"/>
  <c r="S127" i="8"/>
  <c r="O123" i="8"/>
  <c r="Y23" i="4"/>
  <c r="X37" i="4"/>
  <c r="V109" i="8"/>
  <c r="W19" i="4"/>
  <c r="E36" i="8"/>
  <c r="N142" i="8"/>
  <c r="H33" i="8"/>
  <c r="S128" i="8"/>
  <c r="AB22" i="4"/>
  <c r="J32" i="8"/>
  <c r="Q137" i="8"/>
  <c r="Y19" i="4"/>
  <c r="N146" i="8"/>
  <c r="O146" i="8"/>
  <c r="F44" i="8"/>
  <c r="P133" i="8"/>
  <c r="T152" i="8"/>
  <c r="M92" i="8"/>
  <c r="E150" i="8"/>
  <c r="W110" i="8"/>
  <c r="N130" i="8"/>
  <c r="W20" i="4"/>
  <c r="H116" i="8"/>
  <c r="D154" i="8"/>
  <c r="K87" i="8"/>
  <c r="AC14" i="4"/>
  <c r="AA17" i="4"/>
  <c r="W137" i="8"/>
  <c r="I155" i="8"/>
  <c r="U56" i="8"/>
  <c r="E7" i="8"/>
  <c r="X39" i="4"/>
  <c r="E12" i="8"/>
  <c r="G105" i="8"/>
  <c r="E141" i="8"/>
  <c r="F45" i="8"/>
  <c r="Q103" i="8"/>
  <c r="Y43" i="4"/>
  <c r="D123" i="8"/>
  <c r="AD41" i="4"/>
  <c r="Q155" i="8"/>
  <c r="W63" i="4"/>
  <c r="G36" i="8"/>
  <c r="G124" i="8"/>
  <c r="AD60" i="4"/>
  <c r="K114" i="8"/>
  <c r="V138" i="8"/>
  <c r="D151" i="8"/>
  <c r="AB24" i="4"/>
  <c r="J111" i="8"/>
  <c r="T148" i="8"/>
  <c r="D40" i="8"/>
  <c r="R71" i="8"/>
  <c r="U155" i="8"/>
  <c r="K100" i="8"/>
  <c r="D42" i="8"/>
  <c r="Y40" i="4"/>
  <c r="U110" i="8"/>
  <c r="AA38" i="4"/>
  <c r="W59" i="4"/>
  <c r="AC39" i="4"/>
  <c r="O148" i="8"/>
  <c r="Y41" i="4"/>
  <c r="AB40" i="4"/>
  <c r="N152" i="8"/>
  <c r="H91" i="8"/>
  <c r="H155" i="8"/>
  <c r="O94" i="8"/>
  <c r="D139" i="8"/>
  <c r="K113" i="8"/>
  <c r="E110" i="8"/>
  <c r="V116" i="8"/>
  <c r="D45" i="8"/>
  <c r="I145" i="8"/>
  <c r="J101" i="8"/>
  <c r="AB52" i="4"/>
  <c r="AB63" i="4"/>
  <c r="AD19" i="4"/>
  <c r="K106" i="8"/>
  <c r="AA35" i="4"/>
  <c r="U106" i="8"/>
  <c r="AB60" i="4"/>
  <c r="R118" i="8"/>
  <c r="F133" i="8"/>
  <c r="F11" i="8"/>
  <c r="E145" i="8"/>
  <c r="H34" i="8"/>
  <c r="O150" i="8"/>
  <c r="L143" i="8"/>
  <c r="N102" i="8"/>
  <c r="AD61" i="4"/>
  <c r="N122" i="8"/>
  <c r="J155" i="8"/>
  <c r="D145" i="8"/>
  <c r="E35" i="8"/>
  <c r="F143" i="8"/>
  <c r="R102" i="8"/>
  <c r="AB43" i="4"/>
  <c r="X40" i="4"/>
  <c r="AD23" i="4"/>
  <c r="X61" i="4"/>
  <c r="G153" i="8"/>
  <c r="D36" i="8"/>
  <c r="I105" i="8"/>
  <c r="AD52" i="4"/>
  <c r="E131" i="8"/>
  <c r="O62" i="8"/>
  <c r="AD54" i="4"/>
  <c r="R139" i="8"/>
  <c r="AC21" i="4"/>
  <c r="X58" i="4"/>
  <c r="E120" i="8"/>
  <c r="W16" i="4"/>
  <c r="Y24" i="4"/>
  <c r="G14" i="8"/>
  <c r="W22" i="4"/>
  <c r="K136" i="8"/>
  <c r="F10" i="8"/>
  <c r="F31" i="8"/>
  <c r="W101" i="8"/>
  <c r="AA42" i="4"/>
  <c r="G133" i="8"/>
  <c r="H152" i="8"/>
  <c r="AD44" i="4"/>
  <c r="P155" i="8"/>
  <c r="Z13" i="4"/>
  <c r="M145" i="8"/>
  <c r="H31" i="8"/>
  <c r="N135" i="8"/>
  <c r="G13" i="8"/>
  <c r="V118" i="8"/>
  <c r="U107" i="8"/>
  <c r="I56" i="8"/>
  <c r="J45" i="8"/>
  <c r="M110" i="8"/>
  <c r="Z35" i="4"/>
  <c r="I148" i="8"/>
  <c r="H35" i="8"/>
  <c r="Y38" i="4"/>
  <c r="D8" i="8"/>
  <c r="K101" i="8"/>
  <c r="G94" i="8"/>
  <c r="Q101" i="8"/>
  <c r="K34" i="8"/>
  <c r="F94" i="8"/>
  <c r="P146" i="8"/>
  <c r="E70" i="8"/>
  <c r="G72" i="8"/>
  <c r="P110" i="8"/>
  <c r="AA22" i="4"/>
  <c r="AA14" i="4"/>
  <c r="U126" i="8"/>
  <c r="X18" i="4"/>
  <c r="R134" i="8"/>
  <c r="D138" i="8"/>
  <c r="E146" i="8"/>
  <c r="Q116" i="8"/>
  <c r="AB56" i="4"/>
  <c r="H139" i="8"/>
  <c r="AC36" i="4"/>
  <c r="F6" i="8"/>
  <c r="H40" i="8"/>
  <c r="S126" i="8"/>
  <c r="D34" i="8"/>
  <c r="Y34" i="4"/>
  <c r="AC19" i="4"/>
  <c r="X24" i="4"/>
  <c r="F145" i="8"/>
  <c r="Z37" i="4"/>
  <c r="L127" i="8"/>
  <c r="W134" i="8"/>
  <c r="K41" i="8"/>
  <c r="L56" i="8"/>
  <c r="X38" i="4"/>
  <c r="AC13" i="4"/>
  <c r="Y59" i="4"/>
  <c r="K131" i="8"/>
  <c r="AC24" i="4"/>
  <c r="I33" i="8"/>
  <c r="Z43" i="4"/>
  <c r="U151" i="8"/>
  <c r="S71" i="8"/>
  <c r="F59" i="8"/>
  <c r="V56" i="8"/>
  <c r="I40" i="8"/>
  <c r="AD36" i="4"/>
  <c r="L108" i="8"/>
  <c r="N148" i="8"/>
  <c r="Z63" i="4"/>
  <c r="X57" i="4"/>
  <c r="M150" i="8"/>
  <c r="X62" i="4"/>
  <c r="U105" i="8"/>
  <c r="D35" i="8"/>
  <c r="Q147" i="8"/>
  <c r="S155" i="8"/>
  <c r="L129" i="8"/>
  <c r="H137" i="8"/>
  <c r="T149" i="8"/>
  <c r="W138" i="8"/>
  <c r="E11" i="8"/>
  <c r="R155" i="8"/>
  <c r="Z15" i="4"/>
  <c r="V150" i="8"/>
  <c r="AC40" i="4"/>
  <c r="AB19" i="4"/>
  <c r="N137" i="8"/>
  <c r="G150" i="8"/>
  <c r="H154" i="8"/>
  <c r="AB57" i="4"/>
  <c r="H141" i="8"/>
  <c r="E138" i="8"/>
  <c r="M135" i="8"/>
  <c r="U125" i="8"/>
  <c r="W57" i="4"/>
  <c r="E119" i="8"/>
  <c r="I151" i="8"/>
  <c r="AD58" i="4"/>
  <c r="O115" i="8"/>
  <c r="E34" i="8"/>
  <c r="G99" i="8"/>
  <c r="O119" i="8"/>
  <c r="N138" i="8"/>
  <c r="AB38" i="4"/>
  <c r="P131" i="8"/>
  <c r="E130" i="8"/>
  <c r="X36" i="4"/>
  <c r="X52" i="4"/>
  <c r="W44" i="4"/>
  <c r="G7" i="8"/>
  <c r="W56" i="8"/>
  <c r="N132" i="8"/>
  <c r="Z34" i="4"/>
  <c r="Q83" i="8"/>
  <c r="V154" i="8"/>
  <c r="M106" i="8"/>
  <c r="F153" i="8"/>
  <c r="AA20" i="4"/>
  <c r="AB61" i="4"/>
  <c r="F34" i="8"/>
  <c r="W38" i="4"/>
  <c r="I131" i="8"/>
  <c r="R136" i="8"/>
  <c r="AB58" i="4"/>
  <c r="L136" i="8"/>
  <c r="K56" i="8"/>
  <c r="Z39" i="4"/>
  <c r="AD39" i="4"/>
  <c r="I111" i="8"/>
  <c r="J56" i="8"/>
  <c r="D131" i="8"/>
  <c r="Q149" i="8"/>
  <c r="H145" i="8"/>
  <c r="W37" i="4"/>
  <c r="U137" i="8"/>
  <c r="D152" i="8"/>
  <c r="D133" i="8"/>
  <c r="L144" i="8"/>
  <c r="G126" i="8"/>
  <c r="K33" i="8"/>
  <c r="W21" i="4"/>
  <c r="G103" i="8"/>
  <c r="Y17" i="4"/>
  <c r="E43" i="8"/>
  <c r="E38" i="8"/>
  <c r="Z18" i="4"/>
  <c r="F136" i="8"/>
  <c r="H45" i="8"/>
  <c r="Y15" i="4"/>
  <c r="T123" i="8"/>
  <c r="I143" i="8"/>
  <c r="S120" i="8"/>
  <c r="H41" i="8"/>
  <c r="Y22" i="4"/>
  <c r="W104" i="8"/>
  <c r="W39" i="4"/>
  <c r="I43" i="8"/>
  <c r="W35" i="4"/>
  <c r="O122" i="8"/>
  <c r="T131" i="8"/>
  <c r="V151" i="8"/>
  <c r="AC22" i="4"/>
  <c r="W42" i="4"/>
  <c r="N141" i="8"/>
  <c r="D79" i="8"/>
  <c r="H125" i="8"/>
  <c r="W55" i="4"/>
  <c r="AC18" i="4"/>
  <c r="D122" i="8"/>
  <c r="P115" i="8"/>
  <c r="L118" i="8"/>
  <c r="P130" i="8"/>
  <c r="R138" i="8"/>
  <c r="AB41" i="4"/>
  <c r="T100" i="8"/>
  <c r="M153" i="8"/>
  <c r="V136" i="8"/>
  <c r="O140" i="8"/>
  <c r="G42" i="8"/>
  <c r="G138" i="8"/>
  <c r="AB42" i="4"/>
  <c r="L75" i="8"/>
  <c r="AC60" i="4"/>
  <c r="H39" i="8"/>
  <c r="P109" i="8"/>
  <c r="F38" i="8"/>
  <c r="E44" i="8"/>
  <c r="H38" i="8"/>
  <c r="D15" i="8"/>
  <c r="G71" i="8"/>
  <c r="D39" i="8"/>
  <c r="R83" i="8"/>
  <c r="R95" i="8"/>
  <c r="D136" i="8"/>
  <c r="W131" i="8"/>
  <c r="H146" i="8"/>
  <c r="K139" i="8"/>
  <c r="K129" i="8"/>
  <c r="E33" i="8"/>
  <c r="E155" i="8"/>
  <c r="W146" i="8"/>
  <c r="J151" i="8"/>
  <c r="X44" i="4"/>
  <c r="Z14" i="4"/>
  <c r="U139" i="8"/>
  <c r="S143" i="8"/>
  <c r="G122" i="8"/>
  <c r="F12" i="8"/>
  <c r="J31" i="8"/>
  <c r="Q133" i="8"/>
  <c r="N155" i="8"/>
  <c r="H120" i="8"/>
  <c r="G149" i="8"/>
  <c r="L145" i="8"/>
  <c r="U150" i="8"/>
  <c r="W41" i="4"/>
  <c r="AC58" i="4"/>
  <c r="U89" i="8"/>
  <c r="G66" i="8"/>
  <c r="I135" i="8"/>
  <c r="V148" i="8"/>
  <c r="H104" i="8"/>
  <c r="Y36" i="4"/>
  <c r="Y42" i="4"/>
  <c r="T132" i="8"/>
  <c r="AD56" i="4"/>
  <c r="Z42" i="4"/>
  <c r="Y61" i="4"/>
  <c r="V140" i="8"/>
  <c r="H44" i="8"/>
  <c r="E39" i="8"/>
  <c r="G142" i="8"/>
  <c r="Z45" i="4"/>
  <c r="O132" i="8"/>
  <c r="Z24" i="4"/>
  <c r="X63" i="4"/>
  <c r="F132" i="8"/>
  <c r="U136" i="8"/>
  <c r="K152" i="8"/>
  <c r="X13" i="4"/>
  <c r="Q120" i="8"/>
  <c r="V137" i="8"/>
  <c r="AA16" i="4"/>
  <c r="AA54" i="4"/>
  <c r="S154" i="8"/>
  <c r="AB13" i="4"/>
  <c r="D144" i="8"/>
  <c r="K85" i="8"/>
  <c r="Z19" i="4"/>
  <c r="G33" i="8"/>
  <c r="F108" i="8"/>
  <c r="H42" i="8"/>
  <c r="D43" i="8"/>
  <c r="K148" i="8"/>
  <c r="W15" i="4"/>
  <c r="D13" i="8"/>
  <c r="AC42" i="4"/>
  <c r="S139" i="8"/>
  <c r="J141" i="8"/>
  <c r="F152" i="8"/>
  <c r="F43" i="8"/>
  <c r="E118" i="8"/>
  <c r="G132" i="8"/>
  <c r="AD17" i="4"/>
  <c r="H144" i="8"/>
  <c r="Z60" i="4"/>
  <c r="S142" i="8"/>
  <c r="M116" i="8"/>
  <c r="D127" i="8"/>
  <c r="P135" i="8"/>
  <c r="W60" i="4"/>
  <c r="P139" i="8"/>
  <c r="AA60" i="4"/>
  <c r="G143" i="8"/>
  <c r="D7" i="8"/>
  <c r="I34" i="8"/>
  <c r="S150" i="8"/>
  <c r="W144" i="8"/>
  <c r="R109" i="8"/>
  <c r="S100" i="8"/>
  <c r="Y39" i="4"/>
  <c r="F109" i="8"/>
  <c r="V77" i="8"/>
  <c r="N154" i="8"/>
  <c r="R137" i="8"/>
  <c r="AA15" i="4"/>
  <c r="J146" i="8"/>
  <c r="F144" i="8"/>
  <c r="G79" i="8"/>
  <c r="Y14" i="4"/>
  <c r="N144" i="8"/>
  <c r="S129" i="8"/>
  <c r="S147" i="8"/>
  <c r="Z56" i="4"/>
  <c r="O117" i="8"/>
  <c r="W43" i="4"/>
  <c r="N74" i="8"/>
  <c r="Z40" i="4"/>
  <c r="R146" i="8"/>
  <c r="AC56" i="4"/>
  <c r="I31" i="8"/>
  <c r="AC23" i="4"/>
  <c r="AB23" i="4"/>
  <c r="V141" i="8"/>
  <c r="AA55" i="4"/>
  <c r="X42" i="4"/>
  <c r="L130" i="8"/>
  <c r="AC43" i="4"/>
  <c r="AD16" i="4"/>
  <c r="R140" i="8"/>
  <c r="Z17" i="4"/>
  <c r="G32" i="8"/>
  <c r="Z21" i="4"/>
  <c r="S146" i="8"/>
  <c r="Q154" i="8"/>
  <c r="W147" i="8"/>
  <c r="AD62" i="4"/>
  <c r="AA45" i="4"/>
  <c r="M117" i="8"/>
  <c r="N151" i="8"/>
  <c r="AB53" i="4"/>
  <c r="G136" i="8"/>
  <c r="Q124" i="8"/>
  <c r="W45" i="4"/>
  <c r="J35" i="8"/>
  <c r="AC37" i="4"/>
  <c r="L123" i="8"/>
  <c r="E149" i="8"/>
  <c r="O84" i="8"/>
  <c r="D41" i="8"/>
  <c r="E40" i="8"/>
  <c r="T150" i="8"/>
  <c r="K40" i="8"/>
  <c r="X19" i="4"/>
  <c r="U119" i="8"/>
  <c r="W62" i="4"/>
  <c r="E114" i="8"/>
  <c r="AB16" i="4"/>
  <c r="AA37" i="4"/>
  <c r="R126" i="8"/>
  <c r="G144" i="8"/>
  <c r="J44" i="8"/>
  <c r="V103" i="8"/>
  <c r="W13" i="4"/>
  <c r="E143" i="8"/>
  <c r="T119" i="8"/>
  <c r="S145" i="8"/>
  <c r="X54" i="4"/>
  <c r="L107" i="8"/>
  <c r="E123" i="8"/>
  <c r="W143" i="8"/>
  <c r="X45" i="4"/>
  <c r="R142" i="8"/>
  <c r="M123" i="8"/>
  <c r="J122" i="8"/>
  <c r="W36" i="4"/>
  <c r="J145" i="8"/>
  <c r="F56" i="8"/>
  <c r="F32" i="8"/>
  <c r="AA34" i="4"/>
  <c r="F7" i="8"/>
  <c r="AD53" i="4"/>
  <c r="D56" i="8"/>
  <c r="T144" i="8"/>
  <c r="AD22" i="4"/>
  <c r="W56" i="4"/>
  <c r="Z53" i="4"/>
  <c r="Y63" i="4"/>
  <c r="W53" i="4"/>
  <c r="H111" i="8"/>
  <c r="G44" i="8"/>
  <c r="AC20" i="4"/>
  <c r="Y52" i="4"/>
  <c r="AB37" i="4"/>
  <c r="AD18" i="4"/>
  <c r="W88" i="8"/>
  <c r="H37" i="8"/>
  <c r="G34" i="8"/>
  <c r="V149" i="8"/>
  <c r="D10" i="8"/>
  <c r="Q136" i="8"/>
  <c r="V106" i="8"/>
  <c r="O141" i="8"/>
  <c r="K36" i="8"/>
  <c r="R122" i="8"/>
  <c r="L97" i="8"/>
</calcChain>
</file>

<file path=xl/sharedStrings.xml><?xml version="1.0" encoding="utf-8"?>
<sst xmlns="http://schemas.openxmlformats.org/spreadsheetml/2006/main" count="2548" uniqueCount="167">
  <si>
    <t>stepsEnd</t>
  </si>
  <si>
    <t>Win</t>
  </si>
  <si>
    <t>Score</t>
  </si>
  <si>
    <t>WinSteps</t>
  </si>
  <si>
    <t>WinScore</t>
  </si>
  <si>
    <t>samples</t>
  </si>
  <si>
    <t>stderr</t>
  </si>
  <si>
    <t>conf99</t>
  </si>
  <si>
    <t xml:space="preserve">    public static int MCTS_ITERATIONS = 100;</t>
  </si>
  <si>
    <t xml:space="preserve">    public static int INDIVIDUAL_ITERATIONS = 1;</t>
  </si>
  <si>
    <t xml:space="preserve">    public static double K = Math.sqrt(2);</t>
  </si>
  <si>
    <t>game CHASE</t>
  </si>
  <si>
    <t>sampleMCTS</t>
  </si>
  <si>
    <t>rollout length</t>
  </si>
  <si>
    <t>CONFIGURATION</t>
  </si>
  <si>
    <t>mean</t>
  </si>
  <si>
    <t>CONFIDENCE 99%</t>
  </si>
  <si>
    <t>FEMCTS hand</t>
  </si>
  <si>
    <t>FEMCTS rand</t>
  </si>
  <si>
    <t>FEMCTS u+1</t>
  </si>
  <si>
    <t>repeats</t>
  </si>
  <si>
    <t>MEAN VALUES</t>
  </si>
  <si>
    <t>WinSteps and WinScore consider only those runs where a WIN was achieved</t>
  </si>
  <si>
    <t>R</t>
  </si>
  <si>
    <t>LVL</t>
  </si>
  <si>
    <t xml:space="preserve">    public static double REWARD_DISCOUNT = 0.99;</t>
  </si>
  <si>
    <t>2. COPY THE RESULTS FROM THE OUTPUT FILE IN CELL A1, USE THE "TEXT TO COLUMNS" TO DELIMIT BY SPACES; DATA SHOULD NOW BE IN COLUMNS A-J</t>
  </si>
  <si>
    <t>1. REMOVE (DEL) CONTENT FROM COLUMNS A-J</t>
  </si>
  <si>
    <t>3. COPY LINE 10 from M to Y AND SPECIAL PASTE (BY VALUES) "SUMMARY" SHEET</t>
  </si>
  <si>
    <t>SUMMARY</t>
  </si>
  <si>
    <t>ROLLOUT LENGTH is actually the full PLAYOUT LENGTH (max tree growth and exploration from root node)</t>
  </si>
  <si>
    <t>MARKED RED ARE THE OLD RESULTS, NOT VALID ANYMORE</t>
  </si>
  <si>
    <t>FEMCTS band1000</t>
  </si>
  <si>
    <t>count steps equal to 9</t>
  </si>
  <si>
    <t>Chase test level5</t>
  </si>
  <si>
    <t>test2014_11_26 L5 rl10 d0.9 sampleMCTS</t>
  </si>
  <si>
    <t>test2014_11_26 L5 rl10 d1.0 sampleMCTS</t>
  </si>
  <si>
    <t>win rate in optimal number of steps (8)</t>
  </si>
  <si>
    <t>1000 repeats</t>
  </si>
  <si>
    <t>test2014_11_26 L5 rl10 d1.0s-1.0 sampleMCTS</t>
  </si>
  <si>
    <t>test2014_11_26 L5 rl10 d1.0s-0.1 sampleMCTS</t>
  </si>
  <si>
    <t>test2014_11_26 L5 rl10 d1.0s-1.0 FEMCTShand</t>
  </si>
  <si>
    <t>test2014_11_26 L5 rl10 d1.0s-1.0 FEMCTShand (weights 0)</t>
  </si>
  <si>
    <t>test2014_11_26 L5 rl10 d1.0s-1.0 FEMCTShand (repeat)</t>
  </si>
  <si>
    <t>test2014_11_26 L5 rl10 d1.0s-1.0 FEMCTShand (weights 0) (repeat)</t>
  </si>
  <si>
    <t>1/200</t>
  </si>
  <si>
    <t>2/200</t>
  </si>
  <si>
    <t>3/200</t>
  </si>
  <si>
    <t>FEMCTS bandit1000</t>
  </si>
  <si>
    <t>FEMCTS band100</t>
  </si>
  <si>
    <t>sampleMCTS (old)</t>
  </si>
  <si>
    <t>uone noB</t>
  </si>
  <si>
    <t>uone B</t>
  </si>
  <si>
    <t>do not add lines before line 13, otherwise the SUMMARY macro will not work</t>
  </si>
  <si>
    <t>(B0 stands for bias weight fixed to zero)</t>
  </si>
  <si>
    <t>bias + 4 features</t>
  </si>
  <si>
    <t>FEMCTS rand (B0)</t>
  </si>
  <si>
    <t>FEMCTS band10000</t>
  </si>
  <si>
    <t>FEMCTS 1+1</t>
  </si>
  <si>
    <t>FEMCTS u+1 (B0)</t>
  </si>
  <si>
    <t>FEMCTS band1000 (B0)</t>
  </si>
  <si>
    <t>FEMCTS bandit1000 (B0)</t>
  </si>
  <si>
    <t>4/200</t>
  </si>
  <si>
    <t>5/200</t>
  </si>
  <si>
    <t>6/200</t>
  </si>
  <si>
    <t>7/200</t>
  </si>
  <si>
    <t>8/200</t>
  </si>
  <si>
    <t>9/200</t>
  </si>
  <si>
    <t>10/200</t>
  </si>
  <si>
    <t>11/200</t>
  </si>
  <si>
    <t>12/200</t>
  </si>
  <si>
    <t>13/200</t>
  </si>
  <si>
    <t>14/200</t>
  </si>
  <si>
    <t>15/200</t>
  </si>
  <si>
    <t>16/200</t>
  </si>
  <si>
    <t>17/200</t>
  </si>
  <si>
    <t>END</t>
  </si>
  <si>
    <t>Do not erase:</t>
  </si>
  <si>
    <t>FEMCTS rand FB</t>
  </si>
  <si>
    <t>FEMCTS zeroW</t>
  </si>
  <si>
    <t>18/200</t>
  </si>
  <si>
    <t>19/200</t>
  </si>
  <si>
    <t>20/200</t>
  </si>
  <si>
    <t>21/200</t>
  </si>
  <si>
    <t>22/200</t>
  </si>
  <si>
    <t>(validation)</t>
  </si>
  <si>
    <t>23/200</t>
  </si>
  <si>
    <t>24/200</t>
  </si>
  <si>
    <t>25/200</t>
  </si>
  <si>
    <t>26/200</t>
  </si>
  <si>
    <t>27/200</t>
  </si>
  <si>
    <t>28/200</t>
  </si>
  <si>
    <t>29/200</t>
  </si>
  <si>
    <t>30/200</t>
  </si>
  <si>
    <t>31/200</t>
  </si>
  <si>
    <t>32/200</t>
  </si>
  <si>
    <t>33/200</t>
  </si>
  <si>
    <t>leftBias</t>
  </si>
  <si>
    <t>leftFeat1</t>
  </si>
  <si>
    <t>rightBias</t>
  </si>
  <si>
    <t>rightFeat1</t>
  </si>
  <si>
    <t>downBias</t>
  </si>
  <si>
    <t>downFeat1</t>
  </si>
  <si>
    <t>upBias</t>
  </si>
  <si>
    <t>upFeat1</t>
  </si>
  <si>
    <t>leftUDang</t>
  </si>
  <si>
    <t>leftLRang</t>
  </si>
  <si>
    <t>leftUDsca</t>
  </si>
  <si>
    <t>leftLRsca</t>
  </si>
  <si>
    <t>handtuned</t>
  </si>
  <si>
    <t>rightUDang</t>
  </si>
  <si>
    <t>rightLRang</t>
  </si>
  <si>
    <t>rightUDsca</t>
  </si>
  <si>
    <t>rightLRsca</t>
  </si>
  <si>
    <t>downUDang</t>
  </si>
  <si>
    <t>downLRang</t>
  </si>
  <si>
    <t>downUDsca</t>
  </si>
  <si>
    <t>downLRsca</t>
  </si>
  <si>
    <t>upUDang</t>
  </si>
  <si>
    <t>upLRang</t>
  </si>
  <si>
    <t>upUDsca</t>
  </si>
  <si>
    <t>upLRsca</t>
  </si>
  <si>
    <t>34/200</t>
  </si>
  <si>
    <t>35/200</t>
  </si>
  <si>
    <t>36/200</t>
  </si>
  <si>
    <t>37/200</t>
  </si>
  <si>
    <t>38/200</t>
  </si>
  <si>
    <t>39/200</t>
  </si>
  <si>
    <t>40/200</t>
  </si>
  <si>
    <t>41/200</t>
  </si>
  <si>
    <t>42/200</t>
  </si>
  <si>
    <t>43/200</t>
  </si>
  <si>
    <t>44/200</t>
  </si>
  <si>
    <t>45/200</t>
  </si>
  <si>
    <t>46/200</t>
  </si>
  <si>
    <t>47/200</t>
  </si>
  <si>
    <t>48/200</t>
  </si>
  <si>
    <t>49/200</t>
  </si>
  <si>
    <t>50/200</t>
  </si>
  <si>
    <t>51/200</t>
  </si>
  <si>
    <t>52/200</t>
  </si>
  <si>
    <t>53/200</t>
  </si>
  <si>
    <t>54/200</t>
  </si>
  <si>
    <t>55/200</t>
  </si>
  <si>
    <t>56/200</t>
  </si>
  <si>
    <t>57/200</t>
  </si>
  <si>
    <t>58/200</t>
  </si>
  <si>
    <t>59/200</t>
  </si>
  <si>
    <t>60/200</t>
  </si>
  <si>
    <t>61/200</t>
  </si>
  <si>
    <t>62/200</t>
  </si>
  <si>
    <t>63/200</t>
  </si>
  <si>
    <t>64/200</t>
  </si>
  <si>
    <t>65/200</t>
  </si>
  <si>
    <t>66/200</t>
  </si>
  <si>
    <t>67/200</t>
  </si>
  <si>
    <t>68/200</t>
  </si>
  <si>
    <t>69/200</t>
  </si>
  <si>
    <t>70/200</t>
  </si>
  <si>
    <t>71/200</t>
  </si>
  <si>
    <t>72/200</t>
  </si>
  <si>
    <t>73/200</t>
  </si>
  <si>
    <t>74/200</t>
  </si>
  <si>
    <t>75/200</t>
  </si>
  <si>
    <t>76/200</t>
  </si>
  <si>
    <t>77/200</t>
  </si>
  <si>
    <t>78/200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</si>
</sst>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27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C00000"/>
      <name val="Calibri"/>
      <family val="2"/>
      <charset val="238"/>
      <scheme val="minor"/>
    </font>
    <font>
      <sz val="11"/>
      <color rgb="FF0070C0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b/>
      <sz val="11"/>
      <color rgb="FFC00000"/>
      <name val="Calibri"/>
      <family val="2"/>
      <charset val="238"/>
      <scheme val="minor"/>
    </font>
    <font>
      <b/>
      <sz val="11"/>
      <color theme="4"/>
      <name val="Calibri"/>
      <family val="2"/>
      <charset val="238"/>
      <scheme val="minor"/>
    </font>
    <font>
      <b/>
      <sz val="11"/>
      <color rgb="FF0070C0"/>
      <name val="Calibri"/>
      <family val="2"/>
      <charset val="238"/>
      <scheme val="minor"/>
    </font>
    <font>
      <b/>
      <sz val="11"/>
      <color rgb="FF00B0F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6">
    <xf numFmtId="0" fontId="0" fillId="0" borderId="0" xfId="0"/>
    <xf numFmtId="2" fontId="0" fillId="0" borderId="0" xfId="0" applyNumberFormat="1"/>
    <xf numFmtId="1" fontId="0" fillId="0" borderId="0" xfId="0" applyNumberFormat="1"/>
    <xf numFmtId="0" fontId="18" fillId="0" borderId="0" xfId="0" applyFont="1"/>
    <xf numFmtId="49" fontId="0" fillId="0" borderId="0" xfId="0" applyNumberFormat="1"/>
    <xf numFmtId="13" fontId="0" fillId="0" borderId="0" xfId="0" applyNumberFormat="1"/>
    <xf numFmtId="2" fontId="18" fillId="0" borderId="0" xfId="0" applyNumberFormat="1" applyFont="1"/>
    <xf numFmtId="16" fontId="0" fillId="0" borderId="0" xfId="0" applyNumberFormat="1"/>
    <xf numFmtId="0" fontId="19" fillId="0" borderId="0" xfId="0" applyFont="1"/>
    <xf numFmtId="2" fontId="19" fillId="0" borderId="0" xfId="0" applyNumberFormat="1" applyFont="1"/>
    <xf numFmtId="1" fontId="18" fillId="0" borderId="0" xfId="0" applyNumberFormat="1" applyFont="1"/>
    <xf numFmtId="1" fontId="19" fillId="0" borderId="0" xfId="0" applyNumberFormat="1" applyFont="1"/>
    <xf numFmtId="164" fontId="18" fillId="0" borderId="0" xfId="0" applyNumberFormat="1" applyFont="1"/>
    <xf numFmtId="164" fontId="19" fillId="0" borderId="0" xfId="0" applyNumberFormat="1" applyFont="1"/>
    <xf numFmtId="164" fontId="0" fillId="0" borderId="0" xfId="0" applyNumberFormat="1"/>
    <xf numFmtId="0" fontId="19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20" fillId="0" borderId="0" xfId="0" applyFont="1"/>
    <xf numFmtId="164" fontId="21" fillId="0" borderId="0" xfId="0" applyNumberFormat="1" applyFont="1"/>
    <xf numFmtId="2" fontId="21" fillId="0" borderId="0" xfId="0" applyNumberFormat="1" applyFont="1"/>
    <xf numFmtId="1" fontId="21" fillId="0" borderId="0" xfId="0" applyNumberFormat="1" applyFont="1"/>
    <xf numFmtId="164" fontId="19" fillId="0" borderId="0" xfId="0" applyNumberFormat="1" applyFont="1" applyAlignment="1">
      <alignment horizontal="center"/>
    </xf>
    <xf numFmtId="2" fontId="19" fillId="0" borderId="0" xfId="0" applyNumberFormat="1" applyFont="1" applyAlignment="1">
      <alignment horizontal="center"/>
    </xf>
    <xf numFmtId="1" fontId="19" fillId="0" borderId="0" xfId="0" applyNumberFormat="1" applyFont="1" applyAlignment="1">
      <alignment horizontal="center"/>
    </xf>
    <xf numFmtId="164" fontId="21" fillId="0" borderId="0" xfId="0" applyNumberFormat="1" applyFont="1" applyAlignment="1">
      <alignment horizontal="right"/>
    </xf>
    <xf numFmtId="2" fontId="21" fillId="0" borderId="0" xfId="0" applyNumberFormat="1" applyFont="1" applyAlignment="1">
      <alignment horizontal="right"/>
    </xf>
    <xf numFmtId="1" fontId="21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0" fontId="14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/>
    <xf numFmtId="0" fontId="0" fillId="0" borderId="0" xfId="0" applyFont="1"/>
    <xf numFmtId="164" fontId="25" fillId="0" borderId="0" xfId="0" applyNumberFormat="1" applyFont="1" applyAlignment="1">
      <alignment horizontal="center"/>
    </xf>
    <xf numFmtId="164" fontId="14" fillId="0" borderId="0" xfId="0" applyNumberFormat="1" applyFont="1"/>
    <xf numFmtId="2" fontId="14" fillId="0" borderId="0" xfId="0" applyNumberFormat="1" applyFont="1"/>
    <xf numFmtId="1" fontId="14" fillId="0" borderId="0" xfId="0" applyNumberFormat="1" applyFont="1"/>
    <xf numFmtId="164" fontId="14" fillId="0" borderId="0" xfId="0" applyNumberFormat="1" applyFont="1" applyAlignment="1">
      <alignment horizontal="right"/>
    </xf>
    <xf numFmtId="2" fontId="14" fillId="0" borderId="0" xfId="0" applyNumberFormat="1" applyFont="1" applyAlignment="1">
      <alignment horizontal="right"/>
    </xf>
    <xf numFmtId="1" fontId="14" fillId="0" borderId="0" xfId="0" applyNumberFormat="1" applyFont="1" applyAlignment="1">
      <alignment horizontal="right"/>
    </xf>
    <xf numFmtId="164" fontId="20" fillId="0" borderId="0" xfId="0" applyNumberFormat="1" applyFont="1" applyAlignment="1">
      <alignment horizontal="left"/>
    </xf>
    <xf numFmtId="0" fontId="26" fillId="0" borderId="0" xfId="0" applyFont="1"/>
    <xf numFmtId="165" fontId="26" fillId="0" borderId="0" xfId="0" applyNumberFormat="1" applyFont="1"/>
    <xf numFmtId="165" fontId="0" fillId="0" borderId="0" xfId="0" applyNumberFormat="1"/>
    <xf numFmtId="0" fontId="22" fillId="0" borderId="0" xfId="0" applyFont="1" applyAlignment="1">
      <alignment horizontal="right"/>
    </xf>
    <xf numFmtId="0" fontId="20" fillId="0" borderId="0" xfId="0" applyFon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Win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summary_reward!$V$13</c:f>
              <c:strCache>
                <c:ptCount val="1"/>
                <c:pt idx="0">
                  <c:v>sampleMCTS (old)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summary_reward!$W$13:$AD$13</c:f>
              <c:numCache>
                <c:formatCode>0.00</c:formatCode>
                <c:ptCount val="8"/>
                <c:pt idx="0">
                  <c:v>0.26478873239436618</c:v>
                </c:pt>
                <c:pt idx="1">
                  <c:v>0.592741935483871</c:v>
                </c:pt>
                <c:pt idx="2">
                  <c:v>0.60399999999999998</c:v>
                </c:pt>
                <c:pt idx="3">
                  <c:v>0.5490654205607477</c:v>
                </c:pt>
                <c:pt idx="4">
                  <c:v>#N/A</c:v>
                </c:pt>
                <c:pt idx="5">
                  <c:v>#N/A</c:v>
                </c:pt>
                <c:pt idx="6">
                  <c:v>0.30722891566265059</c:v>
                </c:pt>
                <c:pt idx="7">
                  <c:v>0.15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summary_reward!$V$14</c:f>
              <c:strCache>
                <c:ptCount val="1"/>
                <c:pt idx="0">
                  <c:v>sampleMCTS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summary_reward!$W$14:$AD$14</c:f>
              <c:numCache>
                <c:formatCode>0.00</c:formatCode>
                <c:ptCount val="8"/>
                <c:pt idx="0">
                  <c:v>0.248</c:v>
                </c:pt>
                <c:pt idx="1">
                  <c:v>0.66955684007707128</c:v>
                </c:pt>
                <c:pt idx="2">
                  <c:v>0.76333333333333331</c:v>
                </c:pt>
                <c:pt idx="3">
                  <c:v>0.77349228611500698</c:v>
                </c:pt>
                <c:pt idx="4">
                  <c:v>0.75087719298245614</c:v>
                </c:pt>
                <c:pt idx="5">
                  <c:v>0.64867724867724863</c:v>
                </c:pt>
                <c:pt idx="6">
                  <c:v>0.6387096774193548</c:v>
                </c:pt>
                <c:pt idx="7">
                  <c:v>0.39677419354838711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summary_reward!$V$15</c:f>
              <c:strCache>
                <c:ptCount val="1"/>
                <c:pt idx="0">
                  <c:v>FEMCTS hand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summary_reward!$W$15:$AD$15</c:f>
              <c:numCache>
                <c:formatCode>0.00</c:formatCode>
                <c:ptCount val="8"/>
                <c:pt idx="0">
                  <c:v>0.26700000000000002</c:v>
                </c:pt>
                <c:pt idx="1">
                  <c:v>0.73684210526315785</c:v>
                </c:pt>
                <c:pt idx="2">
                  <c:v>0.9305785123966942</c:v>
                </c:pt>
                <c:pt idx="3">
                  <c:v>0.97153374233128831</c:v>
                </c:pt>
                <c:pt idx="4">
                  <c:v>0.90500000000000003</c:v>
                </c:pt>
                <c:pt idx="5">
                  <c:v>0.86499999999999999</c:v>
                </c:pt>
                <c:pt idx="6">
                  <c:v>0.81100000000000005</c:v>
                </c:pt>
                <c:pt idx="7">
                  <c:v>#N/A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summary_reward!$V$16</c:f>
              <c:strCache>
                <c:ptCount val="1"/>
                <c:pt idx="0">
                  <c:v>FEMCTS rand (B0)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summary_reward!$W$16:$AD$16</c:f>
              <c:numCache>
                <c:formatCode>0.00</c:formatCode>
                <c:ptCount val="8"/>
                <c:pt idx="0">
                  <c:v>#N/A</c:v>
                </c:pt>
                <c:pt idx="1">
                  <c:v>0.66900000000000004</c:v>
                </c:pt>
                <c:pt idx="2">
                  <c:v>0.82699999999999996</c:v>
                </c:pt>
                <c:pt idx="3">
                  <c:v>0.86486486486486491</c:v>
                </c:pt>
                <c:pt idx="4">
                  <c:v>0.78900000000000003</c:v>
                </c:pt>
                <c:pt idx="5">
                  <c:v>0.65800000000000003</c:v>
                </c:pt>
                <c:pt idx="6">
                  <c:v>0.58163265306122447</c:v>
                </c:pt>
                <c:pt idx="7">
                  <c:v>#N/A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summary_reward!$V$17</c:f>
              <c:strCache>
                <c:ptCount val="1"/>
                <c:pt idx="0">
                  <c:v>FEMCTS u+1 (B0)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summary_reward!$W$17:$AD$17</c:f>
              <c:numCache>
                <c:formatCode>0.00</c:formatCode>
                <c:ptCount val="8"/>
                <c:pt idx="0">
                  <c:v>#N/A</c:v>
                </c:pt>
                <c:pt idx="1">
                  <c:v>0.67326732673267331</c:v>
                </c:pt>
                <c:pt idx="2">
                  <c:v>0.85163934426229504</c:v>
                </c:pt>
                <c:pt idx="3">
                  <c:v>0.84910891089108909</c:v>
                </c:pt>
                <c:pt idx="4">
                  <c:v>0.76</c:v>
                </c:pt>
                <c:pt idx="5">
                  <c:v>0.75026014568158172</c:v>
                </c:pt>
                <c:pt idx="6">
                  <c:v>0.77480490523968781</c:v>
                </c:pt>
                <c:pt idx="7">
                  <c:v>#N/A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summary_reward!$V$18</c:f>
              <c:strCache>
                <c:ptCount val="1"/>
                <c:pt idx="0">
                  <c:v>FEMCTS band1000 (B0)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summary_reward!$W$18:$AD$18</c:f>
              <c:numCache>
                <c:formatCode>0.00</c:formatCode>
                <c:ptCount val="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0.87407407407407411</c:v>
                </c:pt>
                <c:pt idx="4">
                  <c:v>#N/A</c:v>
                </c:pt>
                <c:pt idx="5">
                  <c:v>#N/A</c:v>
                </c:pt>
                <c:pt idx="6">
                  <c:v>0.73235294117647054</c:v>
                </c:pt>
                <c:pt idx="7">
                  <c:v>#N/A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summary_reward!$V$19</c:f>
              <c:strCache>
                <c:ptCount val="1"/>
                <c:pt idx="0">
                  <c:v>FEMCTS rand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summary_reward!$W$19:$AD$19</c:f>
              <c:numCache>
                <c:formatCode>0.00</c:formatCode>
                <c:ptCount val="8"/>
                <c:pt idx="0">
                  <c:v>0.26900000000000002</c:v>
                </c:pt>
                <c:pt idx="1">
                  <c:v>0.67091836734693877</c:v>
                </c:pt>
                <c:pt idx="2">
                  <c:v>#N/A</c:v>
                </c:pt>
                <c:pt idx="3">
                  <c:v>0.85803757828810023</c:v>
                </c:pt>
                <c:pt idx="4">
                  <c:v>#N/A</c:v>
                </c:pt>
                <c:pt idx="5">
                  <c:v>#N/A</c:v>
                </c:pt>
                <c:pt idx="6">
                  <c:v>0</c:v>
                </c:pt>
                <c:pt idx="7">
                  <c:v>#N/A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summary_reward!$V$20</c:f>
              <c:strCache>
                <c:ptCount val="1"/>
                <c:pt idx="0">
                  <c:v>FEMCTS 1+1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summary_reward!$W$20:$AD$20</c:f>
              <c:numCache>
                <c:formatCode>0.00</c:formatCode>
                <c:ptCount val="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0.7094339622641509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summary_reward!$V$21</c:f>
              <c:strCache>
                <c:ptCount val="1"/>
                <c:pt idx="0">
                  <c:v>FEMCTS u+1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summary_reward!$W$21:$AD$21</c:f>
              <c:numCache>
                <c:formatCode>0.00</c:formatCode>
                <c:ptCount val="8"/>
                <c:pt idx="0">
                  <c:v>0.25800000000000001</c:v>
                </c:pt>
                <c:pt idx="1">
                  <c:v>0.67682926829268297</c:v>
                </c:pt>
                <c:pt idx="2">
                  <c:v>0.78149100257069404</c:v>
                </c:pt>
                <c:pt idx="3">
                  <c:v>0.69361702127659575</c:v>
                </c:pt>
                <c:pt idx="4">
                  <c:v>#N/A</c:v>
                </c:pt>
                <c:pt idx="5">
                  <c:v>#N/A</c:v>
                </c:pt>
                <c:pt idx="6">
                  <c:v>0.69696969696969702</c:v>
                </c:pt>
                <c:pt idx="7">
                  <c:v>#N/A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summary_reward!$V$22</c:f>
              <c:strCache>
                <c:ptCount val="1"/>
                <c:pt idx="0">
                  <c:v>FEMCTS band100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summary_reward!$W$22:$AD$22</c:f>
              <c:numCache>
                <c:formatCode>0.00</c:formatCode>
                <c:ptCount val="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summary_reward!$V$23</c:f>
              <c:strCache>
                <c:ptCount val="1"/>
                <c:pt idx="0">
                  <c:v>FEMCTS band1000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summary_reward!$W$23:$AD$23</c:f>
              <c:numCache>
                <c:formatCode>0.00</c:formatCode>
                <c:ptCount val="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0.85333333333333339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summary_reward!$V$24</c:f>
              <c:strCache>
                <c:ptCount val="1"/>
                <c:pt idx="0">
                  <c:v>FEMCTS band10000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summary_reward!$W$24:$AD$24</c:f>
              <c:numCache>
                <c:formatCode>0.00</c:formatCode>
                <c:ptCount val="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1557360"/>
        <c:axId val="271557920"/>
      </c:scatterChart>
      <c:valAx>
        <c:axId val="271557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557920"/>
        <c:crosses val="autoZero"/>
        <c:crossBetween val="midCat"/>
      </c:valAx>
      <c:valAx>
        <c:axId val="271557920"/>
        <c:scaling>
          <c:orientation val="minMax"/>
          <c:max val="1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557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WinScore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summary_reward!$V$34</c:f>
              <c:strCache>
                <c:ptCount val="1"/>
                <c:pt idx="0">
                  <c:v>sampleMCTS (old)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summary_reward!$W$34:$AD$34</c:f>
              <c:numCache>
                <c:formatCode>0.00</c:formatCode>
                <c:ptCount val="8"/>
                <c:pt idx="0">
                  <c:v>8.2393617021276597</c:v>
                </c:pt>
                <c:pt idx="1">
                  <c:v>8.7619047619047628</c:v>
                </c:pt>
                <c:pt idx="2">
                  <c:v>8.7218543046357624</c:v>
                </c:pt>
                <c:pt idx="3">
                  <c:v>8.1914893617021285</c:v>
                </c:pt>
                <c:pt idx="4">
                  <c:v>#N/A</c:v>
                </c:pt>
                <c:pt idx="5">
                  <c:v>#N/A</c:v>
                </c:pt>
                <c:pt idx="6">
                  <c:v>7.4509803921568629</c:v>
                </c:pt>
                <c:pt idx="7">
                  <c:v>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summary_reward!$V$35</c:f>
              <c:strCache>
                <c:ptCount val="1"/>
                <c:pt idx="0">
                  <c:v>sampleMCTS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summary_reward!$W$35:$AD$35</c:f>
              <c:numCache>
                <c:formatCode>0.00</c:formatCode>
                <c:ptCount val="8"/>
                <c:pt idx="0">
                  <c:v>8.6088709677419359</c:v>
                </c:pt>
                <c:pt idx="1">
                  <c:v>8.9597122302158265</c:v>
                </c:pt>
                <c:pt idx="2">
                  <c:v>9.1979621542940322</c:v>
                </c:pt>
                <c:pt idx="3">
                  <c:v>8.9874141876430205</c:v>
                </c:pt>
                <c:pt idx="4">
                  <c:v>8.7943925233644862</c:v>
                </c:pt>
                <c:pt idx="5">
                  <c:v>8.2349102773246337</c:v>
                </c:pt>
                <c:pt idx="6">
                  <c:v>8.3727647867950488</c:v>
                </c:pt>
                <c:pt idx="7">
                  <c:v>7.7073170731707314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summary_reward!$V$36</c:f>
              <c:strCache>
                <c:ptCount val="1"/>
                <c:pt idx="0">
                  <c:v>FEMCTS hand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summary_reward!$W$36:$AD$36</c:f>
              <c:numCache>
                <c:formatCode>0.00</c:formatCode>
                <c:ptCount val="8"/>
                <c:pt idx="0">
                  <c:v>8.3670411985018731</c:v>
                </c:pt>
                <c:pt idx="1">
                  <c:v>9.324675324675324</c:v>
                </c:pt>
                <c:pt idx="2">
                  <c:v>9.6445895522388057</c:v>
                </c:pt>
                <c:pt idx="3">
                  <c:v>9.5967885816235512</c:v>
                </c:pt>
                <c:pt idx="4">
                  <c:v>9.2651933701657452</c:v>
                </c:pt>
                <c:pt idx="5">
                  <c:v>9.0890173410404618</c:v>
                </c:pt>
                <c:pt idx="6">
                  <c:v>8.7916152897657209</c:v>
                </c:pt>
                <c:pt idx="7">
                  <c:v>#N/A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summary_reward!$V$37</c:f>
              <c:strCache>
                <c:ptCount val="1"/>
                <c:pt idx="0">
                  <c:v>FEMCTS rand (B0)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summary_reward!$W$37:$AD$37</c:f>
              <c:numCache>
                <c:formatCode>0.00</c:formatCode>
                <c:ptCount val="8"/>
                <c:pt idx="0">
                  <c:v>#N/A</c:v>
                </c:pt>
                <c:pt idx="1">
                  <c:v>9.0448430493273548</c:v>
                </c:pt>
                <c:pt idx="2">
                  <c:v>9.3845223700120926</c:v>
                </c:pt>
                <c:pt idx="3">
                  <c:v>9.3062500000000004</c:v>
                </c:pt>
                <c:pt idx="4">
                  <c:v>8.9391634980988588</c:v>
                </c:pt>
                <c:pt idx="5">
                  <c:v>8.4133738601823715</c:v>
                </c:pt>
                <c:pt idx="6">
                  <c:v>8.2758620689655178</c:v>
                </c:pt>
                <c:pt idx="7">
                  <c:v>#N/A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summary_reward!$V$38</c:f>
              <c:strCache>
                <c:ptCount val="1"/>
                <c:pt idx="0">
                  <c:v>FEMCTS u+1 (B0)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summary_reward!$W$38:$AD$38</c:f>
              <c:numCache>
                <c:formatCode>0.00</c:formatCode>
                <c:ptCount val="8"/>
                <c:pt idx="0">
                  <c:v>#N/A</c:v>
                </c:pt>
                <c:pt idx="1">
                  <c:v>9.0176470588235293</c:v>
                </c:pt>
                <c:pt idx="2">
                  <c:v>9.4010204081632658</c:v>
                </c:pt>
                <c:pt idx="3">
                  <c:v>9.1926605504587151</c:v>
                </c:pt>
                <c:pt idx="4">
                  <c:v>8.7947368421052623</c:v>
                </c:pt>
                <c:pt idx="5">
                  <c:v>8.6449375866851597</c:v>
                </c:pt>
                <c:pt idx="6">
                  <c:v>8.6057553956834525</c:v>
                </c:pt>
                <c:pt idx="7">
                  <c:v>#N/A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summary_reward!$V$39</c:f>
              <c:strCache>
                <c:ptCount val="1"/>
                <c:pt idx="0">
                  <c:v>FEMCTS band1000 (B0)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summary_reward!$W$39:$AD$39</c:f>
              <c:numCache>
                <c:formatCode>0.00</c:formatCode>
                <c:ptCount val="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9.2316384180790969</c:v>
                </c:pt>
                <c:pt idx="4">
                  <c:v>#N/A</c:v>
                </c:pt>
                <c:pt idx="5">
                  <c:v>#N/A</c:v>
                </c:pt>
                <c:pt idx="6">
                  <c:v>8.6318607764390904</c:v>
                </c:pt>
                <c:pt idx="7">
                  <c:v>#N/A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summary_reward!$V$40</c:f>
              <c:strCache>
                <c:ptCount val="1"/>
                <c:pt idx="0">
                  <c:v>FEMCTS rand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summary_reward!$W$40:$AD$40</c:f>
              <c:numCache>
                <c:formatCode>0.00</c:formatCode>
                <c:ptCount val="8"/>
                <c:pt idx="0">
                  <c:v>8.3754646840148705</c:v>
                </c:pt>
                <c:pt idx="1">
                  <c:v>9.1330798479087445</c:v>
                </c:pt>
                <c:pt idx="2">
                  <c:v>#N/A</c:v>
                </c:pt>
                <c:pt idx="3">
                  <c:v>9.2457420924574212</c:v>
                </c:pt>
                <c:pt idx="4">
                  <c:v>#N/A</c:v>
                </c:pt>
                <c:pt idx="5">
                  <c:v>#N/A</c:v>
                </c:pt>
                <c:pt idx="6">
                  <c:v>0</c:v>
                </c:pt>
                <c:pt idx="7">
                  <c:v>#N/A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summary_reward!$V$41</c:f>
              <c:strCache>
                <c:ptCount val="1"/>
                <c:pt idx="0">
                  <c:v>FEMCTS 1+1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summary_reward!$W$41:$AD$41</c:f>
              <c:numCache>
                <c:formatCode>0.00</c:formatCode>
                <c:ptCount val="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8.7739361702127656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summary_reward!$V$42</c:f>
              <c:strCache>
                <c:ptCount val="1"/>
                <c:pt idx="0">
                  <c:v>FEMCTS u+1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summary_reward!$W$42:$AD$42</c:f>
              <c:numCache>
                <c:formatCode>0.00</c:formatCode>
                <c:ptCount val="8"/>
                <c:pt idx="0">
                  <c:v>8.4806201550387605</c:v>
                </c:pt>
                <c:pt idx="1">
                  <c:v>9.0870870870870863</c:v>
                </c:pt>
                <c:pt idx="2">
                  <c:v>9.1019736842105257</c:v>
                </c:pt>
                <c:pt idx="3">
                  <c:v>8.6605316973415132</c:v>
                </c:pt>
                <c:pt idx="4">
                  <c:v>#N/A</c:v>
                </c:pt>
                <c:pt idx="5">
                  <c:v>#N/A</c:v>
                </c:pt>
                <c:pt idx="6">
                  <c:v>8.2826086956521738</c:v>
                </c:pt>
                <c:pt idx="7">
                  <c:v>#N/A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summary_reward!$V$43</c:f>
              <c:strCache>
                <c:ptCount val="1"/>
                <c:pt idx="0">
                  <c:v>FEMCTS band100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summary_reward!$W$43:$AD$43</c:f>
              <c:numCache>
                <c:formatCode>0.00</c:formatCode>
                <c:ptCount val="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summary_reward!$V$44</c:f>
              <c:strCache>
                <c:ptCount val="1"/>
                <c:pt idx="0">
                  <c:v>FEMCTS band1000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summary_reward!$W$44:$AD$44</c:f>
              <c:numCache>
                <c:formatCode>0.00</c:formatCode>
                <c:ptCount val="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9.1897321428571423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summary_reward!$V$45</c:f>
              <c:strCache>
                <c:ptCount val="1"/>
                <c:pt idx="0">
                  <c:v>FEMCTS band10000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summary_reward!$W$45:$AD$45</c:f>
              <c:numCache>
                <c:formatCode>0.00</c:formatCode>
                <c:ptCount val="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1566880"/>
        <c:axId val="271567440"/>
      </c:scatterChart>
      <c:valAx>
        <c:axId val="271566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567440"/>
        <c:crosses val="autoZero"/>
        <c:crossBetween val="midCat"/>
      </c:valAx>
      <c:valAx>
        <c:axId val="271567440"/>
        <c:scaling>
          <c:orientation val="minMax"/>
          <c:min val="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566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WinSteps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summary_reward!$V$52</c:f>
              <c:strCache>
                <c:ptCount val="1"/>
                <c:pt idx="0">
                  <c:v>sampleMCTS (old)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summary_reward!$W$52:$AD$52</c:f>
              <c:numCache>
                <c:formatCode>0</c:formatCode>
                <c:ptCount val="8"/>
                <c:pt idx="0">
                  <c:v>1303.4840425531916</c:v>
                </c:pt>
                <c:pt idx="1">
                  <c:v>1112.312925170068</c:v>
                </c:pt>
                <c:pt idx="2">
                  <c:v>1126.9867549668875</c:v>
                </c:pt>
                <c:pt idx="3">
                  <c:v>1145.936170212766</c:v>
                </c:pt>
                <c:pt idx="4">
                  <c:v>#N/A</c:v>
                </c:pt>
                <c:pt idx="5">
                  <c:v>#N/A</c:v>
                </c:pt>
                <c:pt idx="6">
                  <c:v>1130.4117647058824</c:v>
                </c:pt>
                <c:pt idx="7">
                  <c:v>1387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summary_reward!$V$53</c:f>
              <c:strCache>
                <c:ptCount val="1"/>
                <c:pt idx="0">
                  <c:v>sampleMCTS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summary_reward!$W$53:$AD$53</c:f>
              <c:numCache>
                <c:formatCode>0</c:formatCode>
                <c:ptCount val="8"/>
                <c:pt idx="0">
                  <c:v>1277.133064516129</c:v>
                </c:pt>
                <c:pt idx="1">
                  <c:v>1066.673381294964</c:v>
                </c:pt>
                <c:pt idx="2">
                  <c:v>891.51819505094613</c:v>
                </c:pt>
                <c:pt idx="3">
                  <c:v>800.55949656750568</c:v>
                </c:pt>
                <c:pt idx="4">
                  <c:v>711.06542056074761</c:v>
                </c:pt>
                <c:pt idx="5">
                  <c:v>683.39314845024467</c:v>
                </c:pt>
                <c:pt idx="6">
                  <c:v>699.30811554332877</c:v>
                </c:pt>
                <c:pt idx="7">
                  <c:v>942.9945799457995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summary_reward!$V$54</c:f>
              <c:strCache>
                <c:ptCount val="1"/>
                <c:pt idx="0">
                  <c:v>FEMCTS hand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summary_reward!$W$54:$AD$54</c:f>
              <c:numCache>
                <c:formatCode>0</c:formatCode>
                <c:ptCount val="8"/>
                <c:pt idx="0">
                  <c:v>1302.2359550561798</c:v>
                </c:pt>
                <c:pt idx="1">
                  <c:v>981.0181818181818</c:v>
                </c:pt>
                <c:pt idx="2">
                  <c:v>589.7705223880597</c:v>
                </c:pt>
                <c:pt idx="3">
                  <c:v>365.7493309545049</c:v>
                </c:pt>
                <c:pt idx="4">
                  <c:v>421.79668508287295</c:v>
                </c:pt>
                <c:pt idx="5">
                  <c:v>472.46589595375724</c:v>
                </c:pt>
                <c:pt idx="6">
                  <c:v>522.89272503082611</c:v>
                </c:pt>
                <c:pt idx="7">
                  <c:v>#N/A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summary_reward!$V$55</c:f>
              <c:strCache>
                <c:ptCount val="1"/>
                <c:pt idx="0">
                  <c:v>FEMCTS rand (B0)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summary_reward!$W$55:$AD$55</c:f>
              <c:numCache>
                <c:formatCode>0</c:formatCode>
                <c:ptCount val="8"/>
                <c:pt idx="0">
                  <c:v>#N/A</c:v>
                </c:pt>
                <c:pt idx="1">
                  <c:v>958.95067264573993</c:v>
                </c:pt>
                <c:pt idx="2">
                  <c:v>807.62515114873031</c:v>
                </c:pt>
                <c:pt idx="3">
                  <c:v>570.79999999999995</c:v>
                </c:pt>
                <c:pt idx="4">
                  <c:v>593.08111533586816</c:v>
                </c:pt>
                <c:pt idx="5">
                  <c:v>717.26443768996955</c:v>
                </c:pt>
                <c:pt idx="6">
                  <c:v>792.79460269865069</c:v>
                </c:pt>
                <c:pt idx="7">
                  <c:v>#N/A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summary_reward!$V$56</c:f>
              <c:strCache>
                <c:ptCount val="1"/>
                <c:pt idx="0">
                  <c:v>FEMCTS u+1 (B0)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summary_reward!$W$56:$AD$56</c:f>
              <c:numCache>
                <c:formatCode>0</c:formatCode>
                <c:ptCount val="8"/>
                <c:pt idx="0">
                  <c:v>#N/A</c:v>
                </c:pt>
                <c:pt idx="1">
                  <c:v>1009.6279411764706</c:v>
                </c:pt>
                <c:pt idx="2">
                  <c:v>731.13469387755106</c:v>
                </c:pt>
                <c:pt idx="3">
                  <c:v>612.30682976554533</c:v>
                </c:pt>
                <c:pt idx="4">
                  <c:v>625.8671052631579</c:v>
                </c:pt>
                <c:pt idx="5">
                  <c:v>736.67683772538146</c:v>
                </c:pt>
                <c:pt idx="6">
                  <c:v>844.51223021582734</c:v>
                </c:pt>
                <c:pt idx="7">
                  <c:v>#N/A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summary_reward!$V$57</c:f>
              <c:strCache>
                <c:ptCount val="1"/>
                <c:pt idx="0">
                  <c:v>FEMCTS band1000 (B0)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summary_reward!$W$57:$AD$57</c:f>
              <c:numCache>
                <c:formatCode>0</c:formatCode>
                <c:ptCount val="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650.33615819209035</c:v>
                </c:pt>
                <c:pt idx="4">
                  <c:v>#N/A</c:v>
                </c:pt>
                <c:pt idx="5">
                  <c:v>#N/A</c:v>
                </c:pt>
                <c:pt idx="6">
                  <c:v>748.88888888888891</c:v>
                </c:pt>
                <c:pt idx="7">
                  <c:v>#N/A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summary_reward!$V$58</c:f>
              <c:strCache>
                <c:ptCount val="1"/>
                <c:pt idx="0">
                  <c:v>FEMCTS rand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summary_reward!$W$58:$AD$58</c:f>
              <c:numCache>
                <c:formatCode>0</c:formatCode>
                <c:ptCount val="8"/>
                <c:pt idx="0">
                  <c:v>1278.5985130111524</c:v>
                </c:pt>
                <c:pt idx="1">
                  <c:v>1021.5019011406844</c:v>
                </c:pt>
                <c:pt idx="2">
                  <c:v>#N/A</c:v>
                </c:pt>
                <c:pt idx="3">
                  <c:v>559.76399026763988</c:v>
                </c:pt>
                <c:pt idx="4">
                  <c:v>#N/A</c:v>
                </c:pt>
                <c:pt idx="5">
                  <c:v>#N/A</c:v>
                </c:pt>
                <c:pt idx="6">
                  <c:v>0</c:v>
                </c:pt>
                <c:pt idx="7">
                  <c:v>#N/A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summary_reward!$V$59</c:f>
              <c:strCache>
                <c:ptCount val="1"/>
                <c:pt idx="0">
                  <c:v>FEMCTS 1+1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summary_reward!$W$59:$AD$59</c:f>
              <c:numCache>
                <c:formatCode>0</c:formatCode>
                <c:ptCount val="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697.00531914893622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summary_reward!$V$60</c:f>
              <c:strCache>
                <c:ptCount val="1"/>
                <c:pt idx="0">
                  <c:v>FEMCTS u+1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summary_reward!$W$60:$AD$60</c:f>
              <c:numCache>
                <c:formatCode>0</c:formatCode>
                <c:ptCount val="8"/>
                <c:pt idx="0">
                  <c:v>1292.5387596899225</c:v>
                </c:pt>
                <c:pt idx="1">
                  <c:v>1037.2942942942943</c:v>
                </c:pt>
                <c:pt idx="2">
                  <c:v>849.89144736842104</c:v>
                </c:pt>
                <c:pt idx="3">
                  <c:v>836.24744376278113</c:v>
                </c:pt>
                <c:pt idx="4">
                  <c:v>#N/A</c:v>
                </c:pt>
                <c:pt idx="5">
                  <c:v>#N/A</c:v>
                </c:pt>
                <c:pt idx="6">
                  <c:v>927.60869565217388</c:v>
                </c:pt>
                <c:pt idx="7">
                  <c:v>#N/A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summary_reward!$V$61</c:f>
              <c:strCache>
                <c:ptCount val="1"/>
                <c:pt idx="0">
                  <c:v>FEMCTS band100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summary_reward!$W$61:$AD$61</c:f>
              <c:numCache>
                <c:formatCode>0</c:formatCode>
                <c:ptCount val="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summary_reward!$V$62</c:f>
              <c:strCache>
                <c:ptCount val="1"/>
                <c:pt idx="0">
                  <c:v>FEMCTS band1000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summary_reward!$W$62:$AD$62</c:f>
              <c:numCache>
                <c:formatCode>0</c:formatCode>
                <c:ptCount val="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659.32589285714289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summary_reward!$V$63</c:f>
              <c:strCache>
                <c:ptCount val="1"/>
                <c:pt idx="0">
                  <c:v>FEMCTS band10000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summary_reward!$W$63:$AD$63</c:f>
              <c:numCache>
                <c:formatCode>0</c:formatCode>
                <c:ptCount val="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2483712"/>
        <c:axId val="272484272"/>
      </c:scatterChart>
      <c:valAx>
        <c:axId val="272483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484272"/>
        <c:crosses val="autoZero"/>
        <c:crossBetween val="midCat"/>
      </c:valAx>
      <c:valAx>
        <c:axId val="2724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483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Chase - Win rate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temp!$B$3</c:f>
              <c:strCache>
                <c:ptCount val="1"/>
                <c:pt idx="0">
                  <c:v>sampleMCTS (old)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temp!$C$2:$J$2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temp!$C$3:$J$3</c:f>
              <c:numCache>
                <c:formatCode>General</c:formatCode>
                <c:ptCount val="8"/>
                <c:pt idx="0">
                  <c:v>0.26478873239436618</c:v>
                </c:pt>
                <c:pt idx="1">
                  <c:v>0.592741935483871</c:v>
                </c:pt>
                <c:pt idx="2">
                  <c:v>0.60399999999999998</c:v>
                </c:pt>
                <c:pt idx="3">
                  <c:v>0.5490654205607477</c:v>
                </c:pt>
                <c:pt idx="6">
                  <c:v>0.30722891566265059</c:v>
                </c:pt>
                <c:pt idx="7">
                  <c:v>0.15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temp!$B$4</c:f>
              <c:strCache>
                <c:ptCount val="1"/>
                <c:pt idx="0">
                  <c:v>sampleMCTS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temp!$C$2:$J$2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temp!$C$4:$J$4</c:f>
              <c:numCache>
                <c:formatCode>General</c:formatCode>
                <c:ptCount val="8"/>
                <c:pt idx="0">
                  <c:v>0.248</c:v>
                </c:pt>
                <c:pt idx="1">
                  <c:v>0.66955684007707128</c:v>
                </c:pt>
                <c:pt idx="2">
                  <c:v>0.76333333333333331</c:v>
                </c:pt>
                <c:pt idx="3">
                  <c:v>0.77349228611500698</c:v>
                </c:pt>
                <c:pt idx="4">
                  <c:v>0.75087719298245614</c:v>
                </c:pt>
                <c:pt idx="5">
                  <c:v>0.64867724867724863</c:v>
                </c:pt>
                <c:pt idx="6">
                  <c:v>0.6387096774193548</c:v>
                </c:pt>
                <c:pt idx="7">
                  <c:v>0.39677419354838711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temp!$B$5</c:f>
              <c:strCache>
                <c:ptCount val="1"/>
                <c:pt idx="0">
                  <c:v>FEMCTS hand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temp!$C$2:$J$2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temp!$C$5:$J$5</c:f>
              <c:numCache>
                <c:formatCode>General</c:formatCode>
                <c:ptCount val="8"/>
                <c:pt idx="1">
                  <c:v>0.73684210526315785</c:v>
                </c:pt>
                <c:pt idx="2">
                  <c:v>0.9305785123966942</c:v>
                </c:pt>
                <c:pt idx="3">
                  <c:v>0.97153374233128831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temp!$B$6</c:f>
              <c:strCache>
                <c:ptCount val="1"/>
                <c:pt idx="0">
                  <c:v>FEMCTS u+1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temp!$C$2:$J$2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temp!$C$6:$J$6</c:f>
              <c:numCache>
                <c:formatCode>General</c:formatCode>
                <c:ptCount val="8"/>
                <c:pt idx="1">
                  <c:v>0.67326732673267331</c:v>
                </c:pt>
                <c:pt idx="2">
                  <c:v>0.85163934426229504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2488752"/>
        <c:axId val="272489312"/>
      </c:scatterChart>
      <c:valAx>
        <c:axId val="272488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Rollout length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489312"/>
        <c:crosses val="autoZero"/>
        <c:crossBetween val="midCat"/>
      </c:valAx>
      <c:valAx>
        <c:axId val="27248931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488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61252719804076539"/>
          <c:y val="0.12097626082386599"/>
          <c:w val="0.3849944872132619"/>
          <c:h val="0.2658972212658547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leftRight,</a:t>
            </a:r>
            <a:r>
              <a:rPr lang="sl-SI" baseline="0"/>
              <a:t> u+1 RL10 d0.9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weightsTemp!$D$5</c:f>
              <c:strCache>
                <c:ptCount val="1"/>
                <c:pt idx="0">
                  <c:v>leftBias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weightsTemp!$D$6:$D$15</c:f>
              <c:numCache>
                <c:formatCode>General</c:formatCode>
                <c:ptCount val="10"/>
                <c:pt idx="0">
                  <c:v>-0.40500000000000003</c:v>
                </c:pt>
                <c:pt idx="1">
                  <c:v>-0.67</c:v>
                </c:pt>
                <c:pt idx="2">
                  <c:v>-0.68799999999999994</c:v>
                </c:pt>
                <c:pt idx="3">
                  <c:v>-0.79</c:v>
                </c:pt>
                <c:pt idx="4">
                  <c:v>-0.89800000000000002</c:v>
                </c:pt>
                <c:pt idx="5">
                  <c:v>-0.93</c:v>
                </c:pt>
                <c:pt idx="6">
                  <c:v>-0.94</c:v>
                </c:pt>
                <c:pt idx="7">
                  <c:v>-0.99299999999999999</c:v>
                </c:pt>
                <c:pt idx="8">
                  <c:v>-1.0629999999999999</c:v>
                </c:pt>
                <c:pt idx="9">
                  <c:v>-1.0620000000000001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weightsTemp!$E$5</c:f>
              <c:strCache>
                <c:ptCount val="1"/>
                <c:pt idx="0">
                  <c:v>leftFeat1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weightsTemp!$E$6:$E$15</c:f>
              <c:numCache>
                <c:formatCode>General</c:formatCode>
                <c:ptCount val="10"/>
                <c:pt idx="0">
                  <c:v>0.112</c:v>
                </c:pt>
                <c:pt idx="1">
                  <c:v>0.191</c:v>
                </c:pt>
                <c:pt idx="2">
                  <c:v>0.47799999999999998</c:v>
                </c:pt>
                <c:pt idx="3">
                  <c:v>0.51400000000000001</c:v>
                </c:pt>
                <c:pt idx="4">
                  <c:v>0.54200000000000004</c:v>
                </c:pt>
                <c:pt idx="5">
                  <c:v>0.56100000000000005</c:v>
                </c:pt>
                <c:pt idx="6">
                  <c:v>0.52600000000000002</c:v>
                </c:pt>
                <c:pt idx="7">
                  <c:v>0.57799999999999996</c:v>
                </c:pt>
                <c:pt idx="8">
                  <c:v>0.52800000000000002</c:v>
                </c:pt>
                <c:pt idx="9">
                  <c:v>0.55000000000000004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weightsTemp!$F$5</c:f>
              <c:strCache>
                <c:ptCount val="1"/>
                <c:pt idx="0">
                  <c:v>rightBias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weightsTemp!$F$6:$F$15</c:f>
              <c:numCache>
                <c:formatCode>General</c:formatCode>
                <c:ptCount val="10"/>
                <c:pt idx="0">
                  <c:v>0.31900000000000001</c:v>
                </c:pt>
                <c:pt idx="1">
                  <c:v>0.48499999999999999</c:v>
                </c:pt>
                <c:pt idx="2">
                  <c:v>0.57799999999999996</c:v>
                </c:pt>
                <c:pt idx="3">
                  <c:v>0.71799999999999997</c:v>
                </c:pt>
                <c:pt idx="4">
                  <c:v>0.85299999999999998</c:v>
                </c:pt>
                <c:pt idx="5">
                  <c:v>0.91600000000000004</c:v>
                </c:pt>
                <c:pt idx="6">
                  <c:v>0.99</c:v>
                </c:pt>
                <c:pt idx="7">
                  <c:v>1.018</c:v>
                </c:pt>
                <c:pt idx="8">
                  <c:v>1.0900000000000001</c:v>
                </c:pt>
                <c:pt idx="9">
                  <c:v>1.077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weightsTemp!$G$5</c:f>
              <c:strCache>
                <c:ptCount val="1"/>
                <c:pt idx="0">
                  <c:v>rightFeat1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weightsTemp!$G$6:$G$15</c:f>
              <c:numCache>
                <c:formatCode>General</c:formatCode>
                <c:ptCount val="10"/>
                <c:pt idx="0">
                  <c:v>-0.29099999999999998</c:v>
                </c:pt>
                <c:pt idx="1">
                  <c:v>-0.41399999999999998</c:v>
                </c:pt>
                <c:pt idx="2">
                  <c:v>-0.48</c:v>
                </c:pt>
                <c:pt idx="3">
                  <c:v>-0.54500000000000004</c:v>
                </c:pt>
                <c:pt idx="4">
                  <c:v>-0.70799999999999996</c:v>
                </c:pt>
                <c:pt idx="5">
                  <c:v>-0.69699999999999995</c:v>
                </c:pt>
                <c:pt idx="6">
                  <c:v>-0.77800000000000002</c:v>
                </c:pt>
                <c:pt idx="7">
                  <c:v>-0.72</c:v>
                </c:pt>
                <c:pt idx="8">
                  <c:v>-0.83199999999999996</c:v>
                </c:pt>
                <c:pt idx="9">
                  <c:v>-0.81100000000000005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2493792"/>
        <c:axId val="272494352"/>
      </c:lineChart>
      <c:catAx>
        <c:axId val="272493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external gameTicks (after</a:t>
                </a:r>
                <a:r>
                  <a:rPr lang="sl-SI" baseline="0"/>
                  <a:t> each batch of 100 iterations)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494352"/>
        <c:crosses val="autoZero"/>
        <c:auto val="1"/>
        <c:lblAlgn val="ctr"/>
        <c:lblOffset val="100"/>
        <c:noMultiLvlLbl val="0"/>
      </c:catAx>
      <c:valAx>
        <c:axId val="27249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weight value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493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circle,</a:t>
            </a:r>
            <a:r>
              <a:rPr lang="sl-SI" baseline="0"/>
              <a:t> u+1 RL10 d0.9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weightsTemp!$D$30</c:f>
              <c:strCache>
                <c:ptCount val="1"/>
                <c:pt idx="0">
                  <c:v>leftBias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weightsTemp!$D$31:$D$45</c:f>
              <c:numCache>
                <c:formatCode>General</c:formatCode>
                <c:ptCount val="15"/>
                <c:pt idx="0">
                  <c:v>6.4000000000000001E-2</c:v>
                </c:pt>
                <c:pt idx="1">
                  <c:v>6.4000000000000001E-2</c:v>
                </c:pt>
                <c:pt idx="2">
                  <c:v>6.4000000000000001E-2</c:v>
                </c:pt>
                <c:pt idx="3">
                  <c:v>6.4000000000000001E-2</c:v>
                </c:pt>
                <c:pt idx="4">
                  <c:v>6.6000000000000003E-2</c:v>
                </c:pt>
                <c:pt idx="5">
                  <c:v>6.6000000000000003E-2</c:v>
                </c:pt>
                <c:pt idx="6">
                  <c:v>4.2000000000000003E-2</c:v>
                </c:pt>
                <c:pt idx="7">
                  <c:v>6.4000000000000001E-2</c:v>
                </c:pt>
                <c:pt idx="8">
                  <c:v>5.3999999999999999E-2</c:v>
                </c:pt>
                <c:pt idx="9">
                  <c:v>-1.4999999999999999E-2</c:v>
                </c:pt>
                <c:pt idx="10">
                  <c:v>-0.01</c:v>
                </c:pt>
                <c:pt idx="11">
                  <c:v>-4.0000000000000001E-3</c:v>
                </c:pt>
                <c:pt idx="12">
                  <c:v>-0.08</c:v>
                </c:pt>
                <c:pt idx="13">
                  <c:v>-4.1000000000000002E-2</c:v>
                </c:pt>
                <c:pt idx="14">
                  <c:v>-5.6000000000000001E-2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weightsTemp!$E$30</c:f>
              <c:strCache>
                <c:ptCount val="1"/>
                <c:pt idx="0">
                  <c:v>leftFeat1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weightsTemp!$E$31:$E$45</c:f>
              <c:numCache>
                <c:formatCode>General</c:formatCode>
                <c:ptCount val="15"/>
                <c:pt idx="0">
                  <c:v>-2.3E-2</c:v>
                </c:pt>
                <c:pt idx="1">
                  <c:v>-2.3E-2</c:v>
                </c:pt>
                <c:pt idx="2">
                  <c:v>-2.3E-2</c:v>
                </c:pt>
                <c:pt idx="3">
                  <c:v>-2.3E-2</c:v>
                </c:pt>
                <c:pt idx="4">
                  <c:v>-1.9E-2</c:v>
                </c:pt>
                <c:pt idx="5">
                  <c:v>-1.9E-2</c:v>
                </c:pt>
                <c:pt idx="6">
                  <c:v>7.0000000000000001E-3</c:v>
                </c:pt>
                <c:pt idx="7">
                  <c:v>0</c:v>
                </c:pt>
                <c:pt idx="8">
                  <c:v>-7.0000000000000001E-3</c:v>
                </c:pt>
                <c:pt idx="9">
                  <c:v>-2.5000000000000001E-2</c:v>
                </c:pt>
                <c:pt idx="10">
                  <c:v>-1.4999999999999999E-2</c:v>
                </c:pt>
                <c:pt idx="11">
                  <c:v>2.5999999999999999E-2</c:v>
                </c:pt>
                <c:pt idx="12">
                  <c:v>-2.7E-2</c:v>
                </c:pt>
                <c:pt idx="13">
                  <c:v>3.0000000000000001E-3</c:v>
                </c:pt>
                <c:pt idx="14">
                  <c:v>-1.7999999999999999E-2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weightsTemp!$F$30</c:f>
              <c:strCache>
                <c:ptCount val="1"/>
                <c:pt idx="0">
                  <c:v>rightBias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weightsTemp!$F$31:$F$45</c:f>
              <c:numCache>
                <c:formatCode>General</c:formatCode>
                <c:ptCount val="15"/>
                <c:pt idx="0">
                  <c:v>4.2999999999999997E-2</c:v>
                </c:pt>
                <c:pt idx="1">
                  <c:v>4.2999999999999997E-2</c:v>
                </c:pt>
                <c:pt idx="2">
                  <c:v>4.2999999999999997E-2</c:v>
                </c:pt>
                <c:pt idx="3">
                  <c:v>4.2999999999999997E-2</c:v>
                </c:pt>
                <c:pt idx="4">
                  <c:v>3.5000000000000003E-2</c:v>
                </c:pt>
                <c:pt idx="5">
                  <c:v>3.5000000000000003E-2</c:v>
                </c:pt>
                <c:pt idx="6">
                  <c:v>7.0000000000000007E-2</c:v>
                </c:pt>
                <c:pt idx="7">
                  <c:v>6.6000000000000003E-2</c:v>
                </c:pt>
                <c:pt idx="8">
                  <c:v>8.5000000000000006E-2</c:v>
                </c:pt>
                <c:pt idx="9">
                  <c:v>0.08</c:v>
                </c:pt>
                <c:pt idx="10">
                  <c:v>0.13100000000000001</c:v>
                </c:pt>
                <c:pt idx="11">
                  <c:v>0.111</c:v>
                </c:pt>
                <c:pt idx="12">
                  <c:v>8.8999999999999996E-2</c:v>
                </c:pt>
                <c:pt idx="13">
                  <c:v>0.129</c:v>
                </c:pt>
                <c:pt idx="14">
                  <c:v>0.14599999999999999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weightsTemp!$G$30</c:f>
              <c:strCache>
                <c:ptCount val="1"/>
                <c:pt idx="0">
                  <c:v>rightFeat1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weightsTemp!$G$31:$G$45</c:f>
              <c:numCache>
                <c:formatCode>General</c:formatCode>
                <c:ptCount val="15"/>
                <c:pt idx="0">
                  <c:v>0.10299999999999999</c:v>
                </c:pt>
                <c:pt idx="1">
                  <c:v>0.10299999999999999</c:v>
                </c:pt>
                <c:pt idx="2">
                  <c:v>0.10299999999999999</c:v>
                </c:pt>
                <c:pt idx="3">
                  <c:v>0.10299999999999999</c:v>
                </c:pt>
                <c:pt idx="4">
                  <c:v>9.6000000000000002E-2</c:v>
                </c:pt>
                <c:pt idx="5">
                  <c:v>9.6000000000000002E-2</c:v>
                </c:pt>
                <c:pt idx="6">
                  <c:v>7.9000000000000001E-2</c:v>
                </c:pt>
                <c:pt idx="7">
                  <c:v>4.2999999999999997E-2</c:v>
                </c:pt>
                <c:pt idx="8">
                  <c:v>2.1000000000000001E-2</c:v>
                </c:pt>
                <c:pt idx="9">
                  <c:v>1.6E-2</c:v>
                </c:pt>
                <c:pt idx="10">
                  <c:v>1.2999999999999999E-2</c:v>
                </c:pt>
                <c:pt idx="11">
                  <c:v>4.1000000000000002E-2</c:v>
                </c:pt>
                <c:pt idx="12">
                  <c:v>3.1E-2</c:v>
                </c:pt>
                <c:pt idx="13">
                  <c:v>1.4E-2</c:v>
                </c:pt>
                <c:pt idx="14">
                  <c:v>3.1E-2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weightsTemp!$H$30</c:f>
              <c:strCache>
                <c:ptCount val="1"/>
                <c:pt idx="0">
                  <c:v>downBias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weightsTemp!$H$31:$H$45</c:f>
              <c:numCache>
                <c:formatCode>General</c:formatCode>
                <c:ptCount val="15"/>
                <c:pt idx="0">
                  <c:v>-5.5E-2</c:v>
                </c:pt>
                <c:pt idx="1">
                  <c:v>-5.5E-2</c:v>
                </c:pt>
                <c:pt idx="2">
                  <c:v>-5.5E-2</c:v>
                </c:pt>
                <c:pt idx="3">
                  <c:v>-5.5E-2</c:v>
                </c:pt>
                <c:pt idx="4">
                  <c:v>-3.7999999999999999E-2</c:v>
                </c:pt>
                <c:pt idx="5">
                  <c:v>-3.7999999999999999E-2</c:v>
                </c:pt>
                <c:pt idx="6">
                  <c:v>-7.0000000000000007E-2</c:v>
                </c:pt>
                <c:pt idx="7">
                  <c:v>-3.4000000000000002E-2</c:v>
                </c:pt>
                <c:pt idx="8">
                  <c:v>-5.7000000000000002E-2</c:v>
                </c:pt>
                <c:pt idx="9">
                  <c:v>-3.7999999999999999E-2</c:v>
                </c:pt>
                <c:pt idx="10">
                  <c:v>-0.13300000000000001</c:v>
                </c:pt>
                <c:pt idx="11">
                  <c:v>-0.12</c:v>
                </c:pt>
                <c:pt idx="12">
                  <c:v>-0.157</c:v>
                </c:pt>
                <c:pt idx="13">
                  <c:v>-0.159</c:v>
                </c:pt>
                <c:pt idx="14">
                  <c:v>-0.14199999999999999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weightsTemp!$I$30</c:f>
              <c:strCache>
                <c:ptCount val="1"/>
                <c:pt idx="0">
                  <c:v>downFeat1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weightsTemp!$I$31:$I$45</c:f>
              <c:numCache>
                <c:formatCode>General</c:formatCode>
                <c:ptCount val="15"/>
                <c:pt idx="0">
                  <c:v>3.7999999999999999E-2</c:v>
                </c:pt>
                <c:pt idx="1">
                  <c:v>3.7999999999999999E-2</c:v>
                </c:pt>
                <c:pt idx="2">
                  <c:v>3.7999999999999999E-2</c:v>
                </c:pt>
                <c:pt idx="3">
                  <c:v>3.7999999999999999E-2</c:v>
                </c:pt>
                <c:pt idx="4">
                  <c:v>4.3999999999999997E-2</c:v>
                </c:pt>
                <c:pt idx="5">
                  <c:v>4.3999999999999997E-2</c:v>
                </c:pt>
                <c:pt idx="6">
                  <c:v>7.6999999999999999E-2</c:v>
                </c:pt>
                <c:pt idx="7">
                  <c:v>0.1</c:v>
                </c:pt>
                <c:pt idx="8">
                  <c:v>8.5999999999999993E-2</c:v>
                </c:pt>
                <c:pt idx="9">
                  <c:v>7.1999999999999995E-2</c:v>
                </c:pt>
                <c:pt idx="10">
                  <c:v>0.114</c:v>
                </c:pt>
                <c:pt idx="11">
                  <c:v>0.128</c:v>
                </c:pt>
                <c:pt idx="12">
                  <c:v>0.17299999999999999</c:v>
                </c:pt>
                <c:pt idx="13">
                  <c:v>0.14599999999999999</c:v>
                </c:pt>
                <c:pt idx="14">
                  <c:v>0.14499999999999999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weightsTemp!$J$30</c:f>
              <c:strCache>
                <c:ptCount val="1"/>
                <c:pt idx="0">
                  <c:v>upBias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weightsTemp!$J$31:$J$45</c:f>
              <c:numCache>
                <c:formatCode>General</c:formatCode>
                <c:ptCount val="15"/>
                <c:pt idx="0">
                  <c:v>-9.0999999999999998E-2</c:v>
                </c:pt>
                <c:pt idx="1">
                  <c:v>-9.0999999999999998E-2</c:v>
                </c:pt>
                <c:pt idx="2">
                  <c:v>-9.0999999999999998E-2</c:v>
                </c:pt>
                <c:pt idx="3">
                  <c:v>-9.0999999999999998E-2</c:v>
                </c:pt>
                <c:pt idx="4">
                  <c:v>-8.3000000000000004E-2</c:v>
                </c:pt>
                <c:pt idx="5">
                  <c:v>-8.3000000000000004E-2</c:v>
                </c:pt>
                <c:pt idx="6">
                  <c:v>0</c:v>
                </c:pt>
                <c:pt idx="7">
                  <c:v>-4.2999999999999997E-2</c:v>
                </c:pt>
                <c:pt idx="8">
                  <c:v>-0.04</c:v>
                </c:pt>
                <c:pt idx="9">
                  <c:v>-3.5999999999999997E-2</c:v>
                </c:pt>
                <c:pt idx="10">
                  <c:v>-6.0000000000000001E-3</c:v>
                </c:pt>
                <c:pt idx="11">
                  <c:v>-8.9999999999999993E-3</c:v>
                </c:pt>
                <c:pt idx="12">
                  <c:v>-2.5999999999999999E-2</c:v>
                </c:pt>
                <c:pt idx="13">
                  <c:v>-2.8000000000000001E-2</c:v>
                </c:pt>
                <c:pt idx="14">
                  <c:v>-4.1000000000000002E-2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weightsTemp!$K$30</c:f>
              <c:strCache>
                <c:ptCount val="1"/>
                <c:pt idx="0">
                  <c:v>upFeat1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weightsTemp!$K$31:$K$45</c:f>
              <c:numCache>
                <c:formatCode>General</c:formatCode>
                <c:ptCount val="15"/>
                <c:pt idx="0">
                  <c:v>-0.109</c:v>
                </c:pt>
                <c:pt idx="1">
                  <c:v>-0.109</c:v>
                </c:pt>
                <c:pt idx="2">
                  <c:v>-0.109</c:v>
                </c:pt>
                <c:pt idx="3">
                  <c:v>-0.109</c:v>
                </c:pt>
                <c:pt idx="4">
                  <c:v>-9.7000000000000003E-2</c:v>
                </c:pt>
                <c:pt idx="5">
                  <c:v>-9.7000000000000003E-2</c:v>
                </c:pt>
                <c:pt idx="6">
                  <c:v>-8.3000000000000004E-2</c:v>
                </c:pt>
                <c:pt idx="7">
                  <c:v>-8.4000000000000005E-2</c:v>
                </c:pt>
                <c:pt idx="8">
                  <c:v>-9.6000000000000002E-2</c:v>
                </c:pt>
                <c:pt idx="9">
                  <c:v>-0.1</c:v>
                </c:pt>
                <c:pt idx="10">
                  <c:v>-0.107</c:v>
                </c:pt>
                <c:pt idx="11">
                  <c:v>-9.6000000000000002E-2</c:v>
                </c:pt>
                <c:pt idx="12">
                  <c:v>-7.9000000000000001E-2</c:v>
                </c:pt>
                <c:pt idx="13">
                  <c:v>-9.5000000000000001E-2</c:v>
                </c:pt>
                <c:pt idx="14">
                  <c:v>-0.107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1749488"/>
        <c:axId val="271750048"/>
      </c:lineChart>
      <c:catAx>
        <c:axId val="271749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external gameTicks (after</a:t>
                </a:r>
                <a:r>
                  <a:rPr lang="sl-SI" baseline="0"/>
                  <a:t> each batch of 100 iterations)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750048"/>
        <c:crosses val="autoZero"/>
        <c:auto val="1"/>
        <c:lblAlgn val="ctr"/>
        <c:lblOffset val="100"/>
        <c:noMultiLvlLbl val="0"/>
      </c:catAx>
      <c:valAx>
        <c:axId val="27175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weight value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749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chase,</a:t>
            </a:r>
            <a:r>
              <a:rPr lang="sl-SI" baseline="0"/>
              <a:t> u+1 RL10 d1.0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weightsTemp!$D$55</c:f>
              <c:strCache>
                <c:ptCount val="1"/>
                <c:pt idx="0">
                  <c:v>leftBias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weightsTemp!$D$56:$D$155</c:f>
              <c:numCache>
                <c:formatCode>General</c:formatCode>
                <c:ptCount val="100"/>
                <c:pt idx="0">
                  <c:v>0.17299999999999999</c:v>
                </c:pt>
                <c:pt idx="1">
                  <c:v>0.311</c:v>
                </c:pt>
                <c:pt idx="2">
                  <c:v>0.316</c:v>
                </c:pt>
                <c:pt idx="3">
                  <c:v>0.34100000000000003</c:v>
                </c:pt>
                <c:pt idx="4">
                  <c:v>0.35499999999999998</c:v>
                </c:pt>
                <c:pt idx="5">
                  <c:v>0.40500000000000003</c:v>
                </c:pt>
                <c:pt idx="6">
                  <c:v>0.41599999999999998</c:v>
                </c:pt>
                <c:pt idx="7">
                  <c:v>0.42</c:v>
                </c:pt>
                <c:pt idx="8">
                  <c:v>0.42799999999999999</c:v>
                </c:pt>
                <c:pt idx="9">
                  <c:v>0.39300000000000002</c:v>
                </c:pt>
                <c:pt idx="10">
                  <c:v>0.40500000000000003</c:v>
                </c:pt>
                <c:pt idx="11">
                  <c:v>0.39500000000000002</c:v>
                </c:pt>
                <c:pt idx="12">
                  <c:v>0.41599999999999998</c:v>
                </c:pt>
                <c:pt idx="13">
                  <c:v>0.41</c:v>
                </c:pt>
                <c:pt idx="14">
                  <c:v>0.41399999999999998</c:v>
                </c:pt>
                <c:pt idx="15">
                  <c:v>0.437</c:v>
                </c:pt>
                <c:pt idx="16">
                  <c:v>0.48899999999999999</c:v>
                </c:pt>
                <c:pt idx="17">
                  <c:v>0.47299999999999998</c:v>
                </c:pt>
                <c:pt idx="18">
                  <c:v>0.46899999999999997</c:v>
                </c:pt>
                <c:pt idx="19">
                  <c:v>0.46899999999999997</c:v>
                </c:pt>
                <c:pt idx="20">
                  <c:v>0.46700000000000003</c:v>
                </c:pt>
                <c:pt idx="21">
                  <c:v>0.46600000000000003</c:v>
                </c:pt>
                <c:pt idx="22">
                  <c:v>0.47</c:v>
                </c:pt>
                <c:pt idx="23">
                  <c:v>0.47099999999999997</c:v>
                </c:pt>
                <c:pt idx="24">
                  <c:v>0.47199999999999998</c:v>
                </c:pt>
                <c:pt idx="25">
                  <c:v>0.47</c:v>
                </c:pt>
                <c:pt idx="26">
                  <c:v>0.44</c:v>
                </c:pt>
                <c:pt idx="27">
                  <c:v>0.42199999999999999</c:v>
                </c:pt>
                <c:pt idx="28">
                  <c:v>0.42</c:v>
                </c:pt>
                <c:pt idx="29">
                  <c:v>0.42</c:v>
                </c:pt>
                <c:pt idx="30">
                  <c:v>0.42</c:v>
                </c:pt>
                <c:pt idx="31">
                  <c:v>0.41699999999999998</c:v>
                </c:pt>
                <c:pt idx="32">
                  <c:v>0.41699999999999998</c:v>
                </c:pt>
                <c:pt idx="33">
                  <c:v>0.42399999999999999</c:v>
                </c:pt>
                <c:pt idx="34">
                  <c:v>0.42399999999999999</c:v>
                </c:pt>
                <c:pt idx="35">
                  <c:v>0.42499999999999999</c:v>
                </c:pt>
                <c:pt idx="36">
                  <c:v>0.42099999999999999</c:v>
                </c:pt>
                <c:pt idx="37">
                  <c:v>0.42299999999999999</c:v>
                </c:pt>
                <c:pt idx="38">
                  <c:v>0.42499999999999999</c:v>
                </c:pt>
                <c:pt idx="39">
                  <c:v>0.42499999999999999</c:v>
                </c:pt>
                <c:pt idx="40">
                  <c:v>0.42099999999999999</c:v>
                </c:pt>
                <c:pt idx="41">
                  <c:v>0.45</c:v>
                </c:pt>
                <c:pt idx="42">
                  <c:v>0.44500000000000001</c:v>
                </c:pt>
                <c:pt idx="43">
                  <c:v>0.441</c:v>
                </c:pt>
                <c:pt idx="44">
                  <c:v>0.433</c:v>
                </c:pt>
                <c:pt idx="45">
                  <c:v>0.433</c:v>
                </c:pt>
                <c:pt idx="46">
                  <c:v>0.433</c:v>
                </c:pt>
                <c:pt idx="47">
                  <c:v>0.433</c:v>
                </c:pt>
                <c:pt idx="48">
                  <c:v>0.437</c:v>
                </c:pt>
                <c:pt idx="49">
                  <c:v>0.437</c:v>
                </c:pt>
                <c:pt idx="50">
                  <c:v>0.437</c:v>
                </c:pt>
                <c:pt idx="51">
                  <c:v>0.437</c:v>
                </c:pt>
                <c:pt idx="52">
                  <c:v>0.42499999999999999</c:v>
                </c:pt>
                <c:pt idx="53">
                  <c:v>0.42399999999999999</c:v>
                </c:pt>
                <c:pt idx="54">
                  <c:v>0.42399999999999999</c:v>
                </c:pt>
                <c:pt idx="55">
                  <c:v>0.40400000000000003</c:v>
                </c:pt>
                <c:pt idx="56">
                  <c:v>0.40699999999999997</c:v>
                </c:pt>
                <c:pt idx="57">
                  <c:v>0.40699999999999997</c:v>
                </c:pt>
                <c:pt idx="58">
                  <c:v>0.40799999999999997</c:v>
                </c:pt>
                <c:pt idx="59">
                  <c:v>0.40699999999999997</c:v>
                </c:pt>
                <c:pt idx="60">
                  <c:v>0.40799999999999997</c:v>
                </c:pt>
                <c:pt idx="61">
                  <c:v>0.40799999999999997</c:v>
                </c:pt>
                <c:pt idx="62">
                  <c:v>0.43099999999999999</c:v>
                </c:pt>
                <c:pt idx="63">
                  <c:v>0.43099999999999999</c:v>
                </c:pt>
                <c:pt idx="64">
                  <c:v>0.43099999999999999</c:v>
                </c:pt>
                <c:pt idx="65">
                  <c:v>0.43099999999999999</c:v>
                </c:pt>
                <c:pt idx="66">
                  <c:v>0.43099999999999999</c:v>
                </c:pt>
                <c:pt idx="67">
                  <c:v>0.43099999999999999</c:v>
                </c:pt>
                <c:pt idx="68">
                  <c:v>0.43099999999999999</c:v>
                </c:pt>
                <c:pt idx="69">
                  <c:v>0.43099999999999999</c:v>
                </c:pt>
                <c:pt idx="70">
                  <c:v>0.43099999999999999</c:v>
                </c:pt>
                <c:pt idx="71">
                  <c:v>0.434</c:v>
                </c:pt>
                <c:pt idx="72">
                  <c:v>0.434</c:v>
                </c:pt>
                <c:pt idx="73">
                  <c:v>0.433</c:v>
                </c:pt>
                <c:pt idx="74">
                  <c:v>0.433</c:v>
                </c:pt>
                <c:pt idx="75">
                  <c:v>0.434</c:v>
                </c:pt>
                <c:pt idx="76">
                  <c:v>0.434</c:v>
                </c:pt>
                <c:pt idx="77">
                  <c:v>0.434</c:v>
                </c:pt>
                <c:pt idx="78">
                  <c:v>0.434</c:v>
                </c:pt>
                <c:pt idx="79">
                  <c:v>0.42799999999999999</c:v>
                </c:pt>
                <c:pt idx="80">
                  <c:v>0.42799999999999999</c:v>
                </c:pt>
                <c:pt idx="81">
                  <c:v>0.42699999999999999</c:v>
                </c:pt>
                <c:pt idx="82">
                  <c:v>0.42899999999999999</c:v>
                </c:pt>
                <c:pt idx="83">
                  <c:v>0.42899999999999999</c:v>
                </c:pt>
                <c:pt idx="84">
                  <c:v>0.42899999999999999</c:v>
                </c:pt>
                <c:pt idx="85">
                  <c:v>0.42899999999999999</c:v>
                </c:pt>
                <c:pt idx="86">
                  <c:v>0.43099999999999999</c:v>
                </c:pt>
                <c:pt idx="87">
                  <c:v>0.43099999999999999</c:v>
                </c:pt>
                <c:pt idx="88">
                  <c:v>0.433</c:v>
                </c:pt>
                <c:pt idx="89">
                  <c:v>0.432</c:v>
                </c:pt>
                <c:pt idx="90">
                  <c:v>0.432</c:v>
                </c:pt>
                <c:pt idx="91">
                  <c:v>0.42899999999999999</c:v>
                </c:pt>
                <c:pt idx="92">
                  <c:v>0.42899999999999999</c:v>
                </c:pt>
                <c:pt idx="93">
                  <c:v>0.42499999999999999</c:v>
                </c:pt>
                <c:pt idx="94">
                  <c:v>0.42499999999999999</c:v>
                </c:pt>
                <c:pt idx="95">
                  <c:v>0.42499999999999999</c:v>
                </c:pt>
                <c:pt idx="96">
                  <c:v>0.42299999999999999</c:v>
                </c:pt>
                <c:pt idx="97">
                  <c:v>0.41899999999999998</c:v>
                </c:pt>
                <c:pt idx="98">
                  <c:v>0.41799999999999998</c:v>
                </c:pt>
                <c:pt idx="99">
                  <c:v>0.41699999999999998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weightsTemp!$E$55</c:f>
              <c:strCache>
                <c:ptCount val="1"/>
                <c:pt idx="0">
                  <c:v>leftUDang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weightsTemp!$E$56:$E$155</c:f>
              <c:numCache>
                <c:formatCode>General</c:formatCode>
                <c:ptCount val="100"/>
                <c:pt idx="0">
                  <c:v>0.11</c:v>
                </c:pt>
                <c:pt idx="1">
                  <c:v>8.4000000000000005E-2</c:v>
                </c:pt>
                <c:pt idx="2">
                  <c:v>3.9E-2</c:v>
                </c:pt>
                <c:pt idx="3">
                  <c:v>2.1000000000000001E-2</c:v>
                </c:pt>
                <c:pt idx="4">
                  <c:v>-8.0000000000000002E-3</c:v>
                </c:pt>
                <c:pt idx="5">
                  <c:v>1.6E-2</c:v>
                </c:pt>
                <c:pt idx="6">
                  <c:v>2.1999999999999999E-2</c:v>
                </c:pt>
                <c:pt idx="7">
                  <c:v>-4.7E-2</c:v>
                </c:pt>
                <c:pt idx="8">
                  <c:v>-0.02</c:v>
                </c:pt>
                <c:pt idx="9">
                  <c:v>-4.3999999999999997E-2</c:v>
                </c:pt>
                <c:pt idx="10">
                  <c:v>-7.0000000000000007E-2</c:v>
                </c:pt>
                <c:pt idx="11">
                  <c:v>-6.8000000000000005E-2</c:v>
                </c:pt>
                <c:pt idx="12">
                  <c:v>-7.5999999999999998E-2</c:v>
                </c:pt>
                <c:pt idx="13">
                  <c:v>-4.3999999999999997E-2</c:v>
                </c:pt>
                <c:pt idx="14">
                  <c:v>-5.6000000000000001E-2</c:v>
                </c:pt>
                <c:pt idx="15">
                  <c:v>-0.105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-9.4E-2</c:v>
                </c:pt>
                <c:pt idx="19">
                  <c:v>-9.8000000000000004E-2</c:v>
                </c:pt>
                <c:pt idx="20">
                  <c:v>-9.8000000000000004E-2</c:v>
                </c:pt>
                <c:pt idx="21">
                  <c:v>-0.106</c:v>
                </c:pt>
                <c:pt idx="22">
                  <c:v>-0.109</c:v>
                </c:pt>
                <c:pt idx="23">
                  <c:v>-0.104</c:v>
                </c:pt>
                <c:pt idx="24">
                  <c:v>-9.9000000000000005E-2</c:v>
                </c:pt>
                <c:pt idx="25">
                  <c:v>-9.2999999999999999E-2</c:v>
                </c:pt>
                <c:pt idx="26">
                  <c:v>-8.3000000000000004E-2</c:v>
                </c:pt>
                <c:pt idx="27">
                  <c:v>-7.2999999999999995E-2</c:v>
                </c:pt>
                <c:pt idx="28">
                  <c:v>-7.0999999999999994E-2</c:v>
                </c:pt>
                <c:pt idx="29">
                  <c:v>-7.0999999999999994E-2</c:v>
                </c:pt>
                <c:pt idx="30">
                  <c:v>-7.0999999999999994E-2</c:v>
                </c:pt>
                <c:pt idx="31">
                  <c:v>-6.7000000000000004E-2</c:v>
                </c:pt>
                <c:pt idx="32">
                  <c:v>-6.7000000000000004E-2</c:v>
                </c:pt>
                <c:pt idx="33">
                  <c:v>-6.9000000000000006E-2</c:v>
                </c:pt>
                <c:pt idx="34">
                  <c:v>-6.9000000000000006E-2</c:v>
                </c:pt>
                <c:pt idx="35">
                  <c:v>-6.8000000000000005E-2</c:v>
                </c:pt>
                <c:pt idx="36">
                  <c:v>-6.8000000000000005E-2</c:v>
                </c:pt>
                <c:pt idx="37">
                  <c:v>-5.5E-2</c:v>
                </c:pt>
                <c:pt idx="38">
                  <c:v>-6.6000000000000003E-2</c:v>
                </c:pt>
                <c:pt idx="39">
                  <c:v>-6.6000000000000003E-2</c:v>
                </c:pt>
                <c:pt idx="40">
                  <c:v>-7.2999999999999995E-2</c:v>
                </c:pt>
                <c:pt idx="41">
                  <c:v>-6.4000000000000001E-2</c:v>
                </c:pt>
                <c:pt idx="42">
                  <c:v>-6.6000000000000003E-2</c:v>
                </c:pt>
                <c:pt idx="43">
                  <c:v>-6.4000000000000001E-2</c:v>
                </c:pt>
                <c:pt idx="44">
                  <c:v>-6.2E-2</c:v>
                </c:pt>
                <c:pt idx="45">
                  <c:v>-6.2E-2</c:v>
                </c:pt>
                <c:pt idx="46">
                  <c:v>-6.2E-2</c:v>
                </c:pt>
                <c:pt idx="47">
                  <c:v>-6.2E-2</c:v>
                </c:pt>
                <c:pt idx="48">
                  <c:v>-6.0999999999999999E-2</c:v>
                </c:pt>
                <c:pt idx="49">
                  <c:v>-6.0999999999999999E-2</c:v>
                </c:pt>
                <c:pt idx="50">
                  <c:v>-6.0999999999999999E-2</c:v>
                </c:pt>
                <c:pt idx="51">
                  <c:v>-6.0999999999999999E-2</c:v>
                </c:pt>
                <c:pt idx="52">
                  <c:v>-7.2999999999999995E-2</c:v>
                </c:pt>
                <c:pt idx="53">
                  <c:v>-7.1999999999999995E-2</c:v>
                </c:pt>
                <c:pt idx="54">
                  <c:v>-7.1999999999999995E-2</c:v>
                </c:pt>
                <c:pt idx="55">
                  <c:v>-5.7000000000000002E-2</c:v>
                </c:pt>
                <c:pt idx="56">
                  <c:v>-5.7000000000000002E-2</c:v>
                </c:pt>
                <c:pt idx="57">
                  <c:v>-5.7000000000000002E-2</c:v>
                </c:pt>
                <c:pt idx="58">
                  <c:v>-5.3999999999999999E-2</c:v>
                </c:pt>
                <c:pt idx="59">
                  <c:v>-5.3999999999999999E-2</c:v>
                </c:pt>
                <c:pt idx="60">
                  <c:v>-5.3999999999999999E-2</c:v>
                </c:pt>
                <c:pt idx="61">
                  <c:v>-5.3999999999999999E-2</c:v>
                </c:pt>
                <c:pt idx="62">
                  <c:v>-5.5E-2</c:v>
                </c:pt>
                <c:pt idx="63">
                  <c:v>-5.5E-2</c:v>
                </c:pt>
                <c:pt idx="64">
                  <c:v>-5.5E-2</c:v>
                </c:pt>
                <c:pt idx="65">
                  <c:v>-5.5E-2</c:v>
                </c:pt>
                <c:pt idx="66">
                  <c:v>-5.5E-2</c:v>
                </c:pt>
                <c:pt idx="67">
                  <c:v>-5.5E-2</c:v>
                </c:pt>
                <c:pt idx="68">
                  <c:v>-5.5E-2</c:v>
                </c:pt>
                <c:pt idx="69">
                  <c:v>-5.5E-2</c:v>
                </c:pt>
                <c:pt idx="70">
                  <c:v>-5.5E-2</c:v>
                </c:pt>
                <c:pt idx="71">
                  <c:v>-6.3E-2</c:v>
                </c:pt>
                <c:pt idx="72">
                  <c:v>-6.3E-2</c:v>
                </c:pt>
                <c:pt idx="73">
                  <c:v>-6.7000000000000004E-2</c:v>
                </c:pt>
                <c:pt idx="74">
                  <c:v>-6.7000000000000004E-2</c:v>
                </c:pt>
                <c:pt idx="75">
                  <c:v>-6.8000000000000005E-2</c:v>
                </c:pt>
                <c:pt idx="76">
                  <c:v>-6.8000000000000005E-2</c:v>
                </c:pt>
                <c:pt idx="77">
                  <c:v>-6.8000000000000005E-2</c:v>
                </c:pt>
                <c:pt idx="78">
                  <c:v>-6.8000000000000005E-2</c:v>
                </c:pt>
                <c:pt idx="79">
                  <c:v>-6.8000000000000005E-2</c:v>
                </c:pt>
                <c:pt idx="80">
                  <c:v>-6.8000000000000005E-2</c:v>
                </c:pt>
                <c:pt idx="81">
                  <c:v>-6.4000000000000001E-2</c:v>
                </c:pt>
                <c:pt idx="82">
                  <c:v>-6.3E-2</c:v>
                </c:pt>
                <c:pt idx="83">
                  <c:v>-6.3E-2</c:v>
                </c:pt>
                <c:pt idx="84">
                  <c:v>-6.3E-2</c:v>
                </c:pt>
                <c:pt idx="85">
                  <c:v>-6.3E-2</c:v>
                </c:pt>
                <c:pt idx="86">
                  <c:v>-0.06</c:v>
                </c:pt>
                <c:pt idx="87">
                  <c:v>-0.06</c:v>
                </c:pt>
                <c:pt idx="88">
                  <c:v>-0.06</c:v>
                </c:pt>
                <c:pt idx="89">
                  <c:v>-6.4000000000000001E-2</c:v>
                </c:pt>
                <c:pt idx="90">
                  <c:v>-6.4000000000000001E-2</c:v>
                </c:pt>
                <c:pt idx="91">
                  <c:v>-6.5000000000000002E-2</c:v>
                </c:pt>
                <c:pt idx="92">
                  <c:v>-6.5000000000000002E-2</c:v>
                </c:pt>
                <c:pt idx="93">
                  <c:v>-7.0000000000000007E-2</c:v>
                </c:pt>
                <c:pt idx="94">
                  <c:v>-7.0000000000000007E-2</c:v>
                </c:pt>
                <c:pt idx="95">
                  <c:v>-7.0000000000000007E-2</c:v>
                </c:pt>
                <c:pt idx="96">
                  <c:v>-7.0000000000000007E-2</c:v>
                </c:pt>
                <c:pt idx="97">
                  <c:v>-7.4999999999999997E-2</c:v>
                </c:pt>
                <c:pt idx="98">
                  <c:v>-7.4999999999999997E-2</c:v>
                </c:pt>
                <c:pt idx="99">
                  <c:v>-7.5999999999999998E-2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weightsTemp!$F$55</c:f>
              <c:strCache>
                <c:ptCount val="1"/>
                <c:pt idx="0">
                  <c:v>leftLRang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weightsTemp!$F$56:$F$155</c:f>
              <c:numCache>
                <c:formatCode>General</c:formatCode>
                <c:ptCount val="100"/>
                <c:pt idx="0">
                  <c:v>9.9000000000000005E-2</c:v>
                </c:pt>
                <c:pt idx="1">
                  <c:v>0.13100000000000001</c:v>
                </c:pt>
                <c:pt idx="2">
                  <c:v>9.6000000000000002E-2</c:v>
                </c:pt>
                <c:pt idx="3">
                  <c:v>0.121</c:v>
                </c:pt>
                <c:pt idx="4">
                  <c:v>0.17</c:v>
                </c:pt>
                <c:pt idx="5">
                  <c:v>0.17</c:v>
                </c:pt>
                <c:pt idx="6">
                  <c:v>0.20699999999999999</c:v>
                </c:pt>
                <c:pt idx="7">
                  <c:v>0.26400000000000001</c:v>
                </c:pt>
                <c:pt idx="8">
                  <c:v>0.29199999999999998</c:v>
                </c:pt>
                <c:pt idx="9">
                  <c:v>0.29099999999999998</c:v>
                </c:pt>
                <c:pt idx="10">
                  <c:v>0.33600000000000002</c:v>
                </c:pt>
                <c:pt idx="11">
                  <c:v>0.35599999999999998</c:v>
                </c:pt>
                <c:pt idx="12">
                  <c:v>0.31</c:v>
                </c:pt>
                <c:pt idx="13">
                  <c:v>0.29199999999999998</c:v>
                </c:pt>
                <c:pt idx="14">
                  <c:v>0.255</c:v>
                </c:pt>
                <c:pt idx="15">
                  <c:v>0.221</c:v>
                </c:pt>
                <c:pt idx="16">
                  <c:v>0.19600000000000001</c:v>
                </c:pt>
                <c:pt idx="17">
                  <c:v>0.19700000000000001</c:v>
                </c:pt>
                <c:pt idx="18">
                  <c:v>0.19</c:v>
                </c:pt>
                <c:pt idx="19">
                  <c:v>0.183</c:v>
                </c:pt>
                <c:pt idx="20">
                  <c:v>0.17799999999999999</c:v>
                </c:pt>
                <c:pt idx="21">
                  <c:v>0.17499999999999999</c:v>
                </c:pt>
                <c:pt idx="22">
                  <c:v>0.16200000000000001</c:v>
                </c:pt>
                <c:pt idx="23">
                  <c:v>0.159</c:v>
                </c:pt>
                <c:pt idx="24">
                  <c:v>0.159</c:v>
                </c:pt>
                <c:pt idx="25">
                  <c:v>0.159</c:v>
                </c:pt>
                <c:pt idx="26">
                  <c:v>0.17199999999999999</c:v>
                </c:pt>
                <c:pt idx="27">
                  <c:v>0.16900000000000001</c:v>
                </c:pt>
                <c:pt idx="28">
                  <c:v>0.16700000000000001</c:v>
                </c:pt>
                <c:pt idx="29">
                  <c:v>0.16700000000000001</c:v>
                </c:pt>
                <c:pt idx="30">
                  <c:v>0.16700000000000001</c:v>
                </c:pt>
                <c:pt idx="31">
                  <c:v>0.16800000000000001</c:v>
                </c:pt>
                <c:pt idx="32">
                  <c:v>0.16800000000000001</c:v>
                </c:pt>
                <c:pt idx="33">
                  <c:v>0.156</c:v>
                </c:pt>
                <c:pt idx="34">
                  <c:v>0.156</c:v>
                </c:pt>
                <c:pt idx="35">
                  <c:v>0.157</c:v>
                </c:pt>
                <c:pt idx="36">
                  <c:v>0.128</c:v>
                </c:pt>
                <c:pt idx="37">
                  <c:v>0.128</c:v>
                </c:pt>
                <c:pt idx="38">
                  <c:v>0.16400000000000001</c:v>
                </c:pt>
                <c:pt idx="39">
                  <c:v>0.16400000000000001</c:v>
                </c:pt>
                <c:pt idx="40">
                  <c:v>0.17</c:v>
                </c:pt>
                <c:pt idx="41">
                  <c:v>0.14599999999999999</c:v>
                </c:pt>
                <c:pt idx="42">
                  <c:v>0.14499999999999999</c:v>
                </c:pt>
                <c:pt idx="43">
                  <c:v>0.14499999999999999</c:v>
                </c:pt>
                <c:pt idx="44">
                  <c:v>0.108</c:v>
                </c:pt>
                <c:pt idx="45">
                  <c:v>0.108</c:v>
                </c:pt>
                <c:pt idx="46">
                  <c:v>0.108</c:v>
                </c:pt>
                <c:pt idx="47">
                  <c:v>0.108</c:v>
                </c:pt>
                <c:pt idx="48">
                  <c:v>0.106</c:v>
                </c:pt>
                <c:pt idx="49">
                  <c:v>0.106</c:v>
                </c:pt>
                <c:pt idx="50">
                  <c:v>0.106</c:v>
                </c:pt>
                <c:pt idx="51">
                  <c:v>0.106</c:v>
                </c:pt>
                <c:pt idx="52">
                  <c:v>0.10100000000000001</c:v>
                </c:pt>
                <c:pt idx="53">
                  <c:v>0.10100000000000001</c:v>
                </c:pt>
                <c:pt idx="54">
                  <c:v>0.10100000000000001</c:v>
                </c:pt>
                <c:pt idx="55">
                  <c:v>9.5000000000000001E-2</c:v>
                </c:pt>
                <c:pt idx="56">
                  <c:v>9.4E-2</c:v>
                </c:pt>
                <c:pt idx="57">
                  <c:v>9.4E-2</c:v>
                </c:pt>
                <c:pt idx="58">
                  <c:v>9.2999999999999999E-2</c:v>
                </c:pt>
                <c:pt idx="59">
                  <c:v>9.1999999999999998E-2</c:v>
                </c:pt>
                <c:pt idx="60">
                  <c:v>9.2999999999999999E-2</c:v>
                </c:pt>
                <c:pt idx="61">
                  <c:v>9.2999999999999999E-2</c:v>
                </c:pt>
                <c:pt idx="62">
                  <c:v>9.2999999999999999E-2</c:v>
                </c:pt>
                <c:pt idx="63">
                  <c:v>9.2999999999999999E-2</c:v>
                </c:pt>
                <c:pt idx="64">
                  <c:v>9.2999999999999999E-2</c:v>
                </c:pt>
                <c:pt idx="65">
                  <c:v>9.2999999999999999E-2</c:v>
                </c:pt>
                <c:pt idx="66">
                  <c:v>9.2999999999999999E-2</c:v>
                </c:pt>
                <c:pt idx="67">
                  <c:v>9.2999999999999999E-2</c:v>
                </c:pt>
                <c:pt idx="68">
                  <c:v>9.2999999999999999E-2</c:v>
                </c:pt>
                <c:pt idx="69">
                  <c:v>9.2999999999999999E-2</c:v>
                </c:pt>
                <c:pt idx="70">
                  <c:v>9.2999999999999999E-2</c:v>
                </c:pt>
                <c:pt idx="71">
                  <c:v>6.8000000000000005E-2</c:v>
                </c:pt>
                <c:pt idx="72">
                  <c:v>6.8000000000000005E-2</c:v>
                </c:pt>
                <c:pt idx="73">
                  <c:v>7.0000000000000007E-2</c:v>
                </c:pt>
                <c:pt idx="74">
                  <c:v>7.0000000000000007E-2</c:v>
                </c:pt>
                <c:pt idx="75">
                  <c:v>7.0999999999999994E-2</c:v>
                </c:pt>
                <c:pt idx="76">
                  <c:v>7.0999999999999994E-2</c:v>
                </c:pt>
                <c:pt idx="77">
                  <c:v>7.0999999999999994E-2</c:v>
                </c:pt>
                <c:pt idx="78">
                  <c:v>7.0999999999999994E-2</c:v>
                </c:pt>
                <c:pt idx="79">
                  <c:v>9.7000000000000003E-2</c:v>
                </c:pt>
                <c:pt idx="80">
                  <c:v>9.7000000000000003E-2</c:v>
                </c:pt>
                <c:pt idx="81">
                  <c:v>7.0000000000000007E-2</c:v>
                </c:pt>
                <c:pt idx="82">
                  <c:v>6.8000000000000005E-2</c:v>
                </c:pt>
                <c:pt idx="83">
                  <c:v>6.8000000000000005E-2</c:v>
                </c:pt>
                <c:pt idx="84">
                  <c:v>6.8000000000000005E-2</c:v>
                </c:pt>
                <c:pt idx="85">
                  <c:v>6.8000000000000005E-2</c:v>
                </c:pt>
                <c:pt idx="86">
                  <c:v>6.7000000000000004E-2</c:v>
                </c:pt>
                <c:pt idx="87">
                  <c:v>6.7000000000000004E-2</c:v>
                </c:pt>
                <c:pt idx="88">
                  <c:v>9.2999999999999999E-2</c:v>
                </c:pt>
                <c:pt idx="89">
                  <c:v>9.8000000000000004E-2</c:v>
                </c:pt>
                <c:pt idx="90">
                  <c:v>9.8000000000000004E-2</c:v>
                </c:pt>
                <c:pt idx="91">
                  <c:v>9.7000000000000003E-2</c:v>
                </c:pt>
                <c:pt idx="92">
                  <c:v>9.7000000000000003E-2</c:v>
                </c:pt>
                <c:pt idx="93">
                  <c:v>0.10100000000000001</c:v>
                </c:pt>
                <c:pt idx="94">
                  <c:v>0.10100000000000001</c:v>
                </c:pt>
                <c:pt idx="95">
                  <c:v>0.10100000000000001</c:v>
                </c:pt>
                <c:pt idx="96">
                  <c:v>0.1</c:v>
                </c:pt>
                <c:pt idx="97">
                  <c:v>0.104</c:v>
                </c:pt>
                <c:pt idx="98">
                  <c:v>0.10199999999999999</c:v>
                </c:pt>
                <c:pt idx="99">
                  <c:v>0.108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weightsTemp!$G$55</c:f>
              <c:strCache>
                <c:ptCount val="1"/>
                <c:pt idx="0">
                  <c:v>leftUDsca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weightsTemp!$G$56:$G$155</c:f>
              <c:numCache>
                <c:formatCode>General</c:formatCode>
                <c:ptCount val="100"/>
                <c:pt idx="0">
                  <c:v>4.9000000000000002E-2</c:v>
                </c:pt>
                <c:pt idx="1">
                  <c:v>-2.9000000000000001E-2</c:v>
                </c:pt>
                <c:pt idx="2">
                  <c:v>0</c:v>
                </c:pt>
                <c:pt idx="3">
                  <c:v>-2.7E-2</c:v>
                </c:pt>
                <c:pt idx="4">
                  <c:v>-2.8000000000000001E-2</c:v>
                </c:pt>
                <c:pt idx="5">
                  <c:v>-2.5999999999999999E-2</c:v>
                </c:pt>
                <c:pt idx="6">
                  <c:v>-0.02</c:v>
                </c:pt>
                <c:pt idx="7">
                  <c:v>-6.8000000000000005E-2</c:v>
                </c:pt>
                <c:pt idx="8">
                  <c:v>-4.5999999999999999E-2</c:v>
                </c:pt>
                <c:pt idx="9">
                  <c:v>-3.0000000000000001E-3</c:v>
                </c:pt>
                <c:pt idx="10">
                  <c:v>-2.4E-2</c:v>
                </c:pt>
                <c:pt idx="11">
                  <c:v>-5.7000000000000002E-2</c:v>
                </c:pt>
                <c:pt idx="12">
                  <c:v>1.7000000000000001E-2</c:v>
                </c:pt>
                <c:pt idx="13">
                  <c:v>2.8000000000000001E-2</c:v>
                </c:pt>
                <c:pt idx="14">
                  <c:v>1.0999999999999999E-2</c:v>
                </c:pt>
                <c:pt idx="15">
                  <c:v>1.4999999999999999E-2</c:v>
                </c:pt>
                <c:pt idx="16">
                  <c:v>2.5000000000000001E-2</c:v>
                </c:pt>
                <c:pt idx="17">
                  <c:v>1.0999999999999999E-2</c:v>
                </c:pt>
                <c:pt idx="18">
                  <c:v>-0.02</c:v>
                </c:pt>
                <c:pt idx="19">
                  <c:v>-1.9E-2</c:v>
                </c:pt>
                <c:pt idx="20">
                  <c:v>4.0000000000000001E-3</c:v>
                </c:pt>
                <c:pt idx="21">
                  <c:v>-6.0000000000000001E-3</c:v>
                </c:pt>
                <c:pt idx="22">
                  <c:v>-8.0000000000000002E-3</c:v>
                </c:pt>
                <c:pt idx="23">
                  <c:v>3.0000000000000001E-3</c:v>
                </c:pt>
                <c:pt idx="24">
                  <c:v>-1E-3</c:v>
                </c:pt>
                <c:pt idx="25">
                  <c:v>1E-3</c:v>
                </c:pt>
                <c:pt idx="26">
                  <c:v>0</c:v>
                </c:pt>
                <c:pt idx="27">
                  <c:v>-4.0000000000000001E-3</c:v>
                </c:pt>
                <c:pt idx="28">
                  <c:v>-3.0000000000000001E-3</c:v>
                </c:pt>
                <c:pt idx="29">
                  <c:v>-3.0000000000000001E-3</c:v>
                </c:pt>
                <c:pt idx="30">
                  <c:v>-3.0000000000000001E-3</c:v>
                </c:pt>
                <c:pt idx="31">
                  <c:v>-5.0000000000000001E-3</c:v>
                </c:pt>
                <c:pt idx="32">
                  <c:v>-5.0000000000000001E-3</c:v>
                </c:pt>
                <c:pt idx="33">
                  <c:v>-1.4999999999999999E-2</c:v>
                </c:pt>
                <c:pt idx="34">
                  <c:v>-1.4999999999999999E-2</c:v>
                </c:pt>
                <c:pt idx="35">
                  <c:v>-1.2999999999999999E-2</c:v>
                </c:pt>
                <c:pt idx="36">
                  <c:v>8.0000000000000002E-3</c:v>
                </c:pt>
                <c:pt idx="37">
                  <c:v>3.0000000000000001E-3</c:v>
                </c:pt>
                <c:pt idx="38">
                  <c:v>2E-3</c:v>
                </c:pt>
                <c:pt idx="39">
                  <c:v>2E-3</c:v>
                </c:pt>
                <c:pt idx="40">
                  <c:v>3.0000000000000001E-3</c:v>
                </c:pt>
                <c:pt idx="41">
                  <c:v>-6.0000000000000001E-3</c:v>
                </c:pt>
                <c:pt idx="42">
                  <c:v>-8.9999999999999993E-3</c:v>
                </c:pt>
                <c:pt idx="43">
                  <c:v>-7.0000000000000001E-3</c:v>
                </c:pt>
                <c:pt idx="44">
                  <c:v>-7.0000000000000001E-3</c:v>
                </c:pt>
                <c:pt idx="45">
                  <c:v>-7.0000000000000001E-3</c:v>
                </c:pt>
                <c:pt idx="46">
                  <c:v>-7.0000000000000001E-3</c:v>
                </c:pt>
                <c:pt idx="47">
                  <c:v>-7.0000000000000001E-3</c:v>
                </c:pt>
                <c:pt idx="48">
                  <c:v>-1.4E-2</c:v>
                </c:pt>
                <c:pt idx="49">
                  <c:v>-1.4E-2</c:v>
                </c:pt>
                <c:pt idx="50">
                  <c:v>-1.4E-2</c:v>
                </c:pt>
                <c:pt idx="51">
                  <c:v>-1.4E-2</c:v>
                </c:pt>
                <c:pt idx="52">
                  <c:v>-1E-3</c:v>
                </c:pt>
                <c:pt idx="53">
                  <c:v>-2E-3</c:v>
                </c:pt>
                <c:pt idx="54">
                  <c:v>-2E-3</c:v>
                </c:pt>
                <c:pt idx="55">
                  <c:v>-4.0000000000000001E-3</c:v>
                </c:pt>
                <c:pt idx="56">
                  <c:v>-2E-3</c:v>
                </c:pt>
                <c:pt idx="57">
                  <c:v>-2E-3</c:v>
                </c:pt>
                <c:pt idx="58">
                  <c:v>-2E-3</c:v>
                </c:pt>
                <c:pt idx="59">
                  <c:v>-3.0000000000000001E-3</c:v>
                </c:pt>
                <c:pt idx="60">
                  <c:v>-4.0000000000000001E-3</c:v>
                </c:pt>
                <c:pt idx="61">
                  <c:v>-4.0000000000000001E-3</c:v>
                </c:pt>
                <c:pt idx="62">
                  <c:v>-8.0000000000000002E-3</c:v>
                </c:pt>
                <c:pt idx="63">
                  <c:v>-8.0000000000000002E-3</c:v>
                </c:pt>
                <c:pt idx="64">
                  <c:v>-8.0000000000000002E-3</c:v>
                </c:pt>
                <c:pt idx="65">
                  <c:v>-8.0000000000000002E-3</c:v>
                </c:pt>
                <c:pt idx="66">
                  <c:v>-8.0000000000000002E-3</c:v>
                </c:pt>
                <c:pt idx="67">
                  <c:v>-8.0000000000000002E-3</c:v>
                </c:pt>
                <c:pt idx="68">
                  <c:v>-8.0000000000000002E-3</c:v>
                </c:pt>
                <c:pt idx="69">
                  <c:v>-8.0000000000000002E-3</c:v>
                </c:pt>
                <c:pt idx="70">
                  <c:v>-8.0000000000000002E-3</c:v>
                </c:pt>
                <c:pt idx="71">
                  <c:v>-1E-3</c:v>
                </c:pt>
                <c:pt idx="72">
                  <c:v>-1E-3</c:v>
                </c:pt>
                <c:pt idx="73">
                  <c:v>0</c:v>
                </c:pt>
                <c:pt idx="74">
                  <c:v>0</c:v>
                </c:pt>
                <c:pt idx="75">
                  <c:v>-1.0999999999999999E-2</c:v>
                </c:pt>
                <c:pt idx="76">
                  <c:v>-1.0999999999999999E-2</c:v>
                </c:pt>
                <c:pt idx="77">
                  <c:v>-1.0999999999999999E-2</c:v>
                </c:pt>
                <c:pt idx="78">
                  <c:v>-1.0999999999999999E-2</c:v>
                </c:pt>
                <c:pt idx="79">
                  <c:v>-2.7E-2</c:v>
                </c:pt>
                <c:pt idx="80">
                  <c:v>-2.7E-2</c:v>
                </c:pt>
                <c:pt idx="81">
                  <c:v>-0.02</c:v>
                </c:pt>
                <c:pt idx="82">
                  <c:v>-1.9E-2</c:v>
                </c:pt>
                <c:pt idx="83">
                  <c:v>-1.9E-2</c:v>
                </c:pt>
                <c:pt idx="84">
                  <c:v>-1.9E-2</c:v>
                </c:pt>
                <c:pt idx="85">
                  <c:v>-1.9E-2</c:v>
                </c:pt>
                <c:pt idx="86">
                  <c:v>-3.5000000000000003E-2</c:v>
                </c:pt>
                <c:pt idx="87">
                  <c:v>-3.5000000000000003E-2</c:v>
                </c:pt>
                <c:pt idx="88">
                  <c:v>-3.5000000000000003E-2</c:v>
                </c:pt>
                <c:pt idx="89">
                  <c:v>-0.04</c:v>
                </c:pt>
                <c:pt idx="90">
                  <c:v>-0.04</c:v>
                </c:pt>
                <c:pt idx="91">
                  <c:v>-0.04</c:v>
                </c:pt>
                <c:pt idx="92">
                  <c:v>-0.04</c:v>
                </c:pt>
                <c:pt idx="93">
                  <c:v>-0.03</c:v>
                </c:pt>
                <c:pt idx="94">
                  <c:v>-0.03</c:v>
                </c:pt>
                <c:pt idx="95">
                  <c:v>-0.03</c:v>
                </c:pt>
                <c:pt idx="96">
                  <c:v>-3.1E-2</c:v>
                </c:pt>
                <c:pt idx="97">
                  <c:v>-2.5000000000000001E-2</c:v>
                </c:pt>
                <c:pt idx="98">
                  <c:v>-2.5000000000000001E-2</c:v>
                </c:pt>
                <c:pt idx="99">
                  <c:v>-2.9000000000000001E-2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weightsTemp!$H$55</c:f>
              <c:strCache>
                <c:ptCount val="1"/>
                <c:pt idx="0">
                  <c:v>leftLRsca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weightsTemp!$H$56:$H$155</c:f>
              <c:numCache>
                <c:formatCode>General</c:formatCode>
                <c:ptCount val="100"/>
                <c:pt idx="0">
                  <c:v>0.39700000000000002</c:v>
                </c:pt>
                <c:pt idx="1">
                  <c:v>0.48899999999999999</c:v>
                </c:pt>
                <c:pt idx="2">
                  <c:v>0.58599999999999997</c:v>
                </c:pt>
                <c:pt idx="3">
                  <c:v>0.61399999999999999</c:v>
                </c:pt>
                <c:pt idx="4">
                  <c:v>0.65900000000000003</c:v>
                </c:pt>
                <c:pt idx="5">
                  <c:v>0.69899999999999995</c:v>
                </c:pt>
                <c:pt idx="6">
                  <c:v>0.68700000000000006</c:v>
                </c:pt>
                <c:pt idx="7">
                  <c:v>0.67600000000000005</c:v>
                </c:pt>
                <c:pt idx="8">
                  <c:v>0.69699999999999995</c:v>
                </c:pt>
                <c:pt idx="9">
                  <c:v>0.73399999999999999</c:v>
                </c:pt>
                <c:pt idx="10">
                  <c:v>0.80900000000000005</c:v>
                </c:pt>
                <c:pt idx="11">
                  <c:v>0.84799999999999998</c:v>
                </c:pt>
                <c:pt idx="12">
                  <c:v>0.86199999999999999</c:v>
                </c:pt>
                <c:pt idx="13">
                  <c:v>0.91700000000000004</c:v>
                </c:pt>
                <c:pt idx="14">
                  <c:v>0.93100000000000005</c:v>
                </c:pt>
                <c:pt idx="15">
                  <c:v>0.95599999999999996</c:v>
                </c:pt>
                <c:pt idx="16">
                  <c:v>0.94699999999999995</c:v>
                </c:pt>
                <c:pt idx="17">
                  <c:v>0.96099999999999997</c:v>
                </c:pt>
                <c:pt idx="18">
                  <c:v>0.99399999999999999</c:v>
                </c:pt>
                <c:pt idx="19">
                  <c:v>0.98199999999999998</c:v>
                </c:pt>
                <c:pt idx="20">
                  <c:v>0.98</c:v>
                </c:pt>
                <c:pt idx="21">
                  <c:v>0.996</c:v>
                </c:pt>
                <c:pt idx="22">
                  <c:v>0.997</c:v>
                </c:pt>
                <c:pt idx="23">
                  <c:v>0.99399999999999999</c:v>
                </c:pt>
                <c:pt idx="24">
                  <c:v>0.99199999999999999</c:v>
                </c:pt>
                <c:pt idx="25">
                  <c:v>0.99199999999999999</c:v>
                </c:pt>
                <c:pt idx="26">
                  <c:v>1.002</c:v>
                </c:pt>
                <c:pt idx="27">
                  <c:v>1.0149999999999999</c:v>
                </c:pt>
                <c:pt idx="28">
                  <c:v>1.0149999999999999</c:v>
                </c:pt>
                <c:pt idx="29">
                  <c:v>1.0149999999999999</c:v>
                </c:pt>
                <c:pt idx="30">
                  <c:v>1.0149999999999999</c:v>
                </c:pt>
                <c:pt idx="31">
                  <c:v>1.0109999999999999</c:v>
                </c:pt>
                <c:pt idx="32">
                  <c:v>1.0109999999999999</c:v>
                </c:pt>
                <c:pt idx="33">
                  <c:v>1.014</c:v>
                </c:pt>
                <c:pt idx="34">
                  <c:v>1.014</c:v>
                </c:pt>
                <c:pt idx="35">
                  <c:v>1.006</c:v>
                </c:pt>
                <c:pt idx="36">
                  <c:v>1</c:v>
                </c:pt>
                <c:pt idx="37">
                  <c:v>1</c:v>
                </c:pt>
                <c:pt idx="38">
                  <c:v>0.997</c:v>
                </c:pt>
                <c:pt idx="39">
                  <c:v>0.997</c:v>
                </c:pt>
                <c:pt idx="40">
                  <c:v>0.998</c:v>
                </c:pt>
                <c:pt idx="41">
                  <c:v>0.99399999999999999</c:v>
                </c:pt>
                <c:pt idx="42">
                  <c:v>0.995</c:v>
                </c:pt>
                <c:pt idx="43">
                  <c:v>1</c:v>
                </c:pt>
                <c:pt idx="44">
                  <c:v>1.002</c:v>
                </c:pt>
                <c:pt idx="45">
                  <c:v>1.002</c:v>
                </c:pt>
                <c:pt idx="46">
                  <c:v>1.002</c:v>
                </c:pt>
                <c:pt idx="47">
                  <c:v>1.002</c:v>
                </c:pt>
                <c:pt idx="48">
                  <c:v>1.0009999999999999</c:v>
                </c:pt>
                <c:pt idx="49">
                  <c:v>1.0009999999999999</c:v>
                </c:pt>
                <c:pt idx="50">
                  <c:v>1.0009999999999999</c:v>
                </c:pt>
                <c:pt idx="51">
                  <c:v>1.0009999999999999</c:v>
                </c:pt>
                <c:pt idx="52">
                  <c:v>1.0029999999999999</c:v>
                </c:pt>
                <c:pt idx="53">
                  <c:v>1.0029999999999999</c:v>
                </c:pt>
                <c:pt idx="54">
                  <c:v>1.0029999999999999</c:v>
                </c:pt>
                <c:pt idx="55">
                  <c:v>1.004</c:v>
                </c:pt>
                <c:pt idx="56">
                  <c:v>1.0029999999999999</c:v>
                </c:pt>
                <c:pt idx="57">
                  <c:v>1.0029999999999999</c:v>
                </c:pt>
                <c:pt idx="58">
                  <c:v>1.0029999999999999</c:v>
                </c:pt>
                <c:pt idx="59">
                  <c:v>1.0009999999999999</c:v>
                </c:pt>
                <c:pt idx="60">
                  <c:v>1.0009999999999999</c:v>
                </c:pt>
                <c:pt idx="61">
                  <c:v>1.0009999999999999</c:v>
                </c:pt>
                <c:pt idx="62">
                  <c:v>0.999</c:v>
                </c:pt>
                <c:pt idx="63">
                  <c:v>0.999</c:v>
                </c:pt>
                <c:pt idx="64">
                  <c:v>0.999</c:v>
                </c:pt>
                <c:pt idx="65">
                  <c:v>0.999</c:v>
                </c:pt>
                <c:pt idx="66">
                  <c:v>0.999</c:v>
                </c:pt>
                <c:pt idx="67">
                  <c:v>0.999</c:v>
                </c:pt>
                <c:pt idx="68">
                  <c:v>0.999</c:v>
                </c:pt>
                <c:pt idx="69">
                  <c:v>0.999</c:v>
                </c:pt>
                <c:pt idx="70">
                  <c:v>0.999</c:v>
                </c:pt>
                <c:pt idx="71">
                  <c:v>0.999</c:v>
                </c:pt>
                <c:pt idx="72">
                  <c:v>0.999</c:v>
                </c:pt>
                <c:pt idx="73">
                  <c:v>1.0009999999999999</c:v>
                </c:pt>
                <c:pt idx="74">
                  <c:v>1.0009999999999999</c:v>
                </c:pt>
                <c:pt idx="75">
                  <c:v>1.0029999999999999</c:v>
                </c:pt>
                <c:pt idx="76">
                  <c:v>1.0029999999999999</c:v>
                </c:pt>
                <c:pt idx="77">
                  <c:v>1.0029999999999999</c:v>
                </c:pt>
                <c:pt idx="78">
                  <c:v>1.0029999999999999</c:v>
                </c:pt>
                <c:pt idx="79">
                  <c:v>1.0029999999999999</c:v>
                </c:pt>
                <c:pt idx="80">
                  <c:v>1.0029999999999999</c:v>
                </c:pt>
                <c:pt idx="81">
                  <c:v>1</c:v>
                </c:pt>
                <c:pt idx="82">
                  <c:v>1.002</c:v>
                </c:pt>
                <c:pt idx="83">
                  <c:v>1.002</c:v>
                </c:pt>
                <c:pt idx="84">
                  <c:v>1.002</c:v>
                </c:pt>
                <c:pt idx="85">
                  <c:v>1.002</c:v>
                </c:pt>
                <c:pt idx="86">
                  <c:v>1.0009999999999999</c:v>
                </c:pt>
                <c:pt idx="87">
                  <c:v>1.0009999999999999</c:v>
                </c:pt>
                <c:pt idx="88">
                  <c:v>1.004</c:v>
                </c:pt>
                <c:pt idx="89">
                  <c:v>1.0069999999999999</c:v>
                </c:pt>
                <c:pt idx="90">
                  <c:v>1.0069999999999999</c:v>
                </c:pt>
                <c:pt idx="91">
                  <c:v>1.01</c:v>
                </c:pt>
                <c:pt idx="92">
                  <c:v>1.01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0.999</c:v>
                </c:pt>
                <c:pt idx="97">
                  <c:v>0.997</c:v>
                </c:pt>
                <c:pt idx="98">
                  <c:v>0.999</c:v>
                </c:pt>
                <c:pt idx="99">
                  <c:v>0.998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weightsTemp!$I$55</c:f>
              <c:strCache>
                <c:ptCount val="1"/>
                <c:pt idx="0">
                  <c:v>rightBias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weightsTemp!$I$56:$I$155</c:f>
              <c:numCache>
                <c:formatCode>General</c:formatCode>
                <c:ptCount val="100"/>
                <c:pt idx="0">
                  <c:v>0.111</c:v>
                </c:pt>
                <c:pt idx="1">
                  <c:v>0</c:v>
                </c:pt>
                <c:pt idx="2">
                  <c:v>-1.2E-2</c:v>
                </c:pt>
                <c:pt idx="3">
                  <c:v>-0.01</c:v>
                </c:pt>
                <c:pt idx="4">
                  <c:v>-1.6E-2</c:v>
                </c:pt>
                <c:pt idx="5">
                  <c:v>-1.2999999999999999E-2</c:v>
                </c:pt>
                <c:pt idx="6">
                  <c:v>-7.0000000000000001E-3</c:v>
                </c:pt>
                <c:pt idx="7">
                  <c:v>-1.9E-2</c:v>
                </c:pt>
                <c:pt idx="8">
                  <c:v>-7.0999999999999994E-2</c:v>
                </c:pt>
                <c:pt idx="9">
                  <c:v>-0.125</c:v>
                </c:pt>
                <c:pt idx="10">
                  <c:v>-0.19900000000000001</c:v>
                </c:pt>
                <c:pt idx="11">
                  <c:v>-0.158</c:v>
                </c:pt>
                <c:pt idx="12">
                  <c:v>-0.13400000000000001</c:v>
                </c:pt>
                <c:pt idx="13">
                  <c:v>-0.13400000000000001</c:v>
                </c:pt>
                <c:pt idx="14">
                  <c:v>-0.104</c:v>
                </c:pt>
                <c:pt idx="15">
                  <c:v>-0.114</c:v>
                </c:pt>
                <c:pt idx="16">
                  <c:v>-0.13400000000000001</c:v>
                </c:pt>
                <c:pt idx="17">
                  <c:v>-0.153</c:v>
                </c:pt>
                <c:pt idx="18">
                  <c:v>-0.17299999999999999</c:v>
                </c:pt>
                <c:pt idx="19">
                  <c:v>-0.17699999999999999</c:v>
                </c:pt>
                <c:pt idx="20">
                  <c:v>-0.17699999999999999</c:v>
                </c:pt>
                <c:pt idx="21">
                  <c:v>-0.17599999999999999</c:v>
                </c:pt>
                <c:pt idx="22">
                  <c:v>-0.17699999999999999</c:v>
                </c:pt>
                <c:pt idx="23">
                  <c:v>-0.16800000000000001</c:v>
                </c:pt>
                <c:pt idx="24">
                  <c:v>-0.17</c:v>
                </c:pt>
                <c:pt idx="25">
                  <c:v>-0.17199999999999999</c:v>
                </c:pt>
                <c:pt idx="26">
                  <c:v>-0.188</c:v>
                </c:pt>
                <c:pt idx="27">
                  <c:v>-0.19400000000000001</c:v>
                </c:pt>
                <c:pt idx="28">
                  <c:v>-0.193</c:v>
                </c:pt>
                <c:pt idx="29">
                  <c:v>-0.193</c:v>
                </c:pt>
                <c:pt idx="30">
                  <c:v>-0.193</c:v>
                </c:pt>
                <c:pt idx="31">
                  <c:v>-0.193</c:v>
                </c:pt>
                <c:pt idx="32">
                  <c:v>-0.193</c:v>
                </c:pt>
                <c:pt idx="33">
                  <c:v>-0.19400000000000001</c:v>
                </c:pt>
                <c:pt idx="34">
                  <c:v>-0.19400000000000001</c:v>
                </c:pt>
                <c:pt idx="35">
                  <c:v>-0.216</c:v>
                </c:pt>
                <c:pt idx="36">
                  <c:v>-0.223</c:v>
                </c:pt>
                <c:pt idx="37">
                  <c:v>-0.223</c:v>
                </c:pt>
                <c:pt idx="38">
                  <c:v>-0.22600000000000001</c:v>
                </c:pt>
                <c:pt idx="39">
                  <c:v>-0.22600000000000001</c:v>
                </c:pt>
                <c:pt idx="40">
                  <c:v>-0.218</c:v>
                </c:pt>
                <c:pt idx="41">
                  <c:v>-0.218</c:v>
                </c:pt>
                <c:pt idx="42">
                  <c:v>-0.215</c:v>
                </c:pt>
                <c:pt idx="43">
                  <c:v>-0.21199999999999999</c:v>
                </c:pt>
                <c:pt idx="44">
                  <c:v>-0.20799999999999999</c:v>
                </c:pt>
                <c:pt idx="45">
                  <c:v>-0.20799999999999999</c:v>
                </c:pt>
                <c:pt idx="46">
                  <c:v>-0.20799999999999999</c:v>
                </c:pt>
                <c:pt idx="47">
                  <c:v>-0.20799999999999999</c:v>
                </c:pt>
                <c:pt idx="48">
                  <c:v>-0.20899999999999999</c:v>
                </c:pt>
                <c:pt idx="49">
                  <c:v>-0.20899999999999999</c:v>
                </c:pt>
                <c:pt idx="50">
                  <c:v>-0.20899999999999999</c:v>
                </c:pt>
                <c:pt idx="51">
                  <c:v>-0.20899999999999999</c:v>
                </c:pt>
                <c:pt idx="52">
                  <c:v>-0.19</c:v>
                </c:pt>
                <c:pt idx="53">
                  <c:v>-0.191</c:v>
                </c:pt>
                <c:pt idx="54">
                  <c:v>-0.191</c:v>
                </c:pt>
                <c:pt idx="55">
                  <c:v>-0.20100000000000001</c:v>
                </c:pt>
                <c:pt idx="56">
                  <c:v>-0.20200000000000001</c:v>
                </c:pt>
                <c:pt idx="57">
                  <c:v>-0.20200000000000001</c:v>
                </c:pt>
                <c:pt idx="58">
                  <c:v>-0.20100000000000001</c:v>
                </c:pt>
                <c:pt idx="59">
                  <c:v>-0.2</c:v>
                </c:pt>
                <c:pt idx="60">
                  <c:v>-0.20100000000000001</c:v>
                </c:pt>
                <c:pt idx="61">
                  <c:v>-0.20100000000000001</c:v>
                </c:pt>
                <c:pt idx="62">
                  <c:v>-0.2</c:v>
                </c:pt>
                <c:pt idx="63">
                  <c:v>-0.2</c:v>
                </c:pt>
                <c:pt idx="64">
                  <c:v>-0.2</c:v>
                </c:pt>
                <c:pt idx="65">
                  <c:v>-0.2</c:v>
                </c:pt>
                <c:pt idx="66">
                  <c:v>-0.2</c:v>
                </c:pt>
                <c:pt idx="67">
                  <c:v>-0.2</c:v>
                </c:pt>
                <c:pt idx="68">
                  <c:v>-0.2</c:v>
                </c:pt>
                <c:pt idx="69">
                  <c:v>-0.2</c:v>
                </c:pt>
                <c:pt idx="70">
                  <c:v>-0.2</c:v>
                </c:pt>
                <c:pt idx="71">
                  <c:v>-0.188</c:v>
                </c:pt>
                <c:pt idx="72">
                  <c:v>-0.188</c:v>
                </c:pt>
                <c:pt idx="73">
                  <c:v>-0.185</c:v>
                </c:pt>
                <c:pt idx="74">
                  <c:v>-0.185</c:v>
                </c:pt>
                <c:pt idx="75">
                  <c:v>-0.19</c:v>
                </c:pt>
                <c:pt idx="76">
                  <c:v>-0.19</c:v>
                </c:pt>
                <c:pt idx="77">
                  <c:v>-0.19</c:v>
                </c:pt>
                <c:pt idx="78">
                  <c:v>-0.19</c:v>
                </c:pt>
                <c:pt idx="79">
                  <c:v>-0.191</c:v>
                </c:pt>
                <c:pt idx="80">
                  <c:v>-0.191</c:v>
                </c:pt>
                <c:pt idx="81">
                  <c:v>-0.185</c:v>
                </c:pt>
                <c:pt idx="82">
                  <c:v>-0.18099999999999999</c:v>
                </c:pt>
                <c:pt idx="83">
                  <c:v>-0.18099999999999999</c:v>
                </c:pt>
                <c:pt idx="84">
                  <c:v>-0.18099999999999999</c:v>
                </c:pt>
                <c:pt idx="85">
                  <c:v>-0.18099999999999999</c:v>
                </c:pt>
                <c:pt idx="86">
                  <c:v>-0.17899999999999999</c:v>
                </c:pt>
                <c:pt idx="87">
                  <c:v>-0.17899999999999999</c:v>
                </c:pt>
                <c:pt idx="88">
                  <c:v>-0.17100000000000001</c:v>
                </c:pt>
                <c:pt idx="89">
                  <c:v>-0.17299999999999999</c:v>
                </c:pt>
                <c:pt idx="90">
                  <c:v>-0.17299999999999999</c:v>
                </c:pt>
                <c:pt idx="91">
                  <c:v>-0.17599999999999999</c:v>
                </c:pt>
                <c:pt idx="92">
                  <c:v>-0.17599999999999999</c:v>
                </c:pt>
                <c:pt idx="93">
                  <c:v>-0.16300000000000001</c:v>
                </c:pt>
                <c:pt idx="94">
                  <c:v>-0.16300000000000001</c:v>
                </c:pt>
                <c:pt idx="95">
                  <c:v>-0.16300000000000001</c:v>
                </c:pt>
                <c:pt idx="96">
                  <c:v>-0.16200000000000001</c:v>
                </c:pt>
                <c:pt idx="97">
                  <c:v>-0.185</c:v>
                </c:pt>
                <c:pt idx="98">
                  <c:v>-0.18099999999999999</c:v>
                </c:pt>
                <c:pt idx="99">
                  <c:v>-0.182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weightsTemp!$J$55</c:f>
              <c:strCache>
                <c:ptCount val="1"/>
                <c:pt idx="0">
                  <c:v>rightUDang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weightsTemp!$J$56:$J$155</c:f>
              <c:numCache>
                <c:formatCode>General</c:formatCode>
                <c:ptCount val="100"/>
                <c:pt idx="0">
                  <c:v>-7.1999999999999995E-2</c:v>
                </c:pt>
                <c:pt idx="1">
                  <c:v>-7.0000000000000001E-3</c:v>
                </c:pt>
                <c:pt idx="2">
                  <c:v>2E-3</c:v>
                </c:pt>
                <c:pt idx="3">
                  <c:v>-3.3000000000000002E-2</c:v>
                </c:pt>
                <c:pt idx="4">
                  <c:v>-3.9E-2</c:v>
                </c:pt>
                <c:pt idx="5">
                  <c:v>-7.0999999999999994E-2</c:v>
                </c:pt>
                <c:pt idx="6">
                  <c:v>-0.09</c:v>
                </c:pt>
                <c:pt idx="7">
                  <c:v>-0.106</c:v>
                </c:pt>
                <c:pt idx="8">
                  <c:v>-0.17799999999999999</c:v>
                </c:pt>
                <c:pt idx="9">
                  <c:v>-0.11700000000000001</c:v>
                </c:pt>
                <c:pt idx="10">
                  <c:v>-0.14599999999999999</c:v>
                </c:pt>
                <c:pt idx="11">
                  <c:v>-0.17299999999999999</c:v>
                </c:pt>
                <c:pt idx="12">
                  <c:v>-0.16300000000000001</c:v>
                </c:pt>
                <c:pt idx="13">
                  <c:v>-0.11</c:v>
                </c:pt>
                <c:pt idx="14">
                  <c:v>-9.0999999999999998E-2</c:v>
                </c:pt>
                <c:pt idx="15">
                  <c:v>-9.0999999999999998E-2</c:v>
                </c:pt>
                <c:pt idx="16">
                  <c:v>-4.7E-2</c:v>
                </c:pt>
                <c:pt idx="17">
                  <c:v>-5.1999999999999998E-2</c:v>
                </c:pt>
                <c:pt idx="18">
                  <c:v>-2.5999999999999999E-2</c:v>
                </c:pt>
                <c:pt idx="19">
                  <c:v>-2.5999999999999999E-2</c:v>
                </c:pt>
                <c:pt idx="20">
                  <c:v>-2.1999999999999999E-2</c:v>
                </c:pt>
                <c:pt idx="21">
                  <c:v>-0.04</c:v>
                </c:pt>
                <c:pt idx="22">
                  <c:v>-4.3999999999999997E-2</c:v>
                </c:pt>
                <c:pt idx="23">
                  <c:v>-5.8000000000000003E-2</c:v>
                </c:pt>
                <c:pt idx="24">
                  <c:v>-5.8999999999999997E-2</c:v>
                </c:pt>
                <c:pt idx="25">
                  <c:v>-5.7000000000000002E-2</c:v>
                </c:pt>
                <c:pt idx="26">
                  <c:v>-5.7000000000000002E-2</c:v>
                </c:pt>
                <c:pt idx="27">
                  <c:v>-6.7000000000000004E-2</c:v>
                </c:pt>
                <c:pt idx="28">
                  <c:v>-6.8000000000000005E-2</c:v>
                </c:pt>
                <c:pt idx="29">
                  <c:v>-6.8000000000000005E-2</c:v>
                </c:pt>
                <c:pt idx="30">
                  <c:v>-6.8000000000000005E-2</c:v>
                </c:pt>
                <c:pt idx="31">
                  <c:v>-6.7000000000000004E-2</c:v>
                </c:pt>
                <c:pt idx="32">
                  <c:v>-6.7000000000000004E-2</c:v>
                </c:pt>
                <c:pt idx="33">
                  <c:v>-5.5E-2</c:v>
                </c:pt>
                <c:pt idx="34">
                  <c:v>-5.5E-2</c:v>
                </c:pt>
                <c:pt idx="35">
                  <c:v>-3.1E-2</c:v>
                </c:pt>
                <c:pt idx="36">
                  <c:v>-4.2000000000000003E-2</c:v>
                </c:pt>
                <c:pt idx="37">
                  <c:v>-4.4999999999999998E-2</c:v>
                </c:pt>
                <c:pt idx="38">
                  <c:v>-3.7999999999999999E-2</c:v>
                </c:pt>
                <c:pt idx="39">
                  <c:v>-3.7999999999999999E-2</c:v>
                </c:pt>
                <c:pt idx="40">
                  <c:v>-2.9000000000000001E-2</c:v>
                </c:pt>
                <c:pt idx="41">
                  <c:v>-2.7E-2</c:v>
                </c:pt>
                <c:pt idx="42">
                  <c:v>-4.9000000000000002E-2</c:v>
                </c:pt>
                <c:pt idx="43">
                  <c:v>-4.9000000000000002E-2</c:v>
                </c:pt>
                <c:pt idx="44">
                  <c:v>-5.1999999999999998E-2</c:v>
                </c:pt>
                <c:pt idx="45">
                  <c:v>-5.1999999999999998E-2</c:v>
                </c:pt>
                <c:pt idx="46">
                  <c:v>-5.1999999999999998E-2</c:v>
                </c:pt>
                <c:pt idx="47">
                  <c:v>-5.1999999999999998E-2</c:v>
                </c:pt>
                <c:pt idx="48">
                  <c:v>-5.2999999999999999E-2</c:v>
                </c:pt>
                <c:pt idx="49">
                  <c:v>-5.2999999999999999E-2</c:v>
                </c:pt>
                <c:pt idx="50">
                  <c:v>-5.2999999999999999E-2</c:v>
                </c:pt>
                <c:pt idx="51">
                  <c:v>-5.2999999999999999E-2</c:v>
                </c:pt>
                <c:pt idx="52">
                  <c:v>-6.0999999999999999E-2</c:v>
                </c:pt>
                <c:pt idx="53">
                  <c:v>-6.2E-2</c:v>
                </c:pt>
                <c:pt idx="54">
                  <c:v>-6.2E-2</c:v>
                </c:pt>
                <c:pt idx="55">
                  <c:v>-5.3999999999999999E-2</c:v>
                </c:pt>
                <c:pt idx="56">
                  <c:v>-5.1999999999999998E-2</c:v>
                </c:pt>
                <c:pt idx="57">
                  <c:v>-5.1999999999999998E-2</c:v>
                </c:pt>
                <c:pt idx="58">
                  <c:v>-5.1999999999999998E-2</c:v>
                </c:pt>
                <c:pt idx="59">
                  <c:v>-0.04</c:v>
                </c:pt>
                <c:pt idx="60">
                  <c:v>-4.2000000000000003E-2</c:v>
                </c:pt>
                <c:pt idx="61">
                  <c:v>-4.2000000000000003E-2</c:v>
                </c:pt>
                <c:pt idx="62">
                  <c:v>-4.8000000000000001E-2</c:v>
                </c:pt>
                <c:pt idx="63">
                  <c:v>-4.8000000000000001E-2</c:v>
                </c:pt>
                <c:pt idx="64">
                  <c:v>-4.8000000000000001E-2</c:v>
                </c:pt>
                <c:pt idx="65">
                  <c:v>-4.8000000000000001E-2</c:v>
                </c:pt>
                <c:pt idx="66">
                  <c:v>-4.8000000000000001E-2</c:v>
                </c:pt>
                <c:pt idx="67">
                  <c:v>-4.8000000000000001E-2</c:v>
                </c:pt>
                <c:pt idx="68">
                  <c:v>-4.8000000000000001E-2</c:v>
                </c:pt>
                <c:pt idx="69">
                  <c:v>-4.8000000000000001E-2</c:v>
                </c:pt>
                <c:pt idx="70">
                  <c:v>-4.8000000000000001E-2</c:v>
                </c:pt>
                <c:pt idx="71">
                  <c:v>-4.8000000000000001E-2</c:v>
                </c:pt>
                <c:pt idx="72">
                  <c:v>-4.8000000000000001E-2</c:v>
                </c:pt>
                <c:pt idx="73">
                  <c:v>-4.9000000000000002E-2</c:v>
                </c:pt>
                <c:pt idx="74">
                  <c:v>-4.9000000000000002E-2</c:v>
                </c:pt>
                <c:pt idx="75">
                  <c:v>-4.9000000000000002E-2</c:v>
                </c:pt>
                <c:pt idx="76">
                  <c:v>-4.9000000000000002E-2</c:v>
                </c:pt>
                <c:pt idx="77">
                  <c:v>-4.9000000000000002E-2</c:v>
                </c:pt>
                <c:pt idx="78">
                  <c:v>-4.9000000000000002E-2</c:v>
                </c:pt>
                <c:pt idx="79">
                  <c:v>-4.8000000000000001E-2</c:v>
                </c:pt>
                <c:pt idx="80">
                  <c:v>-4.8000000000000001E-2</c:v>
                </c:pt>
                <c:pt idx="81">
                  <c:v>-5.3999999999999999E-2</c:v>
                </c:pt>
                <c:pt idx="82">
                  <c:v>-6.0999999999999999E-2</c:v>
                </c:pt>
                <c:pt idx="83">
                  <c:v>-6.0999999999999999E-2</c:v>
                </c:pt>
                <c:pt idx="84">
                  <c:v>-6.0999999999999999E-2</c:v>
                </c:pt>
                <c:pt idx="85">
                  <c:v>-6.0999999999999999E-2</c:v>
                </c:pt>
                <c:pt idx="86">
                  <c:v>-0.06</c:v>
                </c:pt>
                <c:pt idx="87">
                  <c:v>-0.06</c:v>
                </c:pt>
                <c:pt idx="88">
                  <c:v>-6.3E-2</c:v>
                </c:pt>
                <c:pt idx="89">
                  <c:v>-6.4000000000000001E-2</c:v>
                </c:pt>
                <c:pt idx="90">
                  <c:v>-6.4000000000000001E-2</c:v>
                </c:pt>
                <c:pt idx="91">
                  <c:v>-6.5000000000000002E-2</c:v>
                </c:pt>
                <c:pt idx="92">
                  <c:v>-6.5000000000000002E-2</c:v>
                </c:pt>
                <c:pt idx="93">
                  <c:v>-0.10199999999999999</c:v>
                </c:pt>
                <c:pt idx="94">
                  <c:v>-0.10199999999999999</c:v>
                </c:pt>
                <c:pt idx="95">
                  <c:v>-0.10199999999999999</c:v>
                </c:pt>
                <c:pt idx="96">
                  <c:v>-9.9000000000000005E-2</c:v>
                </c:pt>
                <c:pt idx="97">
                  <c:v>-6.3E-2</c:v>
                </c:pt>
                <c:pt idx="98">
                  <c:v>-6.6000000000000003E-2</c:v>
                </c:pt>
                <c:pt idx="99">
                  <c:v>-0.05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weightsTemp!$K$55</c:f>
              <c:strCache>
                <c:ptCount val="1"/>
                <c:pt idx="0">
                  <c:v>rightLRang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weightsTemp!$K$56:$K$155</c:f>
              <c:numCache>
                <c:formatCode>General</c:formatCode>
                <c:ptCount val="100"/>
                <c:pt idx="0">
                  <c:v>-0.109</c:v>
                </c:pt>
                <c:pt idx="1">
                  <c:v>-3.3000000000000002E-2</c:v>
                </c:pt>
                <c:pt idx="2">
                  <c:v>-4.4999999999999998E-2</c:v>
                </c:pt>
                <c:pt idx="3">
                  <c:v>-4.2000000000000003E-2</c:v>
                </c:pt>
                <c:pt idx="4">
                  <c:v>-4.5999999999999999E-2</c:v>
                </c:pt>
                <c:pt idx="5">
                  <c:v>-5.5E-2</c:v>
                </c:pt>
                <c:pt idx="6">
                  <c:v>-4.7E-2</c:v>
                </c:pt>
                <c:pt idx="7">
                  <c:v>5.2999999999999999E-2</c:v>
                </c:pt>
                <c:pt idx="8">
                  <c:v>7.9000000000000001E-2</c:v>
                </c:pt>
                <c:pt idx="9">
                  <c:v>5.7000000000000002E-2</c:v>
                </c:pt>
                <c:pt idx="10">
                  <c:v>4.1000000000000002E-2</c:v>
                </c:pt>
                <c:pt idx="11">
                  <c:v>0.108</c:v>
                </c:pt>
                <c:pt idx="12">
                  <c:v>5.3999999999999999E-2</c:v>
                </c:pt>
                <c:pt idx="13">
                  <c:v>6.7000000000000004E-2</c:v>
                </c:pt>
                <c:pt idx="14">
                  <c:v>0.03</c:v>
                </c:pt>
                <c:pt idx="15">
                  <c:v>4.2000000000000003E-2</c:v>
                </c:pt>
                <c:pt idx="16">
                  <c:v>0.01</c:v>
                </c:pt>
                <c:pt idx="17">
                  <c:v>3.7999999999999999E-2</c:v>
                </c:pt>
                <c:pt idx="18">
                  <c:v>4.7E-2</c:v>
                </c:pt>
                <c:pt idx="19">
                  <c:v>6.0999999999999999E-2</c:v>
                </c:pt>
                <c:pt idx="20">
                  <c:v>6.3E-2</c:v>
                </c:pt>
                <c:pt idx="21">
                  <c:v>5.3999999999999999E-2</c:v>
                </c:pt>
                <c:pt idx="22">
                  <c:v>4.4999999999999998E-2</c:v>
                </c:pt>
                <c:pt idx="23">
                  <c:v>0.04</c:v>
                </c:pt>
                <c:pt idx="24">
                  <c:v>3.5999999999999997E-2</c:v>
                </c:pt>
                <c:pt idx="25">
                  <c:v>6.4000000000000001E-2</c:v>
                </c:pt>
                <c:pt idx="26">
                  <c:v>7.0000000000000007E-2</c:v>
                </c:pt>
                <c:pt idx="27">
                  <c:v>0.09</c:v>
                </c:pt>
                <c:pt idx="28">
                  <c:v>0.09</c:v>
                </c:pt>
                <c:pt idx="29">
                  <c:v>0.09</c:v>
                </c:pt>
                <c:pt idx="30">
                  <c:v>0.09</c:v>
                </c:pt>
                <c:pt idx="31">
                  <c:v>0.09</c:v>
                </c:pt>
                <c:pt idx="32">
                  <c:v>0.09</c:v>
                </c:pt>
                <c:pt idx="33">
                  <c:v>9.1999999999999998E-2</c:v>
                </c:pt>
                <c:pt idx="34">
                  <c:v>9.1999999999999998E-2</c:v>
                </c:pt>
                <c:pt idx="35">
                  <c:v>0.115</c:v>
                </c:pt>
                <c:pt idx="36">
                  <c:v>0.13500000000000001</c:v>
                </c:pt>
                <c:pt idx="37">
                  <c:v>0.187</c:v>
                </c:pt>
                <c:pt idx="38">
                  <c:v>0.186</c:v>
                </c:pt>
                <c:pt idx="39">
                  <c:v>0.186</c:v>
                </c:pt>
                <c:pt idx="40">
                  <c:v>0.191</c:v>
                </c:pt>
                <c:pt idx="41">
                  <c:v>0.193</c:v>
                </c:pt>
                <c:pt idx="42">
                  <c:v>0.193</c:v>
                </c:pt>
                <c:pt idx="43">
                  <c:v>0.191</c:v>
                </c:pt>
                <c:pt idx="44">
                  <c:v>0.191</c:v>
                </c:pt>
                <c:pt idx="45">
                  <c:v>0.191</c:v>
                </c:pt>
                <c:pt idx="46">
                  <c:v>0.191</c:v>
                </c:pt>
                <c:pt idx="47">
                  <c:v>0.191</c:v>
                </c:pt>
                <c:pt idx="48">
                  <c:v>0.17499999999999999</c:v>
                </c:pt>
                <c:pt idx="49">
                  <c:v>0.17499999999999999</c:v>
                </c:pt>
                <c:pt idx="50">
                  <c:v>0.17499999999999999</c:v>
                </c:pt>
                <c:pt idx="51">
                  <c:v>0.17499999999999999</c:v>
                </c:pt>
                <c:pt idx="52">
                  <c:v>0.187</c:v>
                </c:pt>
                <c:pt idx="53">
                  <c:v>0.186</c:v>
                </c:pt>
                <c:pt idx="54">
                  <c:v>0.186</c:v>
                </c:pt>
                <c:pt idx="55">
                  <c:v>0.19500000000000001</c:v>
                </c:pt>
                <c:pt idx="56">
                  <c:v>0.19600000000000001</c:v>
                </c:pt>
                <c:pt idx="57">
                  <c:v>0.19600000000000001</c:v>
                </c:pt>
                <c:pt idx="58">
                  <c:v>0.16700000000000001</c:v>
                </c:pt>
                <c:pt idx="59">
                  <c:v>0.157</c:v>
                </c:pt>
                <c:pt idx="60">
                  <c:v>0.153</c:v>
                </c:pt>
                <c:pt idx="61">
                  <c:v>0.153</c:v>
                </c:pt>
                <c:pt idx="62">
                  <c:v>0.154</c:v>
                </c:pt>
                <c:pt idx="63">
                  <c:v>0.154</c:v>
                </c:pt>
                <c:pt idx="64">
                  <c:v>0.154</c:v>
                </c:pt>
                <c:pt idx="65">
                  <c:v>0.154</c:v>
                </c:pt>
                <c:pt idx="66">
                  <c:v>0.154</c:v>
                </c:pt>
                <c:pt idx="67">
                  <c:v>0.154</c:v>
                </c:pt>
                <c:pt idx="68">
                  <c:v>0.154</c:v>
                </c:pt>
                <c:pt idx="69">
                  <c:v>0.154</c:v>
                </c:pt>
                <c:pt idx="70">
                  <c:v>0.154</c:v>
                </c:pt>
                <c:pt idx="71">
                  <c:v>0.153</c:v>
                </c:pt>
                <c:pt idx="72">
                  <c:v>0.153</c:v>
                </c:pt>
                <c:pt idx="73">
                  <c:v>0.154</c:v>
                </c:pt>
                <c:pt idx="74">
                  <c:v>0.154</c:v>
                </c:pt>
                <c:pt idx="75">
                  <c:v>0.14299999999999999</c:v>
                </c:pt>
                <c:pt idx="76">
                  <c:v>0.14299999999999999</c:v>
                </c:pt>
                <c:pt idx="77">
                  <c:v>0.14299999999999999</c:v>
                </c:pt>
                <c:pt idx="78">
                  <c:v>0.14299999999999999</c:v>
                </c:pt>
                <c:pt idx="79">
                  <c:v>0.14399999999999999</c:v>
                </c:pt>
                <c:pt idx="80">
                  <c:v>0.14399999999999999</c:v>
                </c:pt>
                <c:pt idx="81">
                  <c:v>0.14099999999999999</c:v>
                </c:pt>
                <c:pt idx="82">
                  <c:v>0.13400000000000001</c:v>
                </c:pt>
                <c:pt idx="83">
                  <c:v>0.13400000000000001</c:v>
                </c:pt>
                <c:pt idx="84">
                  <c:v>0.13400000000000001</c:v>
                </c:pt>
                <c:pt idx="85">
                  <c:v>0.13400000000000001</c:v>
                </c:pt>
                <c:pt idx="86">
                  <c:v>0.129</c:v>
                </c:pt>
                <c:pt idx="87">
                  <c:v>0.129</c:v>
                </c:pt>
                <c:pt idx="88">
                  <c:v>0.13</c:v>
                </c:pt>
                <c:pt idx="89">
                  <c:v>0.13400000000000001</c:v>
                </c:pt>
                <c:pt idx="90">
                  <c:v>0.13400000000000001</c:v>
                </c:pt>
                <c:pt idx="91">
                  <c:v>0.13400000000000001</c:v>
                </c:pt>
                <c:pt idx="92">
                  <c:v>0.13400000000000001</c:v>
                </c:pt>
                <c:pt idx="93">
                  <c:v>0.13300000000000001</c:v>
                </c:pt>
                <c:pt idx="94">
                  <c:v>0.13300000000000001</c:v>
                </c:pt>
                <c:pt idx="95">
                  <c:v>0.13300000000000001</c:v>
                </c:pt>
                <c:pt idx="96">
                  <c:v>0.13300000000000001</c:v>
                </c:pt>
                <c:pt idx="97">
                  <c:v>0.109</c:v>
                </c:pt>
                <c:pt idx="98">
                  <c:v>0.112</c:v>
                </c:pt>
                <c:pt idx="99">
                  <c:v>0.11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weightsTemp!$L$55</c:f>
              <c:strCache>
                <c:ptCount val="1"/>
                <c:pt idx="0">
                  <c:v>rightUDsca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weightsTemp!$L$56:$L$155</c:f>
              <c:numCache>
                <c:formatCode>General</c:formatCode>
                <c:ptCount val="100"/>
                <c:pt idx="0">
                  <c:v>3.7999999999999999E-2</c:v>
                </c:pt>
                <c:pt idx="1">
                  <c:v>-6.3E-2</c:v>
                </c:pt>
                <c:pt idx="2">
                  <c:v>-4.2000000000000003E-2</c:v>
                </c:pt>
                <c:pt idx="3">
                  <c:v>-1.0999999999999999E-2</c:v>
                </c:pt>
                <c:pt idx="4">
                  <c:v>0.01</c:v>
                </c:pt>
                <c:pt idx="5">
                  <c:v>-3.4000000000000002E-2</c:v>
                </c:pt>
                <c:pt idx="6">
                  <c:v>-4.0000000000000001E-3</c:v>
                </c:pt>
                <c:pt idx="7">
                  <c:v>2.5000000000000001E-2</c:v>
                </c:pt>
                <c:pt idx="8">
                  <c:v>8.0000000000000002E-3</c:v>
                </c:pt>
                <c:pt idx="9">
                  <c:v>-2.3E-2</c:v>
                </c:pt>
                <c:pt idx="10">
                  <c:v>-4.8000000000000001E-2</c:v>
                </c:pt>
                <c:pt idx="11">
                  <c:v>-6.3E-2</c:v>
                </c:pt>
                <c:pt idx="12">
                  <c:v>-1.6E-2</c:v>
                </c:pt>
                <c:pt idx="13">
                  <c:v>-4.0000000000000001E-3</c:v>
                </c:pt>
                <c:pt idx="14">
                  <c:v>-3.2000000000000001E-2</c:v>
                </c:pt>
                <c:pt idx="15">
                  <c:v>-0.06</c:v>
                </c:pt>
                <c:pt idx="16">
                  <c:v>-4.8000000000000001E-2</c:v>
                </c:pt>
                <c:pt idx="17">
                  <c:v>-4.7E-2</c:v>
                </c:pt>
                <c:pt idx="18">
                  <c:v>-0.05</c:v>
                </c:pt>
                <c:pt idx="19">
                  <c:v>-4.5999999999999999E-2</c:v>
                </c:pt>
                <c:pt idx="20">
                  <c:v>-4.3999999999999997E-2</c:v>
                </c:pt>
                <c:pt idx="21">
                  <c:v>-4.9000000000000002E-2</c:v>
                </c:pt>
                <c:pt idx="22">
                  <c:v>-4.5999999999999999E-2</c:v>
                </c:pt>
                <c:pt idx="23">
                  <c:v>-5.0999999999999997E-2</c:v>
                </c:pt>
                <c:pt idx="24">
                  <c:v>-5.3999999999999999E-2</c:v>
                </c:pt>
                <c:pt idx="25">
                  <c:v>-5.1999999999999998E-2</c:v>
                </c:pt>
                <c:pt idx="26">
                  <c:v>-2.9000000000000001E-2</c:v>
                </c:pt>
                <c:pt idx="27">
                  <c:v>-3.3000000000000002E-2</c:v>
                </c:pt>
                <c:pt idx="28">
                  <c:v>-4.2000000000000003E-2</c:v>
                </c:pt>
                <c:pt idx="29">
                  <c:v>-4.2000000000000003E-2</c:v>
                </c:pt>
                <c:pt idx="30">
                  <c:v>-4.2000000000000003E-2</c:v>
                </c:pt>
                <c:pt idx="31">
                  <c:v>-0.04</c:v>
                </c:pt>
                <c:pt idx="32">
                  <c:v>-0.04</c:v>
                </c:pt>
                <c:pt idx="33">
                  <c:v>-3.2000000000000001E-2</c:v>
                </c:pt>
                <c:pt idx="34">
                  <c:v>-3.2000000000000001E-2</c:v>
                </c:pt>
                <c:pt idx="35">
                  <c:v>-2.8000000000000001E-2</c:v>
                </c:pt>
                <c:pt idx="36">
                  <c:v>-2.8000000000000001E-2</c:v>
                </c:pt>
                <c:pt idx="37">
                  <c:v>2E-3</c:v>
                </c:pt>
                <c:pt idx="38">
                  <c:v>1E-3</c:v>
                </c:pt>
                <c:pt idx="39">
                  <c:v>1E-3</c:v>
                </c:pt>
                <c:pt idx="40">
                  <c:v>8.9999999999999993E-3</c:v>
                </c:pt>
                <c:pt idx="41">
                  <c:v>-5.0000000000000001E-3</c:v>
                </c:pt>
                <c:pt idx="42">
                  <c:v>-6.0000000000000001E-3</c:v>
                </c:pt>
                <c:pt idx="43">
                  <c:v>-7.0000000000000001E-3</c:v>
                </c:pt>
                <c:pt idx="44">
                  <c:v>-1E-3</c:v>
                </c:pt>
                <c:pt idx="45">
                  <c:v>-1E-3</c:v>
                </c:pt>
                <c:pt idx="46">
                  <c:v>-1E-3</c:v>
                </c:pt>
                <c:pt idx="47">
                  <c:v>-1E-3</c:v>
                </c:pt>
                <c:pt idx="48">
                  <c:v>-4.0000000000000001E-3</c:v>
                </c:pt>
                <c:pt idx="49">
                  <c:v>-4.0000000000000001E-3</c:v>
                </c:pt>
                <c:pt idx="50">
                  <c:v>-4.0000000000000001E-3</c:v>
                </c:pt>
                <c:pt idx="51">
                  <c:v>-4.0000000000000001E-3</c:v>
                </c:pt>
                <c:pt idx="52">
                  <c:v>-1.2E-2</c:v>
                </c:pt>
                <c:pt idx="53">
                  <c:v>-1.2999999999999999E-2</c:v>
                </c:pt>
                <c:pt idx="54">
                  <c:v>-1.2999999999999999E-2</c:v>
                </c:pt>
                <c:pt idx="55">
                  <c:v>0.02</c:v>
                </c:pt>
                <c:pt idx="56">
                  <c:v>6.0000000000000001E-3</c:v>
                </c:pt>
                <c:pt idx="57">
                  <c:v>6.0000000000000001E-3</c:v>
                </c:pt>
                <c:pt idx="58">
                  <c:v>6.0000000000000001E-3</c:v>
                </c:pt>
                <c:pt idx="59">
                  <c:v>5.0000000000000001E-3</c:v>
                </c:pt>
                <c:pt idx="60">
                  <c:v>-2E-3</c:v>
                </c:pt>
                <c:pt idx="61">
                  <c:v>-2E-3</c:v>
                </c:pt>
                <c:pt idx="62">
                  <c:v>-2E-3</c:v>
                </c:pt>
                <c:pt idx="63">
                  <c:v>-2E-3</c:v>
                </c:pt>
                <c:pt idx="64">
                  <c:v>-2E-3</c:v>
                </c:pt>
                <c:pt idx="65">
                  <c:v>-2E-3</c:v>
                </c:pt>
                <c:pt idx="66">
                  <c:v>-2E-3</c:v>
                </c:pt>
                <c:pt idx="67">
                  <c:v>-2E-3</c:v>
                </c:pt>
                <c:pt idx="68">
                  <c:v>-2E-3</c:v>
                </c:pt>
                <c:pt idx="69">
                  <c:v>-2E-3</c:v>
                </c:pt>
                <c:pt idx="70">
                  <c:v>-2E-3</c:v>
                </c:pt>
                <c:pt idx="71">
                  <c:v>-4.0000000000000001E-3</c:v>
                </c:pt>
                <c:pt idx="72">
                  <c:v>-4.0000000000000001E-3</c:v>
                </c:pt>
                <c:pt idx="73">
                  <c:v>-3.0000000000000001E-3</c:v>
                </c:pt>
                <c:pt idx="74">
                  <c:v>-3.0000000000000001E-3</c:v>
                </c:pt>
                <c:pt idx="75">
                  <c:v>1E-3</c:v>
                </c:pt>
                <c:pt idx="76">
                  <c:v>1E-3</c:v>
                </c:pt>
                <c:pt idx="77">
                  <c:v>1E-3</c:v>
                </c:pt>
                <c:pt idx="78">
                  <c:v>1E-3</c:v>
                </c:pt>
                <c:pt idx="79">
                  <c:v>3.1E-2</c:v>
                </c:pt>
                <c:pt idx="80">
                  <c:v>3.1E-2</c:v>
                </c:pt>
                <c:pt idx="81">
                  <c:v>2.4E-2</c:v>
                </c:pt>
                <c:pt idx="82">
                  <c:v>2.1000000000000001E-2</c:v>
                </c:pt>
                <c:pt idx="83">
                  <c:v>2.1000000000000001E-2</c:v>
                </c:pt>
                <c:pt idx="84">
                  <c:v>2.1000000000000001E-2</c:v>
                </c:pt>
                <c:pt idx="85">
                  <c:v>2.1000000000000001E-2</c:v>
                </c:pt>
                <c:pt idx="86">
                  <c:v>0.02</c:v>
                </c:pt>
                <c:pt idx="87">
                  <c:v>0.02</c:v>
                </c:pt>
                <c:pt idx="88">
                  <c:v>1E-3</c:v>
                </c:pt>
                <c:pt idx="89">
                  <c:v>0</c:v>
                </c:pt>
                <c:pt idx="90">
                  <c:v>0</c:v>
                </c:pt>
                <c:pt idx="91">
                  <c:v>-1E-3</c:v>
                </c:pt>
                <c:pt idx="92">
                  <c:v>-1E-3</c:v>
                </c:pt>
                <c:pt idx="93">
                  <c:v>2E-3</c:v>
                </c:pt>
                <c:pt idx="94">
                  <c:v>2E-3</c:v>
                </c:pt>
                <c:pt idx="95">
                  <c:v>2E-3</c:v>
                </c:pt>
                <c:pt idx="96">
                  <c:v>2E-3</c:v>
                </c:pt>
                <c:pt idx="97">
                  <c:v>2E-3</c:v>
                </c:pt>
                <c:pt idx="98">
                  <c:v>7.0000000000000001E-3</c:v>
                </c:pt>
                <c:pt idx="99">
                  <c:v>-1E-3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weightsTemp!$M$55</c:f>
              <c:strCache>
                <c:ptCount val="1"/>
                <c:pt idx="0">
                  <c:v>rightLRsca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weightsTemp!$M$56:$M$155</c:f>
              <c:numCache>
                <c:formatCode>General</c:formatCode>
                <c:ptCount val="100"/>
                <c:pt idx="0">
                  <c:v>-0.45400000000000001</c:v>
                </c:pt>
                <c:pt idx="1">
                  <c:v>-0.50600000000000001</c:v>
                </c:pt>
                <c:pt idx="2">
                  <c:v>-0.54200000000000004</c:v>
                </c:pt>
                <c:pt idx="3">
                  <c:v>-0.54900000000000004</c:v>
                </c:pt>
                <c:pt idx="4">
                  <c:v>-0.61099999999999999</c:v>
                </c:pt>
                <c:pt idx="5">
                  <c:v>-0.60599999999999998</c:v>
                </c:pt>
                <c:pt idx="6">
                  <c:v>-0.61799999999999999</c:v>
                </c:pt>
                <c:pt idx="7">
                  <c:v>-0.61699999999999999</c:v>
                </c:pt>
                <c:pt idx="8">
                  <c:v>-0.58099999999999996</c:v>
                </c:pt>
                <c:pt idx="9">
                  <c:v>-0.58099999999999996</c:v>
                </c:pt>
                <c:pt idx="10">
                  <c:v>-0.61699999999999999</c:v>
                </c:pt>
                <c:pt idx="11">
                  <c:v>-0.61699999999999999</c:v>
                </c:pt>
                <c:pt idx="12">
                  <c:v>-0.64</c:v>
                </c:pt>
                <c:pt idx="13">
                  <c:v>-0.65800000000000003</c:v>
                </c:pt>
                <c:pt idx="14">
                  <c:v>-0.68600000000000005</c:v>
                </c:pt>
                <c:pt idx="15">
                  <c:v>-0.72</c:v>
                </c:pt>
                <c:pt idx="16">
                  <c:v>-0.76800000000000002</c:v>
                </c:pt>
                <c:pt idx="17">
                  <c:v>-0.77400000000000002</c:v>
                </c:pt>
                <c:pt idx="18">
                  <c:v>-0.79300000000000004</c:v>
                </c:pt>
                <c:pt idx="19">
                  <c:v>-0.81299999999999994</c:v>
                </c:pt>
                <c:pt idx="20">
                  <c:v>-0.81699999999999995</c:v>
                </c:pt>
                <c:pt idx="21">
                  <c:v>-0.82799999999999996</c:v>
                </c:pt>
                <c:pt idx="22">
                  <c:v>-0.84599999999999997</c:v>
                </c:pt>
                <c:pt idx="23">
                  <c:v>-0.84099999999999997</c:v>
                </c:pt>
                <c:pt idx="24">
                  <c:v>-0.82399999999999995</c:v>
                </c:pt>
                <c:pt idx="25">
                  <c:v>-0.80400000000000005</c:v>
                </c:pt>
                <c:pt idx="26">
                  <c:v>-0.81499999999999995</c:v>
                </c:pt>
                <c:pt idx="27">
                  <c:v>-0.82299999999999995</c:v>
                </c:pt>
                <c:pt idx="28">
                  <c:v>-0.82299999999999995</c:v>
                </c:pt>
                <c:pt idx="29">
                  <c:v>-0.82299999999999995</c:v>
                </c:pt>
                <c:pt idx="30">
                  <c:v>-0.82299999999999995</c:v>
                </c:pt>
                <c:pt idx="31">
                  <c:v>-0.82299999999999995</c:v>
                </c:pt>
                <c:pt idx="32">
                  <c:v>-0.82299999999999995</c:v>
                </c:pt>
                <c:pt idx="33">
                  <c:v>-0.84199999999999997</c:v>
                </c:pt>
                <c:pt idx="34">
                  <c:v>-0.84199999999999997</c:v>
                </c:pt>
                <c:pt idx="35">
                  <c:v>-0.84299999999999997</c:v>
                </c:pt>
                <c:pt idx="36">
                  <c:v>-0.86099999999999999</c:v>
                </c:pt>
                <c:pt idx="37">
                  <c:v>-0.83399999999999996</c:v>
                </c:pt>
                <c:pt idx="38">
                  <c:v>-0.83299999999999996</c:v>
                </c:pt>
                <c:pt idx="39">
                  <c:v>-0.83299999999999996</c:v>
                </c:pt>
                <c:pt idx="40">
                  <c:v>-0.83199999999999996</c:v>
                </c:pt>
                <c:pt idx="41">
                  <c:v>-0.83399999999999996</c:v>
                </c:pt>
                <c:pt idx="42">
                  <c:v>-0.83599999999999997</c:v>
                </c:pt>
                <c:pt idx="43">
                  <c:v>-0.83699999999999997</c:v>
                </c:pt>
                <c:pt idx="44">
                  <c:v>-0.83699999999999997</c:v>
                </c:pt>
                <c:pt idx="45">
                  <c:v>-0.83699999999999997</c:v>
                </c:pt>
                <c:pt idx="46">
                  <c:v>-0.83699999999999997</c:v>
                </c:pt>
                <c:pt idx="47">
                  <c:v>-0.83699999999999997</c:v>
                </c:pt>
                <c:pt idx="48">
                  <c:v>-0.83799999999999997</c:v>
                </c:pt>
                <c:pt idx="49">
                  <c:v>-0.83799999999999997</c:v>
                </c:pt>
                <c:pt idx="50">
                  <c:v>-0.83799999999999997</c:v>
                </c:pt>
                <c:pt idx="51">
                  <c:v>-0.83799999999999997</c:v>
                </c:pt>
                <c:pt idx="52">
                  <c:v>-0.84299999999999997</c:v>
                </c:pt>
                <c:pt idx="53">
                  <c:v>-0.84199999999999997</c:v>
                </c:pt>
                <c:pt idx="54">
                  <c:v>-0.84199999999999997</c:v>
                </c:pt>
                <c:pt idx="55">
                  <c:v>-0.84599999999999997</c:v>
                </c:pt>
                <c:pt idx="56">
                  <c:v>-0.85699999999999998</c:v>
                </c:pt>
                <c:pt idx="57">
                  <c:v>-0.85699999999999998</c:v>
                </c:pt>
                <c:pt idx="58">
                  <c:v>-0.879</c:v>
                </c:pt>
                <c:pt idx="59">
                  <c:v>-0.875</c:v>
                </c:pt>
                <c:pt idx="60">
                  <c:v>-0.88</c:v>
                </c:pt>
                <c:pt idx="61">
                  <c:v>-0.88</c:v>
                </c:pt>
                <c:pt idx="62">
                  <c:v>-0.879</c:v>
                </c:pt>
                <c:pt idx="63">
                  <c:v>-0.879</c:v>
                </c:pt>
                <c:pt idx="64">
                  <c:v>-0.879</c:v>
                </c:pt>
                <c:pt idx="65">
                  <c:v>-0.879</c:v>
                </c:pt>
                <c:pt idx="66">
                  <c:v>-0.879</c:v>
                </c:pt>
                <c:pt idx="67">
                  <c:v>-0.879</c:v>
                </c:pt>
                <c:pt idx="68">
                  <c:v>-0.879</c:v>
                </c:pt>
                <c:pt idx="69">
                  <c:v>-0.879</c:v>
                </c:pt>
                <c:pt idx="70">
                  <c:v>-0.879</c:v>
                </c:pt>
                <c:pt idx="71">
                  <c:v>-0.88</c:v>
                </c:pt>
                <c:pt idx="72">
                  <c:v>-0.88</c:v>
                </c:pt>
                <c:pt idx="73">
                  <c:v>-0.879</c:v>
                </c:pt>
                <c:pt idx="74">
                  <c:v>-0.879</c:v>
                </c:pt>
                <c:pt idx="75">
                  <c:v>-0.877</c:v>
                </c:pt>
                <c:pt idx="76">
                  <c:v>-0.877</c:v>
                </c:pt>
                <c:pt idx="77">
                  <c:v>-0.877</c:v>
                </c:pt>
                <c:pt idx="78">
                  <c:v>-0.877</c:v>
                </c:pt>
                <c:pt idx="79">
                  <c:v>-0.878</c:v>
                </c:pt>
                <c:pt idx="80">
                  <c:v>-0.878</c:v>
                </c:pt>
                <c:pt idx="81">
                  <c:v>-0.88100000000000001</c:v>
                </c:pt>
                <c:pt idx="82">
                  <c:v>-0.88100000000000001</c:v>
                </c:pt>
                <c:pt idx="83">
                  <c:v>-0.88100000000000001</c:v>
                </c:pt>
                <c:pt idx="84">
                  <c:v>-0.88100000000000001</c:v>
                </c:pt>
                <c:pt idx="85">
                  <c:v>-0.88100000000000001</c:v>
                </c:pt>
                <c:pt idx="86">
                  <c:v>-0.88100000000000001</c:v>
                </c:pt>
                <c:pt idx="87">
                  <c:v>-0.88100000000000001</c:v>
                </c:pt>
                <c:pt idx="88">
                  <c:v>-0.89</c:v>
                </c:pt>
                <c:pt idx="89">
                  <c:v>-0.89100000000000001</c:v>
                </c:pt>
                <c:pt idx="90">
                  <c:v>-0.89100000000000001</c:v>
                </c:pt>
                <c:pt idx="91">
                  <c:v>-0.89300000000000002</c:v>
                </c:pt>
                <c:pt idx="92">
                  <c:v>-0.89300000000000002</c:v>
                </c:pt>
                <c:pt idx="93">
                  <c:v>-0.89700000000000002</c:v>
                </c:pt>
                <c:pt idx="94">
                  <c:v>-0.89700000000000002</c:v>
                </c:pt>
                <c:pt idx="95">
                  <c:v>-0.89700000000000002</c:v>
                </c:pt>
                <c:pt idx="96">
                  <c:v>-0.89700000000000002</c:v>
                </c:pt>
                <c:pt idx="97">
                  <c:v>-0.89600000000000002</c:v>
                </c:pt>
                <c:pt idx="98">
                  <c:v>-0.89700000000000002</c:v>
                </c:pt>
                <c:pt idx="99">
                  <c:v>-0.89200000000000002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weightsTemp!$N$55</c:f>
              <c:strCache>
                <c:ptCount val="1"/>
                <c:pt idx="0">
                  <c:v>downBias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weightsTemp!$N$56:$N$155</c:f>
              <c:numCache>
                <c:formatCode>General</c:formatCode>
                <c:ptCount val="100"/>
                <c:pt idx="0">
                  <c:v>-0.22</c:v>
                </c:pt>
                <c:pt idx="1">
                  <c:v>-0.191</c:v>
                </c:pt>
                <c:pt idx="2">
                  <c:v>-0.22</c:v>
                </c:pt>
                <c:pt idx="3">
                  <c:v>-0.27600000000000002</c:v>
                </c:pt>
                <c:pt idx="4">
                  <c:v>-0.26400000000000001</c:v>
                </c:pt>
                <c:pt idx="5">
                  <c:v>-0.26500000000000001</c:v>
                </c:pt>
                <c:pt idx="6">
                  <c:v>-0.247</c:v>
                </c:pt>
                <c:pt idx="7">
                  <c:v>-0.26800000000000002</c:v>
                </c:pt>
                <c:pt idx="8">
                  <c:v>-0.28499999999999998</c:v>
                </c:pt>
                <c:pt idx="9">
                  <c:v>-0.26</c:v>
                </c:pt>
                <c:pt idx="10">
                  <c:v>-0.34100000000000003</c:v>
                </c:pt>
                <c:pt idx="11">
                  <c:v>-0.376</c:v>
                </c:pt>
                <c:pt idx="12">
                  <c:v>-0.35299999999999998</c:v>
                </c:pt>
                <c:pt idx="13">
                  <c:v>-0.379</c:v>
                </c:pt>
                <c:pt idx="14">
                  <c:v>-0.35699999999999998</c:v>
                </c:pt>
                <c:pt idx="15">
                  <c:v>-0.35399999999999998</c:v>
                </c:pt>
                <c:pt idx="16">
                  <c:v>-0.35899999999999999</c:v>
                </c:pt>
                <c:pt idx="17">
                  <c:v>-0.377</c:v>
                </c:pt>
                <c:pt idx="18">
                  <c:v>-0.40600000000000003</c:v>
                </c:pt>
                <c:pt idx="19">
                  <c:v>-0.376</c:v>
                </c:pt>
                <c:pt idx="20">
                  <c:v>-0.375</c:v>
                </c:pt>
                <c:pt idx="21">
                  <c:v>-0.377</c:v>
                </c:pt>
                <c:pt idx="22">
                  <c:v>-0.37</c:v>
                </c:pt>
                <c:pt idx="23">
                  <c:v>-0.36899999999999999</c:v>
                </c:pt>
                <c:pt idx="24">
                  <c:v>-0.372</c:v>
                </c:pt>
                <c:pt idx="25">
                  <c:v>-0.376</c:v>
                </c:pt>
                <c:pt idx="26">
                  <c:v>-0.372</c:v>
                </c:pt>
                <c:pt idx="27">
                  <c:v>-0.38100000000000001</c:v>
                </c:pt>
                <c:pt idx="28">
                  <c:v>-0.38</c:v>
                </c:pt>
                <c:pt idx="29">
                  <c:v>-0.38</c:v>
                </c:pt>
                <c:pt idx="30">
                  <c:v>-0.38</c:v>
                </c:pt>
                <c:pt idx="31">
                  <c:v>-0.38400000000000001</c:v>
                </c:pt>
                <c:pt idx="32">
                  <c:v>-0.38400000000000001</c:v>
                </c:pt>
                <c:pt idx="33">
                  <c:v>-0.36299999999999999</c:v>
                </c:pt>
                <c:pt idx="34">
                  <c:v>-0.36299999999999999</c:v>
                </c:pt>
                <c:pt idx="35">
                  <c:v>-0.35899999999999999</c:v>
                </c:pt>
                <c:pt idx="36">
                  <c:v>-0.36199999999999999</c:v>
                </c:pt>
                <c:pt idx="37">
                  <c:v>-0.36399999999999999</c:v>
                </c:pt>
                <c:pt idx="38">
                  <c:v>-0.36299999999999999</c:v>
                </c:pt>
                <c:pt idx="39">
                  <c:v>-0.36299999999999999</c:v>
                </c:pt>
                <c:pt idx="40">
                  <c:v>-0.36099999999999999</c:v>
                </c:pt>
                <c:pt idx="41">
                  <c:v>-0.36</c:v>
                </c:pt>
                <c:pt idx="42">
                  <c:v>-0.36299999999999999</c:v>
                </c:pt>
                <c:pt idx="43">
                  <c:v>-0.36299999999999999</c:v>
                </c:pt>
                <c:pt idx="44">
                  <c:v>-0.36599999999999999</c:v>
                </c:pt>
                <c:pt idx="45">
                  <c:v>-0.36599999999999999</c:v>
                </c:pt>
                <c:pt idx="46">
                  <c:v>-0.36599999999999999</c:v>
                </c:pt>
                <c:pt idx="47">
                  <c:v>-0.36599999999999999</c:v>
                </c:pt>
                <c:pt idx="48">
                  <c:v>-0.372</c:v>
                </c:pt>
                <c:pt idx="49">
                  <c:v>-0.372</c:v>
                </c:pt>
                <c:pt idx="50">
                  <c:v>-0.372</c:v>
                </c:pt>
                <c:pt idx="51">
                  <c:v>-0.372</c:v>
                </c:pt>
                <c:pt idx="52">
                  <c:v>-0.37</c:v>
                </c:pt>
                <c:pt idx="53">
                  <c:v>-0.372</c:v>
                </c:pt>
                <c:pt idx="54">
                  <c:v>-0.372</c:v>
                </c:pt>
                <c:pt idx="55">
                  <c:v>-0.376</c:v>
                </c:pt>
                <c:pt idx="56">
                  <c:v>-0.375</c:v>
                </c:pt>
                <c:pt idx="57">
                  <c:v>-0.375</c:v>
                </c:pt>
                <c:pt idx="58">
                  <c:v>-0.378</c:v>
                </c:pt>
                <c:pt idx="59">
                  <c:v>-0.38900000000000001</c:v>
                </c:pt>
                <c:pt idx="60">
                  <c:v>-0.36499999999999999</c:v>
                </c:pt>
                <c:pt idx="61">
                  <c:v>-0.36499999999999999</c:v>
                </c:pt>
                <c:pt idx="62">
                  <c:v>-0.36899999999999999</c:v>
                </c:pt>
                <c:pt idx="63">
                  <c:v>-0.36899999999999999</c:v>
                </c:pt>
                <c:pt idx="64">
                  <c:v>-0.36899999999999999</c:v>
                </c:pt>
                <c:pt idx="65">
                  <c:v>-0.36899999999999999</c:v>
                </c:pt>
                <c:pt idx="66">
                  <c:v>-0.36899999999999999</c:v>
                </c:pt>
                <c:pt idx="67">
                  <c:v>-0.36899999999999999</c:v>
                </c:pt>
                <c:pt idx="68">
                  <c:v>-0.36899999999999999</c:v>
                </c:pt>
                <c:pt idx="69">
                  <c:v>-0.36899999999999999</c:v>
                </c:pt>
                <c:pt idx="70">
                  <c:v>-0.36899999999999999</c:v>
                </c:pt>
                <c:pt idx="71">
                  <c:v>-0.376</c:v>
                </c:pt>
                <c:pt idx="72">
                  <c:v>-0.376</c:v>
                </c:pt>
                <c:pt idx="73">
                  <c:v>-0.376</c:v>
                </c:pt>
                <c:pt idx="74">
                  <c:v>-0.376</c:v>
                </c:pt>
                <c:pt idx="75">
                  <c:v>-0.373</c:v>
                </c:pt>
                <c:pt idx="76">
                  <c:v>-0.373</c:v>
                </c:pt>
                <c:pt idx="77">
                  <c:v>-0.373</c:v>
                </c:pt>
                <c:pt idx="78">
                  <c:v>-0.373</c:v>
                </c:pt>
                <c:pt idx="79">
                  <c:v>-0.373</c:v>
                </c:pt>
                <c:pt idx="80">
                  <c:v>-0.373</c:v>
                </c:pt>
                <c:pt idx="81">
                  <c:v>-0.373</c:v>
                </c:pt>
                <c:pt idx="82">
                  <c:v>-0.373</c:v>
                </c:pt>
                <c:pt idx="83">
                  <c:v>-0.373</c:v>
                </c:pt>
                <c:pt idx="84">
                  <c:v>-0.373</c:v>
                </c:pt>
                <c:pt idx="85">
                  <c:v>-0.373</c:v>
                </c:pt>
                <c:pt idx="86">
                  <c:v>-0.372</c:v>
                </c:pt>
                <c:pt idx="87">
                  <c:v>-0.372</c:v>
                </c:pt>
                <c:pt idx="88">
                  <c:v>-0.35099999999999998</c:v>
                </c:pt>
                <c:pt idx="89">
                  <c:v>-0.34899999999999998</c:v>
                </c:pt>
                <c:pt idx="90">
                  <c:v>-0.34899999999999998</c:v>
                </c:pt>
                <c:pt idx="91">
                  <c:v>-0.35399999999999998</c:v>
                </c:pt>
                <c:pt idx="92">
                  <c:v>-0.35399999999999998</c:v>
                </c:pt>
                <c:pt idx="93">
                  <c:v>-0.32800000000000001</c:v>
                </c:pt>
                <c:pt idx="94">
                  <c:v>-0.32800000000000001</c:v>
                </c:pt>
                <c:pt idx="95">
                  <c:v>-0.32800000000000001</c:v>
                </c:pt>
                <c:pt idx="96">
                  <c:v>-0.32800000000000001</c:v>
                </c:pt>
                <c:pt idx="97">
                  <c:v>-0.32200000000000001</c:v>
                </c:pt>
                <c:pt idx="98">
                  <c:v>-0.32300000000000001</c:v>
                </c:pt>
                <c:pt idx="99">
                  <c:v>-0.32300000000000001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weightsTemp!$O$55</c:f>
              <c:strCache>
                <c:ptCount val="1"/>
                <c:pt idx="0">
                  <c:v>downUDang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weightsTemp!$O$56:$O$155</c:f>
              <c:numCache>
                <c:formatCode>General</c:formatCode>
                <c:ptCount val="100"/>
                <c:pt idx="0">
                  <c:v>0.17599999999999999</c:v>
                </c:pt>
                <c:pt idx="1">
                  <c:v>0.24399999999999999</c:v>
                </c:pt>
                <c:pt idx="2">
                  <c:v>0.20100000000000001</c:v>
                </c:pt>
                <c:pt idx="3">
                  <c:v>0.21199999999999999</c:v>
                </c:pt>
                <c:pt idx="4">
                  <c:v>0.23400000000000001</c:v>
                </c:pt>
                <c:pt idx="5">
                  <c:v>0.219</c:v>
                </c:pt>
                <c:pt idx="6">
                  <c:v>0.216</c:v>
                </c:pt>
                <c:pt idx="7">
                  <c:v>0.221</c:v>
                </c:pt>
                <c:pt idx="8">
                  <c:v>0.19900000000000001</c:v>
                </c:pt>
                <c:pt idx="9">
                  <c:v>0.159</c:v>
                </c:pt>
                <c:pt idx="10">
                  <c:v>0.23200000000000001</c:v>
                </c:pt>
                <c:pt idx="11">
                  <c:v>0.182</c:v>
                </c:pt>
                <c:pt idx="12">
                  <c:v>0.17899999999999999</c:v>
                </c:pt>
                <c:pt idx="13">
                  <c:v>0.18</c:v>
                </c:pt>
                <c:pt idx="14">
                  <c:v>0.185</c:v>
                </c:pt>
                <c:pt idx="15">
                  <c:v>0.21299999999999999</c:v>
                </c:pt>
                <c:pt idx="16">
                  <c:v>0.193</c:v>
                </c:pt>
                <c:pt idx="17">
                  <c:v>0.155</c:v>
                </c:pt>
                <c:pt idx="18">
                  <c:v>0.14899999999999999</c:v>
                </c:pt>
                <c:pt idx="19">
                  <c:v>0.152</c:v>
                </c:pt>
                <c:pt idx="20">
                  <c:v>0.152</c:v>
                </c:pt>
                <c:pt idx="21">
                  <c:v>0.14199999999999999</c:v>
                </c:pt>
                <c:pt idx="22">
                  <c:v>0.14099999999999999</c:v>
                </c:pt>
                <c:pt idx="23">
                  <c:v>0.125</c:v>
                </c:pt>
                <c:pt idx="24">
                  <c:v>0.129</c:v>
                </c:pt>
                <c:pt idx="25">
                  <c:v>0.128</c:v>
                </c:pt>
                <c:pt idx="26">
                  <c:v>0.112</c:v>
                </c:pt>
                <c:pt idx="27">
                  <c:v>0.113</c:v>
                </c:pt>
                <c:pt idx="28">
                  <c:v>0.112</c:v>
                </c:pt>
                <c:pt idx="29">
                  <c:v>0.112</c:v>
                </c:pt>
                <c:pt idx="30">
                  <c:v>0.112</c:v>
                </c:pt>
                <c:pt idx="31">
                  <c:v>9.5000000000000001E-2</c:v>
                </c:pt>
                <c:pt idx="32">
                  <c:v>9.5000000000000001E-2</c:v>
                </c:pt>
                <c:pt idx="33">
                  <c:v>9.6000000000000002E-2</c:v>
                </c:pt>
                <c:pt idx="34">
                  <c:v>9.6000000000000002E-2</c:v>
                </c:pt>
                <c:pt idx="35">
                  <c:v>9.8000000000000004E-2</c:v>
                </c:pt>
                <c:pt idx="36">
                  <c:v>9.7000000000000003E-2</c:v>
                </c:pt>
                <c:pt idx="37">
                  <c:v>7.2999999999999995E-2</c:v>
                </c:pt>
                <c:pt idx="38">
                  <c:v>7.2999999999999995E-2</c:v>
                </c:pt>
                <c:pt idx="39">
                  <c:v>7.2999999999999995E-2</c:v>
                </c:pt>
                <c:pt idx="40">
                  <c:v>3.5999999999999997E-2</c:v>
                </c:pt>
                <c:pt idx="41">
                  <c:v>1E-3</c:v>
                </c:pt>
                <c:pt idx="42">
                  <c:v>0</c:v>
                </c:pt>
                <c:pt idx="43">
                  <c:v>2E-3</c:v>
                </c:pt>
                <c:pt idx="44">
                  <c:v>4.0000000000000001E-3</c:v>
                </c:pt>
                <c:pt idx="45">
                  <c:v>4.0000000000000001E-3</c:v>
                </c:pt>
                <c:pt idx="46">
                  <c:v>4.0000000000000001E-3</c:v>
                </c:pt>
                <c:pt idx="47">
                  <c:v>4.0000000000000001E-3</c:v>
                </c:pt>
                <c:pt idx="48">
                  <c:v>6.0000000000000001E-3</c:v>
                </c:pt>
                <c:pt idx="49">
                  <c:v>6.0000000000000001E-3</c:v>
                </c:pt>
                <c:pt idx="50">
                  <c:v>6.0000000000000001E-3</c:v>
                </c:pt>
                <c:pt idx="51">
                  <c:v>6.0000000000000001E-3</c:v>
                </c:pt>
                <c:pt idx="52">
                  <c:v>-1E-3</c:v>
                </c:pt>
                <c:pt idx="53">
                  <c:v>-2E-3</c:v>
                </c:pt>
                <c:pt idx="54">
                  <c:v>-2E-3</c:v>
                </c:pt>
                <c:pt idx="55">
                  <c:v>0.01</c:v>
                </c:pt>
                <c:pt idx="56">
                  <c:v>1.6E-2</c:v>
                </c:pt>
                <c:pt idx="57">
                  <c:v>1.6E-2</c:v>
                </c:pt>
                <c:pt idx="58">
                  <c:v>0.02</c:v>
                </c:pt>
                <c:pt idx="59">
                  <c:v>1.4999999999999999E-2</c:v>
                </c:pt>
                <c:pt idx="60">
                  <c:v>2.1999999999999999E-2</c:v>
                </c:pt>
                <c:pt idx="61">
                  <c:v>2.1999999999999999E-2</c:v>
                </c:pt>
                <c:pt idx="62">
                  <c:v>2.5000000000000001E-2</c:v>
                </c:pt>
                <c:pt idx="63">
                  <c:v>2.5000000000000001E-2</c:v>
                </c:pt>
                <c:pt idx="64">
                  <c:v>2.5000000000000001E-2</c:v>
                </c:pt>
                <c:pt idx="65">
                  <c:v>2.5000000000000001E-2</c:v>
                </c:pt>
                <c:pt idx="66">
                  <c:v>2.5000000000000001E-2</c:v>
                </c:pt>
                <c:pt idx="67">
                  <c:v>2.5000000000000001E-2</c:v>
                </c:pt>
                <c:pt idx="68">
                  <c:v>2.5000000000000001E-2</c:v>
                </c:pt>
                <c:pt idx="69">
                  <c:v>2.5000000000000001E-2</c:v>
                </c:pt>
                <c:pt idx="70">
                  <c:v>2.5000000000000001E-2</c:v>
                </c:pt>
                <c:pt idx="71">
                  <c:v>2.9000000000000001E-2</c:v>
                </c:pt>
                <c:pt idx="72">
                  <c:v>2.9000000000000001E-2</c:v>
                </c:pt>
                <c:pt idx="73">
                  <c:v>2.7E-2</c:v>
                </c:pt>
                <c:pt idx="74">
                  <c:v>2.7E-2</c:v>
                </c:pt>
                <c:pt idx="75">
                  <c:v>0.02</c:v>
                </c:pt>
                <c:pt idx="76">
                  <c:v>0.02</c:v>
                </c:pt>
                <c:pt idx="77">
                  <c:v>0.02</c:v>
                </c:pt>
                <c:pt idx="78">
                  <c:v>0.02</c:v>
                </c:pt>
                <c:pt idx="79">
                  <c:v>0.03</c:v>
                </c:pt>
                <c:pt idx="80">
                  <c:v>0.03</c:v>
                </c:pt>
                <c:pt idx="81">
                  <c:v>3.5000000000000003E-2</c:v>
                </c:pt>
                <c:pt idx="82">
                  <c:v>3.5999999999999997E-2</c:v>
                </c:pt>
                <c:pt idx="83">
                  <c:v>3.5999999999999997E-2</c:v>
                </c:pt>
                <c:pt idx="84">
                  <c:v>3.5999999999999997E-2</c:v>
                </c:pt>
                <c:pt idx="85">
                  <c:v>3.5999999999999997E-2</c:v>
                </c:pt>
                <c:pt idx="86">
                  <c:v>3.9E-2</c:v>
                </c:pt>
                <c:pt idx="87">
                  <c:v>3.9E-2</c:v>
                </c:pt>
                <c:pt idx="88">
                  <c:v>0.03</c:v>
                </c:pt>
                <c:pt idx="89">
                  <c:v>2.9000000000000001E-2</c:v>
                </c:pt>
                <c:pt idx="90">
                  <c:v>2.9000000000000001E-2</c:v>
                </c:pt>
                <c:pt idx="91">
                  <c:v>0.03</c:v>
                </c:pt>
                <c:pt idx="92">
                  <c:v>0.03</c:v>
                </c:pt>
                <c:pt idx="93">
                  <c:v>2.9000000000000001E-2</c:v>
                </c:pt>
                <c:pt idx="94">
                  <c:v>2.9000000000000001E-2</c:v>
                </c:pt>
                <c:pt idx="95">
                  <c:v>2.9000000000000001E-2</c:v>
                </c:pt>
                <c:pt idx="96">
                  <c:v>2.9000000000000001E-2</c:v>
                </c:pt>
                <c:pt idx="97">
                  <c:v>2.5999999999999999E-2</c:v>
                </c:pt>
                <c:pt idx="98">
                  <c:v>3.1E-2</c:v>
                </c:pt>
                <c:pt idx="99">
                  <c:v>3.3000000000000002E-2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weightsTemp!$P$55</c:f>
              <c:strCache>
                <c:ptCount val="1"/>
                <c:pt idx="0">
                  <c:v>downLRang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weightsTemp!$P$56:$P$155</c:f>
              <c:numCache>
                <c:formatCode>General</c:formatCode>
                <c:ptCount val="100"/>
                <c:pt idx="0">
                  <c:v>-1.7999999999999999E-2</c:v>
                </c:pt>
                <c:pt idx="1">
                  <c:v>-0.1</c:v>
                </c:pt>
                <c:pt idx="2">
                  <c:v>-0.155</c:v>
                </c:pt>
                <c:pt idx="3">
                  <c:v>-0.13600000000000001</c:v>
                </c:pt>
                <c:pt idx="4">
                  <c:v>-0.156</c:v>
                </c:pt>
                <c:pt idx="5">
                  <c:v>-0.191</c:v>
                </c:pt>
                <c:pt idx="6">
                  <c:v>-0.14599999999999999</c:v>
                </c:pt>
                <c:pt idx="7">
                  <c:v>-0.109</c:v>
                </c:pt>
                <c:pt idx="8">
                  <c:v>-0.09</c:v>
                </c:pt>
                <c:pt idx="9">
                  <c:v>-0.05</c:v>
                </c:pt>
                <c:pt idx="10">
                  <c:v>2.5999999999999999E-2</c:v>
                </c:pt>
                <c:pt idx="11">
                  <c:v>2.1000000000000001E-2</c:v>
                </c:pt>
                <c:pt idx="12">
                  <c:v>3.7999999999999999E-2</c:v>
                </c:pt>
                <c:pt idx="13">
                  <c:v>0.05</c:v>
                </c:pt>
                <c:pt idx="14">
                  <c:v>1.9E-2</c:v>
                </c:pt>
                <c:pt idx="15">
                  <c:v>7.0000000000000007E-2</c:v>
                </c:pt>
                <c:pt idx="16">
                  <c:v>8.3000000000000004E-2</c:v>
                </c:pt>
                <c:pt idx="17">
                  <c:v>6.8000000000000005E-2</c:v>
                </c:pt>
                <c:pt idx="18">
                  <c:v>0.11600000000000001</c:v>
                </c:pt>
                <c:pt idx="19">
                  <c:v>0.122</c:v>
                </c:pt>
                <c:pt idx="20">
                  <c:v>0.126</c:v>
                </c:pt>
                <c:pt idx="21">
                  <c:v>0.156</c:v>
                </c:pt>
                <c:pt idx="22">
                  <c:v>0.16800000000000001</c:v>
                </c:pt>
                <c:pt idx="23">
                  <c:v>0.14099999999999999</c:v>
                </c:pt>
                <c:pt idx="24">
                  <c:v>0.13</c:v>
                </c:pt>
                <c:pt idx="25">
                  <c:v>0.126</c:v>
                </c:pt>
                <c:pt idx="26">
                  <c:v>0.105</c:v>
                </c:pt>
                <c:pt idx="27">
                  <c:v>9.6000000000000002E-2</c:v>
                </c:pt>
                <c:pt idx="28">
                  <c:v>9.6000000000000002E-2</c:v>
                </c:pt>
                <c:pt idx="29">
                  <c:v>9.6000000000000002E-2</c:v>
                </c:pt>
                <c:pt idx="30">
                  <c:v>9.6000000000000002E-2</c:v>
                </c:pt>
                <c:pt idx="31">
                  <c:v>9.5000000000000001E-2</c:v>
                </c:pt>
                <c:pt idx="32">
                  <c:v>9.5000000000000001E-2</c:v>
                </c:pt>
                <c:pt idx="33">
                  <c:v>9.8000000000000004E-2</c:v>
                </c:pt>
                <c:pt idx="34">
                  <c:v>9.8000000000000004E-2</c:v>
                </c:pt>
                <c:pt idx="35">
                  <c:v>0.10299999999999999</c:v>
                </c:pt>
                <c:pt idx="36">
                  <c:v>0.10100000000000001</c:v>
                </c:pt>
                <c:pt idx="37">
                  <c:v>9.2999999999999999E-2</c:v>
                </c:pt>
                <c:pt idx="38">
                  <c:v>9.4E-2</c:v>
                </c:pt>
                <c:pt idx="39">
                  <c:v>9.4E-2</c:v>
                </c:pt>
                <c:pt idx="40">
                  <c:v>9.2999999999999999E-2</c:v>
                </c:pt>
                <c:pt idx="41">
                  <c:v>0.12</c:v>
                </c:pt>
                <c:pt idx="42">
                  <c:v>0.11799999999999999</c:v>
                </c:pt>
                <c:pt idx="43">
                  <c:v>0.11899999999999999</c:v>
                </c:pt>
                <c:pt idx="44">
                  <c:v>0.11899999999999999</c:v>
                </c:pt>
                <c:pt idx="45">
                  <c:v>0.11899999999999999</c:v>
                </c:pt>
                <c:pt idx="46">
                  <c:v>0.11899999999999999</c:v>
                </c:pt>
                <c:pt idx="47">
                  <c:v>0.11899999999999999</c:v>
                </c:pt>
                <c:pt idx="48">
                  <c:v>0.11600000000000001</c:v>
                </c:pt>
                <c:pt idx="49">
                  <c:v>0.11600000000000001</c:v>
                </c:pt>
                <c:pt idx="50">
                  <c:v>0.11600000000000001</c:v>
                </c:pt>
                <c:pt idx="51">
                  <c:v>0.11600000000000001</c:v>
                </c:pt>
                <c:pt idx="52">
                  <c:v>0.121</c:v>
                </c:pt>
                <c:pt idx="53">
                  <c:v>0.121</c:v>
                </c:pt>
                <c:pt idx="54">
                  <c:v>0.121</c:v>
                </c:pt>
                <c:pt idx="55">
                  <c:v>0.13200000000000001</c:v>
                </c:pt>
                <c:pt idx="56">
                  <c:v>0.13</c:v>
                </c:pt>
                <c:pt idx="57">
                  <c:v>0.13</c:v>
                </c:pt>
                <c:pt idx="58">
                  <c:v>0.13</c:v>
                </c:pt>
                <c:pt idx="59">
                  <c:v>0.153</c:v>
                </c:pt>
                <c:pt idx="60">
                  <c:v>0.156</c:v>
                </c:pt>
                <c:pt idx="61">
                  <c:v>0.156</c:v>
                </c:pt>
                <c:pt idx="62">
                  <c:v>0.157</c:v>
                </c:pt>
                <c:pt idx="63">
                  <c:v>0.157</c:v>
                </c:pt>
                <c:pt idx="64">
                  <c:v>0.157</c:v>
                </c:pt>
                <c:pt idx="65">
                  <c:v>0.157</c:v>
                </c:pt>
                <c:pt idx="66">
                  <c:v>0.157</c:v>
                </c:pt>
                <c:pt idx="67">
                  <c:v>0.157</c:v>
                </c:pt>
                <c:pt idx="68">
                  <c:v>0.157</c:v>
                </c:pt>
                <c:pt idx="69">
                  <c:v>0.157</c:v>
                </c:pt>
                <c:pt idx="70">
                  <c:v>0.157</c:v>
                </c:pt>
                <c:pt idx="71">
                  <c:v>0.157</c:v>
                </c:pt>
                <c:pt idx="72">
                  <c:v>0.157</c:v>
                </c:pt>
                <c:pt idx="73">
                  <c:v>0.156</c:v>
                </c:pt>
                <c:pt idx="74">
                  <c:v>0.156</c:v>
                </c:pt>
                <c:pt idx="75">
                  <c:v>0.14699999999999999</c:v>
                </c:pt>
                <c:pt idx="76">
                  <c:v>0.14699999999999999</c:v>
                </c:pt>
                <c:pt idx="77">
                  <c:v>0.14699999999999999</c:v>
                </c:pt>
                <c:pt idx="78">
                  <c:v>0.14699999999999999</c:v>
                </c:pt>
                <c:pt idx="79">
                  <c:v>0.14599999999999999</c:v>
                </c:pt>
                <c:pt idx="80">
                  <c:v>0.14599999999999999</c:v>
                </c:pt>
                <c:pt idx="81">
                  <c:v>0.14499999999999999</c:v>
                </c:pt>
                <c:pt idx="82">
                  <c:v>0.14599999999999999</c:v>
                </c:pt>
                <c:pt idx="83">
                  <c:v>0.14599999999999999</c:v>
                </c:pt>
                <c:pt idx="84">
                  <c:v>0.14599999999999999</c:v>
                </c:pt>
                <c:pt idx="85">
                  <c:v>0.14599999999999999</c:v>
                </c:pt>
                <c:pt idx="86">
                  <c:v>0.14899999999999999</c:v>
                </c:pt>
                <c:pt idx="87">
                  <c:v>0.14899999999999999</c:v>
                </c:pt>
                <c:pt idx="88">
                  <c:v>0.11799999999999999</c:v>
                </c:pt>
                <c:pt idx="89">
                  <c:v>0.113</c:v>
                </c:pt>
                <c:pt idx="90">
                  <c:v>0.113</c:v>
                </c:pt>
                <c:pt idx="91">
                  <c:v>0.112</c:v>
                </c:pt>
                <c:pt idx="92">
                  <c:v>0.112</c:v>
                </c:pt>
                <c:pt idx="93">
                  <c:v>0.11700000000000001</c:v>
                </c:pt>
                <c:pt idx="94">
                  <c:v>0.11700000000000001</c:v>
                </c:pt>
                <c:pt idx="95">
                  <c:v>0.11700000000000001</c:v>
                </c:pt>
                <c:pt idx="96">
                  <c:v>0.11600000000000001</c:v>
                </c:pt>
                <c:pt idx="97">
                  <c:v>0.113</c:v>
                </c:pt>
                <c:pt idx="98">
                  <c:v>0.113</c:v>
                </c:pt>
                <c:pt idx="99">
                  <c:v>0.11799999999999999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weightsTemp!$Q$55</c:f>
              <c:strCache>
                <c:ptCount val="1"/>
                <c:pt idx="0">
                  <c:v>downUDsca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weightsTemp!$Q$56:$Q$155</c:f>
              <c:numCache>
                <c:formatCode>General</c:formatCode>
                <c:ptCount val="100"/>
                <c:pt idx="0">
                  <c:v>-0.20300000000000001</c:v>
                </c:pt>
                <c:pt idx="1">
                  <c:v>-0.20499999999999999</c:v>
                </c:pt>
                <c:pt idx="2">
                  <c:v>-0.223</c:v>
                </c:pt>
                <c:pt idx="3">
                  <c:v>-0.28799999999999998</c:v>
                </c:pt>
                <c:pt idx="4">
                  <c:v>-0.30599999999999999</c:v>
                </c:pt>
                <c:pt idx="5">
                  <c:v>-0.29899999999999999</c:v>
                </c:pt>
                <c:pt idx="6">
                  <c:v>-0.33600000000000002</c:v>
                </c:pt>
                <c:pt idx="7">
                  <c:v>-0.376</c:v>
                </c:pt>
                <c:pt idx="8">
                  <c:v>-0.377</c:v>
                </c:pt>
                <c:pt idx="9">
                  <c:v>-0.38900000000000001</c:v>
                </c:pt>
                <c:pt idx="10">
                  <c:v>-0.40100000000000002</c:v>
                </c:pt>
                <c:pt idx="11">
                  <c:v>-0.41</c:v>
                </c:pt>
                <c:pt idx="12">
                  <c:v>-0.46500000000000002</c:v>
                </c:pt>
                <c:pt idx="13">
                  <c:v>-0.47799999999999998</c:v>
                </c:pt>
                <c:pt idx="14">
                  <c:v>-0.48399999999999999</c:v>
                </c:pt>
                <c:pt idx="15">
                  <c:v>-0.47899999999999998</c:v>
                </c:pt>
                <c:pt idx="16">
                  <c:v>-0.50800000000000001</c:v>
                </c:pt>
                <c:pt idx="17">
                  <c:v>-0.50600000000000001</c:v>
                </c:pt>
                <c:pt idx="18">
                  <c:v>-0.496</c:v>
                </c:pt>
                <c:pt idx="19">
                  <c:v>-0.5</c:v>
                </c:pt>
                <c:pt idx="20">
                  <c:v>-0.502</c:v>
                </c:pt>
                <c:pt idx="21">
                  <c:v>-0.51500000000000001</c:v>
                </c:pt>
                <c:pt idx="22">
                  <c:v>-0.51900000000000002</c:v>
                </c:pt>
                <c:pt idx="23">
                  <c:v>-0.52</c:v>
                </c:pt>
                <c:pt idx="24">
                  <c:v>-0.52</c:v>
                </c:pt>
                <c:pt idx="25">
                  <c:v>-0.52</c:v>
                </c:pt>
                <c:pt idx="26">
                  <c:v>-0.53500000000000003</c:v>
                </c:pt>
                <c:pt idx="27">
                  <c:v>-0.52600000000000002</c:v>
                </c:pt>
                <c:pt idx="28">
                  <c:v>-0.52600000000000002</c:v>
                </c:pt>
                <c:pt idx="29">
                  <c:v>-0.52600000000000002</c:v>
                </c:pt>
                <c:pt idx="30">
                  <c:v>-0.52600000000000002</c:v>
                </c:pt>
                <c:pt idx="31">
                  <c:v>-0.52300000000000002</c:v>
                </c:pt>
                <c:pt idx="32">
                  <c:v>-0.52300000000000002</c:v>
                </c:pt>
                <c:pt idx="33">
                  <c:v>-0.52500000000000002</c:v>
                </c:pt>
                <c:pt idx="34">
                  <c:v>-0.52500000000000002</c:v>
                </c:pt>
                <c:pt idx="35">
                  <c:v>-0.52600000000000002</c:v>
                </c:pt>
                <c:pt idx="36">
                  <c:v>-0.52400000000000002</c:v>
                </c:pt>
                <c:pt idx="37">
                  <c:v>-0.52200000000000002</c:v>
                </c:pt>
                <c:pt idx="38">
                  <c:v>-0.51600000000000001</c:v>
                </c:pt>
                <c:pt idx="39">
                  <c:v>-0.51600000000000001</c:v>
                </c:pt>
                <c:pt idx="40">
                  <c:v>-0.51900000000000002</c:v>
                </c:pt>
                <c:pt idx="41">
                  <c:v>-0.51900000000000002</c:v>
                </c:pt>
                <c:pt idx="42">
                  <c:v>-0.52</c:v>
                </c:pt>
                <c:pt idx="43">
                  <c:v>-0.52</c:v>
                </c:pt>
                <c:pt idx="44">
                  <c:v>-0.52</c:v>
                </c:pt>
                <c:pt idx="45">
                  <c:v>-0.52</c:v>
                </c:pt>
                <c:pt idx="46">
                  <c:v>-0.52</c:v>
                </c:pt>
                <c:pt idx="47">
                  <c:v>-0.52</c:v>
                </c:pt>
                <c:pt idx="48">
                  <c:v>-0.53200000000000003</c:v>
                </c:pt>
                <c:pt idx="49">
                  <c:v>-0.53200000000000003</c:v>
                </c:pt>
                <c:pt idx="50">
                  <c:v>-0.53200000000000003</c:v>
                </c:pt>
                <c:pt idx="51">
                  <c:v>-0.53200000000000003</c:v>
                </c:pt>
                <c:pt idx="52">
                  <c:v>-0.53100000000000003</c:v>
                </c:pt>
                <c:pt idx="53">
                  <c:v>-0.53100000000000003</c:v>
                </c:pt>
                <c:pt idx="54">
                  <c:v>-0.53100000000000003</c:v>
                </c:pt>
                <c:pt idx="55">
                  <c:v>-0.55600000000000005</c:v>
                </c:pt>
                <c:pt idx="56">
                  <c:v>-0.55700000000000005</c:v>
                </c:pt>
                <c:pt idx="57">
                  <c:v>-0.55700000000000005</c:v>
                </c:pt>
                <c:pt idx="58">
                  <c:v>-0.55700000000000005</c:v>
                </c:pt>
                <c:pt idx="59">
                  <c:v>-0.55600000000000005</c:v>
                </c:pt>
                <c:pt idx="60">
                  <c:v>-0.55600000000000005</c:v>
                </c:pt>
                <c:pt idx="61">
                  <c:v>-0.55600000000000005</c:v>
                </c:pt>
                <c:pt idx="62">
                  <c:v>-0.55800000000000005</c:v>
                </c:pt>
                <c:pt idx="63">
                  <c:v>-0.55800000000000005</c:v>
                </c:pt>
                <c:pt idx="64">
                  <c:v>-0.55800000000000005</c:v>
                </c:pt>
                <c:pt idx="65">
                  <c:v>-0.55800000000000005</c:v>
                </c:pt>
                <c:pt idx="66">
                  <c:v>-0.55800000000000005</c:v>
                </c:pt>
                <c:pt idx="67">
                  <c:v>-0.55800000000000005</c:v>
                </c:pt>
                <c:pt idx="68">
                  <c:v>-0.55800000000000005</c:v>
                </c:pt>
                <c:pt idx="69">
                  <c:v>-0.55800000000000005</c:v>
                </c:pt>
                <c:pt idx="70">
                  <c:v>-0.55800000000000005</c:v>
                </c:pt>
                <c:pt idx="71">
                  <c:v>-0.56299999999999994</c:v>
                </c:pt>
                <c:pt idx="72">
                  <c:v>-0.56299999999999994</c:v>
                </c:pt>
                <c:pt idx="73">
                  <c:v>-0.56699999999999995</c:v>
                </c:pt>
                <c:pt idx="74">
                  <c:v>-0.56699999999999995</c:v>
                </c:pt>
                <c:pt idx="75">
                  <c:v>-0.56799999999999995</c:v>
                </c:pt>
                <c:pt idx="76">
                  <c:v>-0.56799999999999995</c:v>
                </c:pt>
                <c:pt idx="77">
                  <c:v>-0.56799999999999995</c:v>
                </c:pt>
                <c:pt idx="78">
                  <c:v>-0.56799999999999995</c:v>
                </c:pt>
                <c:pt idx="79">
                  <c:v>-0.56999999999999995</c:v>
                </c:pt>
                <c:pt idx="80">
                  <c:v>-0.56999999999999995</c:v>
                </c:pt>
                <c:pt idx="81">
                  <c:v>-0.57099999999999995</c:v>
                </c:pt>
                <c:pt idx="82">
                  <c:v>-0.57099999999999995</c:v>
                </c:pt>
                <c:pt idx="83">
                  <c:v>-0.57099999999999995</c:v>
                </c:pt>
                <c:pt idx="84">
                  <c:v>-0.57099999999999995</c:v>
                </c:pt>
                <c:pt idx="85">
                  <c:v>-0.57099999999999995</c:v>
                </c:pt>
                <c:pt idx="86">
                  <c:v>-0.56999999999999995</c:v>
                </c:pt>
                <c:pt idx="87">
                  <c:v>-0.56999999999999995</c:v>
                </c:pt>
                <c:pt idx="88">
                  <c:v>-0.56699999999999995</c:v>
                </c:pt>
                <c:pt idx="89">
                  <c:v>-0.56599999999999995</c:v>
                </c:pt>
                <c:pt idx="90">
                  <c:v>-0.56599999999999995</c:v>
                </c:pt>
                <c:pt idx="91">
                  <c:v>-0.56599999999999995</c:v>
                </c:pt>
                <c:pt idx="92">
                  <c:v>-0.56599999999999995</c:v>
                </c:pt>
                <c:pt idx="93">
                  <c:v>-0.59899999999999998</c:v>
                </c:pt>
                <c:pt idx="94">
                  <c:v>-0.59899999999999998</c:v>
                </c:pt>
                <c:pt idx="95">
                  <c:v>-0.59899999999999998</c:v>
                </c:pt>
                <c:pt idx="96">
                  <c:v>-0.6</c:v>
                </c:pt>
                <c:pt idx="97">
                  <c:v>-0.60199999999999998</c:v>
                </c:pt>
                <c:pt idx="98">
                  <c:v>-0.60199999999999998</c:v>
                </c:pt>
                <c:pt idx="99">
                  <c:v>-0.60199999999999998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weightsTemp!$R$55</c:f>
              <c:strCache>
                <c:ptCount val="1"/>
                <c:pt idx="0">
                  <c:v>downLRsca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weightsTemp!$R$56:$R$155</c:f>
              <c:numCache>
                <c:formatCode>General</c:formatCode>
                <c:ptCount val="100"/>
                <c:pt idx="0">
                  <c:v>0.06</c:v>
                </c:pt>
                <c:pt idx="1">
                  <c:v>-7.0000000000000007E-2</c:v>
                </c:pt>
                <c:pt idx="2">
                  <c:v>-6.7000000000000004E-2</c:v>
                </c:pt>
                <c:pt idx="3">
                  <c:v>-5.5E-2</c:v>
                </c:pt>
                <c:pt idx="4">
                  <c:v>-8.5999999999999993E-2</c:v>
                </c:pt>
                <c:pt idx="5">
                  <c:v>-0.06</c:v>
                </c:pt>
                <c:pt idx="6">
                  <c:v>-9.0999999999999998E-2</c:v>
                </c:pt>
                <c:pt idx="7">
                  <c:v>-0.123</c:v>
                </c:pt>
                <c:pt idx="8">
                  <c:v>-0.20100000000000001</c:v>
                </c:pt>
                <c:pt idx="9">
                  <c:v>-0.19700000000000001</c:v>
                </c:pt>
                <c:pt idx="10">
                  <c:v>-0.191</c:v>
                </c:pt>
                <c:pt idx="11">
                  <c:v>-0.19700000000000001</c:v>
                </c:pt>
                <c:pt idx="12">
                  <c:v>-0.17599999999999999</c:v>
                </c:pt>
                <c:pt idx="13">
                  <c:v>-0.22</c:v>
                </c:pt>
                <c:pt idx="14">
                  <c:v>-0.23400000000000001</c:v>
                </c:pt>
                <c:pt idx="15">
                  <c:v>-0.24299999999999999</c:v>
                </c:pt>
                <c:pt idx="16">
                  <c:v>-0.26100000000000001</c:v>
                </c:pt>
                <c:pt idx="17">
                  <c:v>-0.249</c:v>
                </c:pt>
                <c:pt idx="18">
                  <c:v>-0.24299999999999999</c:v>
                </c:pt>
                <c:pt idx="19">
                  <c:v>-0.24099999999999999</c:v>
                </c:pt>
                <c:pt idx="20">
                  <c:v>-0.23400000000000001</c:v>
                </c:pt>
                <c:pt idx="21">
                  <c:v>-0.26400000000000001</c:v>
                </c:pt>
                <c:pt idx="22">
                  <c:v>-0.26</c:v>
                </c:pt>
                <c:pt idx="23">
                  <c:v>-0.23499999999999999</c:v>
                </c:pt>
                <c:pt idx="24">
                  <c:v>-0.23799999999999999</c:v>
                </c:pt>
                <c:pt idx="25">
                  <c:v>-0.24</c:v>
                </c:pt>
                <c:pt idx="26">
                  <c:v>-0.215</c:v>
                </c:pt>
                <c:pt idx="27">
                  <c:v>-0.21199999999999999</c:v>
                </c:pt>
                <c:pt idx="28">
                  <c:v>-0.21099999999999999</c:v>
                </c:pt>
                <c:pt idx="29">
                  <c:v>-0.21099999999999999</c:v>
                </c:pt>
                <c:pt idx="30">
                  <c:v>-0.21099999999999999</c:v>
                </c:pt>
                <c:pt idx="31">
                  <c:v>-0.23599999999999999</c:v>
                </c:pt>
                <c:pt idx="32">
                  <c:v>-0.23599999999999999</c:v>
                </c:pt>
                <c:pt idx="33">
                  <c:v>-0.23200000000000001</c:v>
                </c:pt>
                <c:pt idx="34">
                  <c:v>-0.23200000000000001</c:v>
                </c:pt>
                <c:pt idx="35">
                  <c:v>-0.23</c:v>
                </c:pt>
                <c:pt idx="36">
                  <c:v>-0.219</c:v>
                </c:pt>
                <c:pt idx="37">
                  <c:v>-0.216</c:v>
                </c:pt>
                <c:pt idx="38">
                  <c:v>-0.192</c:v>
                </c:pt>
                <c:pt idx="39">
                  <c:v>-0.192</c:v>
                </c:pt>
                <c:pt idx="40">
                  <c:v>-0.19700000000000001</c:v>
                </c:pt>
                <c:pt idx="41">
                  <c:v>-0.21299999999999999</c:v>
                </c:pt>
                <c:pt idx="42">
                  <c:v>-0.21199999999999999</c:v>
                </c:pt>
                <c:pt idx="43">
                  <c:v>-0.21299999999999999</c:v>
                </c:pt>
                <c:pt idx="44">
                  <c:v>-0.216</c:v>
                </c:pt>
                <c:pt idx="45">
                  <c:v>-0.216</c:v>
                </c:pt>
                <c:pt idx="46">
                  <c:v>-0.216</c:v>
                </c:pt>
                <c:pt idx="47">
                  <c:v>-0.216</c:v>
                </c:pt>
                <c:pt idx="48">
                  <c:v>-0.216</c:v>
                </c:pt>
                <c:pt idx="49">
                  <c:v>-0.216</c:v>
                </c:pt>
                <c:pt idx="50">
                  <c:v>-0.216</c:v>
                </c:pt>
                <c:pt idx="51">
                  <c:v>-0.216</c:v>
                </c:pt>
                <c:pt idx="52">
                  <c:v>-0.22</c:v>
                </c:pt>
                <c:pt idx="53">
                  <c:v>-0.221</c:v>
                </c:pt>
                <c:pt idx="54">
                  <c:v>-0.221</c:v>
                </c:pt>
                <c:pt idx="55">
                  <c:v>-0.22</c:v>
                </c:pt>
                <c:pt idx="56">
                  <c:v>-0.222</c:v>
                </c:pt>
                <c:pt idx="57">
                  <c:v>-0.222</c:v>
                </c:pt>
                <c:pt idx="58">
                  <c:v>-0.221</c:v>
                </c:pt>
                <c:pt idx="59">
                  <c:v>-0.224</c:v>
                </c:pt>
                <c:pt idx="60">
                  <c:v>-0.22800000000000001</c:v>
                </c:pt>
                <c:pt idx="61">
                  <c:v>-0.22800000000000001</c:v>
                </c:pt>
                <c:pt idx="62">
                  <c:v>-0.214</c:v>
                </c:pt>
                <c:pt idx="63">
                  <c:v>-0.214</c:v>
                </c:pt>
                <c:pt idx="64">
                  <c:v>-0.214</c:v>
                </c:pt>
                <c:pt idx="65">
                  <c:v>-0.214</c:v>
                </c:pt>
                <c:pt idx="66">
                  <c:v>-0.214</c:v>
                </c:pt>
                <c:pt idx="67">
                  <c:v>-0.214</c:v>
                </c:pt>
                <c:pt idx="68">
                  <c:v>-0.214</c:v>
                </c:pt>
                <c:pt idx="69">
                  <c:v>-0.214</c:v>
                </c:pt>
                <c:pt idx="70">
                  <c:v>-0.214</c:v>
                </c:pt>
                <c:pt idx="71">
                  <c:v>-0.19900000000000001</c:v>
                </c:pt>
                <c:pt idx="72">
                  <c:v>-0.19900000000000001</c:v>
                </c:pt>
                <c:pt idx="73">
                  <c:v>-0.19900000000000001</c:v>
                </c:pt>
                <c:pt idx="74">
                  <c:v>-0.19900000000000001</c:v>
                </c:pt>
                <c:pt idx="75">
                  <c:v>-0.20200000000000001</c:v>
                </c:pt>
                <c:pt idx="76">
                  <c:v>-0.20200000000000001</c:v>
                </c:pt>
                <c:pt idx="77">
                  <c:v>-0.20200000000000001</c:v>
                </c:pt>
                <c:pt idx="78">
                  <c:v>-0.20200000000000001</c:v>
                </c:pt>
                <c:pt idx="79">
                  <c:v>-0.23100000000000001</c:v>
                </c:pt>
                <c:pt idx="80">
                  <c:v>-0.23100000000000001</c:v>
                </c:pt>
                <c:pt idx="81">
                  <c:v>-0.23300000000000001</c:v>
                </c:pt>
                <c:pt idx="82">
                  <c:v>-0.23599999999999999</c:v>
                </c:pt>
                <c:pt idx="83">
                  <c:v>-0.23599999999999999</c:v>
                </c:pt>
                <c:pt idx="84">
                  <c:v>-0.23599999999999999</c:v>
                </c:pt>
                <c:pt idx="85">
                  <c:v>-0.23599999999999999</c:v>
                </c:pt>
                <c:pt idx="86">
                  <c:v>-0.23699999999999999</c:v>
                </c:pt>
                <c:pt idx="87">
                  <c:v>-0.23699999999999999</c:v>
                </c:pt>
                <c:pt idx="88">
                  <c:v>-0.23599999999999999</c:v>
                </c:pt>
                <c:pt idx="89">
                  <c:v>-0.23499999999999999</c:v>
                </c:pt>
                <c:pt idx="90">
                  <c:v>-0.23499999999999999</c:v>
                </c:pt>
                <c:pt idx="91">
                  <c:v>-0.23599999999999999</c:v>
                </c:pt>
                <c:pt idx="92">
                  <c:v>-0.23599999999999999</c:v>
                </c:pt>
                <c:pt idx="93">
                  <c:v>-0.20399999999999999</c:v>
                </c:pt>
                <c:pt idx="94">
                  <c:v>-0.20399999999999999</c:v>
                </c:pt>
                <c:pt idx="95">
                  <c:v>-0.20399999999999999</c:v>
                </c:pt>
                <c:pt idx="96">
                  <c:v>-0.20100000000000001</c:v>
                </c:pt>
                <c:pt idx="97">
                  <c:v>-0.216</c:v>
                </c:pt>
                <c:pt idx="98">
                  <c:v>-0.217</c:v>
                </c:pt>
                <c:pt idx="99">
                  <c:v>-0.215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weightsTemp!$S$55</c:f>
              <c:strCache>
                <c:ptCount val="1"/>
                <c:pt idx="0">
                  <c:v>upBias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weightsTemp!$S$56:$S$155</c:f>
              <c:numCache>
                <c:formatCode>General</c:formatCode>
                <c:ptCount val="100"/>
                <c:pt idx="0">
                  <c:v>-9.0999999999999998E-2</c:v>
                </c:pt>
                <c:pt idx="1">
                  <c:v>-4.0000000000000001E-3</c:v>
                </c:pt>
                <c:pt idx="2">
                  <c:v>-3.2000000000000001E-2</c:v>
                </c:pt>
                <c:pt idx="3">
                  <c:v>-4.3999999999999997E-2</c:v>
                </c:pt>
                <c:pt idx="4">
                  <c:v>-8.3000000000000004E-2</c:v>
                </c:pt>
                <c:pt idx="5">
                  <c:v>-8.2000000000000003E-2</c:v>
                </c:pt>
                <c:pt idx="6">
                  <c:v>-0.05</c:v>
                </c:pt>
                <c:pt idx="7">
                  <c:v>-0.10199999999999999</c:v>
                </c:pt>
                <c:pt idx="8">
                  <c:v>-0.104</c:v>
                </c:pt>
                <c:pt idx="9">
                  <c:v>-0.105</c:v>
                </c:pt>
                <c:pt idx="10">
                  <c:v>-8.5000000000000006E-2</c:v>
                </c:pt>
                <c:pt idx="11">
                  <c:v>-6.4000000000000001E-2</c:v>
                </c:pt>
                <c:pt idx="12">
                  <c:v>-9.9000000000000005E-2</c:v>
                </c:pt>
                <c:pt idx="13">
                  <c:v>-0.14699999999999999</c:v>
                </c:pt>
                <c:pt idx="14">
                  <c:v>-0.129</c:v>
                </c:pt>
                <c:pt idx="15">
                  <c:v>-0.112</c:v>
                </c:pt>
                <c:pt idx="16">
                  <c:v>-0.08</c:v>
                </c:pt>
                <c:pt idx="17">
                  <c:v>-6.6000000000000003E-2</c:v>
                </c:pt>
                <c:pt idx="18">
                  <c:v>-9.8000000000000004E-2</c:v>
                </c:pt>
                <c:pt idx="19">
                  <c:v>-0.11700000000000001</c:v>
                </c:pt>
                <c:pt idx="20">
                  <c:v>-0.12</c:v>
                </c:pt>
                <c:pt idx="21">
                  <c:v>-0.111</c:v>
                </c:pt>
                <c:pt idx="22">
                  <c:v>-0.126</c:v>
                </c:pt>
                <c:pt idx="23">
                  <c:v>-0.123</c:v>
                </c:pt>
                <c:pt idx="24">
                  <c:v>-0.13200000000000001</c:v>
                </c:pt>
                <c:pt idx="25">
                  <c:v>-0.129</c:v>
                </c:pt>
                <c:pt idx="26">
                  <c:v>-0.14399999999999999</c:v>
                </c:pt>
                <c:pt idx="27">
                  <c:v>-0.14199999999999999</c:v>
                </c:pt>
                <c:pt idx="28">
                  <c:v>-0.14499999999999999</c:v>
                </c:pt>
                <c:pt idx="29">
                  <c:v>-0.14499999999999999</c:v>
                </c:pt>
                <c:pt idx="30">
                  <c:v>-0.14499999999999999</c:v>
                </c:pt>
                <c:pt idx="31">
                  <c:v>-0.14799999999999999</c:v>
                </c:pt>
                <c:pt idx="32">
                  <c:v>-0.14799999999999999</c:v>
                </c:pt>
                <c:pt idx="33">
                  <c:v>-0.13500000000000001</c:v>
                </c:pt>
                <c:pt idx="34">
                  <c:v>-0.13500000000000001</c:v>
                </c:pt>
                <c:pt idx="35">
                  <c:v>-0.13300000000000001</c:v>
                </c:pt>
                <c:pt idx="36">
                  <c:v>-0.115</c:v>
                </c:pt>
                <c:pt idx="37">
                  <c:v>-0.124</c:v>
                </c:pt>
                <c:pt idx="38">
                  <c:v>-0.125</c:v>
                </c:pt>
                <c:pt idx="39">
                  <c:v>-0.125</c:v>
                </c:pt>
                <c:pt idx="40">
                  <c:v>-0.104</c:v>
                </c:pt>
                <c:pt idx="41">
                  <c:v>-0.104</c:v>
                </c:pt>
                <c:pt idx="42">
                  <c:v>-9.8000000000000004E-2</c:v>
                </c:pt>
                <c:pt idx="43">
                  <c:v>-9.8000000000000004E-2</c:v>
                </c:pt>
                <c:pt idx="44">
                  <c:v>-0.1</c:v>
                </c:pt>
                <c:pt idx="45">
                  <c:v>-0.1</c:v>
                </c:pt>
                <c:pt idx="46">
                  <c:v>-0.1</c:v>
                </c:pt>
                <c:pt idx="47">
                  <c:v>-0.1</c:v>
                </c:pt>
                <c:pt idx="48">
                  <c:v>-0.10299999999999999</c:v>
                </c:pt>
                <c:pt idx="49">
                  <c:v>-0.10299999999999999</c:v>
                </c:pt>
                <c:pt idx="50">
                  <c:v>-0.10299999999999999</c:v>
                </c:pt>
                <c:pt idx="51">
                  <c:v>-0.10299999999999999</c:v>
                </c:pt>
                <c:pt idx="52">
                  <c:v>-0.10100000000000001</c:v>
                </c:pt>
                <c:pt idx="53">
                  <c:v>-0.1</c:v>
                </c:pt>
                <c:pt idx="54">
                  <c:v>-0.1</c:v>
                </c:pt>
                <c:pt idx="55">
                  <c:v>-0.11899999999999999</c:v>
                </c:pt>
                <c:pt idx="56">
                  <c:v>-0.111</c:v>
                </c:pt>
                <c:pt idx="57">
                  <c:v>-0.111</c:v>
                </c:pt>
                <c:pt idx="58">
                  <c:v>-0.114</c:v>
                </c:pt>
                <c:pt idx="59">
                  <c:v>-0.115</c:v>
                </c:pt>
                <c:pt idx="60">
                  <c:v>-9.9000000000000005E-2</c:v>
                </c:pt>
                <c:pt idx="61">
                  <c:v>-9.9000000000000005E-2</c:v>
                </c:pt>
                <c:pt idx="62">
                  <c:v>-0.1</c:v>
                </c:pt>
                <c:pt idx="63">
                  <c:v>-0.1</c:v>
                </c:pt>
                <c:pt idx="64">
                  <c:v>-0.1</c:v>
                </c:pt>
                <c:pt idx="65">
                  <c:v>-0.1</c:v>
                </c:pt>
                <c:pt idx="66">
                  <c:v>-0.1</c:v>
                </c:pt>
                <c:pt idx="67">
                  <c:v>-0.1</c:v>
                </c:pt>
                <c:pt idx="68">
                  <c:v>-0.1</c:v>
                </c:pt>
                <c:pt idx="69">
                  <c:v>-0.1</c:v>
                </c:pt>
                <c:pt idx="70">
                  <c:v>-0.1</c:v>
                </c:pt>
                <c:pt idx="71">
                  <c:v>-9.8000000000000004E-2</c:v>
                </c:pt>
                <c:pt idx="72">
                  <c:v>-9.8000000000000004E-2</c:v>
                </c:pt>
                <c:pt idx="73">
                  <c:v>-9.8000000000000004E-2</c:v>
                </c:pt>
                <c:pt idx="74">
                  <c:v>-9.8000000000000004E-2</c:v>
                </c:pt>
                <c:pt idx="75">
                  <c:v>-0.10299999999999999</c:v>
                </c:pt>
                <c:pt idx="76">
                  <c:v>-0.10299999999999999</c:v>
                </c:pt>
                <c:pt idx="77">
                  <c:v>-0.10299999999999999</c:v>
                </c:pt>
                <c:pt idx="78">
                  <c:v>-0.10299999999999999</c:v>
                </c:pt>
                <c:pt idx="79">
                  <c:v>-9.9000000000000005E-2</c:v>
                </c:pt>
                <c:pt idx="80">
                  <c:v>-9.9000000000000005E-2</c:v>
                </c:pt>
                <c:pt idx="81">
                  <c:v>-0.105</c:v>
                </c:pt>
                <c:pt idx="82">
                  <c:v>-0.108</c:v>
                </c:pt>
                <c:pt idx="83">
                  <c:v>-0.108</c:v>
                </c:pt>
                <c:pt idx="84">
                  <c:v>-0.108</c:v>
                </c:pt>
                <c:pt idx="85">
                  <c:v>-0.108</c:v>
                </c:pt>
                <c:pt idx="86">
                  <c:v>-0.109</c:v>
                </c:pt>
                <c:pt idx="87">
                  <c:v>-0.109</c:v>
                </c:pt>
                <c:pt idx="88">
                  <c:v>-0.11600000000000001</c:v>
                </c:pt>
                <c:pt idx="89">
                  <c:v>-0.11</c:v>
                </c:pt>
                <c:pt idx="90">
                  <c:v>-0.11</c:v>
                </c:pt>
                <c:pt idx="91">
                  <c:v>-0.113</c:v>
                </c:pt>
                <c:pt idx="92">
                  <c:v>-0.113</c:v>
                </c:pt>
                <c:pt idx="93">
                  <c:v>-0.11799999999999999</c:v>
                </c:pt>
                <c:pt idx="94">
                  <c:v>-0.11799999999999999</c:v>
                </c:pt>
                <c:pt idx="95">
                  <c:v>-0.11799999999999999</c:v>
                </c:pt>
                <c:pt idx="96">
                  <c:v>-0.11700000000000001</c:v>
                </c:pt>
                <c:pt idx="97">
                  <c:v>-0.124</c:v>
                </c:pt>
                <c:pt idx="98">
                  <c:v>-0.126</c:v>
                </c:pt>
                <c:pt idx="99">
                  <c:v>-0.127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weightsTemp!$T$55</c:f>
              <c:strCache>
                <c:ptCount val="1"/>
                <c:pt idx="0">
                  <c:v>upUDang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weightsTemp!$T$56:$T$155</c:f>
              <c:numCache>
                <c:formatCode>General</c:formatCode>
                <c:ptCount val="100"/>
                <c:pt idx="0">
                  <c:v>-8.5000000000000006E-2</c:v>
                </c:pt>
                <c:pt idx="1">
                  <c:v>-1.2E-2</c:v>
                </c:pt>
                <c:pt idx="2">
                  <c:v>3.7999999999999999E-2</c:v>
                </c:pt>
                <c:pt idx="3">
                  <c:v>-5.0000000000000001E-3</c:v>
                </c:pt>
                <c:pt idx="4">
                  <c:v>1E-3</c:v>
                </c:pt>
                <c:pt idx="5">
                  <c:v>6.7000000000000004E-2</c:v>
                </c:pt>
                <c:pt idx="6">
                  <c:v>9.6000000000000002E-2</c:v>
                </c:pt>
                <c:pt idx="7">
                  <c:v>0.125</c:v>
                </c:pt>
                <c:pt idx="8">
                  <c:v>0.14599999999999999</c:v>
                </c:pt>
                <c:pt idx="9">
                  <c:v>0.16400000000000001</c:v>
                </c:pt>
                <c:pt idx="10">
                  <c:v>7.9000000000000001E-2</c:v>
                </c:pt>
                <c:pt idx="11">
                  <c:v>8.3000000000000004E-2</c:v>
                </c:pt>
                <c:pt idx="12">
                  <c:v>7.0000000000000007E-2</c:v>
                </c:pt>
                <c:pt idx="13">
                  <c:v>4.7E-2</c:v>
                </c:pt>
                <c:pt idx="14">
                  <c:v>5.5E-2</c:v>
                </c:pt>
                <c:pt idx="15">
                  <c:v>6.6000000000000003E-2</c:v>
                </c:pt>
                <c:pt idx="16">
                  <c:v>1.7000000000000001E-2</c:v>
                </c:pt>
                <c:pt idx="17">
                  <c:v>1.2E-2</c:v>
                </c:pt>
                <c:pt idx="18">
                  <c:v>2.7E-2</c:v>
                </c:pt>
                <c:pt idx="19">
                  <c:v>7.0000000000000001E-3</c:v>
                </c:pt>
                <c:pt idx="20">
                  <c:v>7.0000000000000001E-3</c:v>
                </c:pt>
                <c:pt idx="21">
                  <c:v>7.0000000000000001E-3</c:v>
                </c:pt>
                <c:pt idx="22">
                  <c:v>-1.2999999999999999E-2</c:v>
                </c:pt>
                <c:pt idx="23">
                  <c:v>-1.7000000000000001E-2</c:v>
                </c:pt>
                <c:pt idx="24">
                  <c:v>-1.4999999999999999E-2</c:v>
                </c:pt>
                <c:pt idx="25">
                  <c:v>-1.4E-2</c:v>
                </c:pt>
                <c:pt idx="26">
                  <c:v>-2.5000000000000001E-2</c:v>
                </c:pt>
                <c:pt idx="27">
                  <c:v>-2.5000000000000001E-2</c:v>
                </c:pt>
                <c:pt idx="28">
                  <c:v>-2.9000000000000001E-2</c:v>
                </c:pt>
                <c:pt idx="29">
                  <c:v>-2.9000000000000001E-2</c:v>
                </c:pt>
                <c:pt idx="30">
                  <c:v>-2.9000000000000001E-2</c:v>
                </c:pt>
                <c:pt idx="31">
                  <c:v>-2.9000000000000001E-2</c:v>
                </c:pt>
                <c:pt idx="32">
                  <c:v>-2.9000000000000001E-2</c:v>
                </c:pt>
                <c:pt idx="33">
                  <c:v>-3.1E-2</c:v>
                </c:pt>
                <c:pt idx="34">
                  <c:v>-3.1E-2</c:v>
                </c:pt>
                <c:pt idx="35">
                  <c:v>-2.8000000000000001E-2</c:v>
                </c:pt>
                <c:pt idx="36">
                  <c:v>-4.3999999999999997E-2</c:v>
                </c:pt>
                <c:pt idx="37">
                  <c:v>-3.5000000000000003E-2</c:v>
                </c:pt>
                <c:pt idx="38">
                  <c:v>-3.4000000000000002E-2</c:v>
                </c:pt>
                <c:pt idx="39">
                  <c:v>-3.4000000000000002E-2</c:v>
                </c:pt>
                <c:pt idx="40">
                  <c:v>-4.1000000000000002E-2</c:v>
                </c:pt>
                <c:pt idx="41">
                  <c:v>-5.2999999999999999E-2</c:v>
                </c:pt>
                <c:pt idx="42">
                  <c:v>-6.6000000000000003E-2</c:v>
                </c:pt>
                <c:pt idx="43">
                  <c:v>-6.5000000000000002E-2</c:v>
                </c:pt>
                <c:pt idx="44">
                  <c:v>-6.2E-2</c:v>
                </c:pt>
                <c:pt idx="45">
                  <c:v>-6.2E-2</c:v>
                </c:pt>
                <c:pt idx="46">
                  <c:v>-6.2E-2</c:v>
                </c:pt>
                <c:pt idx="47">
                  <c:v>-6.2E-2</c:v>
                </c:pt>
                <c:pt idx="48">
                  <c:v>-6.3E-2</c:v>
                </c:pt>
                <c:pt idx="49">
                  <c:v>-6.3E-2</c:v>
                </c:pt>
                <c:pt idx="50">
                  <c:v>-6.3E-2</c:v>
                </c:pt>
                <c:pt idx="51">
                  <c:v>-6.3E-2</c:v>
                </c:pt>
                <c:pt idx="52">
                  <c:v>-7.3999999999999996E-2</c:v>
                </c:pt>
                <c:pt idx="53">
                  <c:v>-7.0999999999999994E-2</c:v>
                </c:pt>
                <c:pt idx="54">
                  <c:v>-7.0999999999999994E-2</c:v>
                </c:pt>
                <c:pt idx="55">
                  <c:v>-5.2999999999999999E-2</c:v>
                </c:pt>
                <c:pt idx="56">
                  <c:v>-6.2E-2</c:v>
                </c:pt>
                <c:pt idx="57">
                  <c:v>-6.2E-2</c:v>
                </c:pt>
                <c:pt idx="58">
                  <c:v>-6.2E-2</c:v>
                </c:pt>
                <c:pt idx="59">
                  <c:v>-5.8999999999999997E-2</c:v>
                </c:pt>
                <c:pt idx="60">
                  <c:v>-0.06</c:v>
                </c:pt>
                <c:pt idx="61">
                  <c:v>-0.06</c:v>
                </c:pt>
                <c:pt idx="62">
                  <c:v>-5.8999999999999997E-2</c:v>
                </c:pt>
                <c:pt idx="63">
                  <c:v>-5.8999999999999997E-2</c:v>
                </c:pt>
                <c:pt idx="64">
                  <c:v>-5.8999999999999997E-2</c:v>
                </c:pt>
                <c:pt idx="65">
                  <c:v>-5.8999999999999997E-2</c:v>
                </c:pt>
                <c:pt idx="66">
                  <c:v>-5.8999999999999997E-2</c:v>
                </c:pt>
                <c:pt idx="67">
                  <c:v>-5.8999999999999997E-2</c:v>
                </c:pt>
                <c:pt idx="68">
                  <c:v>-5.8999999999999997E-2</c:v>
                </c:pt>
                <c:pt idx="69">
                  <c:v>-5.8999999999999997E-2</c:v>
                </c:pt>
                <c:pt idx="70">
                  <c:v>-5.8999999999999997E-2</c:v>
                </c:pt>
                <c:pt idx="71">
                  <c:v>-5.8000000000000003E-2</c:v>
                </c:pt>
                <c:pt idx="72">
                  <c:v>-5.8000000000000003E-2</c:v>
                </c:pt>
                <c:pt idx="73">
                  <c:v>-0.05</c:v>
                </c:pt>
                <c:pt idx="74">
                  <c:v>-0.05</c:v>
                </c:pt>
                <c:pt idx="75">
                  <c:v>-5.1999999999999998E-2</c:v>
                </c:pt>
                <c:pt idx="76">
                  <c:v>-5.1999999999999998E-2</c:v>
                </c:pt>
                <c:pt idx="77">
                  <c:v>-5.1999999999999998E-2</c:v>
                </c:pt>
                <c:pt idx="78">
                  <c:v>-5.1999999999999998E-2</c:v>
                </c:pt>
                <c:pt idx="79">
                  <c:v>-0.05</c:v>
                </c:pt>
                <c:pt idx="80">
                  <c:v>-0.05</c:v>
                </c:pt>
                <c:pt idx="81">
                  <c:v>-5.3999999999999999E-2</c:v>
                </c:pt>
                <c:pt idx="82">
                  <c:v>-5.1999999999999998E-2</c:v>
                </c:pt>
                <c:pt idx="83">
                  <c:v>-5.1999999999999998E-2</c:v>
                </c:pt>
                <c:pt idx="84">
                  <c:v>-5.1999999999999998E-2</c:v>
                </c:pt>
                <c:pt idx="85">
                  <c:v>-5.1999999999999998E-2</c:v>
                </c:pt>
                <c:pt idx="86">
                  <c:v>-5.2999999999999999E-2</c:v>
                </c:pt>
                <c:pt idx="87">
                  <c:v>-5.2999999999999999E-2</c:v>
                </c:pt>
                <c:pt idx="88">
                  <c:v>-2.3E-2</c:v>
                </c:pt>
                <c:pt idx="89">
                  <c:v>-2.4E-2</c:v>
                </c:pt>
                <c:pt idx="90">
                  <c:v>-2.4E-2</c:v>
                </c:pt>
                <c:pt idx="91">
                  <c:v>-1.7999999999999999E-2</c:v>
                </c:pt>
                <c:pt idx="92">
                  <c:v>-1.7999999999999999E-2</c:v>
                </c:pt>
                <c:pt idx="93">
                  <c:v>-1.9E-2</c:v>
                </c:pt>
                <c:pt idx="94">
                  <c:v>-1.9E-2</c:v>
                </c:pt>
                <c:pt idx="95">
                  <c:v>-1.9E-2</c:v>
                </c:pt>
                <c:pt idx="96">
                  <c:v>-2.3E-2</c:v>
                </c:pt>
                <c:pt idx="97">
                  <c:v>-0.02</c:v>
                </c:pt>
                <c:pt idx="98">
                  <c:v>-2.3E-2</c:v>
                </c:pt>
                <c:pt idx="99">
                  <c:v>-1.6E-2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weightsTemp!$U$55</c:f>
              <c:strCache>
                <c:ptCount val="1"/>
                <c:pt idx="0">
                  <c:v>upLRang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weightsTemp!$U$56:$U$155</c:f>
              <c:numCache>
                <c:formatCode>General</c:formatCode>
                <c:ptCount val="100"/>
                <c:pt idx="0">
                  <c:v>0.14199999999999999</c:v>
                </c:pt>
                <c:pt idx="1">
                  <c:v>6.5000000000000002E-2</c:v>
                </c:pt>
                <c:pt idx="2">
                  <c:v>4.5999999999999999E-2</c:v>
                </c:pt>
                <c:pt idx="3">
                  <c:v>6.6000000000000003E-2</c:v>
                </c:pt>
                <c:pt idx="4">
                  <c:v>3.5000000000000003E-2</c:v>
                </c:pt>
                <c:pt idx="5">
                  <c:v>8.6999999999999994E-2</c:v>
                </c:pt>
                <c:pt idx="6">
                  <c:v>4.2000000000000003E-2</c:v>
                </c:pt>
                <c:pt idx="7">
                  <c:v>8.9999999999999993E-3</c:v>
                </c:pt>
                <c:pt idx="8">
                  <c:v>3.5000000000000003E-2</c:v>
                </c:pt>
                <c:pt idx="9">
                  <c:v>3.1E-2</c:v>
                </c:pt>
                <c:pt idx="10">
                  <c:v>3.4000000000000002E-2</c:v>
                </c:pt>
                <c:pt idx="11">
                  <c:v>6.3E-2</c:v>
                </c:pt>
                <c:pt idx="12">
                  <c:v>0.09</c:v>
                </c:pt>
                <c:pt idx="13">
                  <c:v>6.2E-2</c:v>
                </c:pt>
                <c:pt idx="14">
                  <c:v>1.9E-2</c:v>
                </c:pt>
                <c:pt idx="15">
                  <c:v>3.1E-2</c:v>
                </c:pt>
                <c:pt idx="16">
                  <c:v>2.3E-2</c:v>
                </c:pt>
                <c:pt idx="17">
                  <c:v>3.2000000000000001E-2</c:v>
                </c:pt>
                <c:pt idx="18">
                  <c:v>5.8000000000000003E-2</c:v>
                </c:pt>
                <c:pt idx="19">
                  <c:v>3.5999999999999997E-2</c:v>
                </c:pt>
                <c:pt idx="20">
                  <c:v>5.0999999999999997E-2</c:v>
                </c:pt>
                <c:pt idx="21">
                  <c:v>6.6000000000000003E-2</c:v>
                </c:pt>
                <c:pt idx="22">
                  <c:v>7.9000000000000001E-2</c:v>
                </c:pt>
                <c:pt idx="23">
                  <c:v>8.6999999999999994E-2</c:v>
                </c:pt>
                <c:pt idx="24">
                  <c:v>8.6999999999999994E-2</c:v>
                </c:pt>
                <c:pt idx="25">
                  <c:v>8.7999999999999995E-2</c:v>
                </c:pt>
                <c:pt idx="26">
                  <c:v>9.6000000000000002E-2</c:v>
                </c:pt>
                <c:pt idx="27">
                  <c:v>0.123</c:v>
                </c:pt>
                <c:pt idx="28">
                  <c:v>0.11799999999999999</c:v>
                </c:pt>
                <c:pt idx="29">
                  <c:v>0.11799999999999999</c:v>
                </c:pt>
                <c:pt idx="30">
                  <c:v>0.11799999999999999</c:v>
                </c:pt>
                <c:pt idx="31">
                  <c:v>0.11799999999999999</c:v>
                </c:pt>
                <c:pt idx="32">
                  <c:v>0.11799999999999999</c:v>
                </c:pt>
                <c:pt idx="33">
                  <c:v>0.115</c:v>
                </c:pt>
                <c:pt idx="34">
                  <c:v>0.115</c:v>
                </c:pt>
                <c:pt idx="35">
                  <c:v>0.121</c:v>
                </c:pt>
                <c:pt idx="36">
                  <c:v>0.122</c:v>
                </c:pt>
                <c:pt idx="37">
                  <c:v>0.125</c:v>
                </c:pt>
                <c:pt idx="38">
                  <c:v>0.124</c:v>
                </c:pt>
                <c:pt idx="39">
                  <c:v>0.124</c:v>
                </c:pt>
                <c:pt idx="40">
                  <c:v>0.127</c:v>
                </c:pt>
                <c:pt idx="41">
                  <c:v>0.13100000000000001</c:v>
                </c:pt>
                <c:pt idx="42">
                  <c:v>0.13</c:v>
                </c:pt>
                <c:pt idx="43">
                  <c:v>0.13400000000000001</c:v>
                </c:pt>
                <c:pt idx="44">
                  <c:v>0.13400000000000001</c:v>
                </c:pt>
                <c:pt idx="45">
                  <c:v>0.13400000000000001</c:v>
                </c:pt>
                <c:pt idx="46">
                  <c:v>0.13400000000000001</c:v>
                </c:pt>
                <c:pt idx="47">
                  <c:v>0.13400000000000001</c:v>
                </c:pt>
                <c:pt idx="48">
                  <c:v>0.13800000000000001</c:v>
                </c:pt>
                <c:pt idx="49">
                  <c:v>0.13800000000000001</c:v>
                </c:pt>
                <c:pt idx="50">
                  <c:v>0.13800000000000001</c:v>
                </c:pt>
                <c:pt idx="51">
                  <c:v>0.13800000000000001</c:v>
                </c:pt>
                <c:pt idx="52">
                  <c:v>0.13900000000000001</c:v>
                </c:pt>
                <c:pt idx="53">
                  <c:v>0.14099999999999999</c:v>
                </c:pt>
                <c:pt idx="54">
                  <c:v>0.14099999999999999</c:v>
                </c:pt>
                <c:pt idx="55">
                  <c:v>0.154</c:v>
                </c:pt>
                <c:pt idx="56">
                  <c:v>0.152</c:v>
                </c:pt>
                <c:pt idx="57">
                  <c:v>0.152</c:v>
                </c:pt>
                <c:pt idx="58">
                  <c:v>0.153</c:v>
                </c:pt>
                <c:pt idx="59">
                  <c:v>0.15</c:v>
                </c:pt>
                <c:pt idx="60">
                  <c:v>0.152</c:v>
                </c:pt>
                <c:pt idx="61">
                  <c:v>0.152</c:v>
                </c:pt>
                <c:pt idx="62">
                  <c:v>0.14799999999999999</c:v>
                </c:pt>
                <c:pt idx="63">
                  <c:v>0.14799999999999999</c:v>
                </c:pt>
                <c:pt idx="64">
                  <c:v>0.14799999999999999</c:v>
                </c:pt>
                <c:pt idx="65">
                  <c:v>0.14799999999999999</c:v>
                </c:pt>
                <c:pt idx="66">
                  <c:v>0.14799999999999999</c:v>
                </c:pt>
                <c:pt idx="67">
                  <c:v>0.14799999999999999</c:v>
                </c:pt>
                <c:pt idx="68">
                  <c:v>0.14799999999999999</c:v>
                </c:pt>
                <c:pt idx="69">
                  <c:v>0.14799999999999999</c:v>
                </c:pt>
                <c:pt idx="70">
                  <c:v>0.14799999999999999</c:v>
                </c:pt>
                <c:pt idx="71">
                  <c:v>0.17100000000000001</c:v>
                </c:pt>
                <c:pt idx="72">
                  <c:v>0.17100000000000001</c:v>
                </c:pt>
                <c:pt idx="73">
                  <c:v>0.17199999999999999</c:v>
                </c:pt>
                <c:pt idx="74">
                  <c:v>0.17199999999999999</c:v>
                </c:pt>
                <c:pt idx="75">
                  <c:v>0.17199999999999999</c:v>
                </c:pt>
                <c:pt idx="76">
                  <c:v>0.17199999999999999</c:v>
                </c:pt>
                <c:pt idx="77">
                  <c:v>0.17199999999999999</c:v>
                </c:pt>
                <c:pt idx="78">
                  <c:v>0.17199999999999999</c:v>
                </c:pt>
                <c:pt idx="79">
                  <c:v>0.17399999999999999</c:v>
                </c:pt>
                <c:pt idx="80">
                  <c:v>0.17399999999999999</c:v>
                </c:pt>
                <c:pt idx="81">
                  <c:v>0.17</c:v>
                </c:pt>
                <c:pt idx="82">
                  <c:v>0.17199999999999999</c:v>
                </c:pt>
                <c:pt idx="83">
                  <c:v>0.17199999999999999</c:v>
                </c:pt>
                <c:pt idx="84">
                  <c:v>0.17199999999999999</c:v>
                </c:pt>
                <c:pt idx="85">
                  <c:v>0.17199999999999999</c:v>
                </c:pt>
                <c:pt idx="86">
                  <c:v>0.17</c:v>
                </c:pt>
                <c:pt idx="87">
                  <c:v>0.17</c:v>
                </c:pt>
                <c:pt idx="88">
                  <c:v>0.17100000000000001</c:v>
                </c:pt>
                <c:pt idx="89">
                  <c:v>0.17499999999999999</c:v>
                </c:pt>
                <c:pt idx="90">
                  <c:v>0.17499999999999999</c:v>
                </c:pt>
                <c:pt idx="91">
                  <c:v>0.17100000000000001</c:v>
                </c:pt>
                <c:pt idx="92">
                  <c:v>0.17100000000000001</c:v>
                </c:pt>
                <c:pt idx="93">
                  <c:v>0.17</c:v>
                </c:pt>
                <c:pt idx="94">
                  <c:v>0.17</c:v>
                </c:pt>
                <c:pt idx="95">
                  <c:v>0.17</c:v>
                </c:pt>
                <c:pt idx="96">
                  <c:v>0.17100000000000001</c:v>
                </c:pt>
                <c:pt idx="97">
                  <c:v>0.17</c:v>
                </c:pt>
                <c:pt idx="98">
                  <c:v>0.17100000000000001</c:v>
                </c:pt>
                <c:pt idx="99">
                  <c:v>0.17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weightsTemp!$V$55</c:f>
              <c:strCache>
                <c:ptCount val="1"/>
                <c:pt idx="0">
                  <c:v>upUDsca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weightsTemp!$V$56:$V$155</c:f>
              <c:numCache>
                <c:formatCode>General</c:formatCode>
                <c:ptCount val="100"/>
                <c:pt idx="0">
                  <c:v>3.6999999999999998E-2</c:v>
                </c:pt>
                <c:pt idx="1">
                  <c:v>0.11700000000000001</c:v>
                </c:pt>
                <c:pt idx="2">
                  <c:v>0.189</c:v>
                </c:pt>
                <c:pt idx="3">
                  <c:v>0.20599999999999999</c:v>
                </c:pt>
                <c:pt idx="4">
                  <c:v>0.20100000000000001</c:v>
                </c:pt>
                <c:pt idx="5">
                  <c:v>0.23</c:v>
                </c:pt>
                <c:pt idx="6">
                  <c:v>0.27300000000000002</c:v>
                </c:pt>
                <c:pt idx="7">
                  <c:v>0.27800000000000002</c:v>
                </c:pt>
                <c:pt idx="8">
                  <c:v>0.29199999999999998</c:v>
                </c:pt>
                <c:pt idx="9">
                  <c:v>0.35</c:v>
                </c:pt>
                <c:pt idx="10">
                  <c:v>0.45400000000000001</c:v>
                </c:pt>
                <c:pt idx="11">
                  <c:v>0.46899999999999997</c:v>
                </c:pt>
                <c:pt idx="12">
                  <c:v>0.49099999999999999</c:v>
                </c:pt>
                <c:pt idx="13">
                  <c:v>0.47399999999999998</c:v>
                </c:pt>
                <c:pt idx="14">
                  <c:v>0.47299999999999998</c:v>
                </c:pt>
                <c:pt idx="15">
                  <c:v>0.5</c:v>
                </c:pt>
                <c:pt idx="16">
                  <c:v>0.51400000000000001</c:v>
                </c:pt>
                <c:pt idx="17">
                  <c:v>0.52200000000000002</c:v>
                </c:pt>
                <c:pt idx="18">
                  <c:v>0.52900000000000003</c:v>
                </c:pt>
                <c:pt idx="19">
                  <c:v>0.54700000000000004</c:v>
                </c:pt>
                <c:pt idx="20">
                  <c:v>0.55000000000000004</c:v>
                </c:pt>
                <c:pt idx="21">
                  <c:v>0.56599999999999995</c:v>
                </c:pt>
                <c:pt idx="22">
                  <c:v>0.58699999999999997</c:v>
                </c:pt>
                <c:pt idx="23">
                  <c:v>0.58899999999999997</c:v>
                </c:pt>
                <c:pt idx="24">
                  <c:v>0.61599999999999999</c:v>
                </c:pt>
                <c:pt idx="25">
                  <c:v>0.63500000000000001</c:v>
                </c:pt>
                <c:pt idx="26">
                  <c:v>0.63700000000000001</c:v>
                </c:pt>
                <c:pt idx="27">
                  <c:v>0.63500000000000001</c:v>
                </c:pt>
                <c:pt idx="28">
                  <c:v>0.61499999999999999</c:v>
                </c:pt>
                <c:pt idx="29">
                  <c:v>0.61499999999999999</c:v>
                </c:pt>
                <c:pt idx="30">
                  <c:v>0.61499999999999999</c:v>
                </c:pt>
                <c:pt idx="31">
                  <c:v>0.61299999999999999</c:v>
                </c:pt>
                <c:pt idx="32">
                  <c:v>0.61299999999999999</c:v>
                </c:pt>
                <c:pt idx="33">
                  <c:v>0.623</c:v>
                </c:pt>
                <c:pt idx="34">
                  <c:v>0.623</c:v>
                </c:pt>
                <c:pt idx="35">
                  <c:v>0.64800000000000002</c:v>
                </c:pt>
                <c:pt idx="36">
                  <c:v>0.64500000000000002</c:v>
                </c:pt>
                <c:pt idx="37">
                  <c:v>0.67300000000000004</c:v>
                </c:pt>
                <c:pt idx="38">
                  <c:v>0.67300000000000004</c:v>
                </c:pt>
                <c:pt idx="39">
                  <c:v>0.67300000000000004</c:v>
                </c:pt>
                <c:pt idx="40">
                  <c:v>0.67800000000000005</c:v>
                </c:pt>
                <c:pt idx="41">
                  <c:v>0.69099999999999995</c:v>
                </c:pt>
                <c:pt idx="42">
                  <c:v>0.69199999999999995</c:v>
                </c:pt>
                <c:pt idx="43">
                  <c:v>0.69499999999999995</c:v>
                </c:pt>
                <c:pt idx="44">
                  <c:v>0.69599999999999995</c:v>
                </c:pt>
                <c:pt idx="45">
                  <c:v>0.69599999999999995</c:v>
                </c:pt>
                <c:pt idx="46">
                  <c:v>0.69599999999999995</c:v>
                </c:pt>
                <c:pt idx="47">
                  <c:v>0.69599999999999995</c:v>
                </c:pt>
                <c:pt idx="48">
                  <c:v>0.69699999999999995</c:v>
                </c:pt>
                <c:pt idx="49">
                  <c:v>0.69699999999999995</c:v>
                </c:pt>
                <c:pt idx="50">
                  <c:v>0.69699999999999995</c:v>
                </c:pt>
                <c:pt idx="51">
                  <c:v>0.69699999999999995</c:v>
                </c:pt>
                <c:pt idx="52">
                  <c:v>0.71</c:v>
                </c:pt>
                <c:pt idx="53">
                  <c:v>0.71199999999999997</c:v>
                </c:pt>
                <c:pt idx="54">
                  <c:v>0.71199999999999997</c:v>
                </c:pt>
                <c:pt idx="55">
                  <c:v>0.71899999999999997</c:v>
                </c:pt>
                <c:pt idx="56">
                  <c:v>0.71799999999999997</c:v>
                </c:pt>
                <c:pt idx="57">
                  <c:v>0.71799999999999997</c:v>
                </c:pt>
                <c:pt idx="58">
                  <c:v>0.70499999999999996</c:v>
                </c:pt>
                <c:pt idx="59">
                  <c:v>0.70799999999999996</c:v>
                </c:pt>
                <c:pt idx="60">
                  <c:v>0.70099999999999996</c:v>
                </c:pt>
                <c:pt idx="61">
                  <c:v>0.70099999999999996</c:v>
                </c:pt>
                <c:pt idx="62">
                  <c:v>0.70399999999999996</c:v>
                </c:pt>
                <c:pt idx="63">
                  <c:v>0.70399999999999996</c:v>
                </c:pt>
                <c:pt idx="64">
                  <c:v>0.70399999999999996</c:v>
                </c:pt>
                <c:pt idx="65">
                  <c:v>0.70399999999999996</c:v>
                </c:pt>
                <c:pt idx="66">
                  <c:v>0.70399999999999996</c:v>
                </c:pt>
                <c:pt idx="67">
                  <c:v>0.70399999999999996</c:v>
                </c:pt>
                <c:pt idx="68">
                  <c:v>0.70399999999999996</c:v>
                </c:pt>
                <c:pt idx="69">
                  <c:v>0.70399999999999996</c:v>
                </c:pt>
                <c:pt idx="70">
                  <c:v>0.70399999999999996</c:v>
                </c:pt>
                <c:pt idx="71">
                  <c:v>0.70399999999999996</c:v>
                </c:pt>
                <c:pt idx="72">
                  <c:v>0.70399999999999996</c:v>
                </c:pt>
                <c:pt idx="73">
                  <c:v>0.70699999999999996</c:v>
                </c:pt>
                <c:pt idx="74">
                  <c:v>0.70699999999999996</c:v>
                </c:pt>
                <c:pt idx="75">
                  <c:v>0.70599999999999996</c:v>
                </c:pt>
                <c:pt idx="76">
                  <c:v>0.70599999999999996</c:v>
                </c:pt>
                <c:pt idx="77">
                  <c:v>0.70599999999999996</c:v>
                </c:pt>
                <c:pt idx="78">
                  <c:v>0.70599999999999996</c:v>
                </c:pt>
                <c:pt idx="79">
                  <c:v>0.68700000000000006</c:v>
                </c:pt>
                <c:pt idx="80">
                  <c:v>0.68700000000000006</c:v>
                </c:pt>
                <c:pt idx="81">
                  <c:v>0.71299999999999997</c:v>
                </c:pt>
                <c:pt idx="82">
                  <c:v>0.71</c:v>
                </c:pt>
                <c:pt idx="83">
                  <c:v>0.71</c:v>
                </c:pt>
                <c:pt idx="84">
                  <c:v>0.71</c:v>
                </c:pt>
                <c:pt idx="85">
                  <c:v>0.71</c:v>
                </c:pt>
                <c:pt idx="86">
                  <c:v>0.73299999999999998</c:v>
                </c:pt>
                <c:pt idx="87">
                  <c:v>0.73299999999999998</c:v>
                </c:pt>
                <c:pt idx="88">
                  <c:v>0.753</c:v>
                </c:pt>
                <c:pt idx="89">
                  <c:v>0.755</c:v>
                </c:pt>
                <c:pt idx="90">
                  <c:v>0.755</c:v>
                </c:pt>
                <c:pt idx="91">
                  <c:v>0.754</c:v>
                </c:pt>
                <c:pt idx="92">
                  <c:v>0.754</c:v>
                </c:pt>
                <c:pt idx="93">
                  <c:v>0.73599999999999999</c:v>
                </c:pt>
                <c:pt idx="94">
                  <c:v>0.73599999999999999</c:v>
                </c:pt>
                <c:pt idx="95">
                  <c:v>0.73599999999999999</c:v>
                </c:pt>
                <c:pt idx="96">
                  <c:v>0.73499999999999999</c:v>
                </c:pt>
                <c:pt idx="97">
                  <c:v>0.73499999999999999</c:v>
                </c:pt>
                <c:pt idx="98">
                  <c:v>0.73199999999999998</c:v>
                </c:pt>
                <c:pt idx="99">
                  <c:v>0.73699999999999999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weightsTemp!$W$55</c:f>
              <c:strCache>
                <c:ptCount val="1"/>
                <c:pt idx="0">
                  <c:v>upLRsca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weightsTemp!$W$56:$W$155</c:f>
              <c:numCache>
                <c:formatCode>General</c:formatCode>
                <c:ptCount val="100"/>
                <c:pt idx="0">
                  <c:v>0.113</c:v>
                </c:pt>
                <c:pt idx="1">
                  <c:v>-2.9000000000000001E-2</c:v>
                </c:pt>
                <c:pt idx="2">
                  <c:v>-7.0999999999999994E-2</c:v>
                </c:pt>
                <c:pt idx="3">
                  <c:v>-8.3000000000000004E-2</c:v>
                </c:pt>
                <c:pt idx="4">
                  <c:v>-5.3999999999999999E-2</c:v>
                </c:pt>
                <c:pt idx="5">
                  <c:v>-2.3E-2</c:v>
                </c:pt>
                <c:pt idx="6">
                  <c:v>-4.8000000000000001E-2</c:v>
                </c:pt>
                <c:pt idx="7">
                  <c:v>-6.7000000000000004E-2</c:v>
                </c:pt>
                <c:pt idx="8">
                  <c:v>4.0000000000000001E-3</c:v>
                </c:pt>
                <c:pt idx="9">
                  <c:v>-3.5999999999999997E-2</c:v>
                </c:pt>
                <c:pt idx="10">
                  <c:v>-4.8000000000000001E-2</c:v>
                </c:pt>
                <c:pt idx="11">
                  <c:v>-2.8000000000000001E-2</c:v>
                </c:pt>
                <c:pt idx="12">
                  <c:v>-3.1E-2</c:v>
                </c:pt>
                <c:pt idx="13">
                  <c:v>-6.8000000000000005E-2</c:v>
                </c:pt>
                <c:pt idx="14">
                  <c:v>-7.6999999999999999E-2</c:v>
                </c:pt>
                <c:pt idx="15">
                  <c:v>-0.14799999999999999</c:v>
                </c:pt>
                <c:pt idx="16">
                  <c:v>-0.14000000000000001</c:v>
                </c:pt>
                <c:pt idx="17">
                  <c:v>-0.126</c:v>
                </c:pt>
                <c:pt idx="18">
                  <c:v>-0.16</c:v>
                </c:pt>
                <c:pt idx="19">
                  <c:v>-0.17</c:v>
                </c:pt>
                <c:pt idx="20">
                  <c:v>-0.17499999999999999</c:v>
                </c:pt>
                <c:pt idx="21">
                  <c:v>-0.157</c:v>
                </c:pt>
                <c:pt idx="22">
                  <c:v>-0.16900000000000001</c:v>
                </c:pt>
                <c:pt idx="23">
                  <c:v>-0.16700000000000001</c:v>
                </c:pt>
                <c:pt idx="24">
                  <c:v>-0.18099999999999999</c:v>
                </c:pt>
                <c:pt idx="25">
                  <c:v>-0.18099999999999999</c:v>
                </c:pt>
                <c:pt idx="26">
                  <c:v>-0.17100000000000001</c:v>
                </c:pt>
                <c:pt idx="27">
                  <c:v>-0.17199999999999999</c:v>
                </c:pt>
                <c:pt idx="28">
                  <c:v>-0.16500000000000001</c:v>
                </c:pt>
                <c:pt idx="29">
                  <c:v>-0.16500000000000001</c:v>
                </c:pt>
                <c:pt idx="30">
                  <c:v>-0.16500000000000001</c:v>
                </c:pt>
                <c:pt idx="31">
                  <c:v>-0.17199999999999999</c:v>
                </c:pt>
                <c:pt idx="32">
                  <c:v>-0.17199999999999999</c:v>
                </c:pt>
                <c:pt idx="33">
                  <c:v>-0.156</c:v>
                </c:pt>
                <c:pt idx="34">
                  <c:v>-0.156</c:v>
                </c:pt>
                <c:pt idx="35">
                  <c:v>-0.159</c:v>
                </c:pt>
                <c:pt idx="36">
                  <c:v>-0.159</c:v>
                </c:pt>
                <c:pt idx="37">
                  <c:v>-0.16600000000000001</c:v>
                </c:pt>
                <c:pt idx="38">
                  <c:v>-0.16600000000000001</c:v>
                </c:pt>
                <c:pt idx="39">
                  <c:v>-0.16600000000000001</c:v>
                </c:pt>
                <c:pt idx="40">
                  <c:v>-0.14699999999999999</c:v>
                </c:pt>
                <c:pt idx="41">
                  <c:v>-0.16800000000000001</c:v>
                </c:pt>
                <c:pt idx="42">
                  <c:v>-0.16900000000000001</c:v>
                </c:pt>
                <c:pt idx="43">
                  <c:v>-0.16400000000000001</c:v>
                </c:pt>
                <c:pt idx="44">
                  <c:v>-0.17</c:v>
                </c:pt>
                <c:pt idx="45">
                  <c:v>-0.17</c:v>
                </c:pt>
                <c:pt idx="46">
                  <c:v>-0.17</c:v>
                </c:pt>
                <c:pt idx="47">
                  <c:v>-0.17</c:v>
                </c:pt>
                <c:pt idx="48">
                  <c:v>-0.17299999999999999</c:v>
                </c:pt>
                <c:pt idx="49">
                  <c:v>-0.17299999999999999</c:v>
                </c:pt>
                <c:pt idx="50">
                  <c:v>-0.17299999999999999</c:v>
                </c:pt>
                <c:pt idx="51">
                  <c:v>-0.17299999999999999</c:v>
                </c:pt>
                <c:pt idx="52">
                  <c:v>-0.17699999999999999</c:v>
                </c:pt>
                <c:pt idx="53">
                  <c:v>-0.17399999999999999</c:v>
                </c:pt>
                <c:pt idx="54">
                  <c:v>-0.17399999999999999</c:v>
                </c:pt>
                <c:pt idx="55">
                  <c:v>-0.17499999999999999</c:v>
                </c:pt>
                <c:pt idx="56">
                  <c:v>-0.17299999999999999</c:v>
                </c:pt>
                <c:pt idx="57">
                  <c:v>-0.17299999999999999</c:v>
                </c:pt>
                <c:pt idx="58">
                  <c:v>-0.16800000000000001</c:v>
                </c:pt>
                <c:pt idx="59">
                  <c:v>-0.184</c:v>
                </c:pt>
                <c:pt idx="60">
                  <c:v>-0.183</c:v>
                </c:pt>
                <c:pt idx="61">
                  <c:v>-0.183</c:v>
                </c:pt>
                <c:pt idx="62">
                  <c:v>-0.183</c:v>
                </c:pt>
                <c:pt idx="63">
                  <c:v>-0.183</c:v>
                </c:pt>
                <c:pt idx="64">
                  <c:v>-0.183</c:v>
                </c:pt>
                <c:pt idx="65">
                  <c:v>-0.183</c:v>
                </c:pt>
                <c:pt idx="66">
                  <c:v>-0.183</c:v>
                </c:pt>
                <c:pt idx="67">
                  <c:v>-0.183</c:v>
                </c:pt>
                <c:pt idx="68">
                  <c:v>-0.183</c:v>
                </c:pt>
                <c:pt idx="69">
                  <c:v>-0.183</c:v>
                </c:pt>
                <c:pt idx="70">
                  <c:v>-0.183</c:v>
                </c:pt>
                <c:pt idx="71">
                  <c:v>-0.183</c:v>
                </c:pt>
                <c:pt idx="72">
                  <c:v>-0.183</c:v>
                </c:pt>
                <c:pt idx="73">
                  <c:v>-0.185</c:v>
                </c:pt>
                <c:pt idx="74">
                  <c:v>-0.185</c:v>
                </c:pt>
                <c:pt idx="75">
                  <c:v>-0.187</c:v>
                </c:pt>
                <c:pt idx="76">
                  <c:v>-0.187</c:v>
                </c:pt>
                <c:pt idx="77">
                  <c:v>-0.187</c:v>
                </c:pt>
                <c:pt idx="78">
                  <c:v>-0.187</c:v>
                </c:pt>
                <c:pt idx="79">
                  <c:v>-0.17</c:v>
                </c:pt>
                <c:pt idx="80">
                  <c:v>-0.17</c:v>
                </c:pt>
                <c:pt idx="81">
                  <c:v>-0.193</c:v>
                </c:pt>
                <c:pt idx="82">
                  <c:v>-0.193</c:v>
                </c:pt>
                <c:pt idx="83">
                  <c:v>-0.193</c:v>
                </c:pt>
                <c:pt idx="84">
                  <c:v>-0.193</c:v>
                </c:pt>
                <c:pt idx="85">
                  <c:v>-0.193</c:v>
                </c:pt>
                <c:pt idx="86">
                  <c:v>-0.19400000000000001</c:v>
                </c:pt>
                <c:pt idx="87">
                  <c:v>-0.19400000000000001</c:v>
                </c:pt>
                <c:pt idx="88">
                  <c:v>-0.19700000000000001</c:v>
                </c:pt>
                <c:pt idx="89">
                  <c:v>-0.17799999999999999</c:v>
                </c:pt>
                <c:pt idx="90">
                  <c:v>-0.17799999999999999</c:v>
                </c:pt>
                <c:pt idx="91">
                  <c:v>-0.16900000000000001</c:v>
                </c:pt>
                <c:pt idx="92">
                  <c:v>-0.16900000000000001</c:v>
                </c:pt>
                <c:pt idx="93">
                  <c:v>-0.17299999999999999</c:v>
                </c:pt>
                <c:pt idx="94">
                  <c:v>-0.17299999999999999</c:v>
                </c:pt>
                <c:pt idx="95">
                  <c:v>-0.17299999999999999</c:v>
                </c:pt>
                <c:pt idx="96">
                  <c:v>-0.17399999999999999</c:v>
                </c:pt>
                <c:pt idx="97">
                  <c:v>-0.17499999999999999</c:v>
                </c:pt>
                <c:pt idx="98">
                  <c:v>-0.17499999999999999</c:v>
                </c:pt>
                <c:pt idx="99">
                  <c:v>-0.184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4327584"/>
        <c:axId val="274328144"/>
      </c:lineChart>
      <c:catAx>
        <c:axId val="274327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external gameTicks (after</a:t>
                </a:r>
                <a:r>
                  <a:rPr lang="sl-SI" baseline="0"/>
                  <a:t> each batch of 100 iterations)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328144"/>
        <c:crosses val="autoZero"/>
        <c:auto val="1"/>
        <c:lblAlgn val="ctr"/>
        <c:lblOffset val="100"/>
        <c:noMultiLvlLbl val="0"/>
      </c:catAx>
      <c:valAx>
        <c:axId val="27432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weight value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327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57978</xdr:colOff>
      <xdr:row>7</xdr:row>
      <xdr:rowOff>131693</xdr:rowOff>
    </xdr:from>
    <xdr:to>
      <xdr:col>40</xdr:col>
      <xdr:colOff>207065</xdr:colOff>
      <xdr:row>22</xdr:row>
      <xdr:rowOff>17393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</xdr:col>
      <xdr:colOff>33131</xdr:colOff>
      <xdr:row>22</xdr:row>
      <xdr:rowOff>149087</xdr:rowOff>
    </xdr:from>
    <xdr:to>
      <xdr:col>40</xdr:col>
      <xdr:colOff>207065</xdr:colOff>
      <xdr:row>37</xdr:row>
      <xdr:rowOff>34787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604630</xdr:colOff>
      <xdr:row>38</xdr:row>
      <xdr:rowOff>82826</xdr:rowOff>
    </xdr:from>
    <xdr:to>
      <xdr:col>40</xdr:col>
      <xdr:colOff>207065</xdr:colOff>
      <xdr:row>52</xdr:row>
      <xdr:rowOff>159026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485775</xdr:colOff>
      <xdr:row>7</xdr:row>
      <xdr:rowOff>9526</xdr:rowOff>
    </xdr:from>
    <xdr:to>
      <xdr:col>12</xdr:col>
      <xdr:colOff>123825</xdr:colOff>
      <xdr:row>33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390525</xdr:colOff>
      <xdr:row>4</xdr:row>
      <xdr:rowOff>114300</xdr:rowOff>
    </xdr:from>
    <xdr:to>
      <xdr:col>18</xdr:col>
      <xdr:colOff>352425</xdr:colOff>
      <xdr:row>22</xdr:row>
      <xdr:rowOff>109537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323850</xdr:colOff>
      <xdr:row>28</xdr:row>
      <xdr:rowOff>66675</xdr:rowOff>
    </xdr:from>
    <xdr:to>
      <xdr:col>22</xdr:col>
      <xdr:colOff>600076</xdr:colOff>
      <xdr:row>49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123825</xdr:colOff>
      <xdr:row>53</xdr:row>
      <xdr:rowOff>57150</xdr:rowOff>
    </xdr:from>
    <xdr:to>
      <xdr:col>27</xdr:col>
      <xdr:colOff>323850</xdr:colOff>
      <xdr:row>78</xdr:row>
      <xdr:rowOff>171450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79"/>
  <sheetViews>
    <sheetView tabSelected="1" topLeftCell="A11" zoomScale="115" zoomScaleNormal="115" workbookViewId="0">
      <selection activeCell="H34" sqref="H34"/>
    </sheetView>
  </sheetViews>
  <sheetFormatPr defaultRowHeight="15" x14ac:dyDescent="0.25"/>
  <cols>
    <col min="1" max="1" width="13.28515625" customWidth="1"/>
    <col min="2" max="2" width="16.28515625" customWidth="1"/>
    <col min="4" max="4" width="20.140625" customWidth="1"/>
    <col min="5" max="5" width="4.85546875" customWidth="1"/>
    <col min="6" max="6" width="9.140625" style="14" customWidth="1"/>
    <col min="7" max="7" width="9.140625" style="1" customWidth="1"/>
    <col min="8" max="8" width="9.140625" style="14" customWidth="1"/>
    <col min="9" max="10" width="9.140625" style="14"/>
    <col min="11" max="11" width="4.7109375" style="14" customWidth="1"/>
    <col min="12" max="12" width="9.140625" style="14"/>
    <col min="13" max="13" width="9.140625" style="1"/>
    <col min="14" max="16" width="9.140625" style="14"/>
    <col min="17" max="17" width="5.5703125" style="1" customWidth="1"/>
    <col min="18" max="18" width="9.140625" style="2"/>
    <col min="22" max="22" width="22.7109375" customWidth="1"/>
    <col min="29" max="29" width="12.7109375" bestFit="1" customWidth="1"/>
    <col min="30" max="30" width="14.42578125" customWidth="1"/>
    <col min="36" max="36" width="12.7109375" bestFit="1" customWidth="1"/>
  </cols>
  <sheetData>
    <row r="1" spans="1:42" s="3" customFormat="1" x14ac:dyDescent="0.25">
      <c r="A1" s="3" t="s">
        <v>14</v>
      </c>
      <c r="F1" s="12"/>
      <c r="G1" s="6"/>
      <c r="H1" s="12"/>
      <c r="I1" s="12"/>
      <c r="J1" s="12"/>
      <c r="K1" s="12"/>
      <c r="L1" s="12"/>
      <c r="M1" s="6"/>
      <c r="N1" s="12"/>
      <c r="O1" s="12"/>
      <c r="P1" s="12"/>
      <c r="Q1" s="6"/>
      <c r="R1" s="10"/>
    </row>
    <row r="2" spans="1:42" s="3" customFormat="1" x14ac:dyDescent="0.25">
      <c r="A2" s="3" t="s">
        <v>8</v>
      </c>
      <c r="F2" s="12"/>
      <c r="G2" s="6"/>
      <c r="H2" s="12" t="s">
        <v>22</v>
      </c>
      <c r="I2" s="12"/>
      <c r="J2" s="12"/>
      <c r="K2" s="12"/>
      <c r="L2" s="12"/>
      <c r="M2" s="6"/>
      <c r="N2" s="12"/>
      <c r="O2" s="12"/>
      <c r="P2" s="12"/>
      <c r="Q2" s="6"/>
      <c r="R2" s="10"/>
    </row>
    <row r="3" spans="1:42" s="3" customFormat="1" x14ac:dyDescent="0.25">
      <c r="A3" s="3" t="s">
        <v>9</v>
      </c>
      <c r="F3" s="12"/>
      <c r="G3" s="6"/>
      <c r="H3" s="12"/>
      <c r="I3" s="12"/>
      <c r="J3" s="12"/>
      <c r="K3" s="12"/>
      <c r="L3" s="12"/>
      <c r="M3" s="6"/>
      <c r="N3" s="12"/>
      <c r="O3" s="12"/>
      <c r="P3" s="12"/>
      <c r="Q3" s="6"/>
      <c r="R3" s="10"/>
    </row>
    <row r="4" spans="1:42" s="3" customFormat="1" x14ac:dyDescent="0.25">
      <c r="A4" s="3" t="s">
        <v>10</v>
      </c>
      <c r="F4" s="12"/>
      <c r="G4" s="6"/>
      <c r="H4" s="12"/>
      <c r="I4" s="12"/>
      <c r="J4" s="12"/>
      <c r="K4" s="12"/>
      <c r="L4" s="12"/>
      <c r="M4" s="6"/>
      <c r="N4" s="12"/>
      <c r="O4" s="12"/>
      <c r="P4" s="12"/>
      <c r="Q4" s="6"/>
      <c r="R4" s="10"/>
    </row>
    <row r="5" spans="1:42" s="3" customFormat="1" x14ac:dyDescent="0.25">
      <c r="A5" s="3" t="s">
        <v>25</v>
      </c>
      <c r="F5" s="12"/>
      <c r="G5" s="6"/>
      <c r="H5" s="12"/>
      <c r="I5" s="12"/>
      <c r="J5" s="12"/>
      <c r="K5" s="12"/>
      <c r="L5" s="12"/>
      <c r="M5" s="6"/>
      <c r="N5" s="12"/>
      <c r="O5" s="12"/>
      <c r="P5" s="12"/>
      <c r="Q5" s="6"/>
      <c r="R5" s="10"/>
    </row>
    <row r="6" spans="1:42" s="3" customFormat="1" x14ac:dyDescent="0.25">
      <c r="F6" s="12"/>
      <c r="G6" s="6"/>
      <c r="H6" s="12"/>
      <c r="I6" s="12"/>
      <c r="J6" s="12"/>
      <c r="K6" s="12"/>
      <c r="L6" s="12"/>
      <c r="M6" s="6"/>
      <c r="N6" s="12"/>
      <c r="O6" s="12"/>
      <c r="P6" s="12"/>
      <c r="Q6" s="6"/>
      <c r="R6" s="10"/>
    </row>
    <row r="7" spans="1:42" s="3" customFormat="1" x14ac:dyDescent="0.25">
      <c r="A7" s="3" t="s">
        <v>30</v>
      </c>
      <c r="F7" s="12"/>
      <c r="G7" s="6"/>
      <c r="H7" s="12"/>
      <c r="I7" s="12"/>
      <c r="J7" s="12"/>
      <c r="K7" s="12"/>
      <c r="L7" s="40" t="s">
        <v>31</v>
      </c>
      <c r="M7" s="6"/>
      <c r="N7" s="12"/>
      <c r="O7" s="12"/>
      <c r="P7" s="12"/>
      <c r="Q7" s="6"/>
      <c r="R7" s="10"/>
      <c r="V7" s="30" t="s">
        <v>29</v>
      </c>
    </row>
    <row r="8" spans="1:42" s="3" customFormat="1" x14ac:dyDescent="0.25">
      <c r="F8" s="12"/>
      <c r="G8" s="6"/>
      <c r="H8" s="12"/>
      <c r="I8" s="12"/>
      <c r="J8" s="12"/>
      <c r="K8" s="12"/>
      <c r="L8" s="12" t="s">
        <v>53</v>
      </c>
      <c r="M8" s="6"/>
      <c r="N8" s="12"/>
      <c r="O8" s="12"/>
      <c r="P8" s="12"/>
      <c r="Q8" s="6"/>
      <c r="R8" s="10"/>
    </row>
    <row r="9" spans="1:42" s="3" customFormat="1" x14ac:dyDescent="0.25">
      <c r="A9" s="3" t="s">
        <v>11</v>
      </c>
      <c r="B9" s="16" t="s">
        <v>55</v>
      </c>
      <c r="C9" s="16"/>
      <c r="D9" s="3" t="s">
        <v>54</v>
      </c>
      <c r="F9" s="12"/>
      <c r="G9" s="6"/>
      <c r="H9" s="12"/>
      <c r="I9" s="12"/>
      <c r="J9" s="12"/>
      <c r="K9" s="12"/>
      <c r="L9" s="12"/>
      <c r="M9" s="6"/>
      <c r="N9" s="12"/>
      <c r="O9" s="12"/>
      <c r="P9" s="12"/>
      <c r="Q9" s="6"/>
      <c r="R9" s="10"/>
      <c r="V9" s="31"/>
      <c r="W9" s="3" t="b">
        <f>ISNUMBER(F13)</f>
        <v>1</v>
      </c>
    </row>
    <row r="10" spans="1:42" x14ac:dyDescent="0.25">
      <c r="B10" s="8"/>
      <c r="C10" s="8"/>
      <c r="D10" s="8"/>
      <c r="E10" s="8"/>
      <c r="F10" s="13" t="s">
        <v>21</v>
      </c>
      <c r="G10" s="9"/>
      <c r="H10" s="13"/>
      <c r="I10" s="13"/>
      <c r="J10" s="13"/>
      <c r="K10" s="13"/>
      <c r="L10" s="13" t="s">
        <v>16</v>
      </c>
      <c r="M10" s="9"/>
      <c r="N10" s="13"/>
      <c r="O10" s="13"/>
      <c r="P10" s="13"/>
      <c r="Q10" s="9"/>
      <c r="R10" s="11"/>
      <c r="AC10" s="32"/>
    </row>
    <row r="11" spans="1:42" x14ac:dyDescent="0.25">
      <c r="B11" s="8"/>
      <c r="C11" s="8"/>
      <c r="D11" s="8"/>
      <c r="E11" s="8"/>
      <c r="F11" s="21" t="s">
        <v>0</v>
      </c>
      <c r="G11" s="22" t="s">
        <v>1</v>
      </c>
      <c r="H11" s="21" t="s">
        <v>2</v>
      </c>
      <c r="I11" s="21" t="s">
        <v>3</v>
      </c>
      <c r="J11" s="21" t="s">
        <v>4</v>
      </c>
      <c r="K11" s="21"/>
      <c r="L11" s="21" t="s">
        <v>0</v>
      </c>
      <c r="M11" s="22" t="s">
        <v>1</v>
      </c>
      <c r="N11" s="21" t="s">
        <v>2</v>
      </c>
      <c r="O11" s="21" t="s">
        <v>3</v>
      </c>
      <c r="P11" s="21" t="s">
        <v>4</v>
      </c>
      <c r="Q11" s="22"/>
      <c r="R11" s="23" t="s">
        <v>20</v>
      </c>
      <c r="V11" s="33" t="s">
        <v>1</v>
      </c>
      <c r="X11" s="29"/>
      <c r="Y11" s="29"/>
      <c r="Z11" s="29"/>
      <c r="AA11" s="29"/>
      <c r="AC11" s="31"/>
      <c r="AE11" s="29"/>
      <c r="AF11" s="29"/>
      <c r="AG11" s="29"/>
      <c r="AH11" s="29"/>
      <c r="AJ11" s="31"/>
      <c r="AM11" s="29"/>
      <c r="AN11" s="29"/>
      <c r="AO11" s="29"/>
      <c r="AP11" s="29"/>
    </row>
    <row r="12" spans="1:42" x14ac:dyDescent="0.25">
      <c r="B12" s="8"/>
      <c r="C12" s="8"/>
      <c r="D12" s="8"/>
      <c r="E12" s="8"/>
      <c r="F12" s="21"/>
      <c r="G12" s="22"/>
      <c r="H12" s="21"/>
      <c r="I12" s="21"/>
      <c r="J12" s="21"/>
      <c r="K12" s="21"/>
      <c r="L12" s="21"/>
      <c r="M12" s="22"/>
      <c r="N12" s="21"/>
      <c r="O12" s="21"/>
      <c r="P12" s="21"/>
      <c r="Q12" s="22"/>
      <c r="R12" s="23"/>
      <c r="V12" s="29" t="s">
        <v>13</v>
      </c>
      <c r="W12" s="29">
        <v>1</v>
      </c>
      <c r="X12" s="29">
        <v>5</v>
      </c>
      <c r="Y12" s="29">
        <v>10</v>
      </c>
      <c r="Z12" s="29">
        <v>20</v>
      </c>
      <c r="AA12" s="29">
        <v>30</v>
      </c>
      <c r="AB12" s="29">
        <v>40</v>
      </c>
      <c r="AC12" s="29">
        <v>50</v>
      </c>
      <c r="AD12" s="29">
        <v>100</v>
      </c>
      <c r="AE12" s="44" t="s">
        <v>76</v>
      </c>
      <c r="AF12" s="29"/>
      <c r="AG12" s="29"/>
      <c r="AH12" s="29"/>
      <c r="AJ12" s="29"/>
      <c r="AK12" s="29"/>
      <c r="AL12" s="29"/>
      <c r="AM12" s="29"/>
      <c r="AN12" s="29"/>
      <c r="AO12" s="29"/>
      <c r="AP12" s="29"/>
    </row>
    <row r="13" spans="1:42" x14ac:dyDescent="0.25">
      <c r="A13" s="8" t="s">
        <v>13</v>
      </c>
      <c r="B13" s="15">
        <v>1</v>
      </c>
      <c r="C13" s="8"/>
      <c r="D13" s="28" t="s">
        <v>50</v>
      </c>
      <c r="E13" s="8"/>
      <c r="F13" s="37">
        <v>1627.9887323943663</v>
      </c>
      <c r="G13" s="38">
        <v>0.26478873239436618</v>
      </c>
      <c r="H13" s="37">
        <v>5.6633802816901406</v>
      </c>
      <c r="I13" s="37">
        <v>1303.4840425531916</v>
      </c>
      <c r="J13" s="37">
        <v>8.2393617021276597</v>
      </c>
      <c r="K13" s="37"/>
      <c r="L13" s="37">
        <v>48.503628230148522</v>
      </c>
      <c r="M13" s="38">
        <v>4.2652425456919225E-2</v>
      </c>
      <c r="N13" s="37">
        <v>0.33136610655141252</v>
      </c>
      <c r="O13" s="37">
        <v>79.103940560797952</v>
      </c>
      <c r="P13" s="37">
        <v>0.41200110383251143</v>
      </c>
      <c r="Q13" s="38"/>
      <c r="R13" s="39">
        <v>710</v>
      </c>
      <c r="V13" t="s">
        <v>50</v>
      </c>
      <c r="W13" s="1">
        <f t="shared" ref="W13:AC13" ca="1" si="0">INDIRECT(ADDRESS(MATCH(W$12,$B$1:$B$174,0)-1+MATCH($V13,INDIRECT(ADDRESS(MATCH(W$12,$B$1:$B$174,0),4)&amp;":"&amp;ADDRESS(MATCH(X$12,$B$1:$B$174,0)-1,4)),0),5+MATCH($V$11,$F$11:$J$11,0)))</f>
        <v>0.26478873239436618</v>
      </c>
      <c r="X13" s="1">
        <f t="shared" ca="1" si="0"/>
        <v>0.592741935483871</v>
      </c>
      <c r="Y13" s="1">
        <f t="shared" ca="1" si="0"/>
        <v>0.60399999999999998</v>
      </c>
      <c r="Z13" s="1">
        <f t="shared" ca="1" si="0"/>
        <v>0.5490654205607477</v>
      </c>
      <c r="AA13" s="1" t="e">
        <f t="shared" ca="1" si="0"/>
        <v>#N/A</v>
      </c>
      <c r="AB13" s="1" t="e">
        <f t="shared" ca="1" si="0"/>
        <v>#N/A</v>
      </c>
      <c r="AC13" s="1">
        <f t="shared" ca="1" si="0"/>
        <v>0.30722891566265059</v>
      </c>
      <c r="AD13" s="1">
        <f ca="1">INDIRECT(ADDRESS(MATCH(AD$12,$B$1:$B$174,0)-1+MATCH($V13,INDIRECT(ADDRESS(MATCH(AD$12,$B$1:$B$174,0),4)&amp;":"&amp;ADDRESS(MATCH(AE$12,$B$1:$B$174,0)-1,4)),0),5+MATCH($V$11,$F$11:$J$11,0)))</f>
        <v>0.15</v>
      </c>
      <c r="AE13" s="1"/>
      <c r="AF13" s="1"/>
      <c r="AK13" s="1"/>
      <c r="AL13" s="1"/>
      <c r="AM13" s="1"/>
    </row>
    <row r="14" spans="1:42" x14ac:dyDescent="0.25">
      <c r="B14" s="8"/>
      <c r="C14" s="8"/>
      <c r="D14" t="s">
        <v>12</v>
      </c>
      <c r="E14" s="8"/>
      <c r="F14" s="24">
        <v>1634.133</v>
      </c>
      <c r="G14" s="25">
        <v>0.248</v>
      </c>
      <c r="H14" s="24">
        <v>5.5359999999999996</v>
      </c>
      <c r="I14" s="24">
        <v>1277.133064516129</v>
      </c>
      <c r="J14" s="24">
        <v>8.6088709677419359</v>
      </c>
      <c r="K14" s="24"/>
      <c r="L14" s="24">
        <v>40.664989573148809</v>
      </c>
      <c r="M14" s="25">
        <v>3.5176436381533192E-2</v>
      </c>
      <c r="N14" s="24">
        <v>0.29161190957485766</v>
      </c>
      <c r="O14" s="24">
        <v>73.147973596608338</v>
      </c>
      <c r="P14" s="24">
        <v>0.4074677512967122</v>
      </c>
      <c r="Q14" s="25"/>
      <c r="R14" s="26">
        <v>1000</v>
      </c>
      <c r="V14" t="s">
        <v>12</v>
      </c>
      <c r="W14" s="1">
        <f t="shared" ref="W14:AD14" ca="1" si="1">INDIRECT(ADDRESS(MATCH(W$12,$B$1:$B$174,0)-1+MATCH($V14,INDIRECT(ADDRESS(MATCH(W$12,$B$1:$B$174,0),4)&amp;":"&amp;ADDRESS(MATCH(X$12,$B$1:$B$174,0)-1,4)),0),5+MATCH($V$11,$F$11:$J$11,0)))</f>
        <v>0.248</v>
      </c>
      <c r="X14" s="1">
        <f t="shared" ca="1" si="1"/>
        <v>0.66955684007707128</v>
      </c>
      <c r="Y14" s="1">
        <f t="shared" ca="1" si="1"/>
        <v>0.76333333333333331</v>
      </c>
      <c r="Z14" s="1">
        <f t="shared" ca="1" si="1"/>
        <v>0.77349228611500698</v>
      </c>
      <c r="AA14" s="1">
        <f t="shared" ca="1" si="1"/>
        <v>0.75087719298245614</v>
      </c>
      <c r="AB14" s="1">
        <f t="shared" ca="1" si="1"/>
        <v>0.64867724867724863</v>
      </c>
      <c r="AC14" s="1">
        <f t="shared" ca="1" si="1"/>
        <v>0.6387096774193548</v>
      </c>
      <c r="AD14" s="1">
        <f t="shared" ca="1" si="1"/>
        <v>0.39677419354838711</v>
      </c>
      <c r="AE14" s="1"/>
      <c r="AF14" s="1"/>
      <c r="AG14" s="1"/>
      <c r="AH14" s="1"/>
      <c r="AK14" s="1"/>
      <c r="AL14" s="1"/>
      <c r="AM14" s="1"/>
      <c r="AN14" s="1"/>
      <c r="AO14" s="1"/>
      <c r="AP14" s="1"/>
    </row>
    <row r="15" spans="1:42" x14ac:dyDescent="0.25">
      <c r="B15" s="8"/>
      <c r="C15" s="8"/>
      <c r="D15" t="s">
        <v>17</v>
      </c>
      <c r="E15" s="8"/>
      <c r="F15" s="24">
        <v>1635.191</v>
      </c>
      <c r="G15" s="25">
        <v>0.26700000000000002</v>
      </c>
      <c r="H15" s="24">
        <v>5.7649999999999997</v>
      </c>
      <c r="I15" s="24">
        <v>1302.2359550561798</v>
      </c>
      <c r="J15" s="24">
        <v>8.3670411985018731</v>
      </c>
      <c r="K15" s="24"/>
      <c r="L15" s="24">
        <v>39.35741673947863</v>
      </c>
      <c r="M15" s="25">
        <v>3.6035014203999731E-2</v>
      </c>
      <c r="N15" s="24">
        <v>0.27909172908607272</v>
      </c>
      <c r="O15" s="24">
        <v>67.526645472807246</v>
      </c>
      <c r="P15" s="24">
        <v>0.35420573682775386</v>
      </c>
      <c r="Q15" s="25"/>
      <c r="R15" s="26">
        <v>1000</v>
      </c>
      <c r="V15" t="s">
        <v>17</v>
      </c>
      <c r="W15" s="1">
        <f t="shared" ref="W15:AC15" ca="1" si="2">INDIRECT(ADDRESS(MATCH(W$12,$B$1:$B$174,0)-1+MATCH($V15,INDIRECT(ADDRESS(MATCH(W$12,$B$1:$B$174,0),4)&amp;":"&amp;ADDRESS(MATCH(X$12,$B$1:$B$174,0)-1,4)),0),5+MATCH($V$11,$F$11:$J$11,0)))</f>
        <v>0.26700000000000002</v>
      </c>
      <c r="X15" s="1">
        <f t="shared" ca="1" si="2"/>
        <v>0.73684210526315785</v>
      </c>
      <c r="Y15" s="1">
        <f t="shared" ca="1" si="2"/>
        <v>0.9305785123966942</v>
      </c>
      <c r="Z15" s="1">
        <f t="shared" ca="1" si="2"/>
        <v>0.97153374233128831</v>
      </c>
      <c r="AA15" s="1">
        <f t="shared" ca="1" si="2"/>
        <v>0.90500000000000003</v>
      </c>
      <c r="AB15" s="1">
        <f t="shared" ca="1" si="2"/>
        <v>0.86499999999999999</v>
      </c>
      <c r="AC15" s="1">
        <f t="shared" ca="1" si="2"/>
        <v>0.81100000000000005</v>
      </c>
      <c r="AD15" s="1" t="e">
        <f ca="1">INDIRECT(ADDRESS(MATCH(AD$12,$B$1:$B$174,0)-1+MATCH($V15,INDIRECT(ADDRESS(MATCH(AD$12,$B$1:$B$174,0),4)&amp;":"&amp;ADDRESS(MATCH(AE$12,$B$1:$B$174,0)-1,4)),0),5+MATCH($V$11,$F$11:$J$11,0)))</f>
        <v>#N/A</v>
      </c>
      <c r="AE15" s="1"/>
      <c r="AK15" s="1"/>
      <c r="AL15" s="1"/>
      <c r="AM15" s="1"/>
    </row>
    <row r="16" spans="1:42" x14ac:dyDescent="0.25">
      <c r="A16" s="8"/>
      <c r="B16" s="15"/>
      <c r="D16" t="s">
        <v>18</v>
      </c>
      <c r="F16" s="18">
        <v>1636.694</v>
      </c>
      <c r="G16" s="19">
        <v>0.26900000000000002</v>
      </c>
      <c r="H16" s="18">
        <v>5.7530000000000001</v>
      </c>
      <c r="I16" s="18">
        <v>1278.5985130111524</v>
      </c>
      <c r="J16" s="18">
        <v>8.3754646840148705</v>
      </c>
      <c r="K16" s="18"/>
      <c r="L16" s="18">
        <v>40.427570788637318</v>
      </c>
      <c r="M16" s="19">
        <v>3.612034652004615E-2</v>
      </c>
      <c r="N16" s="18">
        <v>0.28129649331214485</v>
      </c>
      <c r="O16" s="18">
        <v>66.835324381205282</v>
      </c>
      <c r="P16" s="18">
        <v>0.32796557253792991</v>
      </c>
      <c r="Q16" s="19"/>
      <c r="R16" s="20">
        <v>1000</v>
      </c>
      <c r="V16" t="s">
        <v>56</v>
      </c>
      <c r="W16" s="1" t="e">
        <f t="shared" ref="W16:AC16" ca="1" si="3">INDIRECT(ADDRESS(MATCH(W$12,$B$1:$B$174,0)-1+MATCH($V16,INDIRECT(ADDRESS(MATCH(W$12,$B$1:$B$174,0),4)&amp;":"&amp;ADDRESS(MATCH(X$12,$B$1:$B$174,0)-1,4)),0),5+MATCH($V$11,$F$11:$J$11,0)))</f>
        <v>#N/A</v>
      </c>
      <c r="X16" s="1">
        <f t="shared" ca="1" si="3"/>
        <v>0.66900000000000004</v>
      </c>
      <c r="Y16" s="1">
        <f t="shared" ca="1" si="3"/>
        <v>0.82699999999999996</v>
      </c>
      <c r="Z16" s="1">
        <f t="shared" ca="1" si="3"/>
        <v>0.86486486486486491</v>
      </c>
      <c r="AA16" s="1">
        <f t="shared" ca="1" si="3"/>
        <v>0.78900000000000003</v>
      </c>
      <c r="AB16" s="1">
        <f t="shared" ca="1" si="3"/>
        <v>0.65800000000000003</v>
      </c>
      <c r="AC16" s="1">
        <f t="shared" ca="1" si="3"/>
        <v>0.58163265306122447</v>
      </c>
      <c r="AD16" s="1" t="e">
        <f ca="1">INDIRECT(ADDRESS(MATCH(AD$12,$B$1:$B$174,0)-1+MATCH($V16,INDIRECT(ADDRESS(MATCH(AD$12,$B$1:$B$174,0),4)&amp;":"&amp;ADDRESS(MATCH(AE$12,$B$1:$B$174,0)-1,4)),0),5+MATCH($V$11,$F$11:$J$11,0)))</f>
        <v>#N/A</v>
      </c>
    </row>
    <row r="17" spans="1:45" x14ac:dyDescent="0.25">
      <c r="A17" s="8"/>
      <c r="B17" s="15"/>
      <c r="D17" t="s">
        <v>19</v>
      </c>
      <c r="F17" s="18">
        <v>1654.4010000000001</v>
      </c>
      <c r="G17" s="19">
        <v>0.25800000000000001</v>
      </c>
      <c r="H17" s="18">
        <v>5.681</v>
      </c>
      <c r="I17" s="18">
        <v>1292.5387596899225</v>
      </c>
      <c r="J17" s="18">
        <v>8.4806201550387605</v>
      </c>
      <c r="K17" s="18"/>
      <c r="L17" s="18">
        <v>39.304440515468933</v>
      </c>
      <c r="M17" s="19">
        <v>3.5639277008843721E-2</v>
      </c>
      <c r="N17" s="18">
        <v>0.28126403594178828</v>
      </c>
      <c r="O17" s="18">
        <v>71.1146479530601</v>
      </c>
      <c r="P17" s="18">
        <v>0.3660683033262972</v>
      </c>
      <c r="Q17" s="19"/>
      <c r="R17" s="20">
        <v>1000</v>
      </c>
      <c r="V17" t="s">
        <v>59</v>
      </c>
      <c r="W17" s="1" t="e">
        <f t="shared" ref="W17:AC17" ca="1" si="4">INDIRECT(ADDRESS(MATCH(W$12,$B$1:$B$174,0)-1+MATCH($V17,INDIRECT(ADDRESS(MATCH(W$12,$B$1:$B$174,0),4)&amp;":"&amp;ADDRESS(MATCH(X$12,$B$1:$B$174,0)-1,4)),0),5+MATCH($V$11,$F$11:$J$11,0)))</f>
        <v>#N/A</v>
      </c>
      <c r="X17" s="1">
        <f t="shared" ca="1" si="4"/>
        <v>0.67326732673267331</v>
      </c>
      <c r="Y17" s="1">
        <f t="shared" ca="1" si="4"/>
        <v>0.85163934426229504</v>
      </c>
      <c r="Z17" s="1">
        <f t="shared" ca="1" si="4"/>
        <v>0.84910891089108909</v>
      </c>
      <c r="AA17" s="1">
        <f t="shared" ca="1" si="4"/>
        <v>0.76</v>
      </c>
      <c r="AB17" s="1">
        <f t="shared" ca="1" si="4"/>
        <v>0.75026014568158172</v>
      </c>
      <c r="AC17" s="1">
        <f t="shared" ca="1" si="4"/>
        <v>0.77480490523968781</v>
      </c>
      <c r="AD17" s="1" t="e">
        <f ca="1">INDIRECT(ADDRESS(MATCH(AD$12,$B$1:$B$174,0)-1+MATCH($V17,INDIRECT(ADDRESS(MATCH(AD$12,$B$1:$B$174,0),4)&amp;":"&amp;ADDRESS(MATCH(AE$12,$B$1:$B$174,0)-1,4)),0),5+MATCH($V$11,$F$11:$J$11,0)))</f>
        <v>#N/A</v>
      </c>
    </row>
    <row r="18" spans="1:45" x14ac:dyDescent="0.25">
      <c r="F18" s="18"/>
      <c r="G18" s="19"/>
      <c r="H18" s="18"/>
      <c r="I18" s="18"/>
      <c r="J18" s="18"/>
      <c r="K18" s="18"/>
      <c r="L18" s="18"/>
      <c r="M18" s="19"/>
      <c r="N18" s="18"/>
      <c r="O18" s="18"/>
      <c r="P18" s="18"/>
      <c r="Q18" s="19"/>
      <c r="R18" s="20"/>
      <c r="V18" t="s">
        <v>60</v>
      </c>
      <c r="W18" s="1" t="e">
        <f t="shared" ref="W18:AD18" ca="1" si="5">INDIRECT(ADDRESS(MATCH(W$12,$B$1:$B$174,0)-1+MATCH($V18,INDIRECT(ADDRESS(MATCH(W$12,$B$1:$B$174,0),4)&amp;":"&amp;ADDRESS(MATCH(X$12,$B$1:$B$174,0)-1,4)),0),5+MATCH($V$11,$F$11:$J$11,0)))</f>
        <v>#N/A</v>
      </c>
      <c r="X18" s="1" t="e">
        <f t="shared" ca="1" si="5"/>
        <v>#N/A</v>
      </c>
      <c r="Y18" s="1" t="e">
        <f t="shared" ca="1" si="5"/>
        <v>#N/A</v>
      </c>
      <c r="Z18" s="1">
        <f t="shared" ca="1" si="5"/>
        <v>0.87407407407407411</v>
      </c>
      <c r="AA18" s="1" t="e">
        <f t="shared" ca="1" si="5"/>
        <v>#N/A</v>
      </c>
      <c r="AB18" s="1" t="e">
        <f t="shared" ca="1" si="5"/>
        <v>#N/A</v>
      </c>
      <c r="AC18" s="1">
        <f t="shared" ca="1" si="5"/>
        <v>0.73235294117647054</v>
      </c>
      <c r="AD18" s="1" t="e">
        <f t="shared" ca="1" si="5"/>
        <v>#N/A</v>
      </c>
    </row>
    <row r="19" spans="1:45" x14ac:dyDescent="0.25">
      <c r="A19" s="8" t="s">
        <v>13</v>
      </c>
      <c r="B19" s="15">
        <v>5</v>
      </c>
      <c r="D19" s="28" t="s">
        <v>50</v>
      </c>
      <c r="F19" s="34">
        <v>1463.953629032258</v>
      </c>
      <c r="G19" s="35">
        <v>0.592741935483871</v>
      </c>
      <c r="H19" s="34">
        <v>7.528225806451613</v>
      </c>
      <c r="I19" s="34">
        <v>1112.312925170068</v>
      </c>
      <c r="J19" s="34">
        <v>8.7619047619047628</v>
      </c>
      <c r="K19" s="34"/>
      <c r="L19" s="34">
        <v>63.516545921176224</v>
      </c>
      <c r="M19" s="35">
        <v>5.6825584926735589E-2</v>
      </c>
      <c r="N19" s="34">
        <v>0.3883324109638342</v>
      </c>
      <c r="O19" s="34">
        <v>66.267923034056864</v>
      </c>
      <c r="P19" s="34">
        <v>0.37102251043123446</v>
      </c>
      <c r="Q19" s="35"/>
      <c r="R19" s="36">
        <v>496</v>
      </c>
      <c r="V19" t="s">
        <v>18</v>
      </c>
      <c r="W19" s="1">
        <f t="shared" ref="W19:AD19" ca="1" si="6">INDIRECT(ADDRESS(MATCH(W$12,$B$1:$B$174,0)-1+MATCH($V19,INDIRECT(ADDRESS(MATCH(W$12,$B$1:$B$174,0),4)&amp;":"&amp;ADDRESS(MATCH(X$12,$B$1:$B$174,0)-1,4)),0),5+MATCH($V$11,$F$11:$J$11,0)))</f>
        <v>0.26900000000000002</v>
      </c>
      <c r="X19" s="1">
        <f t="shared" ca="1" si="6"/>
        <v>0.67091836734693877</v>
      </c>
      <c r="Y19" s="1" t="e">
        <f t="shared" ca="1" si="6"/>
        <v>#N/A</v>
      </c>
      <c r="Z19" s="1">
        <f t="shared" ca="1" si="6"/>
        <v>0.85803757828810023</v>
      </c>
      <c r="AA19" s="1" t="e">
        <f t="shared" ca="1" si="6"/>
        <v>#N/A</v>
      </c>
      <c r="AB19" s="1" t="e">
        <f t="shared" ca="1" si="6"/>
        <v>#N/A</v>
      </c>
      <c r="AC19" s="1">
        <f t="shared" ca="1" si="6"/>
        <v>0</v>
      </c>
      <c r="AD19" s="1" t="e">
        <f t="shared" ca="1" si="6"/>
        <v>#N/A</v>
      </c>
    </row>
    <row r="20" spans="1:45" x14ac:dyDescent="0.25">
      <c r="A20" s="8"/>
      <c r="B20" s="15"/>
      <c r="D20" t="s">
        <v>12</v>
      </c>
      <c r="F20" s="18">
        <v>1357.9990366088632</v>
      </c>
      <c r="G20" s="19">
        <v>0.66955684007707128</v>
      </c>
      <c r="H20" s="18">
        <v>8.2813102119460495</v>
      </c>
      <c r="I20" s="18">
        <v>1066.673381294964</v>
      </c>
      <c r="J20" s="18">
        <v>8.9597122302158265</v>
      </c>
      <c r="K20" s="18"/>
      <c r="L20" s="18">
        <v>47.63275289565005</v>
      </c>
      <c r="M20" s="19">
        <v>3.7606291805706647E-2</v>
      </c>
      <c r="N20" s="18">
        <v>0.25926784221123295</v>
      </c>
      <c r="O20" s="18">
        <v>48.325909265045837</v>
      </c>
      <c r="P20" s="18">
        <v>0.23912710203106138</v>
      </c>
      <c r="Q20" s="19"/>
      <c r="R20" s="20">
        <v>1038</v>
      </c>
      <c r="V20" t="s">
        <v>58</v>
      </c>
      <c r="W20" s="1" t="e">
        <f t="shared" ref="W20:AD20" ca="1" si="7">INDIRECT(ADDRESS(MATCH(W$12,$B$1:$B$174,0)-1+MATCH($V20,INDIRECT(ADDRESS(MATCH(W$12,$B$1:$B$174,0),4)&amp;":"&amp;ADDRESS(MATCH(X$12,$B$1:$B$174,0)-1,4)),0),5+MATCH($V$11,$F$11:$J$11,0)))</f>
        <v>#N/A</v>
      </c>
      <c r="X20" s="1" t="e">
        <f t="shared" ca="1" si="7"/>
        <v>#N/A</v>
      </c>
      <c r="Y20" s="1" t="e">
        <f t="shared" ca="1" si="7"/>
        <v>#N/A</v>
      </c>
      <c r="Z20" s="1">
        <f t="shared" ca="1" si="7"/>
        <v>0.7094339622641509</v>
      </c>
      <c r="AA20" s="1" t="e">
        <f t="shared" ca="1" si="7"/>
        <v>#N/A</v>
      </c>
      <c r="AB20" s="1" t="e">
        <f t="shared" ca="1" si="7"/>
        <v>#N/A</v>
      </c>
      <c r="AC20" s="1" t="e">
        <f t="shared" ca="1" si="7"/>
        <v>#N/A</v>
      </c>
      <c r="AD20" s="1" t="e">
        <f t="shared" ca="1" si="7"/>
        <v>#N/A</v>
      </c>
    </row>
    <row r="21" spans="1:45" s="27" customFormat="1" x14ac:dyDescent="0.25">
      <c r="A21"/>
      <c r="B21"/>
      <c r="C21"/>
      <c r="D21" t="s">
        <v>17</v>
      </c>
      <c r="E21"/>
      <c r="F21" s="18">
        <v>1244.5291866028708</v>
      </c>
      <c r="G21" s="19">
        <v>0.73684210526315785</v>
      </c>
      <c r="H21" s="18">
        <v>8.6459330143540676</v>
      </c>
      <c r="I21" s="18">
        <v>981.0181818181818</v>
      </c>
      <c r="J21" s="18">
        <v>9.324675324675324</v>
      </c>
      <c r="K21" s="18"/>
      <c r="L21" s="18">
        <v>49.345897460964203</v>
      </c>
      <c r="M21" s="19">
        <v>3.5087655748466597E-2</v>
      </c>
      <c r="N21" s="18">
        <v>0.25619631631202788</v>
      </c>
      <c r="O21" s="18">
        <v>46.450500665710479</v>
      </c>
      <c r="P21" s="18">
        <v>0.24050412405511817</v>
      </c>
      <c r="Q21" s="19"/>
      <c r="R21" s="20">
        <v>1045</v>
      </c>
      <c r="V21" t="s">
        <v>19</v>
      </c>
      <c r="W21" s="1">
        <f t="shared" ref="W21:AD21" ca="1" si="8">INDIRECT(ADDRESS(MATCH(W$12,$B$1:$B$174,0)-1+MATCH($V21,INDIRECT(ADDRESS(MATCH(W$12,$B$1:$B$174,0),4)&amp;":"&amp;ADDRESS(MATCH(X$12,$B$1:$B$174,0)-1,4)),0),5+MATCH($V$11,$F$11:$J$11,0)))</f>
        <v>0.25800000000000001</v>
      </c>
      <c r="X21" s="1">
        <f t="shared" ca="1" si="8"/>
        <v>0.67682926829268297</v>
      </c>
      <c r="Y21" s="1">
        <f t="shared" ca="1" si="8"/>
        <v>0.78149100257069404</v>
      </c>
      <c r="Z21" s="1">
        <f t="shared" ca="1" si="8"/>
        <v>0.69361702127659575</v>
      </c>
      <c r="AA21" s="1" t="e">
        <f t="shared" ca="1" si="8"/>
        <v>#N/A</v>
      </c>
      <c r="AB21" s="1" t="e">
        <f t="shared" ca="1" si="8"/>
        <v>#N/A</v>
      </c>
      <c r="AC21" s="1">
        <f t="shared" ca="1" si="8"/>
        <v>0.69696969696969702</v>
      </c>
      <c r="AD21" s="1" t="e">
        <f t="shared" ca="1" si="8"/>
        <v>#N/A</v>
      </c>
    </row>
    <row r="22" spans="1:45" x14ac:dyDescent="0.25">
      <c r="D22" t="s">
        <v>56</v>
      </c>
      <c r="F22" s="18">
        <v>1284.1880000000001</v>
      </c>
      <c r="G22" s="19">
        <v>0.66900000000000004</v>
      </c>
      <c r="H22" s="18">
        <v>8.2319999999999993</v>
      </c>
      <c r="I22" s="18">
        <v>958.95067264573993</v>
      </c>
      <c r="J22" s="18">
        <v>9.0448430493273548</v>
      </c>
      <c r="K22" s="18"/>
      <c r="L22" s="18">
        <v>51.284337646275965</v>
      </c>
      <c r="M22" s="19">
        <v>3.8330469191408756E-2</v>
      </c>
      <c r="N22" s="18">
        <v>0.26392103413582341</v>
      </c>
      <c r="O22" s="18">
        <v>48.482766189640806</v>
      </c>
      <c r="P22" s="18">
        <v>0.24727759077411796</v>
      </c>
      <c r="Q22" s="19"/>
      <c r="R22" s="20">
        <v>1000</v>
      </c>
      <c r="V22" t="s">
        <v>49</v>
      </c>
      <c r="W22" s="1" t="e">
        <f t="shared" ref="W22:AD22" ca="1" si="9">INDIRECT(ADDRESS(MATCH(W$12,$B$1:$B$174,0)-1+MATCH($V22,INDIRECT(ADDRESS(MATCH(W$12,$B$1:$B$174,0),4)&amp;":"&amp;ADDRESS(MATCH(X$12,$B$1:$B$174,0)-1,4)),0),5+MATCH($V$11,$F$11:$J$11,0)))</f>
        <v>#N/A</v>
      </c>
      <c r="X22" s="1" t="e">
        <f t="shared" ca="1" si="9"/>
        <v>#N/A</v>
      </c>
      <c r="Y22" s="1" t="e">
        <f t="shared" ca="1" si="9"/>
        <v>#N/A</v>
      </c>
      <c r="Z22" s="1" t="e">
        <f t="shared" ca="1" si="9"/>
        <v>#N/A</v>
      </c>
      <c r="AA22" s="1" t="e">
        <f t="shared" ca="1" si="9"/>
        <v>#N/A</v>
      </c>
      <c r="AB22" s="1" t="e">
        <f t="shared" ca="1" si="9"/>
        <v>#N/A</v>
      </c>
      <c r="AC22" s="1" t="e">
        <f t="shared" ca="1" si="9"/>
        <v>#N/A</v>
      </c>
      <c r="AD22" s="1" t="e">
        <f t="shared" ca="1" si="9"/>
        <v>#N/A</v>
      </c>
    </row>
    <row r="23" spans="1:45" x14ac:dyDescent="0.25">
      <c r="D23" t="s">
        <v>59</v>
      </c>
      <c r="F23" s="18">
        <v>1313.6108910891089</v>
      </c>
      <c r="G23" s="19">
        <v>0.67326732673267331</v>
      </c>
      <c r="H23" s="18">
        <v>8.3504950495049499</v>
      </c>
      <c r="I23" s="18">
        <v>1009.6279411764706</v>
      </c>
      <c r="J23" s="18">
        <v>9.0176470588235293</v>
      </c>
      <c r="K23" s="18"/>
      <c r="L23" s="18">
        <v>49.520674727865384</v>
      </c>
      <c r="M23" s="19">
        <v>3.8014251634967425E-2</v>
      </c>
      <c r="N23" s="18">
        <v>0.26677342693073619</v>
      </c>
      <c r="O23" s="18">
        <v>48.48629200347537</v>
      </c>
      <c r="P23" s="18">
        <v>0.24212860152702695</v>
      </c>
      <c r="Q23" s="19"/>
      <c r="R23" s="20">
        <v>1010</v>
      </c>
      <c r="S23" s="28"/>
      <c r="V23" t="s">
        <v>32</v>
      </c>
      <c r="W23" s="1" t="e">
        <f t="shared" ref="W23:AD23" ca="1" si="10">INDIRECT(ADDRESS(MATCH(W$12,$B$1:$B$174,0)-1+MATCH($V23,INDIRECT(ADDRESS(MATCH(W$12,$B$1:$B$174,0),4)&amp;":"&amp;ADDRESS(MATCH(X$12,$B$1:$B$174,0)-1,4)),0),5+MATCH($V$11,$F$11:$J$11,0)))</f>
        <v>#N/A</v>
      </c>
      <c r="X23" s="1" t="e">
        <f t="shared" ca="1" si="10"/>
        <v>#N/A</v>
      </c>
      <c r="Y23" s="1" t="e">
        <f t="shared" ca="1" si="10"/>
        <v>#N/A</v>
      </c>
      <c r="Z23" s="1">
        <f t="shared" ca="1" si="10"/>
        <v>0.85333333333333339</v>
      </c>
      <c r="AA23" s="1" t="e">
        <f t="shared" ca="1" si="10"/>
        <v>#N/A</v>
      </c>
      <c r="AB23" s="1" t="e">
        <f t="shared" ca="1" si="10"/>
        <v>#N/A</v>
      </c>
      <c r="AC23" s="1" t="e">
        <f t="shared" ca="1" si="10"/>
        <v>#N/A</v>
      </c>
      <c r="AD23" s="1" t="e">
        <f t="shared" ca="1" si="10"/>
        <v>#N/A</v>
      </c>
    </row>
    <row r="24" spans="1:45" x14ac:dyDescent="0.25">
      <c r="D24" t="s">
        <v>18</v>
      </c>
      <c r="F24" s="18">
        <v>1327.75</v>
      </c>
      <c r="G24" s="19">
        <v>0.67091836734693877</v>
      </c>
      <c r="H24" s="18">
        <v>8.3545918367346932</v>
      </c>
      <c r="I24" s="18">
        <v>1021.5019011406844</v>
      </c>
      <c r="J24" s="18">
        <v>9.1330798479087445</v>
      </c>
      <c r="K24" s="18"/>
      <c r="L24" s="18">
        <v>77.634085348045019</v>
      </c>
      <c r="M24" s="19">
        <v>6.1130888556792225E-2</v>
      </c>
      <c r="N24" s="18">
        <v>0.4243107437921782</v>
      </c>
      <c r="O24" s="18">
        <v>74.423648505181575</v>
      </c>
      <c r="P24" s="18">
        <v>0.40099842863955187</v>
      </c>
      <c r="Q24" s="19"/>
      <c r="R24" s="20">
        <v>392</v>
      </c>
      <c r="V24" t="s">
        <v>57</v>
      </c>
      <c r="W24" s="1" t="e">
        <f t="shared" ref="W24:AD24" ca="1" si="11">INDIRECT(ADDRESS(MATCH(W$12,$B$1:$B$174,0)-1+MATCH($V24,INDIRECT(ADDRESS(MATCH(W$12,$B$1:$B$174,0),4)&amp;":"&amp;ADDRESS(MATCH(X$12,$B$1:$B$174,0)-1,4)),0),5+MATCH($V$11,$F$11:$J$11,0)))</f>
        <v>#N/A</v>
      </c>
      <c r="X24" s="1" t="e">
        <f t="shared" ca="1" si="11"/>
        <v>#N/A</v>
      </c>
      <c r="Y24" s="1" t="e">
        <f t="shared" ca="1" si="11"/>
        <v>#N/A</v>
      </c>
      <c r="Z24" s="1" t="e">
        <f t="shared" ca="1" si="11"/>
        <v>#N/A</v>
      </c>
      <c r="AA24" s="1" t="e">
        <f t="shared" ca="1" si="11"/>
        <v>#N/A</v>
      </c>
      <c r="AB24" s="1" t="e">
        <f t="shared" ca="1" si="11"/>
        <v>#N/A</v>
      </c>
      <c r="AC24" s="1" t="e">
        <f t="shared" ca="1" si="11"/>
        <v>#N/A</v>
      </c>
      <c r="AD24" s="1" t="e">
        <f t="shared" ca="1" si="11"/>
        <v>#N/A</v>
      </c>
    </row>
    <row r="25" spans="1:45" x14ac:dyDescent="0.25">
      <c r="D25" t="s">
        <v>19</v>
      </c>
      <c r="F25" s="18">
        <v>1346.1077235772357</v>
      </c>
      <c r="G25" s="19">
        <v>0.67682926829268297</v>
      </c>
      <c r="H25" s="18">
        <v>8.3475609756097562</v>
      </c>
      <c r="I25" s="18">
        <v>1037.2942942942943</v>
      </c>
      <c r="J25" s="18">
        <v>9.0870870870870863</v>
      </c>
      <c r="K25" s="18"/>
      <c r="L25" s="18">
        <v>70.589431175469443</v>
      </c>
      <c r="M25" s="19">
        <v>5.4311288258989329E-2</v>
      </c>
      <c r="N25" s="18">
        <v>0.38691058624282798</v>
      </c>
      <c r="O25" s="18">
        <v>70.420940018817433</v>
      </c>
      <c r="P25" s="18">
        <v>0.36351223942595368</v>
      </c>
      <c r="Q25" s="19"/>
      <c r="R25" s="20">
        <v>492</v>
      </c>
      <c r="W25" s="1"/>
      <c r="X25" s="1"/>
      <c r="Y25" s="1"/>
      <c r="Z25" s="1"/>
      <c r="AA25" s="1"/>
      <c r="AB25" s="1"/>
      <c r="AC25" s="1"/>
      <c r="AD25" s="1"/>
    </row>
    <row r="26" spans="1:45" x14ac:dyDescent="0.25">
      <c r="A26" s="8"/>
      <c r="B26" s="15"/>
      <c r="D26" s="28"/>
      <c r="F26" s="34"/>
      <c r="G26" s="35"/>
      <c r="H26" s="34"/>
      <c r="I26" s="34"/>
      <c r="J26" s="34"/>
      <c r="K26" s="34"/>
      <c r="L26" s="34"/>
      <c r="M26" s="35"/>
      <c r="N26" s="34"/>
      <c r="O26" s="34"/>
      <c r="P26" s="34"/>
      <c r="Q26" s="35"/>
      <c r="R26" s="36"/>
    </row>
    <row r="27" spans="1:45" x14ac:dyDescent="0.25">
      <c r="A27" s="8" t="s">
        <v>13</v>
      </c>
      <c r="B27" s="15">
        <v>10</v>
      </c>
      <c r="D27" s="28" t="s">
        <v>50</v>
      </c>
      <c r="F27" s="34">
        <v>1459.65</v>
      </c>
      <c r="G27" s="35">
        <v>0.60399999999999998</v>
      </c>
      <c r="H27" s="34">
        <v>7.5019999999999998</v>
      </c>
      <c r="I27" s="34">
        <v>1126.9867549668875</v>
      </c>
      <c r="J27" s="34">
        <v>8.7218543046357624</v>
      </c>
      <c r="K27" s="34"/>
      <c r="L27" s="34">
        <v>64.242292420851726</v>
      </c>
      <c r="M27" s="35">
        <v>5.6337573760655638E-2</v>
      </c>
      <c r="N27" s="34">
        <v>0.3792333920484362</v>
      </c>
      <c r="O27" s="34">
        <v>68.173119725929141</v>
      </c>
      <c r="P27" s="34">
        <v>0.36513058683116062</v>
      </c>
      <c r="Q27" s="35"/>
      <c r="R27" s="36">
        <v>500</v>
      </c>
    </row>
    <row r="28" spans="1:45" x14ac:dyDescent="0.25">
      <c r="A28" s="8"/>
      <c r="B28" s="15"/>
      <c r="D28" t="s">
        <v>12</v>
      </c>
      <c r="F28" s="18">
        <v>1138.0522222222223</v>
      </c>
      <c r="G28" s="19">
        <v>0.76333333333333331</v>
      </c>
      <c r="H28" s="18">
        <v>8.7866666666666671</v>
      </c>
      <c r="I28" s="18">
        <v>891.51819505094613</v>
      </c>
      <c r="J28" s="18">
        <v>9.1979621542940322</v>
      </c>
      <c r="K28" s="18"/>
      <c r="L28" s="18">
        <v>54.769602113846808</v>
      </c>
      <c r="M28" s="19">
        <v>3.6494001508789148E-2</v>
      </c>
      <c r="N28" s="18">
        <v>0.27861912691192442</v>
      </c>
      <c r="O28" s="18">
        <v>48.912290501996679</v>
      </c>
      <c r="P28" s="18">
        <v>0.26275362764845489</v>
      </c>
      <c r="Q28" s="19"/>
      <c r="R28" s="20">
        <v>900</v>
      </c>
    </row>
    <row r="29" spans="1:45" x14ac:dyDescent="0.25">
      <c r="D29" t="s">
        <v>17</v>
      </c>
      <c r="F29" s="18">
        <v>674.66198347107434</v>
      </c>
      <c r="G29" s="19">
        <v>0.9305785123966942</v>
      </c>
      <c r="H29" s="18">
        <v>9.5570247933884289</v>
      </c>
      <c r="I29" s="18">
        <v>589.7705223880597</v>
      </c>
      <c r="J29" s="18">
        <v>9.6445895522388057</v>
      </c>
      <c r="K29" s="18"/>
      <c r="L29" s="18">
        <v>43.029611576854961</v>
      </c>
      <c r="M29" s="19">
        <v>1.8821223953451729E-2</v>
      </c>
      <c r="N29" s="18">
        <v>0.2179335348744787</v>
      </c>
      <c r="O29" s="18">
        <v>38.433908746893174</v>
      </c>
      <c r="P29" s="18">
        <v>0.22274582577461582</v>
      </c>
      <c r="Q29" s="19"/>
      <c r="R29" s="20">
        <v>1210</v>
      </c>
      <c r="AF29" s="29"/>
      <c r="AG29" s="29"/>
      <c r="AH29" s="29"/>
      <c r="AI29" s="29"/>
      <c r="AM29" s="29"/>
      <c r="AN29" s="29"/>
      <c r="AO29" s="29"/>
      <c r="AP29" s="29"/>
    </row>
    <row r="30" spans="1:45" x14ac:dyDescent="0.25">
      <c r="D30" t="s">
        <v>56</v>
      </c>
      <c r="F30" s="18">
        <v>997.63400000000001</v>
      </c>
      <c r="G30" s="19">
        <v>0.82699999999999996</v>
      </c>
      <c r="H30" s="18">
        <v>9.1310000000000002</v>
      </c>
      <c r="I30" s="18">
        <v>807.62515114873031</v>
      </c>
      <c r="J30" s="18">
        <v>9.3845223700120926</v>
      </c>
      <c r="K30" s="18"/>
      <c r="L30" s="18">
        <v>51.446038093524571</v>
      </c>
      <c r="M30" s="19">
        <v>3.0810084251827449E-2</v>
      </c>
      <c r="N30" s="18">
        <v>0.24390041965196252</v>
      </c>
      <c r="O30" s="18">
        <v>44.349574184235664</v>
      </c>
      <c r="P30" s="18">
        <v>0.24520403472674038</v>
      </c>
      <c r="Q30" s="19"/>
      <c r="R30" s="20">
        <v>1000</v>
      </c>
      <c r="AE30" s="29"/>
      <c r="AF30" s="29"/>
      <c r="AG30" s="29"/>
      <c r="AH30" s="29"/>
      <c r="AI30" s="29"/>
      <c r="AJ30" s="29"/>
      <c r="AK30" s="29"/>
      <c r="AL30" s="29"/>
      <c r="AM30" s="29"/>
      <c r="AN30" s="29"/>
      <c r="AO30" s="29"/>
      <c r="AP30" s="29"/>
      <c r="AQ30" s="29"/>
      <c r="AR30" s="29"/>
      <c r="AS30" s="29"/>
    </row>
    <row r="31" spans="1:45" x14ac:dyDescent="0.25">
      <c r="D31" t="s">
        <v>59</v>
      </c>
      <c r="F31" s="18">
        <v>909.26885245901644</v>
      </c>
      <c r="G31" s="19">
        <v>0.85163934426229504</v>
      </c>
      <c r="H31" s="18">
        <v>9.2311475409836063</v>
      </c>
      <c r="I31" s="18">
        <v>731.13469387755106</v>
      </c>
      <c r="J31" s="18">
        <v>9.4010204081632658</v>
      </c>
      <c r="K31" s="18"/>
      <c r="L31" s="18">
        <v>45.948878575074161</v>
      </c>
      <c r="M31" s="19">
        <v>2.6213462782935428E-2</v>
      </c>
      <c r="N31" s="18">
        <v>0.21343102344918666</v>
      </c>
      <c r="O31" s="18">
        <v>38.983428221627221</v>
      </c>
      <c r="P31" s="18">
        <v>0.22161923307783993</v>
      </c>
      <c r="Q31" s="19"/>
      <c r="R31" s="20">
        <v>1220</v>
      </c>
      <c r="T31" s="14"/>
      <c r="AE31" s="1"/>
      <c r="AF31" s="1"/>
      <c r="AG31" s="1"/>
      <c r="AH31" s="1"/>
      <c r="AI31" s="1"/>
      <c r="AJ31" s="1"/>
      <c r="AK31" s="1"/>
      <c r="AL31" s="1"/>
      <c r="AN31" s="1"/>
      <c r="AO31" s="1"/>
      <c r="AP31" s="1"/>
      <c r="AQ31" s="1"/>
      <c r="AR31" s="1"/>
      <c r="AS31" s="1"/>
    </row>
    <row r="32" spans="1:45" x14ac:dyDescent="0.25">
      <c r="D32" t="s">
        <v>19</v>
      </c>
      <c r="F32" s="18">
        <v>1101.2005141388174</v>
      </c>
      <c r="G32" s="19">
        <v>0.78149100257069404</v>
      </c>
      <c r="H32" s="18">
        <v>9.0616966580976861</v>
      </c>
      <c r="I32" s="18">
        <v>849.89144736842104</v>
      </c>
      <c r="J32" s="18">
        <v>9.1019736842105257</v>
      </c>
      <c r="K32" s="18"/>
      <c r="L32" s="18">
        <v>87.648949998888085</v>
      </c>
      <c r="M32" s="19">
        <v>5.3968324137083273E-2</v>
      </c>
      <c r="N32" s="18">
        <v>0.37763950358716419</v>
      </c>
      <c r="O32" s="18">
        <v>79.188071128602346</v>
      </c>
      <c r="P32" s="18">
        <v>0.37087108939290148</v>
      </c>
      <c r="Q32" s="19"/>
      <c r="R32" s="20">
        <v>389</v>
      </c>
      <c r="S32" s="2"/>
      <c r="V32" s="33" t="s">
        <v>4</v>
      </c>
      <c r="X32" s="29"/>
      <c r="Y32" s="29"/>
      <c r="Z32" s="29"/>
      <c r="AA32" s="29"/>
      <c r="AC32" s="31"/>
      <c r="AE32" s="1"/>
      <c r="AF32" s="1"/>
      <c r="AG32" s="1"/>
      <c r="AH32" s="1"/>
      <c r="AI32" s="1"/>
      <c r="AJ32" s="1"/>
      <c r="AK32" s="1"/>
      <c r="AL32" s="1"/>
      <c r="AN32" s="1"/>
      <c r="AO32" s="1"/>
      <c r="AP32" s="1"/>
      <c r="AQ32" s="1"/>
      <c r="AR32" s="1"/>
      <c r="AS32" s="1"/>
    </row>
    <row r="33" spans="1:45" x14ac:dyDescent="0.25">
      <c r="F33" s="18"/>
      <c r="G33" s="19"/>
      <c r="H33" s="18"/>
      <c r="I33" s="18"/>
      <c r="J33" s="18"/>
      <c r="K33" s="18"/>
      <c r="L33" s="18"/>
      <c r="M33" s="19"/>
      <c r="N33" s="18"/>
      <c r="O33" s="18"/>
      <c r="P33" s="18"/>
      <c r="Q33" s="19"/>
      <c r="R33" s="20"/>
      <c r="V33" s="29" t="s">
        <v>13</v>
      </c>
      <c r="W33" s="29">
        <v>1</v>
      </c>
      <c r="X33" s="29">
        <v>5</v>
      </c>
      <c r="Y33" s="29">
        <v>10</v>
      </c>
      <c r="Z33" s="29">
        <v>20</v>
      </c>
      <c r="AA33" s="29">
        <v>30</v>
      </c>
      <c r="AB33" s="29">
        <v>40</v>
      </c>
      <c r="AC33" s="29">
        <v>50</v>
      </c>
      <c r="AD33" s="29">
        <v>100</v>
      </c>
      <c r="AE33" s="44" t="s">
        <v>76</v>
      </c>
      <c r="AF33" s="1"/>
      <c r="AG33" s="1"/>
      <c r="AH33" s="1"/>
      <c r="AI33" s="1"/>
      <c r="AJ33" s="1"/>
      <c r="AK33" s="1"/>
      <c r="AL33" s="1"/>
      <c r="AN33" s="1"/>
      <c r="AO33" s="1"/>
      <c r="AP33" s="1"/>
      <c r="AQ33" s="1"/>
      <c r="AR33" s="1"/>
      <c r="AS33" s="1"/>
    </row>
    <row r="34" spans="1:45" x14ac:dyDescent="0.25">
      <c r="F34" s="18"/>
      <c r="G34" s="19"/>
      <c r="H34" s="18"/>
      <c r="I34" s="18"/>
      <c r="J34" s="18"/>
      <c r="K34" s="18"/>
      <c r="L34" s="18"/>
      <c r="M34" s="19"/>
      <c r="N34" s="18"/>
      <c r="O34" s="18"/>
      <c r="P34" s="18"/>
      <c r="Q34" s="19"/>
      <c r="R34" s="20"/>
      <c r="S34" s="28"/>
      <c r="V34" t="s">
        <v>50</v>
      </c>
      <c r="W34" s="1">
        <f ca="1">INDIRECT(ADDRESS(MATCH(W$33,$B$1:$B$174,0)-1+MATCH($V34,INDIRECT(ADDRESS(MATCH(W$33,$B$1:$B$174,0),4)&amp;":"&amp;ADDRESS(MATCH(X$33,$B$1:$B$174,0)-1,4)),0),5+MATCH($V$32,$F$11:$J$11,0)))</f>
        <v>8.2393617021276597</v>
      </c>
      <c r="X34" s="1">
        <f t="shared" ref="X34:AD34" ca="1" si="12">INDIRECT(ADDRESS(MATCH(X$33,$B$1:$B$174,0)-1+MATCH($V34,INDIRECT(ADDRESS(MATCH(X$33,$B$1:$B$174,0),4)&amp;":"&amp;ADDRESS(MATCH(Y$33,$B$1:$B$174,0)-1,4)),0),5+MATCH($V$32,$F$11:$J$11,0)))</f>
        <v>8.7619047619047628</v>
      </c>
      <c r="Y34" s="1">
        <f t="shared" ca="1" si="12"/>
        <v>8.7218543046357624</v>
      </c>
      <c r="Z34" s="1">
        <f t="shared" ca="1" si="12"/>
        <v>8.1914893617021285</v>
      </c>
      <c r="AA34" s="1" t="e">
        <f t="shared" ca="1" si="12"/>
        <v>#N/A</v>
      </c>
      <c r="AB34" s="1" t="e">
        <f t="shared" ca="1" si="12"/>
        <v>#N/A</v>
      </c>
      <c r="AC34" s="1">
        <f t="shared" ca="1" si="12"/>
        <v>7.4509803921568629</v>
      </c>
      <c r="AD34" s="1">
        <f t="shared" ca="1" si="12"/>
        <v>8</v>
      </c>
      <c r="AE34" s="1"/>
      <c r="AF34" s="1"/>
      <c r="AG34" s="1"/>
      <c r="AH34" s="1"/>
      <c r="AI34" s="1"/>
      <c r="AJ34" s="1"/>
      <c r="AN34" s="1"/>
      <c r="AO34" s="1"/>
      <c r="AP34" s="1"/>
      <c r="AQ34" s="1"/>
      <c r="AR34" s="1"/>
      <c r="AS34" s="1"/>
    </row>
    <row r="35" spans="1:45" x14ac:dyDescent="0.25">
      <c r="A35" s="8" t="s">
        <v>13</v>
      </c>
      <c r="B35" s="15">
        <v>20</v>
      </c>
      <c r="D35" s="28" t="s">
        <v>50</v>
      </c>
      <c r="F35" s="34">
        <v>1528.0280373831777</v>
      </c>
      <c r="G35" s="35">
        <v>0.5490654205607477</v>
      </c>
      <c r="H35" s="34">
        <v>7.0116822429906538</v>
      </c>
      <c r="I35" s="34">
        <v>1145.936170212766</v>
      </c>
      <c r="J35" s="34">
        <v>8.1914893617021285</v>
      </c>
      <c r="K35" s="34"/>
      <c r="L35" s="34">
        <v>65.934964687926865</v>
      </c>
      <c r="M35" s="35">
        <v>6.1953238270300345E-2</v>
      </c>
      <c r="N35" s="34">
        <v>0.39706785549414964</v>
      </c>
      <c r="O35" s="34">
        <v>71.738523772160121</v>
      </c>
      <c r="P35" s="34">
        <v>0.38007615778399911</v>
      </c>
      <c r="Q35" s="35"/>
      <c r="R35" s="36">
        <v>428</v>
      </c>
      <c r="V35" t="s">
        <v>12</v>
      </c>
      <c r="W35" s="1">
        <f t="shared" ref="W35:AD45" ca="1" si="13">INDIRECT(ADDRESS(MATCH(W$33,$B$1:$B$174,0)-1+MATCH($V35,INDIRECT(ADDRESS(MATCH(W$33,$B$1:$B$174,0),4)&amp;":"&amp;ADDRESS(MATCH(X$33,$B$1:$B$174,0)-1,4)),0),5+MATCH($V$32,$F$11:$J$11,0)))</f>
        <v>8.6088709677419359</v>
      </c>
      <c r="X35" s="1">
        <f t="shared" ca="1" si="13"/>
        <v>8.9597122302158265</v>
      </c>
      <c r="Y35" s="1">
        <f t="shared" ca="1" si="13"/>
        <v>9.1979621542940322</v>
      </c>
      <c r="Z35" s="1">
        <f t="shared" ca="1" si="13"/>
        <v>8.9874141876430205</v>
      </c>
      <c r="AA35" s="1">
        <f t="shared" ca="1" si="13"/>
        <v>8.7943925233644862</v>
      </c>
      <c r="AB35" s="1">
        <f t="shared" ca="1" si="13"/>
        <v>8.2349102773246337</v>
      </c>
      <c r="AC35" s="1">
        <f t="shared" ca="1" si="13"/>
        <v>8.3727647867950488</v>
      </c>
      <c r="AD35" s="1">
        <f t="shared" ca="1" si="13"/>
        <v>7.7073170731707314</v>
      </c>
    </row>
    <row r="36" spans="1:45" x14ac:dyDescent="0.25">
      <c r="A36" s="8"/>
      <c r="B36" s="15"/>
      <c r="D36" t="s">
        <v>12</v>
      </c>
      <c r="E36" s="8"/>
      <c r="F36" s="18">
        <v>1054.9922861150071</v>
      </c>
      <c r="G36" s="19">
        <v>0.77349228611500698</v>
      </c>
      <c r="H36" s="18">
        <v>8.7117812061711088</v>
      </c>
      <c r="I36" s="18">
        <v>800.55949656750568</v>
      </c>
      <c r="J36" s="18">
        <v>8.9874141876430205</v>
      </c>
      <c r="K36" s="18"/>
      <c r="L36" s="18">
        <v>44.937256422062845</v>
      </c>
      <c r="M36" s="19">
        <v>2.8551360569909569E-2</v>
      </c>
      <c r="N36" s="18">
        <v>0.20401591007986741</v>
      </c>
      <c r="O36" s="18">
        <v>42.987920219541024</v>
      </c>
      <c r="P36" s="18">
        <v>0.22581696519681707</v>
      </c>
      <c r="Q36" s="19"/>
      <c r="R36" s="20">
        <v>1426</v>
      </c>
      <c r="V36" t="s">
        <v>17</v>
      </c>
      <c r="W36" s="1">
        <f t="shared" ca="1" si="13"/>
        <v>8.3670411985018731</v>
      </c>
      <c r="X36" s="1">
        <f t="shared" ca="1" si="13"/>
        <v>9.324675324675324</v>
      </c>
      <c r="Y36" s="1">
        <f t="shared" ca="1" si="13"/>
        <v>9.6445895522388057</v>
      </c>
      <c r="Z36" s="1">
        <f t="shared" ca="1" si="13"/>
        <v>9.5967885816235512</v>
      </c>
      <c r="AA36" s="1">
        <f t="shared" ca="1" si="13"/>
        <v>9.2651933701657452</v>
      </c>
      <c r="AB36" s="1">
        <f t="shared" ca="1" si="13"/>
        <v>9.0890173410404618</v>
      </c>
      <c r="AC36" s="1">
        <f t="shared" ca="1" si="13"/>
        <v>8.7916152897657209</v>
      </c>
      <c r="AD36" s="1" t="e">
        <f t="shared" ca="1" si="13"/>
        <v>#N/A</v>
      </c>
    </row>
    <row r="37" spans="1:45" x14ac:dyDescent="0.25">
      <c r="A37" s="8"/>
      <c r="B37" s="15"/>
      <c r="D37" t="s">
        <v>17</v>
      </c>
      <c r="E37" s="8"/>
      <c r="F37" s="18">
        <v>395.57251533742334</v>
      </c>
      <c r="G37" s="19">
        <v>0.97153374233128831</v>
      </c>
      <c r="H37" s="18">
        <v>9.621349693251533</v>
      </c>
      <c r="I37" s="18">
        <v>365.7493309545049</v>
      </c>
      <c r="J37" s="18">
        <v>9.5967885816235512</v>
      </c>
      <c r="K37" s="18"/>
      <c r="L37" s="18">
        <v>16.983745067922676</v>
      </c>
      <c r="M37" s="19">
        <v>6.710384497294471E-3</v>
      </c>
      <c r="N37" s="18">
        <v>0.11424636254448613</v>
      </c>
      <c r="O37" s="18">
        <v>26.03878946059411</v>
      </c>
      <c r="P37" s="18">
        <v>0.21984214536054658</v>
      </c>
      <c r="Q37" s="19"/>
      <c r="R37" s="20">
        <v>4075</v>
      </c>
      <c r="V37" t="s">
        <v>56</v>
      </c>
      <c r="W37" s="1" t="e">
        <f t="shared" ca="1" si="13"/>
        <v>#N/A</v>
      </c>
      <c r="X37" s="1">
        <f t="shared" ca="1" si="13"/>
        <v>9.0448430493273548</v>
      </c>
      <c r="Y37" s="1">
        <f t="shared" ca="1" si="13"/>
        <v>9.3845223700120926</v>
      </c>
      <c r="Z37" s="1">
        <f t="shared" ca="1" si="13"/>
        <v>9.3062500000000004</v>
      </c>
      <c r="AA37" s="1">
        <f t="shared" ca="1" si="13"/>
        <v>8.9391634980988588</v>
      </c>
      <c r="AB37" s="1">
        <f t="shared" ca="1" si="13"/>
        <v>8.4133738601823715</v>
      </c>
      <c r="AC37" s="1">
        <f t="shared" ca="1" si="13"/>
        <v>8.2758620689655178</v>
      </c>
      <c r="AD37" s="1" t="e">
        <f t="shared" ca="1" si="13"/>
        <v>#N/A</v>
      </c>
    </row>
    <row r="38" spans="1:45" x14ac:dyDescent="0.25">
      <c r="A38" s="8"/>
      <c r="B38" s="15"/>
      <c r="D38" t="s">
        <v>56</v>
      </c>
      <c r="E38" s="8"/>
      <c r="F38" s="18">
        <v>759.70270270270271</v>
      </c>
      <c r="G38" s="19">
        <v>0.86486486486486491</v>
      </c>
      <c r="H38" s="18">
        <v>9.2162162162162158</v>
      </c>
      <c r="I38" s="18">
        <v>570.79999999999995</v>
      </c>
      <c r="J38" s="18">
        <v>9.3062500000000004</v>
      </c>
      <c r="K38" s="18"/>
      <c r="L38" s="18">
        <v>115.10522422672742</v>
      </c>
      <c r="M38" s="19">
        <v>6.474250256101538E-2</v>
      </c>
      <c r="N38" s="18">
        <v>0.55612641458550371</v>
      </c>
      <c r="O38" s="18">
        <v>81.303826060272087</v>
      </c>
      <c r="P38" s="18">
        <v>0.58490190300797718</v>
      </c>
      <c r="Q38" s="19"/>
      <c r="R38" s="20">
        <v>185</v>
      </c>
      <c r="V38" t="s">
        <v>59</v>
      </c>
      <c r="W38" s="1" t="e">
        <f t="shared" ca="1" si="13"/>
        <v>#N/A</v>
      </c>
      <c r="X38" s="1">
        <f t="shared" ca="1" si="13"/>
        <v>9.0176470588235293</v>
      </c>
      <c r="Y38" s="1">
        <f t="shared" ca="1" si="13"/>
        <v>9.4010204081632658</v>
      </c>
      <c r="Z38" s="1">
        <f t="shared" ca="1" si="13"/>
        <v>9.1926605504587151</v>
      </c>
      <c r="AA38" s="1">
        <f t="shared" ca="1" si="13"/>
        <v>8.7947368421052623</v>
      </c>
      <c r="AB38" s="1">
        <f t="shared" ca="1" si="13"/>
        <v>8.6449375866851597</v>
      </c>
      <c r="AC38" s="1">
        <f t="shared" ca="1" si="13"/>
        <v>8.6057553956834525</v>
      </c>
      <c r="AD38" s="1" t="e">
        <f t="shared" ca="1" si="13"/>
        <v>#N/A</v>
      </c>
    </row>
    <row r="39" spans="1:45" x14ac:dyDescent="0.25">
      <c r="B39" s="8"/>
      <c r="C39" s="8"/>
      <c r="D39" t="s">
        <v>59</v>
      </c>
      <c r="E39" s="8"/>
      <c r="F39" s="18">
        <v>797.5275247524753</v>
      </c>
      <c r="G39" s="19">
        <v>0.84910891089108909</v>
      </c>
      <c r="H39" s="18">
        <v>8.9932673267326741</v>
      </c>
      <c r="I39" s="18">
        <v>612.30682976554533</v>
      </c>
      <c r="J39" s="18">
        <v>9.1926605504587151</v>
      </c>
      <c r="K39" s="18"/>
      <c r="L39" s="18">
        <v>33.160345838009363</v>
      </c>
      <c r="M39" s="19">
        <v>1.834847118705667E-2</v>
      </c>
      <c r="N39" s="18">
        <v>0.145671214337697</v>
      </c>
      <c r="O39" s="18">
        <v>37.933992107720883</v>
      </c>
      <c r="P39" s="18">
        <v>0.21786477770686644</v>
      </c>
      <c r="Q39" s="19"/>
      <c r="R39" s="20">
        <v>2525</v>
      </c>
      <c r="V39" t="s">
        <v>60</v>
      </c>
      <c r="W39" s="1" t="e">
        <f t="shared" ca="1" si="13"/>
        <v>#N/A</v>
      </c>
      <c r="X39" s="1" t="e">
        <f t="shared" ca="1" si="13"/>
        <v>#N/A</v>
      </c>
      <c r="Y39" s="1" t="e">
        <f t="shared" ca="1" si="13"/>
        <v>#N/A</v>
      </c>
      <c r="Z39" s="1">
        <f t="shared" ca="1" si="13"/>
        <v>9.2316384180790969</v>
      </c>
      <c r="AA39" s="1" t="e">
        <f t="shared" ca="1" si="13"/>
        <v>#N/A</v>
      </c>
      <c r="AB39" s="1" t="e">
        <f t="shared" ca="1" si="13"/>
        <v>#N/A</v>
      </c>
      <c r="AC39" s="1">
        <f t="shared" ca="1" si="13"/>
        <v>8.6318607764390904</v>
      </c>
      <c r="AD39" s="1" t="e">
        <f t="shared" ca="1" si="13"/>
        <v>#N/A</v>
      </c>
    </row>
    <row r="40" spans="1:45" x14ac:dyDescent="0.25">
      <c r="B40" s="8"/>
      <c r="C40" s="8"/>
      <c r="D40" t="s">
        <v>60</v>
      </c>
      <c r="E40" s="8"/>
      <c r="F40" s="18">
        <v>814.69876543209875</v>
      </c>
      <c r="G40" s="19">
        <v>0.87407407407407411</v>
      </c>
      <c r="H40" s="18">
        <v>9.1679012345679016</v>
      </c>
      <c r="I40" s="18">
        <v>650.33615819209035</v>
      </c>
      <c r="J40" s="18">
        <v>9.2316384180790969</v>
      </c>
      <c r="K40" s="18"/>
      <c r="L40" s="18">
        <v>79.339401952044341</v>
      </c>
      <c r="M40" s="19">
        <v>4.2464035457363547E-2</v>
      </c>
      <c r="N40" s="18">
        <v>0.35834832603232231</v>
      </c>
      <c r="O40" s="18">
        <v>64.334757060481138</v>
      </c>
      <c r="P40" s="18">
        <v>0.36909162216495311</v>
      </c>
      <c r="Q40" s="19"/>
      <c r="R40" s="20">
        <v>405</v>
      </c>
      <c r="V40" t="s">
        <v>18</v>
      </c>
      <c r="W40" s="1">
        <f t="shared" ca="1" si="13"/>
        <v>8.3754646840148705</v>
      </c>
      <c r="X40" s="1">
        <f t="shared" ca="1" si="13"/>
        <v>9.1330798479087445</v>
      </c>
      <c r="Y40" s="1" t="e">
        <f t="shared" ca="1" si="13"/>
        <v>#N/A</v>
      </c>
      <c r="Z40" s="1">
        <f t="shared" ca="1" si="13"/>
        <v>9.2457420924574212</v>
      </c>
      <c r="AA40" s="1" t="e">
        <f t="shared" ca="1" si="13"/>
        <v>#N/A</v>
      </c>
      <c r="AB40" s="1" t="e">
        <f t="shared" ca="1" si="13"/>
        <v>#N/A</v>
      </c>
      <c r="AC40" s="1">
        <f t="shared" ca="1" si="13"/>
        <v>0</v>
      </c>
      <c r="AD40" s="1" t="e">
        <f t="shared" ca="1" si="13"/>
        <v>#N/A</v>
      </c>
    </row>
    <row r="41" spans="1:45" x14ac:dyDescent="0.25">
      <c r="B41" s="8"/>
      <c r="C41" s="8"/>
      <c r="D41" t="s">
        <v>18</v>
      </c>
      <c r="E41" s="8"/>
      <c r="F41" s="18">
        <v>752.76409185803755</v>
      </c>
      <c r="G41" s="19">
        <v>0.85803757828810023</v>
      </c>
      <c r="H41" s="18">
        <v>9.0104384133611699</v>
      </c>
      <c r="I41" s="18">
        <v>559.76399026763988</v>
      </c>
      <c r="J41" s="18">
        <v>9.2457420924574212</v>
      </c>
      <c r="K41" s="18"/>
      <c r="L41" s="18">
        <v>70.651978000721897</v>
      </c>
      <c r="M41" s="19">
        <v>4.1076097566384182E-2</v>
      </c>
      <c r="N41" s="18">
        <v>0.35730932713663294</v>
      </c>
      <c r="O41" s="18">
        <v>46.565059472985588</v>
      </c>
      <c r="P41" s="18">
        <v>0.36727112738307549</v>
      </c>
      <c r="Q41" s="19"/>
      <c r="R41" s="20">
        <v>479</v>
      </c>
      <c r="V41" t="s">
        <v>58</v>
      </c>
      <c r="W41" s="1" t="e">
        <f t="shared" ca="1" si="13"/>
        <v>#N/A</v>
      </c>
      <c r="X41" s="1" t="e">
        <f t="shared" ca="1" si="13"/>
        <v>#N/A</v>
      </c>
      <c r="Y41" s="1" t="e">
        <f t="shared" ca="1" si="13"/>
        <v>#N/A</v>
      </c>
      <c r="Z41" s="1">
        <f t="shared" ca="1" si="13"/>
        <v>8.7739361702127656</v>
      </c>
      <c r="AA41" s="1" t="e">
        <f t="shared" ca="1" si="13"/>
        <v>#N/A</v>
      </c>
      <c r="AB41" s="1" t="e">
        <f t="shared" ca="1" si="13"/>
        <v>#N/A</v>
      </c>
      <c r="AC41" s="1" t="e">
        <f t="shared" ca="1" si="13"/>
        <v>#N/A</v>
      </c>
      <c r="AD41" s="1" t="e">
        <f t="shared" ca="1" si="13"/>
        <v>#N/A</v>
      </c>
    </row>
    <row r="42" spans="1:45" x14ac:dyDescent="0.25">
      <c r="B42" s="8"/>
      <c r="C42" s="8"/>
      <c r="D42" t="s">
        <v>58</v>
      </c>
      <c r="E42" s="8"/>
      <c r="F42" s="18">
        <v>1057.1113207547169</v>
      </c>
      <c r="G42" s="19">
        <v>0.7094339622641509</v>
      </c>
      <c r="H42" s="18">
        <v>7.9773584905660373</v>
      </c>
      <c r="I42" s="18">
        <v>697.00531914893622</v>
      </c>
      <c r="J42" s="18">
        <v>8.7739361702127656</v>
      </c>
      <c r="K42" s="18"/>
      <c r="L42" s="18">
        <v>79.382999108247461</v>
      </c>
      <c r="M42" s="19">
        <v>5.0799280137425705E-2</v>
      </c>
      <c r="N42" s="18">
        <v>0.3703772949078819</v>
      </c>
      <c r="O42" s="18">
        <v>63.549278220276015</v>
      </c>
      <c r="P42" s="18">
        <v>0.32924180426140831</v>
      </c>
      <c r="Q42" s="19"/>
      <c r="R42" s="20">
        <v>530</v>
      </c>
      <c r="V42" t="s">
        <v>19</v>
      </c>
      <c r="W42" s="1">
        <f t="shared" ca="1" si="13"/>
        <v>8.4806201550387605</v>
      </c>
      <c r="X42" s="1">
        <f t="shared" ca="1" si="13"/>
        <v>9.0870870870870863</v>
      </c>
      <c r="Y42" s="1">
        <f t="shared" ca="1" si="13"/>
        <v>9.1019736842105257</v>
      </c>
      <c r="Z42" s="1">
        <f t="shared" ca="1" si="13"/>
        <v>8.6605316973415132</v>
      </c>
      <c r="AA42" s="1" t="e">
        <f t="shared" ca="1" si="13"/>
        <v>#N/A</v>
      </c>
      <c r="AB42" s="1" t="e">
        <f t="shared" ca="1" si="13"/>
        <v>#N/A</v>
      </c>
      <c r="AC42" s="1">
        <f t="shared" ca="1" si="13"/>
        <v>8.2826086956521738</v>
      </c>
      <c r="AD42" s="1" t="e">
        <f t="shared" ca="1" si="13"/>
        <v>#N/A</v>
      </c>
    </row>
    <row r="43" spans="1:45" x14ac:dyDescent="0.25">
      <c r="A43" s="8"/>
      <c r="B43" s="15"/>
      <c r="D43" t="s">
        <v>19</v>
      </c>
      <c r="F43" s="14">
        <v>1186.9021276595745</v>
      </c>
      <c r="G43" s="1">
        <v>0.69361702127659575</v>
      </c>
      <c r="H43" s="14">
        <v>7.9758865248226947</v>
      </c>
      <c r="I43" s="14">
        <v>836.24744376278113</v>
      </c>
      <c r="J43" s="14">
        <v>8.6605316973415132</v>
      </c>
      <c r="L43" s="14">
        <v>66.596824957343728</v>
      </c>
      <c r="M43" s="1">
        <v>4.4721329831252675E-2</v>
      </c>
      <c r="N43" s="14">
        <v>0.29796005954716354</v>
      </c>
      <c r="O43" s="14">
        <v>60.442823420396557</v>
      </c>
      <c r="P43" s="14">
        <v>0.28138985851764853</v>
      </c>
      <c r="R43" s="2">
        <v>705</v>
      </c>
      <c r="V43" t="s">
        <v>49</v>
      </c>
      <c r="W43" s="1" t="e">
        <f t="shared" ca="1" si="13"/>
        <v>#N/A</v>
      </c>
      <c r="X43" s="1" t="e">
        <f t="shared" ca="1" si="13"/>
        <v>#N/A</v>
      </c>
      <c r="Y43" s="1" t="e">
        <f t="shared" ca="1" si="13"/>
        <v>#N/A</v>
      </c>
      <c r="Z43" s="1" t="e">
        <f t="shared" ca="1" si="13"/>
        <v>#N/A</v>
      </c>
      <c r="AA43" s="1" t="e">
        <f t="shared" ca="1" si="13"/>
        <v>#N/A</v>
      </c>
      <c r="AB43" s="1" t="e">
        <f t="shared" ca="1" si="13"/>
        <v>#N/A</v>
      </c>
      <c r="AC43" s="1" t="e">
        <f t="shared" ca="1" si="13"/>
        <v>#N/A</v>
      </c>
      <c r="AD43" s="1" t="e">
        <f t="shared" ca="1" si="13"/>
        <v>#N/A</v>
      </c>
    </row>
    <row r="44" spans="1:45" x14ac:dyDescent="0.25">
      <c r="D44" t="s">
        <v>32</v>
      </c>
      <c r="F44" s="14">
        <v>825.98666666666668</v>
      </c>
      <c r="G44" s="1">
        <v>0.85333333333333339</v>
      </c>
      <c r="H44" s="14">
        <v>9.1619047619047613</v>
      </c>
      <c r="I44" s="14">
        <v>659.32589285714289</v>
      </c>
      <c r="J44" s="14">
        <v>9.1897321428571423</v>
      </c>
      <c r="L44" s="14">
        <v>69.287529312107139</v>
      </c>
      <c r="M44" s="1">
        <v>3.9770632145423875E-2</v>
      </c>
      <c r="N44" s="14">
        <v>0.30926450051163351</v>
      </c>
      <c r="O44" s="14">
        <v>55.918283031891036</v>
      </c>
      <c r="P44" s="14">
        <v>0.32579965042619036</v>
      </c>
      <c r="R44" s="2">
        <v>525</v>
      </c>
      <c r="V44" t="s">
        <v>32</v>
      </c>
      <c r="W44" s="1" t="e">
        <f t="shared" ca="1" si="13"/>
        <v>#N/A</v>
      </c>
      <c r="X44" s="1" t="e">
        <f t="shared" ca="1" si="13"/>
        <v>#N/A</v>
      </c>
      <c r="Y44" s="1" t="e">
        <f t="shared" ca="1" si="13"/>
        <v>#N/A</v>
      </c>
      <c r="Z44" s="1">
        <f t="shared" ca="1" si="13"/>
        <v>9.1897321428571423</v>
      </c>
      <c r="AA44" s="1" t="e">
        <f t="shared" ca="1" si="13"/>
        <v>#N/A</v>
      </c>
      <c r="AB44" s="1" t="e">
        <f t="shared" ca="1" si="13"/>
        <v>#N/A</v>
      </c>
      <c r="AC44" s="1" t="e">
        <f t="shared" ca="1" si="13"/>
        <v>#N/A</v>
      </c>
      <c r="AD44" s="1" t="e">
        <f t="shared" ca="1" si="13"/>
        <v>#N/A</v>
      </c>
    </row>
    <row r="45" spans="1:45" x14ac:dyDescent="0.25">
      <c r="D45" t="s">
        <v>78</v>
      </c>
      <c r="F45" s="14">
        <v>781.02</v>
      </c>
      <c r="G45" s="1">
        <v>0.85428571428571431</v>
      </c>
      <c r="H45" s="14">
        <v>9.0942857142857143</v>
      </c>
      <c r="I45" s="14">
        <v>577.05351170568565</v>
      </c>
      <c r="J45" s="14">
        <v>9.3143812709030094</v>
      </c>
      <c r="L45" s="14">
        <v>83.830947879264144</v>
      </c>
      <c r="M45" s="1">
        <v>4.8577559821658012E-2</v>
      </c>
      <c r="N45" s="14">
        <v>0.3975423372625409</v>
      </c>
      <c r="O45" s="14">
        <v>56.528481136833904</v>
      </c>
      <c r="P45" s="14">
        <v>0.41337177689089222</v>
      </c>
      <c r="R45" s="2">
        <v>350</v>
      </c>
      <c r="V45" t="s">
        <v>57</v>
      </c>
      <c r="W45" s="1" t="e">
        <f t="shared" ca="1" si="13"/>
        <v>#N/A</v>
      </c>
      <c r="X45" s="1" t="e">
        <f t="shared" ca="1" si="13"/>
        <v>#N/A</v>
      </c>
      <c r="Y45" s="1" t="e">
        <f t="shared" ca="1" si="13"/>
        <v>#N/A</v>
      </c>
      <c r="Z45" s="1" t="e">
        <f t="shared" ca="1" si="13"/>
        <v>#N/A</v>
      </c>
      <c r="AA45" s="1" t="e">
        <f t="shared" ca="1" si="13"/>
        <v>#N/A</v>
      </c>
      <c r="AB45" s="1" t="e">
        <f t="shared" ca="1" si="13"/>
        <v>#N/A</v>
      </c>
      <c r="AC45" s="1" t="e">
        <f t="shared" ca="1" si="13"/>
        <v>#N/A</v>
      </c>
      <c r="AD45" s="1" t="e">
        <f t="shared" ca="1" si="13"/>
        <v>#N/A</v>
      </c>
    </row>
    <row r="46" spans="1:45" x14ac:dyDescent="0.25">
      <c r="A46" s="8"/>
      <c r="B46" s="15"/>
      <c r="C46" s="27" t="s">
        <v>85</v>
      </c>
      <c r="D46" t="s">
        <v>79</v>
      </c>
      <c r="F46" s="14">
        <v>1046.7960784313725</v>
      </c>
      <c r="G46" s="1">
        <v>0.75686274509803919</v>
      </c>
      <c r="H46" s="14">
        <v>8.7450980392156854</v>
      </c>
      <c r="I46" s="14">
        <v>740.61139896373061</v>
      </c>
      <c r="J46" s="14">
        <v>9.0777202072538863</v>
      </c>
      <c r="L46" s="14">
        <v>110.9107163806447</v>
      </c>
      <c r="M46" s="1">
        <v>6.9196050695154984E-2</v>
      </c>
      <c r="N46" s="14">
        <v>0.46448714181417072</v>
      </c>
      <c r="O46" s="14">
        <v>90.656518262191142</v>
      </c>
      <c r="P46" s="14">
        <v>0.50325053846341739</v>
      </c>
      <c r="R46" s="2">
        <v>255</v>
      </c>
      <c r="W46" s="1"/>
      <c r="X46" s="1"/>
      <c r="Y46" s="1"/>
      <c r="Z46" s="1"/>
      <c r="AA46" s="1"/>
      <c r="AB46" s="1"/>
      <c r="AC46" s="1"/>
      <c r="AD46" s="1"/>
    </row>
    <row r="48" spans="1:45" x14ac:dyDescent="0.25">
      <c r="A48" s="8" t="s">
        <v>13</v>
      </c>
      <c r="B48" s="15">
        <v>30</v>
      </c>
      <c r="D48" t="s">
        <v>12</v>
      </c>
      <c r="F48" s="14">
        <v>1018.090350877193</v>
      </c>
      <c r="G48" s="1">
        <v>0.75087719298245614</v>
      </c>
      <c r="H48" s="14">
        <v>8.4175438596491237</v>
      </c>
      <c r="I48" s="14">
        <v>711.06542056074761</v>
      </c>
      <c r="J48" s="14">
        <v>8.7943925233644862</v>
      </c>
      <c r="L48" s="14">
        <v>52.026637472707336</v>
      </c>
      <c r="M48" s="1">
        <v>3.2995586692996029E-2</v>
      </c>
      <c r="N48" s="14">
        <v>0.21059757506929361</v>
      </c>
      <c r="O48" s="14">
        <v>41.010155680660283</v>
      </c>
      <c r="P48" s="14">
        <v>0.22181742657443712</v>
      </c>
      <c r="R48" s="2">
        <v>1140</v>
      </c>
    </row>
    <row r="49" spans="1:31" x14ac:dyDescent="0.25">
      <c r="D49" t="s">
        <v>17</v>
      </c>
      <c r="F49" s="14">
        <v>567.91800000000001</v>
      </c>
      <c r="G49" s="1">
        <v>0.90500000000000003</v>
      </c>
      <c r="H49" s="14">
        <v>9.1110000000000007</v>
      </c>
      <c r="I49" s="14">
        <v>421.79668508287295</v>
      </c>
      <c r="J49" s="14">
        <v>9.2651933701657452</v>
      </c>
      <c r="L49" s="14">
        <v>49.243927968189411</v>
      </c>
      <c r="M49" s="1">
        <v>2.3883786033055954E-2</v>
      </c>
      <c r="N49" s="14">
        <v>0.2212917576646917</v>
      </c>
      <c r="O49" s="14">
        <v>35.730787200665077</v>
      </c>
      <c r="P49" s="14">
        <v>0.22820143912553081</v>
      </c>
      <c r="R49" s="2">
        <v>1000</v>
      </c>
    </row>
    <row r="50" spans="1:31" x14ac:dyDescent="0.25">
      <c r="D50" t="s">
        <v>56</v>
      </c>
      <c r="F50" s="14">
        <v>886.93600000000004</v>
      </c>
      <c r="G50" s="1">
        <v>0.78900000000000003</v>
      </c>
      <c r="H50" s="14">
        <v>8.5030000000000001</v>
      </c>
      <c r="I50" s="14">
        <v>593.08111533586816</v>
      </c>
      <c r="J50" s="14">
        <v>8.9391634980988588</v>
      </c>
      <c r="L50" s="14">
        <v>54.599474784491676</v>
      </c>
      <c r="M50" s="1">
        <v>3.3235086147645386E-2</v>
      </c>
      <c r="N50" s="14">
        <v>0.2476548494695201</v>
      </c>
      <c r="O50" s="14">
        <v>36.335080793486924</v>
      </c>
      <c r="P50" s="14">
        <v>0.25214374972429165</v>
      </c>
      <c r="R50" s="2">
        <v>1000</v>
      </c>
      <c r="V50" s="33" t="s">
        <v>3</v>
      </c>
      <c r="X50" s="29"/>
      <c r="Y50" s="29"/>
      <c r="Z50" s="29"/>
      <c r="AA50" s="29"/>
      <c r="AC50" s="31"/>
    </row>
    <row r="51" spans="1:31" x14ac:dyDescent="0.25">
      <c r="A51" s="8"/>
      <c r="B51" s="15"/>
      <c r="D51" t="s">
        <v>59</v>
      </c>
      <c r="F51" s="14">
        <v>948.529</v>
      </c>
      <c r="G51" s="1">
        <v>0.76</v>
      </c>
      <c r="H51" s="14">
        <v>7.5449999999999999</v>
      </c>
      <c r="I51" s="14">
        <v>625.8671052631579</v>
      </c>
      <c r="J51" s="14">
        <v>8.7947368421052623</v>
      </c>
      <c r="L51" s="14">
        <v>58.148353963914566</v>
      </c>
      <c r="M51" s="1">
        <v>3.4788002817440801E-2</v>
      </c>
      <c r="N51" s="14">
        <v>0.28106033704410077</v>
      </c>
      <c r="O51" s="14">
        <v>44.150829994194936</v>
      </c>
      <c r="P51" s="14">
        <v>0.23056807550855699</v>
      </c>
      <c r="R51" s="2">
        <v>1000</v>
      </c>
      <c r="V51" s="29" t="s">
        <v>13</v>
      </c>
      <c r="W51" s="29">
        <v>1</v>
      </c>
      <c r="X51" s="29">
        <v>5</v>
      </c>
      <c r="Y51" s="29">
        <v>10</v>
      </c>
      <c r="Z51" s="29">
        <v>20</v>
      </c>
      <c r="AA51" s="29">
        <v>30</v>
      </c>
      <c r="AB51" s="29">
        <v>40</v>
      </c>
      <c r="AC51" s="29">
        <v>50</v>
      </c>
      <c r="AD51" s="29">
        <v>100</v>
      </c>
      <c r="AE51" s="44" t="s">
        <v>76</v>
      </c>
    </row>
    <row r="52" spans="1:31" x14ac:dyDescent="0.25">
      <c r="V52" t="s">
        <v>50</v>
      </c>
      <c r="W52" s="2">
        <f ca="1">INDIRECT(ADDRESS(MATCH(W$51,$B$1:$B$174,0)-1+MATCH($V52,INDIRECT(ADDRESS(MATCH(W$51,$B$1:$B$174,0),4)&amp;":"&amp;ADDRESS(MATCH(X$51,$B$1:$B$174,0)-1,4)),0),5+MATCH($V$50,$F$11:$J$11,0)))</f>
        <v>1303.4840425531916</v>
      </c>
      <c r="X52" s="2">
        <f t="shared" ref="X52:AD52" ca="1" si="14">INDIRECT(ADDRESS(MATCH(X$51,$B$1:$B$174,0)-1+MATCH($V52,INDIRECT(ADDRESS(MATCH(X$51,$B$1:$B$174,0),4)&amp;":"&amp;ADDRESS(MATCH(Y$51,$B$1:$B$174,0)-1,4)),0),5+MATCH($V$50,$F$11:$J$11,0)))</f>
        <v>1112.312925170068</v>
      </c>
      <c r="Y52" s="2">
        <f t="shared" ca="1" si="14"/>
        <v>1126.9867549668875</v>
      </c>
      <c r="Z52" s="2">
        <f t="shared" ca="1" si="14"/>
        <v>1145.936170212766</v>
      </c>
      <c r="AA52" s="2" t="e">
        <f t="shared" ca="1" si="14"/>
        <v>#N/A</v>
      </c>
      <c r="AB52" s="2" t="e">
        <f t="shared" ca="1" si="14"/>
        <v>#N/A</v>
      </c>
      <c r="AC52" s="2">
        <f t="shared" ca="1" si="14"/>
        <v>1130.4117647058824</v>
      </c>
      <c r="AD52" s="2">
        <f t="shared" ca="1" si="14"/>
        <v>1387</v>
      </c>
    </row>
    <row r="53" spans="1:31" x14ac:dyDescent="0.25">
      <c r="V53" t="s">
        <v>12</v>
      </c>
      <c r="W53" s="2">
        <f t="shared" ref="W53:AD63" ca="1" si="15">INDIRECT(ADDRESS(MATCH(W$51,$B$1:$B$174,0)-1+MATCH($V53,INDIRECT(ADDRESS(MATCH(W$51,$B$1:$B$174,0),4)&amp;":"&amp;ADDRESS(MATCH(X$51,$B$1:$B$174,0)-1,4)),0),5+MATCH($V$50,$F$11:$J$11,0)))</f>
        <v>1277.133064516129</v>
      </c>
      <c r="X53" s="2">
        <f t="shared" ca="1" si="15"/>
        <v>1066.673381294964</v>
      </c>
      <c r="Y53" s="2">
        <f t="shared" ca="1" si="15"/>
        <v>891.51819505094613</v>
      </c>
      <c r="Z53" s="2">
        <f t="shared" ca="1" si="15"/>
        <v>800.55949656750568</v>
      </c>
      <c r="AA53" s="2">
        <f t="shared" ca="1" si="15"/>
        <v>711.06542056074761</v>
      </c>
      <c r="AB53" s="2">
        <f t="shared" ca="1" si="15"/>
        <v>683.39314845024467</v>
      </c>
      <c r="AC53" s="2">
        <f t="shared" ca="1" si="15"/>
        <v>699.30811554332877</v>
      </c>
      <c r="AD53" s="2">
        <f t="shared" ca="1" si="15"/>
        <v>942.9945799457995</v>
      </c>
    </row>
    <row r="54" spans="1:31" x14ac:dyDescent="0.25">
      <c r="A54" s="8" t="s">
        <v>13</v>
      </c>
      <c r="B54" s="15">
        <v>40</v>
      </c>
      <c r="D54" t="s">
        <v>12</v>
      </c>
      <c r="F54" s="14">
        <v>1118.2</v>
      </c>
      <c r="G54" s="1">
        <v>0.64867724867724863</v>
      </c>
      <c r="H54" s="14">
        <v>7.4211640211640209</v>
      </c>
      <c r="I54" s="14">
        <v>683.39314845024467</v>
      </c>
      <c r="J54" s="14">
        <v>8.2349102773246337</v>
      </c>
      <c r="L54" s="14">
        <v>60.025609168678812</v>
      </c>
      <c r="M54" s="1">
        <v>4.0000797125950768E-2</v>
      </c>
      <c r="N54" s="14">
        <v>0.21731519067658142</v>
      </c>
      <c r="O54" s="14">
        <v>46.801467880435055</v>
      </c>
      <c r="P54" s="14">
        <v>0.2203619494655443</v>
      </c>
      <c r="R54" s="2">
        <v>945</v>
      </c>
      <c r="V54" t="s">
        <v>17</v>
      </c>
      <c r="W54" s="2">
        <f t="shared" ca="1" si="15"/>
        <v>1302.2359550561798</v>
      </c>
      <c r="X54" s="2">
        <f t="shared" ca="1" si="15"/>
        <v>981.0181818181818</v>
      </c>
      <c r="Y54" s="2">
        <f t="shared" ca="1" si="15"/>
        <v>589.7705223880597</v>
      </c>
      <c r="Z54" s="2">
        <f t="shared" ca="1" si="15"/>
        <v>365.7493309545049</v>
      </c>
      <c r="AA54" s="2">
        <f t="shared" ca="1" si="15"/>
        <v>421.79668508287295</v>
      </c>
      <c r="AB54" s="2">
        <f t="shared" ca="1" si="15"/>
        <v>472.46589595375724</v>
      </c>
      <c r="AC54" s="2">
        <f t="shared" ca="1" si="15"/>
        <v>522.89272503082611</v>
      </c>
      <c r="AD54" s="2" t="e">
        <f t="shared" ca="1" si="15"/>
        <v>#N/A</v>
      </c>
    </row>
    <row r="55" spans="1:31" x14ac:dyDescent="0.25">
      <c r="D55" t="s">
        <v>17</v>
      </c>
      <c r="F55" s="14">
        <v>675.92899999999997</v>
      </c>
      <c r="G55" s="1">
        <v>0.86499999999999999</v>
      </c>
      <c r="H55" s="14">
        <v>8.6140000000000008</v>
      </c>
      <c r="I55" s="14">
        <v>472.46589595375724</v>
      </c>
      <c r="J55" s="14">
        <v>9.0890173410404618</v>
      </c>
      <c r="L55" s="14">
        <v>52.69359846927226</v>
      </c>
      <c r="M55" s="1">
        <v>2.7835050755912989E-2</v>
      </c>
      <c r="N55" s="14">
        <v>0.23701834540902733</v>
      </c>
      <c r="O55" s="14">
        <v>36.425085003039442</v>
      </c>
      <c r="P55" s="14">
        <v>0.22427179538614903</v>
      </c>
      <c r="R55" s="2">
        <v>1000</v>
      </c>
      <c r="V55" t="s">
        <v>56</v>
      </c>
      <c r="W55" s="2" t="e">
        <f t="shared" ca="1" si="15"/>
        <v>#N/A</v>
      </c>
      <c r="X55" s="2">
        <f t="shared" ca="1" si="15"/>
        <v>958.95067264573993</v>
      </c>
      <c r="Y55" s="2">
        <f t="shared" ca="1" si="15"/>
        <v>807.62515114873031</v>
      </c>
      <c r="Z55" s="2">
        <f t="shared" ca="1" si="15"/>
        <v>570.79999999999995</v>
      </c>
      <c r="AA55" s="2">
        <f t="shared" ca="1" si="15"/>
        <v>593.08111533586816</v>
      </c>
      <c r="AB55" s="2">
        <f t="shared" ca="1" si="15"/>
        <v>717.26443768996955</v>
      </c>
      <c r="AC55" s="2">
        <f t="shared" ca="1" si="15"/>
        <v>792.79460269865069</v>
      </c>
      <c r="AD55" s="2" t="e">
        <f t="shared" ca="1" si="15"/>
        <v>#N/A</v>
      </c>
    </row>
    <row r="56" spans="1:31" x14ac:dyDescent="0.25">
      <c r="D56" t="s">
        <v>56</v>
      </c>
      <c r="F56" s="14">
        <v>1149.0350000000001</v>
      </c>
      <c r="G56" s="1">
        <v>0.65800000000000003</v>
      </c>
      <c r="H56" s="14">
        <v>7.3879999999999999</v>
      </c>
      <c r="I56" s="14">
        <v>717.26443768996955</v>
      </c>
      <c r="J56" s="14">
        <v>8.4133738601823715</v>
      </c>
      <c r="L56" s="14">
        <v>58.221933834000438</v>
      </c>
      <c r="M56" s="1">
        <v>3.8640530424767845E-2</v>
      </c>
      <c r="N56" s="14">
        <v>0.25147609233719065</v>
      </c>
      <c r="O56" s="14">
        <v>46.996276424726332</v>
      </c>
      <c r="P56" s="14">
        <v>0.24244079930364953</v>
      </c>
      <c r="R56" s="2">
        <v>1000</v>
      </c>
      <c r="V56" t="s">
        <v>59</v>
      </c>
      <c r="W56" s="2" t="e">
        <f t="shared" ca="1" si="15"/>
        <v>#N/A</v>
      </c>
      <c r="X56" s="2">
        <f t="shared" ca="1" si="15"/>
        <v>1009.6279411764706</v>
      </c>
      <c r="Y56" s="2">
        <f t="shared" ca="1" si="15"/>
        <v>731.13469387755106</v>
      </c>
      <c r="Z56" s="2">
        <f t="shared" ca="1" si="15"/>
        <v>612.30682976554533</v>
      </c>
      <c r="AA56" s="2">
        <f t="shared" ca="1" si="15"/>
        <v>625.8671052631579</v>
      </c>
      <c r="AB56" s="2">
        <f t="shared" ca="1" si="15"/>
        <v>736.67683772538146</v>
      </c>
      <c r="AC56" s="2">
        <f t="shared" ca="1" si="15"/>
        <v>844.51223021582734</v>
      </c>
      <c r="AD56" s="2" t="e">
        <f t="shared" ca="1" si="15"/>
        <v>#N/A</v>
      </c>
    </row>
    <row r="57" spans="1:31" x14ac:dyDescent="0.25">
      <c r="A57" s="8"/>
      <c r="B57" s="15"/>
      <c r="D57" t="s">
        <v>59</v>
      </c>
      <c r="F57" s="18">
        <v>1050.0613943808532</v>
      </c>
      <c r="G57" s="19">
        <v>0.75026014568158172</v>
      </c>
      <c r="H57" s="18">
        <v>7.2965660770031215</v>
      </c>
      <c r="I57" s="18">
        <v>736.67683772538146</v>
      </c>
      <c r="J57" s="18">
        <v>8.6449375866851597</v>
      </c>
      <c r="K57" s="18"/>
      <c r="L57" s="18">
        <v>56.497291541032702</v>
      </c>
      <c r="M57" s="19">
        <v>3.5967085829694323E-2</v>
      </c>
      <c r="N57" s="18">
        <v>0.27382348076908924</v>
      </c>
      <c r="O57" s="18">
        <v>44.957885263267968</v>
      </c>
      <c r="P57" s="18">
        <v>0.21516014105915604</v>
      </c>
      <c r="Q57" s="19"/>
      <c r="R57" s="20">
        <v>961</v>
      </c>
      <c r="V57" t="s">
        <v>60</v>
      </c>
      <c r="W57" s="2" t="e">
        <f t="shared" ca="1" si="15"/>
        <v>#N/A</v>
      </c>
      <c r="X57" s="2" t="e">
        <f t="shared" ca="1" si="15"/>
        <v>#N/A</v>
      </c>
      <c r="Y57" s="2" t="e">
        <f t="shared" ca="1" si="15"/>
        <v>#N/A</v>
      </c>
      <c r="Z57" s="2">
        <f t="shared" ca="1" si="15"/>
        <v>650.33615819209035</v>
      </c>
      <c r="AA57" s="2" t="e">
        <f t="shared" ca="1" si="15"/>
        <v>#N/A</v>
      </c>
      <c r="AB57" s="2" t="e">
        <f t="shared" ca="1" si="15"/>
        <v>#N/A</v>
      </c>
      <c r="AC57" s="2">
        <f t="shared" ca="1" si="15"/>
        <v>748.88888888888891</v>
      </c>
      <c r="AD57" s="2" t="e">
        <f t="shared" ca="1" si="15"/>
        <v>#N/A</v>
      </c>
    </row>
    <row r="58" spans="1:31" x14ac:dyDescent="0.25">
      <c r="A58" s="8"/>
      <c r="B58" s="15"/>
      <c r="F58" s="18"/>
      <c r="G58" s="19"/>
      <c r="H58" s="18"/>
      <c r="I58" s="18"/>
      <c r="J58" s="18"/>
      <c r="K58" s="18"/>
      <c r="L58" s="18"/>
      <c r="M58" s="19"/>
      <c r="N58" s="18"/>
      <c r="O58" s="18"/>
      <c r="P58" s="18"/>
      <c r="Q58" s="19"/>
      <c r="R58" s="20"/>
      <c r="V58" t="s">
        <v>18</v>
      </c>
      <c r="W58" s="2">
        <f t="shared" ca="1" si="15"/>
        <v>1278.5985130111524</v>
      </c>
      <c r="X58" s="2">
        <f t="shared" ca="1" si="15"/>
        <v>1021.5019011406844</v>
      </c>
      <c r="Y58" s="2" t="e">
        <f t="shared" ca="1" si="15"/>
        <v>#N/A</v>
      </c>
      <c r="Z58" s="2">
        <f t="shared" ca="1" si="15"/>
        <v>559.76399026763988</v>
      </c>
      <c r="AA58" s="2" t="e">
        <f t="shared" ca="1" si="15"/>
        <v>#N/A</v>
      </c>
      <c r="AB58" s="2" t="e">
        <f t="shared" ca="1" si="15"/>
        <v>#N/A</v>
      </c>
      <c r="AC58" s="2">
        <f t="shared" ca="1" si="15"/>
        <v>0</v>
      </c>
      <c r="AD58" s="2" t="e">
        <f t="shared" ca="1" si="15"/>
        <v>#N/A</v>
      </c>
    </row>
    <row r="59" spans="1:31" x14ac:dyDescent="0.25">
      <c r="F59" s="18"/>
      <c r="G59" s="19"/>
      <c r="H59" s="18"/>
      <c r="I59" s="18"/>
      <c r="J59" s="18"/>
      <c r="K59" s="18"/>
      <c r="L59" s="18"/>
      <c r="M59" s="19"/>
      <c r="N59" s="18"/>
      <c r="O59" s="18"/>
      <c r="P59" s="18"/>
      <c r="Q59" s="19"/>
      <c r="R59" s="20"/>
      <c r="V59" t="s">
        <v>58</v>
      </c>
      <c r="W59" s="2" t="e">
        <f t="shared" ca="1" si="15"/>
        <v>#N/A</v>
      </c>
      <c r="X59" s="2" t="e">
        <f t="shared" ca="1" si="15"/>
        <v>#N/A</v>
      </c>
      <c r="Y59" s="2" t="e">
        <f t="shared" ca="1" si="15"/>
        <v>#N/A</v>
      </c>
      <c r="Z59" s="2">
        <f t="shared" ca="1" si="15"/>
        <v>697.00531914893622</v>
      </c>
      <c r="AA59" s="2" t="e">
        <f t="shared" ca="1" si="15"/>
        <v>#N/A</v>
      </c>
      <c r="AB59" s="2" t="e">
        <f t="shared" ca="1" si="15"/>
        <v>#N/A</v>
      </c>
      <c r="AC59" s="2" t="e">
        <f t="shared" ca="1" si="15"/>
        <v>#N/A</v>
      </c>
      <c r="AD59" s="2" t="e">
        <f t="shared" ca="1" si="15"/>
        <v>#N/A</v>
      </c>
    </row>
    <row r="60" spans="1:31" x14ac:dyDescent="0.25">
      <c r="A60" s="8" t="s">
        <v>13</v>
      </c>
      <c r="B60" s="15">
        <v>50</v>
      </c>
      <c r="D60" s="28" t="s">
        <v>50</v>
      </c>
      <c r="F60" s="34">
        <v>1732.8373493975903</v>
      </c>
      <c r="G60" s="35">
        <v>0.30722891566265059</v>
      </c>
      <c r="H60" s="34">
        <v>3.6024096385542168</v>
      </c>
      <c r="I60" s="34">
        <v>1130.4117647058824</v>
      </c>
      <c r="J60" s="34">
        <v>7.4509803921568629</v>
      </c>
      <c r="K60" s="34"/>
      <c r="L60" s="34">
        <v>93.577718818139061</v>
      </c>
      <c r="M60" s="35">
        <v>9.2233556608608228E-2</v>
      </c>
      <c r="N60" s="34">
        <v>0.64796601326338921</v>
      </c>
      <c r="O60" s="34">
        <v>156.90899064672001</v>
      </c>
      <c r="P60" s="34">
        <v>0.48081364721515069</v>
      </c>
      <c r="Q60" s="35"/>
      <c r="R60" s="36">
        <v>166</v>
      </c>
      <c r="V60" t="s">
        <v>19</v>
      </c>
      <c r="W60" s="2">
        <f t="shared" ca="1" si="15"/>
        <v>1292.5387596899225</v>
      </c>
      <c r="X60" s="2">
        <f t="shared" ca="1" si="15"/>
        <v>1037.2942942942943</v>
      </c>
      <c r="Y60" s="2">
        <f t="shared" ca="1" si="15"/>
        <v>849.89144736842104</v>
      </c>
      <c r="Z60" s="2">
        <f t="shared" ca="1" si="15"/>
        <v>836.24744376278113</v>
      </c>
      <c r="AA60" s="2" t="e">
        <f t="shared" ca="1" si="15"/>
        <v>#N/A</v>
      </c>
      <c r="AB60" s="2" t="e">
        <f t="shared" ca="1" si="15"/>
        <v>#N/A</v>
      </c>
      <c r="AC60" s="2">
        <f t="shared" ca="1" si="15"/>
        <v>927.60869565217388</v>
      </c>
      <c r="AD60" s="2" t="e">
        <f t="shared" ca="1" si="15"/>
        <v>#N/A</v>
      </c>
    </row>
    <row r="61" spans="1:31" x14ac:dyDescent="0.25">
      <c r="A61" s="8"/>
      <c r="B61" s="15"/>
      <c r="D61" t="s">
        <v>12</v>
      </c>
      <c r="F61" s="18">
        <v>1163.0041055718475</v>
      </c>
      <c r="G61" s="19">
        <v>0.6387096774193548</v>
      </c>
      <c r="H61" s="18">
        <v>7.3501466275659828</v>
      </c>
      <c r="I61" s="18">
        <v>699.30811554332877</v>
      </c>
      <c r="J61" s="18">
        <v>8.3727647867950488</v>
      </c>
      <c r="K61" s="18"/>
      <c r="L61" s="18">
        <v>44.664486062640499</v>
      </c>
      <c r="M61" s="19">
        <v>2.9966415748598998E-2</v>
      </c>
      <c r="N61" s="18">
        <v>0.1768543622285226</v>
      </c>
      <c r="O61" s="18">
        <v>43.812890827161723</v>
      </c>
      <c r="P61" s="18">
        <v>0.21288012243298893</v>
      </c>
      <c r="Q61" s="19"/>
      <c r="R61" s="20">
        <v>1705</v>
      </c>
      <c r="V61" t="s">
        <v>49</v>
      </c>
      <c r="W61" s="2" t="e">
        <f t="shared" ca="1" si="15"/>
        <v>#N/A</v>
      </c>
      <c r="X61" s="2" t="e">
        <f t="shared" ca="1" si="15"/>
        <v>#N/A</v>
      </c>
      <c r="Y61" s="2" t="e">
        <f t="shared" ca="1" si="15"/>
        <v>#N/A</v>
      </c>
      <c r="Z61" s="2" t="e">
        <f t="shared" ca="1" si="15"/>
        <v>#N/A</v>
      </c>
      <c r="AA61" s="2" t="e">
        <f t="shared" ca="1" si="15"/>
        <v>#N/A</v>
      </c>
      <c r="AB61" s="2" t="e">
        <f t="shared" ca="1" si="15"/>
        <v>#N/A</v>
      </c>
      <c r="AC61" s="2" t="e">
        <f t="shared" ca="1" si="15"/>
        <v>#N/A</v>
      </c>
      <c r="AD61" s="2" t="e">
        <f t="shared" ca="1" si="15"/>
        <v>#N/A</v>
      </c>
    </row>
    <row r="62" spans="1:31" x14ac:dyDescent="0.25">
      <c r="D62" t="s">
        <v>17</v>
      </c>
      <c r="F62" s="18">
        <v>801.76700000000005</v>
      </c>
      <c r="G62" s="19">
        <v>0.81100000000000005</v>
      </c>
      <c r="H62" s="18">
        <v>8.0139999999999993</v>
      </c>
      <c r="I62" s="18">
        <v>522.89272503082611</v>
      </c>
      <c r="J62" s="18">
        <v>8.7916152897657209</v>
      </c>
      <c r="K62" s="18"/>
      <c r="L62" s="18">
        <v>54.934405970513083</v>
      </c>
      <c r="M62" s="19">
        <v>3.1890285607186562E-2</v>
      </c>
      <c r="N62" s="18">
        <v>0.23307774009850851</v>
      </c>
      <c r="O62" s="18">
        <v>34.94505359579918</v>
      </c>
      <c r="P62" s="18">
        <v>0.20484792181957934</v>
      </c>
      <c r="Q62" s="19"/>
      <c r="R62" s="20">
        <v>1000</v>
      </c>
      <c r="V62" t="s">
        <v>32</v>
      </c>
      <c r="W62" s="2" t="e">
        <f t="shared" ca="1" si="15"/>
        <v>#N/A</v>
      </c>
      <c r="X62" s="2" t="e">
        <f t="shared" ca="1" si="15"/>
        <v>#N/A</v>
      </c>
      <c r="Y62" s="2" t="e">
        <f t="shared" ca="1" si="15"/>
        <v>#N/A</v>
      </c>
      <c r="Z62" s="2">
        <f t="shared" ca="1" si="15"/>
        <v>659.32589285714289</v>
      </c>
      <c r="AA62" s="2" t="e">
        <f t="shared" ca="1" si="15"/>
        <v>#N/A</v>
      </c>
      <c r="AB62" s="2" t="e">
        <f t="shared" ca="1" si="15"/>
        <v>#N/A</v>
      </c>
      <c r="AC62" s="2" t="e">
        <f t="shared" ca="1" si="15"/>
        <v>#N/A</v>
      </c>
      <c r="AD62" s="2" t="e">
        <f t="shared" ca="1" si="15"/>
        <v>#N/A</v>
      </c>
    </row>
    <row r="63" spans="1:31" x14ac:dyDescent="0.25">
      <c r="D63" t="s">
        <v>56</v>
      </c>
      <c r="F63" s="14">
        <v>1291.3462099125366</v>
      </c>
      <c r="G63" s="1">
        <v>0.58163265306122447</v>
      </c>
      <c r="H63" s="14">
        <v>6.6384839650145775</v>
      </c>
      <c r="I63" s="14">
        <v>792.79460269865069</v>
      </c>
      <c r="J63" s="14">
        <v>8.2758620689655178</v>
      </c>
      <c r="L63" s="14">
        <v>48.969491387232516</v>
      </c>
      <c r="M63" s="1">
        <v>3.4303884734843387E-2</v>
      </c>
      <c r="N63" s="14">
        <v>0.22797160798745617</v>
      </c>
      <c r="O63" s="14">
        <v>49.890964530611988</v>
      </c>
      <c r="P63" s="14">
        <v>0.22369337923726146</v>
      </c>
      <c r="R63" s="2">
        <v>1372</v>
      </c>
      <c r="V63" t="s">
        <v>57</v>
      </c>
      <c r="W63" s="2" t="e">
        <f t="shared" ca="1" si="15"/>
        <v>#N/A</v>
      </c>
      <c r="X63" s="2" t="e">
        <f t="shared" ca="1" si="15"/>
        <v>#N/A</v>
      </c>
      <c r="Y63" s="2" t="e">
        <f t="shared" ca="1" si="15"/>
        <v>#N/A</v>
      </c>
      <c r="Z63" s="2" t="e">
        <f t="shared" ca="1" si="15"/>
        <v>#N/A</v>
      </c>
      <c r="AA63" s="2" t="e">
        <f t="shared" ca="1" si="15"/>
        <v>#N/A</v>
      </c>
      <c r="AB63" s="2" t="e">
        <f t="shared" ca="1" si="15"/>
        <v>#N/A</v>
      </c>
      <c r="AC63" s="2" t="e">
        <f t="shared" ca="1" si="15"/>
        <v>#N/A</v>
      </c>
      <c r="AD63" s="2" t="e">
        <f t="shared" ca="1" si="15"/>
        <v>#N/A</v>
      </c>
    </row>
    <row r="64" spans="1:31" x14ac:dyDescent="0.25">
      <c r="D64" t="s">
        <v>59</v>
      </c>
      <c r="F64" s="18">
        <v>1102.0836120401339</v>
      </c>
      <c r="G64" s="19">
        <v>0.77480490523968781</v>
      </c>
      <c r="H64" s="18">
        <v>7.2920847268673352</v>
      </c>
      <c r="I64" s="18">
        <v>844.51223021582734</v>
      </c>
      <c r="J64" s="18">
        <v>8.6057553956834525</v>
      </c>
      <c r="K64" s="18"/>
      <c r="L64" s="18">
        <v>54.587389242545903</v>
      </c>
      <c r="M64" s="19">
        <v>3.5924977270551481E-2</v>
      </c>
      <c r="N64" s="18">
        <v>0.28243327789345113</v>
      </c>
      <c r="O64" s="18">
        <v>45.935421374841901</v>
      </c>
      <c r="P64" s="18">
        <v>0.21819515950099369</v>
      </c>
      <c r="Q64" s="19"/>
      <c r="R64" s="20">
        <v>897</v>
      </c>
      <c r="W64" s="2"/>
      <c r="X64" s="2"/>
      <c r="Y64" s="2"/>
      <c r="Z64" s="2"/>
      <c r="AA64" s="2"/>
      <c r="AB64" s="2"/>
      <c r="AC64" s="2"/>
      <c r="AD64" s="2"/>
    </row>
    <row r="65" spans="1:30" x14ac:dyDescent="0.25">
      <c r="D65" t="s">
        <v>60</v>
      </c>
      <c r="F65" s="18">
        <v>1073.3784313725491</v>
      </c>
      <c r="G65" s="19">
        <v>0.73235294117647054</v>
      </c>
      <c r="H65" s="18">
        <v>8.2519607843137255</v>
      </c>
      <c r="I65" s="18">
        <v>748.88888888888891</v>
      </c>
      <c r="J65" s="18">
        <v>8.6318607764390904</v>
      </c>
      <c r="K65" s="18"/>
      <c r="L65" s="18">
        <v>54.421318570383669</v>
      </c>
      <c r="M65" s="19">
        <v>3.5707417903737562E-2</v>
      </c>
      <c r="N65" s="18">
        <v>0.21803126301126716</v>
      </c>
      <c r="O65" s="18">
        <v>43.858719255084814</v>
      </c>
      <c r="P65" s="18">
        <v>0.22373052141254027</v>
      </c>
      <c r="Q65" s="19"/>
      <c r="R65" s="20">
        <v>1020</v>
      </c>
      <c r="W65" s="2"/>
      <c r="X65" s="2"/>
      <c r="Y65" s="2"/>
      <c r="Z65" s="2"/>
      <c r="AA65" s="2"/>
      <c r="AB65" s="2"/>
      <c r="AC65" s="2"/>
      <c r="AD65" s="2"/>
    </row>
    <row r="66" spans="1:30" x14ac:dyDescent="0.25">
      <c r="A66" s="8"/>
      <c r="B66" s="15"/>
      <c r="D66" t="s">
        <v>18</v>
      </c>
      <c r="F66" s="18"/>
      <c r="G66" s="19"/>
      <c r="H66" s="18"/>
      <c r="I66" s="18"/>
      <c r="J66" s="18"/>
      <c r="K66" s="18"/>
      <c r="L66" s="18"/>
      <c r="M66" s="18"/>
      <c r="N66" s="19"/>
      <c r="O66" s="18"/>
      <c r="P66" s="18"/>
      <c r="Q66" s="18"/>
      <c r="R66" s="20"/>
    </row>
    <row r="67" spans="1:30" x14ac:dyDescent="0.25">
      <c r="D67" t="s">
        <v>19</v>
      </c>
      <c r="F67" s="18">
        <v>1252.5757575757575</v>
      </c>
      <c r="G67" s="19">
        <v>0.69696969696969702</v>
      </c>
      <c r="H67" s="18">
        <v>6.7272727272727275</v>
      </c>
      <c r="I67" s="18">
        <v>927.60869565217388</v>
      </c>
      <c r="J67" s="18">
        <v>8.2826086956521738</v>
      </c>
      <c r="K67" s="18"/>
      <c r="L67" s="18">
        <v>204.84029458241602</v>
      </c>
      <c r="M67" s="18">
        <v>0.14571192306916217</v>
      </c>
      <c r="N67" s="19">
        <v>1.0392597385028799</v>
      </c>
      <c r="O67" s="18">
        <v>190.03313212056483</v>
      </c>
      <c r="P67" s="18">
        <v>0.75817835585969728</v>
      </c>
      <c r="Q67" s="18"/>
      <c r="R67" s="20">
        <v>66</v>
      </c>
    </row>
    <row r="68" spans="1:30" x14ac:dyDescent="0.25">
      <c r="A68" s="8"/>
      <c r="B68" s="15"/>
      <c r="D68" s="28"/>
      <c r="F68" s="34"/>
      <c r="G68" s="35"/>
      <c r="H68" s="34"/>
      <c r="I68" s="34"/>
      <c r="J68" s="34"/>
      <c r="K68" s="34"/>
      <c r="L68" s="34"/>
      <c r="M68" s="34"/>
      <c r="N68" s="35"/>
      <c r="O68" s="34"/>
      <c r="P68" s="34"/>
      <c r="Q68" s="34"/>
      <c r="R68" s="36"/>
    </row>
    <row r="69" spans="1:30" x14ac:dyDescent="0.25">
      <c r="A69" s="8"/>
      <c r="B69" s="15"/>
      <c r="D69" s="28"/>
      <c r="F69" s="34"/>
      <c r="G69" s="35"/>
      <c r="H69" s="34"/>
      <c r="I69" s="34"/>
      <c r="J69" s="34"/>
      <c r="K69" s="34"/>
      <c r="L69" s="34"/>
      <c r="M69" s="34"/>
      <c r="N69" s="35"/>
      <c r="O69" s="34"/>
      <c r="P69" s="34"/>
      <c r="Q69" s="34"/>
      <c r="R69" s="36"/>
    </row>
    <row r="70" spans="1:30" x14ac:dyDescent="0.25">
      <c r="A70" s="8" t="s">
        <v>13</v>
      </c>
      <c r="B70" s="15">
        <v>100</v>
      </c>
      <c r="D70" s="28" t="s">
        <v>50</v>
      </c>
      <c r="F70" s="34">
        <v>1910.7</v>
      </c>
      <c r="G70" s="35">
        <v>0.15</v>
      </c>
      <c r="H70" s="34">
        <v>1.7</v>
      </c>
      <c r="I70" s="34">
        <v>1387</v>
      </c>
      <c r="J70" s="34">
        <v>8</v>
      </c>
      <c r="K70" s="34"/>
      <c r="L70" s="34">
        <v>45.9</v>
      </c>
      <c r="M70" s="34">
        <v>0.06</v>
      </c>
      <c r="N70" s="35">
        <v>0.5</v>
      </c>
      <c r="O70" s="34">
        <v>160.9</v>
      </c>
      <c r="P70" s="34">
        <v>0.7</v>
      </c>
      <c r="Q70" s="34"/>
      <c r="R70" s="36">
        <v>199</v>
      </c>
    </row>
    <row r="71" spans="1:30" x14ac:dyDescent="0.25">
      <c r="D71" t="s">
        <v>12</v>
      </c>
      <c r="F71" s="18">
        <v>1571.2236559139785</v>
      </c>
      <c r="G71" s="19">
        <v>0.39677419354838711</v>
      </c>
      <c r="H71" s="18">
        <v>4.4225806451612906</v>
      </c>
      <c r="I71" s="18">
        <v>942.9945799457995</v>
      </c>
      <c r="J71" s="18">
        <v>7.7073170731707314</v>
      </c>
      <c r="K71" s="18"/>
      <c r="L71" s="18">
        <v>53.370367851553503</v>
      </c>
      <c r="M71" s="19">
        <v>4.1322564902396518E-2</v>
      </c>
      <c r="N71" s="18">
        <v>0.27761998639055896</v>
      </c>
      <c r="O71" s="18">
        <v>76.918096980862018</v>
      </c>
      <c r="P71" s="18">
        <v>0.19045441720765038</v>
      </c>
      <c r="Q71" s="19"/>
      <c r="R71" s="20">
        <v>930</v>
      </c>
    </row>
    <row r="72" spans="1:30" x14ac:dyDescent="0.25">
      <c r="F72" s="18"/>
      <c r="G72" s="19"/>
      <c r="H72" s="18"/>
      <c r="I72" s="18"/>
      <c r="J72" s="18"/>
      <c r="K72" s="18"/>
      <c r="L72" s="18"/>
      <c r="M72" s="19"/>
      <c r="N72" s="18"/>
      <c r="O72" s="18"/>
      <c r="P72" s="18"/>
      <c r="Q72" s="19"/>
      <c r="R72" s="20"/>
    </row>
    <row r="74" spans="1:30" x14ac:dyDescent="0.25">
      <c r="A74" s="17"/>
      <c r="B74" s="45"/>
      <c r="F74" s="18"/>
      <c r="G74" s="19"/>
      <c r="H74" s="18"/>
      <c r="I74" s="18"/>
      <c r="J74" s="18"/>
      <c r="K74" s="18"/>
      <c r="L74" s="18"/>
      <c r="M74" s="19"/>
      <c r="N74" s="18"/>
      <c r="O74" s="18"/>
      <c r="P74" s="18"/>
      <c r="Q74" s="19"/>
      <c r="R74" s="20"/>
    </row>
    <row r="75" spans="1:30" x14ac:dyDescent="0.25">
      <c r="B75" s="8"/>
      <c r="C75" s="8"/>
      <c r="F75" s="21"/>
      <c r="G75" s="22"/>
      <c r="H75" s="21"/>
      <c r="I75" s="21"/>
      <c r="J75" s="21"/>
      <c r="K75" s="21"/>
      <c r="L75" s="21"/>
      <c r="M75" s="22"/>
      <c r="N75" s="21"/>
      <c r="O75" s="21"/>
      <c r="P75" s="21"/>
      <c r="Q75" s="22"/>
      <c r="R75" s="23"/>
    </row>
    <row r="76" spans="1:30" x14ac:dyDescent="0.25">
      <c r="B76" s="8"/>
      <c r="C76" s="8"/>
    </row>
    <row r="79" spans="1:30" x14ac:dyDescent="0.25">
      <c r="A79" s="17" t="s">
        <v>77</v>
      </c>
      <c r="B79" s="45" t="s">
        <v>76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075"/>
  <sheetViews>
    <sheetView workbookViewId="0">
      <selection activeCell="M10" sqref="M10:Y10"/>
    </sheetView>
  </sheetViews>
  <sheetFormatPr defaultRowHeight="15" x14ac:dyDescent="0.25"/>
  <cols>
    <col min="2" max="2" width="9.140625" style="4"/>
    <col min="4" max="4" width="9.140625" style="5" customWidth="1"/>
    <col min="5" max="9" width="9.140625" customWidth="1"/>
    <col min="18" max="18" width="10.5703125" customWidth="1"/>
    <col min="25" max="25" width="9.140625" style="2"/>
  </cols>
  <sheetData>
    <row r="1" spans="1:29" x14ac:dyDescent="0.25">
      <c r="A1" t="s">
        <v>23</v>
      </c>
      <c r="B1" s="4" t="s">
        <v>45</v>
      </c>
      <c r="C1" t="s">
        <v>24</v>
      </c>
      <c r="D1" s="7">
        <v>41760</v>
      </c>
      <c r="E1" t="s">
        <v>0</v>
      </c>
      <c r="F1">
        <v>1163</v>
      </c>
      <c r="G1" t="s">
        <v>1</v>
      </c>
      <c r="H1">
        <v>1</v>
      </c>
      <c r="I1" t="s">
        <v>2</v>
      </c>
      <c r="J1">
        <v>7</v>
      </c>
      <c r="N1" t="str">
        <f>E1</f>
        <v>stepsEnd</v>
      </c>
      <c r="O1" t="str">
        <f>G1</f>
        <v>Win</v>
      </c>
      <c r="P1" t="str">
        <f>I1</f>
        <v>Score</v>
      </c>
      <c r="R1" t="s">
        <v>3</v>
      </c>
      <c r="S1" t="s">
        <v>4</v>
      </c>
      <c r="AB1">
        <f t="shared" ref="AB1:AB64" si="0">IF(H1&gt;0,F1,"")</f>
        <v>1163</v>
      </c>
      <c r="AC1">
        <f t="shared" ref="AC1:AC64" si="1">IF(H1&gt;0,J1,"")</f>
        <v>7</v>
      </c>
    </row>
    <row r="2" spans="1:29" x14ac:dyDescent="0.25">
      <c r="A2" t="s">
        <v>23</v>
      </c>
      <c r="B2" s="4" t="s">
        <v>45</v>
      </c>
      <c r="C2" t="s">
        <v>24</v>
      </c>
      <c r="D2" s="7">
        <v>41761</v>
      </c>
      <c r="E2" t="s">
        <v>0</v>
      </c>
      <c r="F2">
        <v>1007</v>
      </c>
      <c r="G2" t="s">
        <v>1</v>
      </c>
      <c r="H2">
        <v>1</v>
      </c>
      <c r="I2" t="s">
        <v>2</v>
      </c>
      <c r="J2">
        <v>7</v>
      </c>
      <c r="M2" t="s">
        <v>5</v>
      </c>
      <c r="N2" s="1">
        <f>COUNT(F:F)</f>
        <v>389</v>
      </c>
      <c r="O2" s="1">
        <f>COUNT(H:H)</f>
        <v>389</v>
      </c>
      <c r="P2" s="1">
        <f>COUNT(J:J)</f>
        <v>389</v>
      </c>
      <c r="Q2" s="1"/>
      <c r="R2" s="1">
        <f>COUNT(AB:AB)</f>
        <v>304</v>
      </c>
      <c r="S2" s="1">
        <f>COUNT(AC:AC)</f>
        <v>304</v>
      </c>
      <c r="AB2">
        <f t="shared" si="0"/>
        <v>1007</v>
      </c>
      <c r="AC2">
        <f t="shared" si="1"/>
        <v>7</v>
      </c>
    </row>
    <row r="3" spans="1:29" x14ac:dyDescent="0.25">
      <c r="A3" t="s">
        <v>23</v>
      </c>
      <c r="B3" s="4" t="s">
        <v>45</v>
      </c>
      <c r="C3" t="s">
        <v>24</v>
      </c>
      <c r="D3" s="7">
        <v>41762</v>
      </c>
      <c r="E3" t="s">
        <v>0</v>
      </c>
      <c r="F3">
        <v>1035</v>
      </c>
      <c r="G3" t="s">
        <v>1</v>
      </c>
      <c r="H3">
        <v>1</v>
      </c>
      <c r="I3" t="s">
        <v>2</v>
      </c>
      <c r="J3">
        <v>15</v>
      </c>
      <c r="M3" t="s">
        <v>15</v>
      </c>
      <c r="N3" s="1">
        <f>AVERAGE(F:F)</f>
        <v>1101.2005141388174</v>
      </c>
      <c r="O3" s="1">
        <f>AVERAGE(H:H)</f>
        <v>0.78149100257069404</v>
      </c>
      <c r="P3" s="1">
        <f>AVERAGE(J:J)</f>
        <v>9.0616966580976861</v>
      </c>
      <c r="Q3" s="1"/>
      <c r="R3" s="1">
        <f>AVERAGE(AB:AB)</f>
        <v>849.89144736842104</v>
      </c>
      <c r="S3" s="1">
        <f>AVERAGE(AC:AC)</f>
        <v>9.1019736842105257</v>
      </c>
      <c r="AB3">
        <f t="shared" si="0"/>
        <v>1035</v>
      </c>
      <c r="AC3">
        <f t="shared" si="1"/>
        <v>15</v>
      </c>
    </row>
    <row r="4" spans="1:29" x14ac:dyDescent="0.25">
      <c r="A4" t="s">
        <v>23</v>
      </c>
      <c r="B4" s="4" t="s">
        <v>45</v>
      </c>
      <c r="C4" t="s">
        <v>24</v>
      </c>
      <c r="D4" s="7">
        <v>41763</v>
      </c>
      <c r="E4" t="s">
        <v>0</v>
      </c>
      <c r="F4">
        <v>586</v>
      </c>
      <c r="G4" t="s">
        <v>1</v>
      </c>
      <c r="H4">
        <v>1</v>
      </c>
      <c r="I4" t="s">
        <v>2</v>
      </c>
      <c r="J4">
        <v>8</v>
      </c>
      <c r="M4" t="s">
        <v>6</v>
      </c>
      <c r="N4" s="1">
        <f>_xlfn.STDEV.P(F:F)</f>
        <v>671.12657915176601</v>
      </c>
      <c r="O4" s="1">
        <f>_xlfn.STDEV.P(H:H)</f>
        <v>0.41323457681049086</v>
      </c>
      <c r="P4" s="1">
        <f>_xlfn.STDEV.P(J:J)</f>
        <v>2.8915795134823612</v>
      </c>
      <c r="Q4" s="1"/>
      <c r="R4" s="1">
        <f>_xlfn.STDEV.P(AB:AB)</f>
        <v>536.01812683460014</v>
      </c>
      <c r="S4" s="1">
        <f>_xlfn.STDEV.P(AC:AC)</f>
        <v>2.5103986471731004</v>
      </c>
      <c r="AB4">
        <f t="shared" si="0"/>
        <v>586</v>
      </c>
      <c r="AC4">
        <f t="shared" si="1"/>
        <v>8</v>
      </c>
    </row>
    <row r="5" spans="1:29" x14ac:dyDescent="0.25">
      <c r="A5" t="s">
        <v>23</v>
      </c>
      <c r="B5" s="4" t="s">
        <v>45</v>
      </c>
      <c r="C5" t="s">
        <v>24</v>
      </c>
      <c r="D5" s="7">
        <v>41764</v>
      </c>
      <c r="E5" t="s">
        <v>0</v>
      </c>
      <c r="F5">
        <v>1983</v>
      </c>
      <c r="G5" t="s">
        <v>1</v>
      </c>
      <c r="H5">
        <v>1</v>
      </c>
      <c r="I5" t="s">
        <v>2</v>
      </c>
      <c r="J5">
        <v>9</v>
      </c>
      <c r="M5" t="s">
        <v>7</v>
      </c>
      <c r="N5" s="1">
        <f>_xlfn.CONFIDENCE.NORM(0.01,N4,N2)</f>
        <v>87.648949998888085</v>
      </c>
      <c r="O5" s="1">
        <f>_xlfn.CONFIDENCE.NORM(0.01,O4,O2)</f>
        <v>5.3968324137083273E-2</v>
      </c>
      <c r="P5" s="1">
        <f>_xlfn.CONFIDENCE.NORM(0.01,P4,P2)</f>
        <v>0.37763950358716419</v>
      </c>
      <c r="Q5" s="1"/>
      <c r="R5" s="1">
        <f>_xlfn.CONFIDENCE.NORM(0.01,R4,R2)</f>
        <v>79.188071128602346</v>
      </c>
      <c r="S5" s="1">
        <f>_xlfn.CONFIDENCE.NORM(0.01,S4,S2)</f>
        <v>0.37087108939290148</v>
      </c>
      <c r="AB5">
        <f t="shared" si="0"/>
        <v>1983</v>
      </c>
      <c r="AC5">
        <f t="shared" si="1"/>
        <v>9</v>
      </c>
    </row>
    <row r="6" spans="1:29" x14ac:dyDescent="0.25">
      <c r="A6" t="s">
        <v>23</v>
      </c>
      <c r="B6" s="4" t="s">
        <v>46</v>
      </c>
      <c r="C6" t="s">
        <v>24</v>
      </c>
      <c r="D6" s="7">
        <v>41760</v>
      </c>
      <c r="E6" t="s">
        <v>0</v>
      </c>
      <c r="F6">
        <v>596</v>
      </c>
      <c r="G6" t="s">
        <v>1</v>
      </c>
      <c r="H6">
        <v>1</v>
      </c>
      <c r="I6" t="s">
        <v>2</v>
      </c>
      <c r="J6">
        <v>7</v>
      </c>
      <c r="AB6">
        <f t="shared" si="0"/>
        <v>596</v>
      </c>
      <c r="AC6">
        <f t="shared" si="1"/>
        <v>7</v>
      </c>
    </row>
    <row r="7" spans="1:29" x14ac:dyDescent="0.25">
      <c r="A7" t="s">
        <v>23</v>
      </c>
      <c r="B7" s="4" t="s">
        <v>46</v>
      </c>
      <c r="C7" t="s">
        <v>24</v>
      </c>
      <c r="D7" s="7">
        <v>41761</v>
      </c>
      <c r="E7" t="s">
        <v>0</v>
      </c>
      <c r="F7">
        <v>591</v>
      </c>
      <c r="G7" t="s">
        <v>1</v>
      </c>
      <c r="H7">
        <v>1</v>
      </c>
      <c r="I7" t="s">
        <v>2</v>
      </c>
      <c r="J7">
        <v>8</v>
      </c>
      <c r="M7" s="17" t="s">
        <v>27</v>
      </c>
      <c r="AB7">
        <f t="shared" si="0"/>
        <v>591</v>
      </c>
      <c r="AC7">
        <f t="shared" si="1"/>
        <v>8</v>
      </c>
    </row>
    <row r="8" spans="1:29" x14ac:dyDescent="0.25">
      <c r="A8" t="s">
        <v>23</v>
      </c>
      <c r="B8" s="4" t="s">
        <v>46</v>
      </c>
      <c r="C8" t="s">
        <v>24</v>
      </c>
      <c r="D8" s="7">
        <v>41762</v>
      </c>
      <c r="E8" t="s">
        <v>0</v>
      </c>
      <c r="F8">
        <v>2000</v>
      </c>
      <c r="G8" t="s">
        <v>1</v>
      </c>
      <c r="H8">
        <v>0</v>
      </c>
      <c r="I8" t="s">
        <v>2</v>
      </c>
      <c r="J8">
        <v>14</v>
      </c>
      <c r="M8" s="17" t="s">
        <v>26</v>
      </c>
      <c r="AB8" t="str">
        <f t="shared" si="0"/>
        <v/>
      </c>
      <c r="AC8" t="str">
        <f t="shared" si="1"/>
        <v/>
      </c>
    </row>
    <row r="9" spans="1:29" x14ac:dyDescent="0.25">
      <c r="A9" t="s">
        <v>23</v>
      </c>
      <c r="B9" s="4" t="s">
        <v>46</v>
      </c>
      <c r="C9" t="s">
        <v>24</v>
      </c>
      <c r="D9" s="7">
        <v>41763</v>
      </c>
      <c r="E9" t="s">
        <v>0</v>
      </c>
      <c r="F9">
        <v>236</v>
      </c>
      <c r="G9" t="s">
        <v>1</v>
      </c>
      <c r="H9">
        <v>1</v>
      </c>
      <c r="I9" t="s">
        <v>2</v>
      </c>
      <c r="J9">
        <v>8</v>
      </c>
      <c r="M9" s="17" t="s">
        <v>28</v>
      </c>
      <c r="AB9">
        <f t="shared" si="0"/>
        <v>236</v>
      </c>
      <c r="AC9">
        <f t="shared" si="1"/>
        <v>8</v>
      </c>
    </row>
    <row r="10" spans="1:29" x14ac:dyDescent="0.25">
      <c r="A10" t="s">
        <v>23</v>
      </c>
      <c r="B10" s="4" t="s">
        <v>46</v>
      </c>
      <c r="C10" t="s">
        <v>24</v>
      </c>
      <c r="D10" s="7">
        <v>41764</v>
      </c>
      <c r="E10" t="s">
        <v>0</v>
      </c>
      <c r="F10">
        <v>372</v>
      </c>
      <c r="G10" t="s">
        <v>1</v>
      </c>
      <c r="H10">
        <v>1</v>
      </c>
      <c r="I10" t="s">
        <v>2</v>
      </c>
      <c r="J10">
        <v>12</v>
      </c>
      <c r="M10" s="14">
        <f>N3</f>
        <v>1101.2005141388174</v>
      </c>
      <c r="N10" s="1">
        <f>O3</f>
        <v>0.78149100257069404</v>
      </c>
      <c r="O10" s="14">
        <f>P3</f>
        <v>9.0616966580976861</v>
      </c>
      <c r="P10" s="14">
        <f>R3</f>
        <v>849.89144736842104</v>
      </c>
      <c r="Q10" s="14">
        <f>S3</f>
        <v>9.1019736842105257</v>
      </c>
      <c r="R10" s="14"/>
      <c r="S10" s="14">
        <f>N5</f>
        <v>87.648949998888085</v>
      </c>
      <c r="T10" s="1">
        <f>O5</f>
        <v>5.3968324137083273E-2</v>
      </c>
      <c r="U10" s="14">
        <f>P5</f>
        <v>0.37763950358716419</v>
      </c>
      <c r="V10" s="14">
        <f>R5</f>
        <v>79.188071128602346</v>
      </c>
      <c r="W10" s="14">
        <f>S5</f>
        <v>0.37087108939290148</v>
      </c>
      <c r="Y10" s="2">
        <f>N2</f>
        <v>389</v>
      </c>
      <c r="Z10" s="1"/>
      <c r="AA10" s="1"/>
      <c r="AB10">
        <f t="shared" si="0"/>
        <v>372</v>
      </c>
      <c r="AC10">
        <f t="shared" si="1"/>
        <v>12</v>
      </c>
    </row>
    <row r="11" spans="1:29" x14ac:dyDescent="0.25">
      <c r="A11" t="s">
        <v>23</v>
      </c>
      <c r="B11" s="4" t="s">
        <v>47</v>
      </c>
      <c r="C11" t="s">
        <v>24</v>
      </c>
      <c r="D11" s="7">
        <v>41760</v>
      </c>
      <c r="E11" t="s">
        <v>0</v>
      </c>
      <c r="F11">
        <v>297</v>
      </c>
      <c r="G11" t="s">
        <v>1</v>
      </c>
      <c r="H11">
        <v>1</v>
      </c>
      <c r="I11" t="s">
        <v>2</v>
      </c>
      <c r="J11">
        <v>7</v>
      </c>
      <c r="AB11">
        <f t="shared" si="0"/>
        <v>297</v>
      </c>
      <c r="AC11">
        <f t="shared" si="1"/>
        <v>7</v>
      </c>
    </row>
    <row r="12" spans="1:29" x14ac:dyDescent="0.25">
      <c r="A12" t="s">
        <v>23</v>
      </c>
      <c r="B12" s="4" t="s">
        <v>47</v>
      </c>
      <c r="C12" t="s">
        <v>24</v>
      </c>
      <c r="D12" s="7">
        <v>41761</v>
      </c>
      <c r="E12" t="s">
        <v>0</v>
      </c>
      <c r="F12">
        <v>297</v>
      </c>
      <c r="G12" t="s">
        <v>1</v>
      </c>
      <c r="H12">
        <v>1</v>
      </c>
      <c r="I12" t="s">
        <v>2</v>
      </c>
      <c r="J12">
        <v>8</v>
      </c>
      <c r="AB12">
        <f t="shared" si="0"/>
        <v>297</v>
      </c>
      <c r="AC12">
        <f t="shared" si="1"/>
        <v>8</v>
      </c>
    </row>
    <row r="13" spans="1:29" x14ac:dyDescent="0.25">
      <c r="A13" t="s">
        <v>23</v>
      </c>
      <c r="B13" s="4" t="s">
        <v>47</v>
      </c>
      <c r="C13" t="s">
        <v>24</v>
      </c>
      <c r="D13" s="7">
        <v>41762</v>
      </c>
      <c r="E13" t="s">
        <v>0</v>
      </c>
      <c r="F13">
        <v>2000</v>
      </c>
      <c r="G13" t="s">
        <v>1</v>
      </c>
      <c r="H13">
        <v>0</v>
      </c>
      <c r="I13" t="s">
        <v>2</v>
      </c>
      <c r="J13">
        <v>14</v>
      </c>
      <c r="AB13" t="str">
        <f t="shared" si="0"/>
        <v/>
      </c>
      <c r="AC13" t="str">
        <f t="shared" si="1"/>
        <v/>
      </c>
    </row>
    <row r="14" spans="1:29" x14ac:dyDescent="0.25">
      <c r="A14" t="s">
        <v>23</v>
      </c>
      <c r="B14" s="4" t="s">
        <v>47</v>
      </c>
      <c r="C14" t="s">
        <v>24</v>
      </c>
      <c r="D14" s="7">
        <v>41763</v>
      </c>
      <c r="E14" t="s">
        <v>0</v>
      </c>
      <c r="F14">
        <v>535</v>
      </c>
      <c r="G14" t="s">
        <v>1</v>
      </c>
      <c r="H14">
        <v>1</v>
      </c>
      <c r="I14" t="s">
        <v>2</v>
      </c>
      <c r="J14">
        <v>8</v>
      </c>
      <c r="AB14">
        <f t="shared" si="0"/>
        <v>535</v>
      </c>
      <c r="AC14">
        <f t="shared" si="1"/>
        <v>8</v>
      </c>
    </row>
    <row r="15" spans="1:29" x14ac:dyDescent="0.25">
      <c r="A15" t="s">
        <v>23</v>
      </c>
      <c r="B15" s="4" t="s">
        <v>47</v>
      </c>
      <c r="C15" t="s">
        <v>24</v>
      </c>
      <c r="D15" s="7">
        <v>41764</v>
      </c>
      <c r="E15" t="s">
        <v>0</v>
      </c>
      <c r="F15">
        <v>209</v>
      </c>
      <c r="G15" t="s">
        <v>1</v>
      </c>
      <c r="H15">
        <v>1</v>
      </c>
      <c r="I15" t="s">
        <v>2</v>
      </c>
      <c r="J15">
        <v>12</v>
      </c>
      <c r="AB15">
        <f t="shared" si="0"/>
        <v>209</v>
      </c>
      <c r="AC15">
        <f t="shared" si="1"/>
        <v>12</v>
      </c>
    </row>
    <row r="16" spans="1:29" x14ac:dyDescent="0.25">
      <c r="A16" t="s">
        <v>23</v>
      </c>
      <c r="B16" s="4" t="s">
        <v>62</v>
      </c>
      <c r="C16" t="s">
        <v>24</v>
      </c>
      <c r="D16" s="7">
        <v>41760</v>
      </c>
      <c r="E16" t="s">
        <v>0</v>
      </c>
      <c r="F16">
        <v>558</v>
      </c>
      <c r="G16" t="s">
        <v>1</v>
      </c>
      <c r="H16">
        <v>1</v>
      </c>
      <c r="I16" t="s">
        <v>2</v>
      </c>
      <c r="J16">
        <v>7</v>
      </c>
      <c r="AB16">
        <f t="shared" si="0"/>
        <v>558</v>
      </c>
      <c r="AC16">
        <f t="shared" si="1"/>
        <v>7</v>
      </c>
    </row>
    <row r="17" spans="1:29" x14ac:dyDescent="0.25">
      <c r="A17" t="s">
        <v>23</v>
      </c>
      <c r="B17" s="4" t="s">
        <v>62</v>
      </c>
      <c r="C17" t="s">
        <v>24</v>
      </c>
      <c r="D17" s="7">
        <v>41761</v>
      </c>
      <c r="E17" t="s">
        <v>0</v>
      </c>
      <c r="F17">
        <v>1884</v>
      </c>
      <c r="G17" t="s">
        <v>1</v>
      </c>
      <c r="H17">
        <v>1</v>
      </c>
      <c r="I17" t="s">
        <v>2</v>
      </c>
      <c r="J17">
        <v>8</v>
      </c>
      <c r="AB17">
        <f t="shared" si="0"/>
        <v>1884</v>
      </c>
      <c r="AC17">
        <f t="shared" si="1"/>
        <v>8</v>
      </c>
    </row>
    <row r="18" spans="1:29" x14ac:dyDescent="0.25">
      <c r="A18" t="s">
        <v>23</v>
      </c>
      <c r="B18" s="4" t="s">
        <v>62</v>
      </c>
      <c r="C18" t="s">
        <v>24</v>
      </c>
      <c r="D18" s="7">
        <v>41762</v>
      </c>
      <c r="E18" t="s">
        <v>0</v>
      </c>
      <c r="F18">
        <v>1662</v>
      </c>
      <c r="G18" t="s">
        <v>1</v>
      </c>
      <c r="H18">
        <v>1</v>
      </c>
      <c r="I18" t="s">
        <v>2</v>
      </c>
      <c r="J18">
        <v>15</v>
      </c>
      <c r="AB18">
        <f t="shared" si="0"/>
        <v>1662</v>
      </c>
      <c r="AC18">
        <f t="shared" si="1"/>
        <v>15</v>
      </c>
    </row>
    <row r="19" spans="1:29" x14ac:dyDescent="0.25">
      <c r="A19" t="s">
        <v>23</v>
      </c>
      <c r="B19" s="4" t="s">
        <v>62</v>
      </c>
      <c r="C19" t="s">
        <v>24</v>
      </c>
      <c r="D19" s="7">
        <v>41763</v>
      </c>
      <c r="E19" t="s">
        <v>0</v>
      </c>
      <c r="F19">
        <v>478</v>
      </c>
      <c r="G19" t="s">
        <v>1</v>
      </c>
      <c r="H19">
        <v>1</v>
      </c>
      <c r="I19" t="s">
        <v>2</v>
      </c>
      <c r="J19">
        <v>8</v>
      </c>
      <c r="AB19">
        <f t="shared" si="0"/>
        <v>478</v>
      </c>
      <c r="AC19">
        <f t="shared" si="1"/>
        <v>8</v>
      </c>
    </row>
    <row r="20" spans="1:29" x14ac:dyDescent="0.25">
      <c r="A20" t="s">
        <v>23</v>
      </c>
      <c r="B20" s="4" t="s">
        <v>62</v>
      </c>
      <c r="C20" t="s">
        <v>24</v>
      </c>
      <c r="D20" s="7">
        <v>41764</v>
      </c>
      <c r="E20" t="s">
        <v>0</v>
      </c>
      <c r="F20">
        <v>273</v>
      </c>
      <c r="G20" t="s">
        <v>1</v>
      </c>
      <c r="H20">
        <v>1</v>
      </c>
      <c r="I20" t="s">
        <v>2</v>
      </c>
      <c r="J20">
        <v>12</v>
      </c>
      <c r="AB20">
        <f t="shared" si="0"/>
        <v>273</v>
      </c>
      <c r="AC20">
        <f t="shared" si="1"/>
        <v>12</v>
      </c>
    </row>
    <row r="21" spans="1:29" x14ac:dyDescent="0.25">
      <c r="A21" t="s">
        <v>23</v>
      </c>
      <c r="B21" s="4" t="s">
        <v>63</v>
      </c>
      <c r="C21" t="s">
        <v>24</v>
      </c>
      <c r="D21" s="7">
        <v>41760</v>
      </c>
      <c r="E21" t="s">
        <v>0</v>
      </c>
      <c r="F21">
        <v>1402</v>
      </c>
      <c r="G21" t="s">
        <v>1</v>
      </c>
      <c r="H21">
        <v>1</v>
      </c>
      <c r="I21" t="s">
        <v>2</v>
      </c>
      <c r="J21">
        <v>7</v>
      </c>
      <c r="M21" t="s">
        <v>33</v>
      </c>
      <c r="R21" t="s">
        <v>12</v>
      </c>
      <c r="T21">
        <v>0.153</v>
      </c>
      <c r="AB21">
        <f t="shared" si="0"/>
        <v>1402</v>
      </c>
      <c r="AC21">
        <f t="shared" si="1"/>
        <v>7</v>
      </c>
    </row>
    <row r="22" spans="1:29" x14ac:dyDescent="0.25">
      <c r="A22" t="s">
        <v>23</v>
      </c>
      <c r="B22" s="4" t="s">
        <v>63</v>
      </c>
      <c r="C22" t="s">
        <v>24</v>
      </c>
      <c r="D22" s="7">
        <v>41761</v>
      </c>
      <c r="E22" t="s">
        <v>0</v>
      </c>
      <c r="F22">
        <v>120</v>
      </c>
      <c r="G22" t="s">
        <v>1</v>
      </c>
      <c r="H22">
        <v>1</v>
      </c>
      <c r="I22" t="s">
        <v>2</v>
      </c>
      <c r="J22">
        <v>8</v>
      </c>
      <c r="M22">
        <f>COUNTIF(F:F,"=8")</f>
        <v>0</v>
      </c>
      <c r="T22">
        <v>0.125</v>
      </c>
      <c r="AB22">
        <f t="shared" si="0"/>
        <v>120</v>
      </c>
      <c r="AC22">
        <f t="shared" si="1"/>
        <v>8</v>
      </c>
    </row>
    <row r="23" spans="1:29" x14ac:dyDescent="0.25">
      <c r="A23" t="s">
        <v>23</v>
      </c>
      <c r="B23" s="4" t="s">
        <v>63</v>
      </c>
      <c r="C23" t="s">
        <v>24</v>
      </c>
      <c r="D23" s="7">
        <v>41762</v>
      </c>
      <c r="E23" t="s">
        <v>0</v>
      </c>
      <c r="F23">
        <v>2000</v>
      </c>
      <c r="G23" t="s">
        <v>1</v>
      </c>
      <c r="H23">
        <v>0</v>
      </c>
      <c r="I23" t="s">
        <v>2</v>
      </c>
      <c r="J23">
        <v>13</v>
      </c>
      <c r="M23">
        <f>M22/N2</f>
        <v>0</v>
      </c>
      <c r="AB23" t="str">
        <f t="shared" si="0"/>
        <v/>
      </c>
      <c r="AC23" t="str">
        <f t="shared" si="1"/>
        <v/>
      </c>
    </row>
    <row r="24" spans="1:29" x14ac:dyDescent="0.25">
      <c r="A24" t="s">
        <v>23</v>
      </c>
      <c r="B24" s="4" t="s">
        <v>63</v>
      </c>
      <c r="C24" t="s">
        <v>24</v>
      </c>
      <c r="D24" s="7">
        <v>41763</v>
      </c>
      <c r="E24" t="s">
        <v>0</v>
      </c>
      <c r="F24">
        <v>1083</v>
      </c>
      <c r="G24" t="s">
        <v>1</v>
      </c>
      <c r="H24">
        <v>1</v>
      </c>
      <c r="I24" t="s">
        <v>2</v>
      </c>
      <c r="J24">
        <v>8</v>
      </c>
      <c r="AB24">
        <f t="shared" si="0"/>
        <v>1083</v>
      </c>
      <c r="AC24">
        <f t="shared" si="1"/>
        <v>8</v>
      </c>
    </row>
    <row r="25" spans="1:29" x14ac:dyDescent="0.25">
      <c r="A25" t="s">
        <v>23</v>
      </c>
      <c r="B25" s="4" t="s">
        <v>63</v>
      </c>
      <c r="C25" t="s">
        <v>24</v>
      </c>
      <c r="D25" s="7">
        <v>41764</v>
      </c>
      <c r="E25" t="s">
        <v>0</v>
      </c>
      <c r="F25">
        <v>413</v>
      </c>
      <c r="G25" t="s">
        <v>1</v>
      </c>
      <c r="H25">
        <v>1</v>
      </c>
      <c r="I25" t="s">
        <v>2</v>
      </c>
      <c r="J25">
        <v>11</v>
      </c>
      <c r="AB25">
        <f t="shared" si="0"/>
        <v>413</v>
      </c>
      <c r="AC25">
        <f t="shared" si="1"/>
        <v>11</v>
      </c>
    </row>
    <row r="26" spans="1:29" x14ac:dyDescent="0.25">
      <c r="A26" t="s">
        <v>23</v>
      </c>
      <c r="B26" s="4" t="s">
        <v>64</v>
      </c>
      <c r="C26" t="s">
        <v>24</v>
      </c>
      <c r="D26" s="7">
        <v>41760</v>
      </c>
      <c r="E26" t="s">
        <v>0</v>
      </c>
      <c r="F26">
        <v>878</v>
      </c>
      <c r="G26" t="s">
        <v>1</v>
      </c>
      <c r="H26">
        <v>1</v>
      </c>
      <c r="I26" t="s">
        <v>2</v>
      </c>
      <c r="J26">
        <v>7</v>
      </c>
      <c r="AB26">
        <f t="shared" si="0"/>
        <v>878</v>
      </c>
      <c r="AC26">
        <f t="shared" si="1"/>
        <v>7</v>
      </c>
    </row>
    <row r="27" spans="1:29" x14ac:dyDescent="0.25">
      <c r="A27" t="s">
        <v>23</v>
      </c>
      <c r="B27" s="4" t="s">
        <v>64</v>
      </c>
      <c r="C27" t="s">
        <v>24</v>
      </c>
      <c r="D27" s="7">
        <v>41761</v>
      </c>
      <c r="E27" t="s">
        <v>0</v>
      </c>
      <c r="F27">
        <v>1429</v>
      </c>
      <c r="G27" t="s">
        <v>1</v>
      </c>
      <c r="H27">
        <v>1</v>
      </c>
      <c r="I27" t="s">
        <v>2</v>
      </c>
      <c r="J27">
        <v>8</v>
      </c>
      <c r="L27" t="s">
        <v>52</v>
      </c>
      <c r="M27">
        <v>1174.0920000000001</v>
      </c>
      <c r="N27">
        <v>0.71199999999999997</v>
      </c>
      <c r="O27">
        <v>8.0079999999999991</v>
      </c>
      <c r="P27">
        <v>848.83146067415726</v>
      </c>
      <c r="Q27">
        <v>8.8202247191011232</v>
      </c>
      <c r="S27">
        <v>110.34817953465705</v>
      </c>
      <c r="T27">
        <v>7.3770600036030767E-2</v>
      </c>
      <c r="U27">
        <v>0.51967791247506134</v>
      </c>
      <c r="V27">
        <v>100.36171540279113</v>
      </c>
      <c r="W27">
        <v>0.47693743363383351</v>
      </c>
      <c r="Y27" s="2">
        <v>250</v>
      </c>
      <c r="AB27">
        <f t="shared" si="0"/>
        <v>1429</v>
      </c>
      <c r="AC27">
        <f t="shared" si="1"/>
        <v>8</v>
      </c>
    </row>
    <row r="28" spans="1:29" x14ac:dyDescent="0.25">
      <c r="A28" t="s">
        <v>23</v>
      </c>
      <c r="B28" s="4" t="s">
        <v>64</v>
      </c>
      <c r="C28" t="s">
        <v>24</v>
      </c>
      <c r="D28" s="7">
        <v>41762</v>
      </c>
      <c r="E28" t="s">
        <v>0</v>
      </c>
      <c r="F28">
        <v>2000</v>
      </c>
      <c r="G28" t="s">
        <v>1</v>
      </c>
      <c r="H28">
        <v>0</v>
      </c>
      <c r="I28" t="s">
        <v>2</v>
      </c>
      <c r="J28">
        <v>5</v>
      </c>
      <c r="L28" t="s">
        <v>51</v>
      </c>
      <c r="M28">
        <v>815.0545454545454</v>
      </c>
      <c r="N28">
        <v>0.82727272727272727</v>
      </c>
      <c r="O28">
        <v>8.827272727272728</v>
      </c>
      <c r="P28">
        <v>603.4835164835165</v>
      </c>
      <c r="Q28">
        <v>9.0989010989010985</v>
      </c>
      <c r="S28">
        <v>159.0961132192129</v>
      </c>
      <c r="T28">
        <v>9.2837951380365644E-2</v>
      </c>
      <c r="U28">
        <v>0.70472704322801905</v>
      </c>
      <c r="V28">
        <v>124.18077128540946</v>
      </c>
      <c r="W28">
        <v>0.73818502788637397</v>
      </c>
      <c r="Y28" s="2">
        <v>110</v>
      </c>
      <c r="AB28" t="str">
        <f t="shared" si="0"/>
        <v/>
      </c>
      <c r="AC28" t="str">
        <f t="shared" si="1"/>
        <v/>
      </c>
    </row>
    <row r="29" spans="1:29" x14ac:dyDescent="0.25">
      <c r="A29" t="s">
        <v>23</v>
      </c>
      <c r="B29" s="4" t="s">
        <v>64</v>
      </c>
      <c r="C29" t="s">
        <v>24</v>
      </c>
      <c r="D29" s="7">
        <v>41763</v>
      </c>
      <c r="E29" t="s">
        <v>0</v>
      </c>
      <c r="F29">
        <v>603</v>
      </c>
      <c r="G29" t="s">
        <v>1</v>
      </c>
      <c r="H29">
        <v>1</v>
      </c>
      <c r="I29" t="s">
        <v>2</v>
      </c>
      <c r="J29">
        <v>8</v>
      </c>
      <c r="AB29">
        <f t="shared" si="0"/>
        <v>603</v>
      </c>
      <c r="AC29">
        <f t="shared" si="1"/>
        <v>8</v>
      </c>
    </row>
    <row r="30" spans="1:29" x14ac:dyDescent="0.25">
      <c r="A30" t="s">
        <v>23</v>
      </c>
      <c r="B30" s="4" t="s">
        <v>64</v>
      </c>
      <c r="C30" t="s">
        <v>24</v>
      </c>
      <c r="D30" s="7">
        <v>41764</v>
      </c>
      <c r="E30" t="s">
        <v>0</v>
      </c>
      <c r="F30">
        <v>1645</v>
      </c>
      <c r="G30" t="s">
        <v>1</v>
      </c>
      <c r="H30">
        <v>1</v>
      </c>
      <c r="I30" t="s">
        <v>2</v>
      </c>
      <c r="J30">
        <v>12</v>
      </c>
      <c r="AB30">
        <f t="shared" si="0"/>
        <v>1645</v>
      </c>
      <c r="AC30">
        <f t="shared" si="1"/>
        <v>12</v>
      </c>
    </row>
    <row r="31" spans="1:29" x14ac:dyDescent="0.25">
      <c r="A31" t="s">
        <v>23</v>
      </c>
      <c r="B31" s="4" t="s">
        <v>65</v>
      </c>
      <c r="C31" t="s">
        <v>24</v>
      </c>
      <c r="D31" s="7">
        <v>41760</v>
      </c>
      <c r="E31" t="s">
        <v>0</v>
      </c>
      <c r="F31">
        <v>1732</v>
      </c>
      <c r="G31" t="s">
        <v>1</v>
      </c>
      <c r="H31">
        <v>1</v>
      </c>
      <c r="I31" t="s">
        <v>2</v>
      </c>
      <c r="J31">
        <v>7</v>
      </c>
      <c r="AB31">
        <f t="shared" si="0"/>
        <v>1732</v>
      </c>
      <c r="AC31">
        <f t="shared" si="1"/>
        <v>7</v>
      </c>
    </row>
    <row r="32" spans="1:29" x14ac:dyDescent="0.25">
      <c r="A32" t="s">
        <v>23</v>
      </c>
      <c r="B32" s="4" t="s">
        <v>65</v>
      </c>
      <c r="C32" t="s">
        <v>24</v>
      </c>
      <c r="D32" s="7">
        <v>41761</v>
      </c>
      <c r="E32" t="s">
        <v>0</v>
      </c>
      <c r="F32">
        <v>1473</v>
      </c>
      <c r="G32" t="s">
        <v>1</v>
      </c>
      <c r="H32">
        <v>1</v>
      </c>
      <c r="I32" t="s">
        <v>2</v>
      </c>
      <c r="J32">
        <v>8</v>
      </c>
      <c r="AB32">
        <f t="shared" si="0"/>
        <v>1473</v>
      </c>
      <c r="AC32">
        <f t="shared" si="1"/>
        <v>8</v>
      </c>
    </row>
    <row r="33" spans="1:29" x14ac:dyDescent="0.25">
      <c r="A33" t="s">
        <v>23</v>
      </c>
      <c r="B33" s="4" t="s">
        <v>65</v>
      </c>
      <c r="C33" t="s">
        <v>24</v>
      </c>
      <c r="D33" s="7">
        <v>41762</v>
      </c>
      <c r="E33" t="s">
        <v>0</v>
      </c>
      <c r="F33">
        <v>1665</v>
      </c>
      <c r="G33" t="s">
        <v>1</v>
      </c>
      <c r="H33">
        <v>1</v>
      </c>
      <c r="I33" t="s">
        <v>2</v>
      </c>
      <c r="J33">
        <v>15</v>
      </c>
      <c r="AB33">
        <f t="shared" si="0"/>
        <v>1665</v>
      </c>
      <c r="AC33">
        <f t="shared" si="1"/>
        <v>15</v>
      </c>
    </row>
    <row r="34" spans="1:29" x14ac:dyDescent="0.25">
      <c r="A34" t="s">
        <v>23</v>
      </c>
      <c r="B34" s="4" t="s">
        <v>65</v>
      </c>
      <c r="C34" t="s">
        <v>24</v>
      </c>
      <c r="D34" s="7">
        <v>41763</v>
      </c>
      <c r="E34" t="s">
        <v>0</v>
      </c>
      <c r="F34">
        <v>334</v>
      </c>
      <c r="G34" t="s">
        <v>1</v>
      </c>
      <c r="H34">
        <v>1</v>
      </c>
      <c r="I34" t="s">
        <v>2</v>
      </c>
      <c r="J34">
        <v>8</v>
      </c>
      <c r="AB34">
        <f t="shared" si="0"/>
        <v>334</v>
      </c>
      <c r="AC34">
        <f t="shared" si="1"/>
        <v>8</v>
      </c>
    </row>
    <row r="35" spans="1:29" x14ac:dyDescent="0.25">
      <c r="A35" t="s">
        <v>23</v>
      </c>
      <c r="B35" s="4" t="s">
        <v>65</v>
      </c>
      <c r="C35" t="s">
        <v>24</v>
      </c>
      <c r="D35" s="7">
        <v>41764</v>
      </c>
      <c r="E35" t="s">
        <v>0</v>
      </c>
      <c r="F35">
        <v>2000</v>
      </c>
      <c r="G35" t="s">
        <v>1</v>
      </c>
      <c r="H35">
        <v>0</v>
      </c>
      <c r="I35" t="s">
        <v>2</v>
      </c>
      <c r="J35">
        <v>9</v>
      </c>
      <c r="AB35" t="str">
        <f t="shared" si="0"/>
        <v/>
      </c>
      <c r="AC35" t="str">
        <f t="shared" si="1"/>
        <v/>
      </c>
    </row>
    <row r="36" spans="1:29" x14ac:dyDescent="0.25">
      <c r="A36" t="s">
        <v>23</v>
      </c>
      <c r="B36" s="4" t="s">
        <v>66</v>
      </c>
      <c r="C36" t="s">
        <v>24</v>
      </c>
      <c r="D36" s="7">
        <v>41760</v>
      </c>
      <c r="E36" t="s">
        <v>0</v>
      </c>
      <c r="F36">
        <v>680</v>
      </c>
      <c r="G36" t="s">
        <v>1</v>
      </c>
      <c r="H36">
        <v>1</v>
      </c>
      <c r="I36" t="s">
        <v>2</v>
      </c>
      <c r="J36">
        <v>7</v>
      </c>
      <c r="AB36">
        <f t="shared" si="0"/>
        <v>680</v>
      </c>
      <c r="AC36">
        <f t="shared" si="1"/>
        <v>7</v>
      </c>
    </row>
    <row r="37" spans="1:29" x14ac:dyDescent="0.25">
      <c r="A37" t="s">
        <v>23</v>
      </c>
      <c r="B37" s="4" t="s">
        <v>66</v>
      </c>
      <c r="C37" t="s">
        <v>24</v>
      </c>
      <c r="D37" s="7">
        <v>41761</v>
      </c>
      <c r="E37" t="s">
        <v>0</v>
      </c>
      <c r="F37">
        <v>1764</v>
      </c>
      <c r="G37" t="s">
        <v>1</v>
      </c>
      <c r="H37">
        <v>1</v>
      </c>
      <c r="I37" t="s">
        <v>2</v>
      </c>
      <c r="J37">
        <v>8</v>
      </c>
      <c r="AB37">
        <f t="shared" si="0"/>
        <v>1764</v>
      </c>
      <c r="AC37">
        <f t="shared" si="1"/>
        <v>8</v>
      </c>
    </row>
    <row r="38" spans="1:29" x14ac:dyDescent="0.25">
      <c r="A38" t="s">
        <v>23</v>
      </c>
      <c r="B38" s="4" t="s">
        <v>66</v>
      </c>
      <c r="C38" t="s">
        <v>24</v>
      </c>
      <c r="D38" s="7">
        <v>41762</v>
      </c>
      <c r="E38" t="s">
        <v>0</v>
      </c>
      <c r="F38">
        <v>2000</v>
      </c>
      <c r="G38" t="s">
        <v>1</v>
      </c>
      <c r="H38">
        <v>0</v>
      </c>
      <c r="I38" t="s">
        <v>2</v>
      </c>
      <c r="J38">
        <v>11</v>
      </c>
      <c r="AB38" t="str">
        <f t="shared" si="0"/>
        <v/>
      </c>
      <c r="AC38" t="str">
        <f t="shared" si="1"/>
        <v/>
      </c>
    </row>
    <row r="39" spans="1:29" x14ac:dyDescent="0.25">
      <c r="A39" t="s">
        <v>23</v>
      </c>
      <c r="B39" s="4" t="s">
        <v>66</v>
      </c>
      <c r="C39" t="s">
        <v>24</v>
      </c>
      <c r="D39" s="7">
        <v>41763</v>
      </c>
      <c r="E39" t="s">
        <v>0</v>
      </c>
      <c r="F39">
        <v>81</v>
      </c>
      <c r="G39" t="s">
        <v>1</v>
      </c>
      <c r="H39">
        <v>1</v>
      </c>
      <c r="I39" t="s">
        <v>2</v>
      </c>
      <c r="J39">
        <v>8</v>
      </c>
      <c r="AB39">
        <f t="shared" si="0"/>
        <v>81</v>
      </c>
      <c r="AC39">
        <f t="shared" si="1"/>
        <v>8</v>
      </c>
    </row>
    <row r="40" spans="1:29" x14ac:dyDescent="0.25">
      <c r="A40" t="s">
        <v>23</v>
      </c>
      <c r="B40" s="4" t="s">
        <v>66</v>
      </c>
      <c r="C40" t="s">
        <v>24</v>
      </c>
      <c r="D40" s="7">
        <v>41764</v>
      </c>
      <c r="E40" t="s">
        <v>0</v>
      </c>
      <c r="F40">
        <v>2000</v>
      </c>
      <c r="G40" t="s">
        <v>1</v>
      </c>
      <c r="H40">
        <v>0</v>
      </c>
      <c r="I40" t="s">
        <v>2</v>
      </c>
      <c r="J40">
        <v>0</v>
      </c>
      <c r="AB40" t="str">
        <f t="shared" si="0"/>
        <v/>
      </c>
      <c r="AC40" t="str">
        <f t="shared" si="1"/>
        <v/>
      </c>
    </row>
    <row r="41" spans="1:29" x14ac:dyDescent="0.25">
      <c r="A41" t="s">
        <v>23</v>
      </c>
      <c r="B41" s="4" t="s">
        <v>67</v>
      </c>
      <c r="C41" t="s">
        <v>24</v>
      </c>
      <c r="D41" s="7">
        <v>41760</v>
      </c>
      <c r="E41" t="s">
        <v>0</v>
      </c>
      <c r="F41">
        <v>475</v>
      </c>
      <c r="G41" t="s">
        <v>1</v>
      </c>
      <c r="H41">
        <v>1</v>
      </c>
      <c r="I41" t="s">
        <v>2</v>
      </c>
      <c r="J41">
        <v>7</v>
      </c>
      <c r="AB41">
        <f t="shared" si="0"/>
        <v>475</v>
      </c>
      <c r="AC41">
        <f t="shared" si="1"/>
        <v>7</v>
      </c>
    </row>
    <row r="42" spans="1:29" x14ac:dyDescent="0.25">
      <c r="A42" t="s">
        <v>23</v>
      </c>
      <c r="B42" s="4" t="s">
        <v>67</v>
      </c>
      <c r="C42" t="s">
        <v>24</v>
      </c>
      <c r="D42" s="7">
        <v>41761</v>
      </c>
      <c r="E42" t="s">
        <v>0</v>
      </c>
      <c r="F42">
        <v>1790</v>
      </c>
      <c r="G42" t="s">
        <v>1</v>
      </c>
      <c r="H42">
        <v>1</v>
      </c>
      <c r="I42" t="s">
        <v>2</v>
      </c>
      <c r="J42">
        <v>8</v>
      </c>
      <c r="AB42">
        <f t="shared" si="0"/>
        <v>1790</v>
      </c>
      <c r="AC42">
        <f t="shared" si="1"/>
        <v>8</v>
      </c>
    </row>
    <row r="43" spans="1:29" x14ac:dyDescent="0.25">
      <c r="A43" t="s">
        <v>23</v>
      </c>
      <c r="B43" s="4" t="s">
        <v>67</v>
      </c>
      <c r="C43" t="s">
        <v>24</v>
      </c>
      <c r="D43" s="7">
        <v>41762</v>
      </c>
      <c r="E43" t="s">
        <v>0</v>
      </c>
      <c r="F43">
        <v>2000</v>
      </c>
      <c r="G43" t="s">
        <v>1</v>
      </c>
      <c r="H43">
        <v>0</v>
      </c>
      <c r="I43" t="s">
        <v>2</v>
      </c>
      <c r="J43">
        <v>9</v>
      </c>
      <c r="AB43" t="str">
        <f t="shared" si="0"/>
        <v/>
      </c>
      <c r="AC43" t="str">
        <f t="shared" si="1"/>
        <v/>
      </c>
    </row>
    <row r="44" spans="1:29" x14ac:dyDescent="0.25">
      <c r="A44" t="s">
        <v>23</v>
      </c>
      <c r="B44" s="4" t="s">
        <v>67</v>
      </c>
      <c r="C44" t="s">
        <v>24</v>
      </c>
      <c r="D44" s="7">
        <v>41763</v>
      </c>
      <c r="E44" t="s">
        <v>0</v>
      </c>
      <c r="F44">
        <v>1915</v>
      </c>
      <c r="G44" t="s">
        <v>1</v>
      </c>
      <c r="H44">
        <v>1</v>
      </c>
      <c r="I44" t="s">
        <v>2</v>
      </c>
      <c r="J44">
        <v>8</v>
      </c>
      <c r="AB44">
        <f t="shared" si="0"/>
        <v>1915</v>
      </c>
      <c r="AC44">
        <f t="shared" si="1"/>
        <v>8</v>
      </c>
    </row>
    <row r="45" spans="1:29" x14ac:dyDescent="0.25">
      <c r="A45" t="s">
        <v>23</v>
      </c>
      <c r="B45" s="4" t="s">
        <v>67</v>
      </c>
      <c r="C45" t="s">
        <v>24</v>
      </c>
      <c r="D45" s="7">
        <v>41764</v>
      </c>
      <c r="E45" t="s">
        <v>0</v>
      </c>
      <c r="F45">
        <v>971</v>
      </c>
      <c r="G45" t="s">
        <v>1</v>
      </c>
      <c r="H45">
        <v>1</v>
      </c>
      <c r="I45" t="s">
        <v>2</v>
      </c>
      <c r="J45">
        <v>12</v>
      </c>
      <c r="AB45">
        <f t="shared" si="0"/>
        <v>971</v>
      </c>
      <c r="AC45">
        <f t="shared" si="1"/>
        <v>12</v>
      </c>
    </row>
    <row r="46" spans="1:29" x14ac:dyDescent="0.25">
      <c r="A46" t="s">
        <v>23</v>
      </c>
      <c r="B46" s="4" t="s">
        <v>68</v>
      </c>
      <c r="C46" t="s">
        <v>24</v>
      </c>
      <c r="D46" s="7">
        <v>41760</v>
      </c>
      <c r="E46" t="s">
        <v>0</v>
      </c>
      <c r="F46">
        <v>181</v>
      </c>
      <c r="G46" t="s">
        <v>1</v>
      </c>
      <c r="H46">
        <v>1</v>
      </c>
      <c r="I46" t="s">
        <v>2</v>
      </c>
      <c r="J46">
        <v>7</v>
      </c>
      <c r="AB46">
        <f t="shared" si="0"/>
        <v>181</v>
      </c>
      <c r="AC46">
        <f t="shared" si="1"/>
        <v>7</v>
      </c>
    </row>
    <row r="47" spans="1:29" x14ac:dyDescent="0.25">
      <c r="A47" t="s">
        <v>23</v>
      </c>
      <c r="B47" s="4" t="s">
        <v>68</v>
      </c>
      <c r="C47" t="s">
        <v>24</v>
      </c>
      <c r="D47" s="7">
        <v>41761</v>
      </c>
      <c r="E47" t="s">
        <v>0</v>
      </c>
      <c r="F47">
        <v>79</v>
      </c>
      <c r="G47" t="s">
        <v>1</v>
      </c>
      <c r="H47">
        <v>1</v>
      </c>
      <c r="I47" t="s">
        <v>2</v>
      </c>
      <c r="J47">
        <v>8</v>
      </c>
      <c r="AB47">
        <f t="shared" si="0"/>
        <v>79</v>
      </c>
      <c r="AC47">
        <f t="shared" si="1"/>
        <v>8</v>
      </c>
    </row>
    <row r="48" spans="1:29" x14ac:dyDescent="0.25">
      <c r="A48" t="s">
        <v>23</v>
      </c>
      <c r="B48" s="4" t="s">
        <v>68</v>
      </c>
      <c r="C48" t="s">
        <v>24</v>
      </c>
      <c r="D48" s="7">
        <v>41762</v>
      </c>
      <c r="E48" t="s">
        <v>0</v>
      </c>
      <c r="F48">
        <v>1164</v>
      </c>
      <c r="G48" t="s">
        <v>1</v>
      </c>
      <c r="H48">
        <v>1</v>
      </c>
      <c r="I48" t="s">
        <v>2</v>
      </c>
      <c r="J48">
        <v>15</v>
      </c>
      <c r="AB48">
        <f t="shared" si="0"/>
        <v>1164</v>
      </c>
      <c r="AC48">
        <f t="shared" si="1"/>
        <v>15</v>
      </c>
    </row>
    <row r="49" spans="1:29" x14ac:dyDescent="0.25">
      <c r="A49" t="s">
        <v>23</v>
      </c>
      <c r="B49" s="4" t="s">
        <v>68</v>
      </c>
      <c r="C49" t="s">
        <v>24</v>
      </c>
      <c r="D49" s="7">
        <v>41763</v>
      </c>
      <c r="E49" t="s">
        <v>0</v>
      </c>
      <c r="F49">
        <v>532</v>
      </c>
      <c r="G49" t="s">
        <v>1</v>
      </c>
      <c r="H49">
        <v>1</v>
      </c>
      <c r="I49" t="s">
        <v>2</v>
      </c>
      <c r="J49">
        <v>8</v>
      </c>
      <c r="AB49">
        <f t="shared" si="0"/>
        <v>532</v>
      </c>
      <c r="AC49">
        <f t="shared" si="1"/>
        <v>8</v>
      </c>
    </row>
    <row r="50" spans="1:29" x14ac:dyDescent="0.25">
      <c r="A50" t="s">
        <v>23</v>
      </c>
      <c r="B50" s="4" t="s">
        <v>68</v>
      </c>
      <c r="C50" t="s">
        <v>24</v>
      </c>
      <c r="D50" s="7">
        <v>41764</v>
      </c>
      <c r="E50" t="s">
        <v>0</v>
      </c>
      <c r="F50">
        <v>1112</v>
      </c>
      <c r="G50" t="s">
        <v>1</v>
      </c>
      <c r="H50">
        <v>1</v>
      </c>
      <c r="I50" t="s">
        <v>2</v>
      </c>
      <c r="J50">
        <v>11</v>
      </c>
      <c r="AB50">
        <f t="shared" si="0"/>
        <v>1112</v>
      </c>
      <c r="AC50">
        <f t="shared" si="1"/>
        <v>11</v>
      </c>
    </row>
    <row r="51" spans="1:29" x14ac:dyDescent="0.25">
      <c r="A51" t="s">
        <v>23</v>
      </c>
      <c r="B51" s="4" t="s">
        <v>69</v>
      </c>
      <c r="C51" t="s">
        <v>24</v>
      </c>
      <c r="D51" s="7">
        <v>41760</v>
      </c>
      <c r="E51" t="s">
        <v>0</v>
      </c>
      <c r="F51">
        <v>800</v>
      </c>
      <c r="G51" t="s">
        <v>1</v>
      </c>
      <c r="H51">
        <v>1</v>
      </c>
      <c r="I51" t="s">
        <v>2</v>
      </c>
      <c r="J51">
        <v>7</v>
      </c>
      <c r="AB51">
        <f t="shared" si="0"/>
        <v>800</v>
      </c>
      <c r="AC51">
        <f t="shared" si="1"/>
        <v>7</v>
      </c>
    </row>
    <row r="52" spans="1:29" x14ac:dyDescent="0.25">
      <c r="A52" t="s">
        <v>23</v>
      </c>
      <c r="B52" s="4" t="s">
        <v>69</v>
      </c>
      <c r="C52" t="s">
        <v>24</v>
      </c>
      <c r="D52" s="7">
        <v>41761</v>
      </c>
      <c r="E52" t="s">
        <v>0</v>
      </c>
      <c r="F52">
        <v>1446</v>
      </c>
      <c r="G52" t="s">
        <v>1</v>
      </c>
      <c r="H52">
        <v>1</v>
      </c>
      <c r="I52" t="s">
        <v>2</v>
      </c>
      <c r="J52">
        <v>8</v>
      </c>
      <c r="AB52">
        <f t="shared" si="0"/>
        <v>1446</v>
      </c>
      <c r="AC52">
        <f t="shared" si="1"/>
        <v>8</v>
      </c>
    </row>
    <row r="53" spans="1:29" x14ac:dyDescent="0.25">
      <c r="A53" t="s">
        <v>23</v>
      </c>
      <c r="B53" s="4" t="s">
        <v>69</v>
      </c>
      <c r="C53" t="s">
        <v>24</v>
      </c>
      <c r="D53" s="7">
        <v>41762</v>
      </c>
      <c r="E53" t="s">
        <v>0</v>
      </c>
      <c r="F53">
        <v>2000</v>
      </c>
      <c r="G53" t="s">
        <v>1</v>
      </c>
      <c r="H53">
        <v>0</v>
      </c>
      <c r="I53" t="s">
        <v>2</v>
      </c>
      <c r="J53">
        <v>11</v>
      </c>
      <c r="AB53" t="str">
        <f t="shared" si="0"/>
        <v/>
      </c>
      <c r="AC53" t="str">
        <f t="shared" si="1"/>
        <v/>
      </c>
    </row>
    <row r="54" spans="1:29" x14ac:dyDescent="0.25">
      <c r="A54" t="s">
        <v>23</v>
      </c>
      <c r="B54" s="4" t="s">
        <v>69</v>
      </c>
      <c r="C54" t="s">
        <v>24</v>
      </c>
      <c r="D54" s="7">
        <v>41763</v>
      </c>
      <c r="E54" t="s">
        <v>0</v>
      </c>
      <c r="F54">
        <v>121</v>
      </c>
      <c r="G54" t="s">
        <v>1</v>
      </c>
      <c r="H54">
        <v>1</v>
      </c>
      <c r="I54" t="s">
        <v>2</v>
      </c>
      <c r="J54">
        <v>7</v>
      </c>
      <c r="AB54">
        <f t="shared" si="0"/>
        <v>121</v>
      </c>
      <c r="AC54">
        <f t="shared" si="1"/>
        <v>7</v>
      </c>
    </row>
    <row r="55" spans="1:29" x14ac:dyDescent="0.25">
      <c r="A55" t="s">
        <v>23</v>
      </c>
      <c r="B55" s="4" t="s">
        <v>69</v>
      </c>
      <c r="C55" t="s">
        <v>24</v>
      </c>
      <c r="D55" s="7">
        <v>41764</v>
      </c>
      <c r="E55" t="s">
        <v>0</v>
      </c>
      <c r="F55">
        <v>1569</v>
      </c>
      <c r="G55" t="s">
        <v>1</v>
      </c>
      <c r="H55">
        <v>1</v>
      </c>
      <c r="I55" t="s">
        <v>2</v>
      </c>
      <c r="J55">
        <v>12</v>
      </c>
      <c r="AB55">
        <f t="shared" si="0"/>
        <v>1569</v>
      </c>
      <c r="AC55">
        <f t="shared" si="1"/>
        <v>12</v>
      </c>
    </row>
    <row r="56" spans="1:29" x14ac:dyDescent="0.25">
      <c r="A56" t="s">
        <v>23</v>
      </c>
      <c r="B56" s="4" t="s">
        <v>70</v>
      </c>
      <c r="C56" t="s">
        <v>24</v>
      </c>
      <c r="D56" s="7">
        <v>41760</v>
      </c>
      <c r="E56" t="s">
        <v>0</v>
      </c>
      <c r="F56">
        <v>1602</v>
      </c>
      <c r="G56" t="s">
        <v>1</v>
      </c>
      <c r="H56">
        <v>1</v>
      </c>
      <c r="I56" t="s">
        <v>2</v>
      </c>
      <c r="J56">
        <v>7</v>
      </c>
      <c r="AB56">
        <f t="shared" si="0"/>
        <v>1602</v>
      </c>
      <c r="AC56">
        <f t="shared" si="1"/>
        <v>7</v>
      </c>
    </row>
    <row r="57" spans="1:29" x14ac:dyDescent="0.25">
      <c r="A57" t="s">
        <v>23</v>
      </c>
      <c r="B57" s="4" t="s">
        <v>70</v>
      </c>
      <c r="C57" t="s">
        <v>24</v>
      </c>
      <c r="D57" s="7">
        <v>41761</v>
      </c>
      <c r="E57" t="s">
        <v>0</v>
      </c>
      <c r="F57">
        <v>2000</v>
      </c>
      <c r="G57" t="s">
        <v>1</v>
      </c>
      <c r="H57">
        <v>0</v>
      </c>
      <c r="I57" t="s">
        <v>2</v>
      </c>
      <c r="J57">
        <v>7</v>
      </c>
      <c r="AB57" t="str">
        <f t="shared" si="0"/>
        <v/>
      </c>
      <c r="AC57" t="str">
        <f t="shared" si="1"/>
        <v/>
      </c>
    </row>
    <row r="58" spans="1:29" x14ac:dyDescent="0.25">
      <c r="A58" t="s">
        <v>23</v>
      </c>
      <c r="B58" s="4" t="s">
        <v>70</v>
      </c>
      <c r="C58" t="s">
        <v>24</v>
      </c>
      <c r="D58" s="7">
        <v>41762</v>
      </c>
      <c r="E58" t="s">
        <v>0</v>
      </c>
      <c r="F58">
        <v>2000</v>
      </c>
      <c r="G58" t="s">
        <v>1</v>
      </c>
      <c r="H58">
        <v>0</v>
      </c>
      <c r="I58" t="s">
        <v>2</v>
      </c>
      <c r="J58">
        <v>14</v>
      </c>
      <c r="AB58" t="str">
        <f t="shared" si="0"/>
        <v/>
      </c>
      <c r="AC58" t="str">
        <f t="shared" si="1"/>
        <v/>
      </c>
    </row>
    <row r="59" spans="1:29" x14ac:dyDescent="0.25">
      <c r="A59" t="s">
        <v>23</v>
      </c>
      <c r="B59" s="4" t="s">
        <v>70</v>
      </c>
      <c r="C59" t="s">
        <v>24</v>
      </c>
      <c r="D59" s="7">
        <v>41763</v>
      </c>
      <c r="E59" t="s">
        <v>0</v>
      </c>
      <c r="F59">
        <v>136</v>
      </c>
      <c r="G59" t="s">
        <v>1</v>
      </c>
      <c r="H59">
        <v>1</v>
      </c>
      <c r="I59" t="s">
        <v>2</v>
      </c>
      <c r="J59">
        <v>8</v>
      </c>
      <c r="AB59">
        <f t="shared" si="0"/>
        <v>136</v>
      </c>
      <c r="AC59">
        <f t="shared" si="1"/>
        <v>8</v>
      </c>
    </row>
    <row r="60" spans="1:29" x14ac:dyDescent="0.25">
      <c r="A60" t="s">
        <v>23</v>
      </c>
      <c r="B60" s="4" t="s">
        <v>70</v>
      </c>
      <c r="C60" t="s">
        <v>24</v>
      </c>
      <c r="D60" s="7">
        <v>41764</v>
      </c>
      <c r="E60" t="s">
        <v>0</v>
      </c>
      <c r="F60">
        <v>726</v>
      </c>
      <c r="G60" t="s">
        <v>1</v>
      </c>
      <c r="H60">
        <v>1</v>
      </c>
      <c r="I60" t="s">
        <v>2</v>
      </c>
      <c r="J60">
        <v>12</v>
      </c>
      <c r="AB60">
        <f t="shared" si="0"/>
        <v>726</v>
      </c>
      <c r="AC60">
        <f t="shared" si="1"/>
        <v>12</v>
      </c>
    </row>
    <row r="61" spans="1:29" x14ac:dyDescent="0.25">
      <c r="A61" t="s">
        <v>23</v>
      </c>
      <c r="B61" s="4" t="s">
        <v>71</v>
      </c>
      <c r="C61" t="s">
        <v>24</v>
      </c>
      <c r="D61" s="7">
        <v>41760</v>
      </c>
      <c r="E61" t="s">
        <v>0</v>
      </c>
      <c r="F61">
        <v>699</v>
      </c>
      <c r="G61" t="s">
        <v>1</v>
      </c>
      <c r="H61">
        <v>1</v>
      </c>
      <c r="I61" t="s">
        <v>2</v>
      </c>
      <c r="J61">
        <v>7</v>
      </c>
      <c r="AB61">
        <f t="shared" si="0"/>
        <v>699</v>
      </c>
      <c r="AC61">
        <f t="shared" si="1"/>
        <v>7</v>
      </c>
    </row>
    <row r="62" spans="1:29" x14ac:dyDescent="0.25">
      <c r="A62" t="s">
        <v>23</v>
      </c>
      <c r="B62" s="4" t="s">
        <v>71</v>
      </c>
      <c r="C62" t="s">
        <v>24</v>
      </c>
      <c r="D62" s="7">
        <v>41761</v>
      </c>
      <c r="E62" t="s">
        <v>0</v>
      </c>
      <c r="F62">
        <v>699</v>
      </c>
      <c r="G62" t="s">
        <v>1</v>
      </c>
      <c r="H62">
        <v>1</v>
      </c>
      <c r="I62" t="s">
        <v>2</v>
      </c>
      <c r="J62">
        <v>8</v>
      </c>
      <c r="AB62">
        <f t="shared" si="0"/>
        <v>699</v>
      </c>
      <c r="AC62">
        <f t="shared" si="1"/>
        <v>8</v>
      </c>
    </row>
    <row r="63" spans="1:29" x14ac:dyDescent="0.25">
      <c r="A63" t="s">
        <v>23</v>
      </c>
      <c r="B63" s="4" t="s">
        <v>71</v>
      </c>
      <c r="C63" t="s">
        <v>24</v>
      </c>
      <c r="D63" s="7">
        <v>41762</v>
      </c>
      <c r="E63" t="s">
        <v>0</v>
      </c>
      <c r="F63">
        <v>1473</v>
      </c>
      <c r="G63" t="s">
        <v>1</v>
      </c>
      <c r="H63">
        <v>1</v>
      </c>
      <c r="I63" t="s">
        <v>2</v>
      </c>
      <c r="J63">
        <v>15</v>
      </c>
      <c r="AB63">
        <f t="shared" si="0"/>
        <v>1473</v>
      </c>
      <c r="AC63">
        <f t="shared" si="1"/>
        <v>15</v>
      </c>
    </row>
    <row r="64" spans="1:29" x14ac:dyDescent="0.25">
      <c r="A64" t="s">
        <v>23</v>
      </c>
      <c r="B64" s="4" t="s">
        <v>71</v>
      </c>
      <c r="C64" t="s">
        <v>24</v>
      </c>
      <c r="D64" s="7">
        <v>41763</v>
      </c>
      <c r="E64" t="s">
        <v>0</v>
      </c>
      <c r="F64">
        <v>1171</v>
      </c>
      <c r="G64" t="s">
        <v>1</v>
      </c>
      <c r="H64">
        <v>1</v>
      </c>
      <c r="I64" t="s">
        <v>2</v>
      </c>
      <c r="J64">
        <v>8</v>
      </c>
      <c r="AB64">
        <f t="shared" si="0"/>
        <v>1171</v>
      </c>
      <c r="AC64">
        <f t="shared" si="1"/>
        <v>8</v>
      </c>
    </row>
    <row r="65" spans="1:29" x14ac:dyDescent="0.25">
      <c r="A65" t="s">
        <v>23</v>
      </c>
      <c r="B65" s="4" t="s">
        <v>71</v>
      </c>
      <c r="C65" t="s">
        <v>24</v>
      </c>
      <c r="D65" s="7">
        <v>41764</v>
      </c>
      <c r="E65" t="s">
        <v>0</v>
      </c>
      <c r="F65">
        <v>784</v>
      </c>
      <c r="G65" t="s">
        <v>1</v>
      </c>
      <c r="H65">
        <v>1</v>
      </c>
      <c r="I65" t="s">
        <v>2</v>
      </c>
      <c r="J65">
        <v>12</v>
      </c>
      <c r="AB65">
        <f t="shared" ref="AB65:AB128" si="2">IF(H65&gt;0,F65,"")</f>
        <v>784</v>
      </c>
      <c r="AC65">
        <f t="shared" ref="AC65:AC128" si="3">IF(H65&gt;0,J65,"")</f>
        <v>12</v>
      </c>
    </row>
    <row r="66" spans="1:29" x14ac:dyDescent="0.25">
      <c r="A66" t="s">
        <v>23</v>
      </c>
      <c r="B66" s="4" t="s">
        <v>72</v>
      </c>
      <c r="C66" t="s">
        <v>24</v>
      </c>
      <c r="D66" s="7">
        <v>41760</v>
      </c>
      <c r="E66" t="s">
        <v>0</v>
      </c>
      <c r="F66">
        <v>207</v>
      </c>
      <c r="G66" t="s">
        <v>1</v>
      </c>
      <c r="H66">
        <v>1</v>
      </c>
      <c r="I66" t="s">
        <v>2</v>
      </c>
      <c r="J66">
        <v>7</v>
      </c>
      <c r="AB66">
        <f t="shared" si="2"/>
        <v>207</v>
      </c>
      <c r="AC66">
        <f t="shared" si="3"/>
        <v>7</v>
      </c>
    </row>
    <row r="67" spans="1:29" x14ac:dyDescent="0.25">
      <c r="A67" t="s">
        <v>23</v>
      </c>
      <c r="B67" s="4" t="s">
        <v>72</v>
      </c>
      <c r="C67" t="s">
        <v>24</v>
      </c>
      <c r="D67" s="7">
        <v>41761</v>
      </c>
      <c r="E67" t="s">
        <v>0</v>
      </c>
      <c r="F67">
        <v>2000</v>
      </c>
      <c r="G67" t="s">
        <v>1</v>
      </c>
      <c r="H67">
        <v>0</v>
      </c>
      <c r="I67" t="s">
        <v>2</v>
      </c>
      <c r="J67">
        <v>7</v>
      </c>
      <c r="AB67" t="str">
        <f t="shared" si="2"/>
        <v/>
      </c>
      <c r="AC67" t="str">
        <f t="shared" si="3"/>
        <v/>
      </c>
    </row>
    <row r="68" spans="1:29" x14ac:dyDescent="0.25">
      <c r="A68" t="s">
        <v>23</v>
      </c>
      <c r="B68" s="4" t="s">
        <v>72</v>
      </c>
      <c r="C68" t="s">
        <v>24</v>
      </c>
      <c r="D68" s="7">
        <v>41762</v>
      </c>
      <c r="E68" t="s">
        <v>0</v>
      </c>
      <c r="F68">
        <v>2000</v>
      </c>
      <c r="G68" t="s">
        <v>1</v>
      </c>
      <c r="H68">
        <v>0</v>
      </c>
      <c r="I68" t="s">
        <v>2</v>
      </c>
      <c r="J68">
        <v>14</v>
      </c>
      <c r="AB68" t="str">
        <f t="shared" si="2"/>
        <v/>
      </c>
      <c r="AC68" t="str">
        <f t="shared" si="3"/>
        <v/>
      </c>
    </row>
    <row r="69" spans="1:29" x14ac:dyDescent="0.25">
      <c r="A69" t="s">
        <v>23</v>
      </c>
      <c r="B69" s="4" t="s">
        <v>72</v>
      </c>
      <c r="C69" t="s">
        <v>24</v>
      </c>
      <c r="D69" s="7">
        <v>41763</v>
      </c>
      <c r="E69" t="s">
        <v>0</v>
      </c>
      <c r="F69">
        <v>492</v>
      </c>
      <c r="G69" t="s">
        <v>1</v>
      </c>
      <c r="H69">
        <v>1</v>
      </c>
      <c r="I69" t="s">
        <v>2</v>
      </c>
      <c r="J69">
        <v>8</v>
      </c>
      <c r="AB69">
        <f t="shared" si="2"/>
        <v>492</v>
      </c>
      <c r="AC69">
        <f t="shared" si="3"/>
        <v>8</v>
      </c>
    </row>
    <row r="70" spans="1:29" x14ac:dyDescent="0.25">
      <c r="A70" t="s">
        <v>23</v>
      </c>
      <c r="B70" s="4" t="s">
        <v>72</v>
      </c>
      <c r="C70" t="s">
        <v>24</v>
      </c>
      <c r="D70" s="7">
        <v>41764</v>
      </c>
      <c r="E70" t="s">
        <v>0</v>
      </c>
      <c r="F70">
        <v>483</v>
      </c>
      <c r="G70" t="s">
        <v>1</v>
      </c>
      <c r="H70">
        <v>1</v>
      </c>
      <c r="I70" t="s">
        <v>2</v>
      </c>
      <c r="J70">
        <v>12</v>
      </c>
      <c r="AB70">
        <f t="shared" si="2"/>
        <v>483</v>
      </c>
      <c r="AC70">
        <f t="shared" si="3"/>
        <v>12</v>
      </c>
    </row>
    <row r="71" spans="1:29" x14ac:dyDescent="0.25">
      <c r="A71" t="s">
        <v>23</v>
      </c>
      <c r="B71" s="4" t="s">
        <v>73</v>
      </c>
      <c r="C71" t="s">
        <v>24</v>
      </c>
      <c r="D71" s="7">
        <v>41760</v>
      </c>
      <c r="E71" t="s">
        <v>0</v>
      </c>
      <c r="F71">
        <v>1003</v>
      </c>
      <c r="G71" t="s">
        <v>1</v>
      </c>
      <c r="H71">
        <v>1</v>
      </c>
      <c r="I71" t="s">
        <v>2</v>
      </c>
      <c r="J71">
        <v>7</v>
      </c>
      <c r="AB71">
        <f t="shared" si="2"/>
        <v>1003</v>
      </c>
      <c r="AC71">
        <f t="shared" si="3"/>
        <v>7</v>
      </c>
    </row>
    <row r="72" spans="1:29" x14ac:dyDescent="0.25">
      <c r="A72" t="s">
        <v>23</v>
      </c>
      <c r="B72" s="4" t="s">
        <v>73</v>
      </c>
      <c r="C72" t="s">
        <v>24</v>
      </c>
      <c r="D72" s="7">
        <v>41761</v>
      </c>
      <c r="E72" t="s">
        <v>0</v>
      </c>
      <c r="F72">
        <v>598</v>
      </c>
      <c r="G72" t="s">
        <v>1</v>
      </c>
      <c r="H72">
        <v>1</v>
      </c>
      <c r="I72" t="s">
        <v>2</v>
      </c>
      <c r="J72">
        <v>8</v>
      </c>
      <c r="AB72">
        <f t="shared" si="2"/>
        <v>598</v>
      </c>
      <c r="AC72">
        <f t="shared" si="3"/>
        <v>8</v>
      </c>
    </row>
    <row r="73" spans="1:29" x14ac:dyDescent="0.25">
      <c r="A73" t="s">
        <v>23</v>
      </c>
      <c r="B73" s="4" t="s">
        <v>73</v>
      </c>
      <c r="C73" t="s">
        <v>24</v>
      </c>
      <c r="D73" s="7">
        <v>41762</v>
      </c>
      <c r="E73" t="s">
        <v>0</v>
      </c>
      <c r="F73">
        <v>706</v>
      </c>
      <c r="G73" t="s">
        <v>1</v>
      </c>
      <c r="H73">
        <v>1</v>
      </c>
      <c r="I73" t="s">
        <v>2</v>
      </c>
      <c r="J73">
        <v>15</v>
      </c>
      <c r="AB73">
        <f t="shared" si="2"/>
        <v>706</v>
      </c>
      <c r="AC73">
        <f t="shared" si="3"/>
        <v>15</v>
      </c>
    </row>
    <row r="74" spans="1:29" x14ac:dyDescent="0.25">
      <c r="A74" t="s">
        <v>23</v>
      </c>
      <c r="B74" s="4" t="s">
        <v>73</v>
      </c>
      <c r="C74" t="s">
        <v>24</v>
      </c>
      <c r="D74" s="7">
        <v>41763</v>
      </c>
      <c r="E74" t="s">
        <v>0</v>
      </c>
      <c r="F74">
        <v>85</v>
      </c>
      <c r="G74" t="s">
        <v>1</v>
      </c>
      <c r="H74">
        <v>1</v>
      </c>
      <c r="I74" t="s">
        <v>2</v>
      </c>
      <c r="J74">
        <v>8</v>
      </c>
      <c r="AB74">
        <f t="shared" si="2"/>
        <v>85</v>
      </c>
      <c r="AC74">
        <f t="shared" si="3"/>
        <v>8</v>
      </c>
    </row>
    <row r="75" spans="1:29" x14ac:dyDescent="0.25">
      <c r="A75" t="s">
        <v>23</v>
      </c>
      <c r="B75" s="4" t="s">
        <v>73</v>
      </c>
      <c r="C75" t="s">
        <v>24</v>
      </c>
      <c r="D75" s="7">
        <v>41764</v>
      </c>
      <c r="E75" t="s">
        <v>0</v>
      </c>
      <c r="F75">
        <v>484</v>
      </c>
      <c r="G75" t="s">
        <v>1</v>
      </c>
      <c r="H75">
        <v>1</v>
      </c>
      <c r="I75" t="s">
        <v>2</v>
      </c>
      <c r="J75">
        <v>12</v>
      </c>
      <c r="AB75">
        <f t="shared" si="2"/>
        <v>484</v>
      </c>
      <c r="AC75">
        <f t="shared" si="3"/>
        <v>12</v>
      </c>
    </row>
    <row r="76" spans="1:29" x14ac:dyDescent="0.25">
      <c r="A76" t="s">
        <v>23</v>
      </c>
      <c r="B76" s="4" t="s">
        <v>74</v>
      </c>
      <c r="C76" t="s">
        <v>24</v>
      </c>
      <c r="D76" s="7">
        <v>41760</v>
      </c>
      <c r="E76" t="s">
        <v>0</v>
      </c>
      <c r="F76">
        <v>1942</v>
      </c>
      <c r="G76" t="s">
        <v>1</v>
      </c>
      <c r="H76">
        <v>1</v>
      </c>
      <c r="I76" t="s">
        <v>2</v>
      </c>
      <c r="J76">
        <v>7</v>
      </c>
      <c r="AB76">
        <f t="shared" si="2"/>
        <v>1942</v>
      </c>
      <c r="AC76">
        <f t="shared" si="3"/>
        <v>7</v>
      </c>
    </row>
    <row r="77" spans="1:29" x14ac:dyDescent="0.25">
      <c r="A77" t="s">
        <v>23</v>
      </c>
      <c r="B77" s="4" t="s">
        <v>74</v>
      </c>
      <c r="C77" t="s">
        <v>24</v>
      </c>
      <c r="D77" s="7">
        <v>41761</v>
      </c>
      <c r="E77" t="s">
        <v>0</v>
      </c>
      <c r="F77">
        <v>2000</v>
      </c>
      <c r="G77" t="s">
        <v>1</v>
      </c>
      <c r="H77">
        <v>0</v>
      </c>
      <c r="I77" t="s">
        <v>2</v>
      </c>
      <c r="J77">
        <v>7</v>
      </c>
      <c r="AB77" t="str">
        <f t="shared" si="2"/>
        <v/>
      </c>
      <c r="AC77" t="str">
        <f t="shared" si="3"/>
        <v/>
      </c>
    </row>
    <row r="78" spans="1:29" x14ac:dyDescent="0.25">
      <c r="A78" t="s">
        <v>23</v>
      </c>
      <c r="B78" s="4" t="s">
        <v>74</v>
      </c>
      <c r="C78" t="s">
        <v>24</v>
      </c>
      <c r="D78" s="7">
        <v>41762</v>
      </c>
      <c r="E78" t="s">
        <v>0</v>
      </c>
      <c r="F78">
        <v>765</v>
      </c>
      <c r="G78" t="s">
        <v>1</v>
      </c>
      <c r="H78">
        <v>1</v>
      </c>
      <c r="I78" t="s">
        <v>2</v>
      </c>
      <c r="J78">
        <v>15</v>
      </c>
      <c r="AB78">
        <f t="shared" si="2"/>
        <v>765</v>
      </c>
      <c r="AC78">
        <f t="shared" si="3"/>
        <v>15</v>
      </c>
    </row>
    <row r="79" spans="1:29" x14ac:dyDescent="0.25">
      <c r="A79" t="s">
        <v>23</v>
      </c>
      <c r="B79" s="4" t="s">
        <v>74</v>
      </c>
      <c r="C79" t="s">
        <v>24</v>
      </c>
      <c r="D79" s="7">
        <v>41763</v>
      </c>
      <c r="E79" t="s">
        <v>0</v>
      </c>
      <c r="F79">
        <v>577</v>
      </c>
      <c r="G79" t="s">
        <v>1</v>
      </c>
      <c r="H79">
        <v>1</v>
      </c>
      <c r="I79" t="s">
        <v>2</v>
      </c>
      <c r="J79">
        <v>8</v>
      </c>
      <c r="AB79">
        <f t="shared" si="2"/>
        <v>577</v>
      </c>
      <c r="AC79">
        <f t="shared" si="3"/>
        <v>8</v>
      </c>
    </row>
    <row r="80" spans="1:29" x14ac:dyDescent="0.25">
      <c r="A80" t="s">
        <v>23</v>
      </c>
      <c r="B80" s="4" t="s">
        <v>74</v>
      </c>
      <c r="C80" t="s">
        <v>24</v>
      </c>
      <c r="D80" s="7">
        <v>41764</v>
      </c>
      <c r="E80" t="s">
        <v>0</v>
      </c>
      <c r="F80">
        <v>593</v>
      </c>
      <c r="G80" t="s">
        <v>1</v>
      </c>
      <c r="H80">
        <v>1</v>
      </c>
      <c r="I80" t="s">
        <v>2</v>
      </c>
      <c r="J80">
        <v>12</v>
      </c>
      <c r="AB80">
        <f t="shared" si="2"/>
        <v>593</v>
      </c>
      <c r="AC80">
        <f t="shared" si="3"/>
        <v>12</v>
      </c>
    </row>
    <row r="81" spans="1:29" x14ac:dyDescent="0.25">
      <c r="A81" t="s">
        <v>23</v>
      </c>
      <c r="B81" s="4" t="s">
        <v>75</v>
      </c>
      <c r="C81" t="s">
        <v>24</v>
      </c>
      <c r="D81" s="7">
        <v>41760</v>
      </c>
      <c r="E81" t="s">
        <v>0</v>
      </c>
      <c r="F81">
        <v>277</v>
      </c>
      <c r="G81" t="s">
        <v>1</v>
      </c>
      <c r="H81">
        <v>1</v>
      </c>
      <c r="I81" t="s">
        <v>2</v>
      </c>
      <c r="J81">
        <v>7</v>
      </c>
      <c r="AB81">
        <f t="shared" si="2"/>
        <v>277</v>
      </c>
      <c r="AC81">
        <f t="shared" si="3"/>
        <v>7</v>
      </c>
    </row>
    <row r="82" spans="1:29" x14ac:dyDescent="0.25">
      <c r="A82" t="s">
        <v>23</v>
      </c>
      <c r="B82" s="4" t="s">
        <v>75</v>
      </c>
      <c r="C82" t="s">
        <v>24</v>
      </c>
      <c r="D82" s="7">
        <v>41761</v>
      </c>
      <c r="E82" t="s">
        <v>0</v>
      </c>
      <c r="F82">
        <v>1308</v>
      </c>
      <c r="G82" t="s">
        <v>1</v>
      </c>
      <c r="H82">
        <v>1</v>
      </c>
      <c r="I82" t="s">
        <v>2</v>
      </c>
      <c r="J82">
        <v>8</v>
      </c>
      <c r="AB82">
        <f t="shared" si="2"/>
        <v>1308</v>
      </c>
      <c r="AC82">
        <f t="shared" si="3"/>
        <v>8</v>
      </c>
    </row>
    <row r="83" spans="1:29" x14ac:dyDescent="0.25">
      <c r="A83" t="s">
        <v>23</v>
      </c>
      <c r="B83" s="4" t="s">
        <v>75</v>
      </c>
      <c r="C83" t="s">
        <v>24</v>
      </c>
      <c r="D83" s="7">
        <v>41762</v>
      </c>
      <c r="E83" t="s">
        <v>0</v>
      </c>
      <c r="F83">
        <v>1310</v>
      </c>
      <c r="G83" t="s">
        <v>1</v>
      </c>
      <c r="H83">
        <v>1</v>
      </c>
      <c r="I83" t="s">
        <v>2</v>
      </c>
      <c r="J83">
        <v>11</v>
      </c>
      <c r="AB83">
        <f t="shared" si="2"/>
        <v>1310</v>
      </c>
      <c r="AC83">
        <f t="shared" si="3"/>
        <v>11</v>
      </c>
    </row>
    <row r="84" spans="1:29" x14ac:dyDescent="0.25">
      <c r="A84" t="s">
        <v>23</v>
      </c>
      <c r="B84" s="4" t="s">
        <v>75</v>
      </c>
      <c r="C84" t="s">
        <v>24</v>
      </c>
      <c r="D84" s="7">
        <v>41763</v>
      </c>
      <c r="E84" t="s">
        <v>0</v>
      </c>
      <c r="F84">
        <v>1732</v>
      </c>
      <c r="G84" t="s">
        <v>1</v>
      </c>
      <c r="H84">
        <v>1</v>
      </c>
      <c r="I84" t="s">
        <v>2</v>
      </c>
      <c r="J84">
        <v>8</v>
      </c>
      <c r="AB84">
        <f t="shared" si="2"/>
        <v>1732</v>
      </c>
      <c r="AC84">
        <f t="shared" si="3"/>
        <v>8</v>
      </c>
    </row>
    <row r="85" spans="1:29" x14ac:dyDescent="0.25">
      <c r="A85" t="s">
        <v>23</v>
      </c>
      <c r="B85" s="4" t="s">
        <v>75</v>
      </c>
      <c r="C85" t="s">
        <v>24</v>
      </c>
      <c r="D85" s="7">
        <v>41764</v>
      </c>
      <c r="E85" t="s">
        <v>0</v>
      </c>
      <c r="F85">
        <v>580</v>
      </c>
      <c r="G85" t="s">
        <v>1</v>
      </c>
      <c r="H85">
        <v>1</v>
      </c>
      <c r="I85" t="s">
        <v>2</v>
      </c>
      <c r="J85">
        <v>12</v>
      </c>
      <c r="AB85">
        <f t="shared" si="2"/>
        <v>580</v>
      </c>
      <c r="AC85">
        <f t="shared" si="3"/>
        <v>12</v>
      </c>
    </row>
    <row r="86" spans="1:29" x14ac:dyDescent="0.25">
      <c r="A86" t="s">
        <v>23</v>
      </c>
      <c r="B86" s="4" t="s">
        <v>80</v>
      </c>
      <c r="C86" t="s">
        <v>24</v>
      </c>
      <c r="D86" s="7">
        <v>41760</v>
      </c>
      <c r="E86" t="s">
        <v>0</v>
      </c>
      <c r="F86">
        <v>458</v>
      </c>
      <c r="G86" t="s">
        <v>1</v>
      </c>
      <c r="H86">
        <v>1</v>
      </c>
      <c r="I86" t="s">
        <v>2</v>
      </c>
      <c r="J86">
        <v>7</v>
      </c>
      <c r="AB86">
        <f t="shared" si="2"/>
        <v>458</v>
      </c>
      <c r="AC86">
        <f t="shared" si="3"/>
        <v>7</v>
      </c>
    </row>
    <row r="87" spans="1:29" x14ac:dyDescent="0.25">
      <c r="A87" t="s">
        <v>23</v>
      </c>
      <c r="B87" s="4" t="s">
        <v>80</v>
      </c>
      <c r="C87" t="s">
        <v>24</v>
      </c>
      <c r="D87" s="7">
        <v>41761</v>
      </c>
      <c r="E87" t="s">
        <v>0</v>
      </c>
      <c r="F87">
        <v>1108</v>
      </c>
      <c r="G87" t="s">
        <v>1</v>
      </c>
      <c r="H87">
        <v>1</v>
      </c>
      <c r="I87" t="s">
        <v>2</v>
      </c>
      <c r="J87">
        <v>7</v>
      </c>
      <c r="AB87">
        <f t="shared" si="2"/>
        <v>1108</v>
      </c>
      <c r="AC87">
        <f t="shared" si="3"/>
        <v>7</v>
      </c>
    </row>
    <row r="88" spans="1:29" x14ac:dyDescent="0.25">
      <c r="A88" t="s">
        <v>23</v>
      </c>
      <c r="B88" s="4" t="s">
        <v>80</v>
      </c>
      <c r="C88" t="s">
        <v>24</v>
      </c>
      <c r="D88" s="7">
        <v>41762</v>
      </c>
      <c r="E88" t="s">
        <v>0</v>
      </c>
      <c r="F88">
        <v>2000</v>
      </c>
      <c r="G88" t="s">
        <v>1</v>
      </c>
      <c r="H88">
        <v>0</v>
      </c>
      <c r="I88" t="s">
        <v>2</v>
      </c>
      <c r="J88">
        <v>11</v>
      </c>
      <c r="AB88" t="str">
        <f t="shared" si="2"/>
        <v/>
      </c>
      <c r="AC88" t="str">
        <f t="shared" si="3"/>
        <v/>
      </c>
    </row>
    <row r="89" spans="1:29" x14ac:dyDescent="0.25">
      <c r="A89" t="s">
        <v>23</v>
      </c>
      <c r="B89" s="4" t="s">
        <v>80</v>
      </c>
      <c r="C89" t="s">
        <v>24</v>
      </c>
      <c r="D89" s="7">
        <v>41763</v>
      </c>
      <c r="E89" t="s">
        <v>0</v>
      </c>
      <c r="F89">
        <v>1069</v>
      </c>
      <c r="G89" t="s">
        <v>1</v>
      </c>
      <c r="H89">
        <v>1</v>
      </c>
      <c r="I89" t="s">
        <v>2</v>
      </c>
      <c r="J89">
        <v>8</v>
      </c>
      <c r="AB89">
        <f t="shared" si="2"/>
        <v>1069</v>
      </c>
      <c r="AC89">
        <f t="shared" si="3"/>
        <v>8</v>
      </c>
    </row>
    <row r="90" spans="1:29" x14ac:dyDescent="0.25">
      <c r="A90" t="s">
        <v>23</v>
      </c>
      <c r="B90" s="4" t="s">
        <v>80</v>
      </c>
      <c r="C90" t="s">
        <v>24</v>
      </c>
      <c r="D90" s="7">
        <v>41764</v>
      </c>
      <c r="E90" t="s">
        <v>0</v>
      </c>
      <c r="F90">
        <v>622</v>
      </c>
      <c r="G90" t="s">
        <v>1</v>
      </c>
      <c r="H90">
        <v>1</v>
      </c>
      <c r="I90" t="s">
        <v>2</v>
      </c>
      <c r="J90">
        <v>11</v>
      </c>
      <c r="AB90">
        <f t="shared" si="2"/>
        <v>622</v>
      </c>
      <c r="AC90">
        <f t="shared" si="3"/>
        <v>11</v>
      </c>
    </row>
    <row r="91" spans="1:29" x14ac:dyDescent="0.25">
      <c r="A91" t="s">
        <v>23</v>
      </c>
      <c r="B91" s="4" t="s">
        <v>81</v>
      </c>
      <c r="C91" t="s">
        <v>24</v>
      </c>
      <c r="D91" s="7">
        <v>41760</v>
      </c>
      <c r="E91" t="s">
        <v>0</v>
      </c>
      <c r="F91">
        <v>2000</v>
      </c>
      <c r="G91" t="s">
        <v>1</v>
      </c>
      <c r="H91">
        <v>0</v>
      </c>
      <c r="I91" t="s">
        <v>2</v>
      </c>
      <c r="J91">
        <v>5</v>
      </c>
      <c r="AB91" t="str">
        <f t="shared" si="2"/>
        <v/>
      </c>
      <c r="AC91" t="str">
        <f t="shared" si="3"/>
        <v/>
      </c>
    </row>
    <row r="92" spans="1:29" x14ac:dyDescent="0.25">
      <c r="A92" t="s">
        <v>23</v>
      </c>
      <c r="B92" s="4" t="s">
        <v>81</v>
      </c>
      <c r="C92" t="s">
        <v>24</v>
      </c>
      <c r="D92" s="7">
        <v>41761</v>
      </c>
      <c r="E92" t="s">
        <v>0</v>
      </c>
      <c r="F92">
        <v>1313</v>
      </c>
      <c r="G92" t="s">
        <v>1</v>
      </c>
      <c r="H92">
        <v>1</v>
      </c>
      <c r="I92" t="s">
        <v>2</v>
      </c>
      <c r="J92">
        <v>6</v>
      </c>
      <c r="AB92">
        <f t="shared" si="2"/>
        <v>1313</v>
      </c>
      <c r="AC92">
        <f t="shared" si="3"/>
        <v>6</v>
      </c>
    </row>
    <row r="93" spans="1:29" x14ac:dyDescent="0.25">
      <c r="A93" t="s">
        <v>23</v>
      </c>
      <c r="B93" s="4" t="s">
        <v>81</v>
      </c>
      <c r="C93" t="s">
        <v>24</v>
      </c>
      <c r="D93" s="7">
        <v>41762</v>
      </c>
      <c r="E93" t="s">
        <v>0</v>
      </c>
      <c r="F93">
        <v>1948</v>
      </c>
      <c r="G93" t="s">
        <v>1</v>
      </c>
      <c r="H93">
        <v>1</v>
      </c>
      <c r="I93" t="s">
        <v>2</v>
      </c>
      <c r="J93">
        <v>15</v>
      </c>
      <c r="AB93">
        <f t="shared" si="2"/>
        <v>1948</v>
      </c>
      <c r="AC93">
        <f t="shared" si="3"/>
        <v>15</v>
      </c>
    </row>
    <row r="94" spans="1:29" x14ac:dyDescent="0.25">
      <c r="A94" t="s">
        <v>23</v>
      </c>
      <c r="B94" s="4" t="s">
        <v>81</v>
      </c>
      <c r="C94" t="s">
        <v>24</v>
      </c>
      <c r="D94" s="7">
        <v>41763</v>
      </c>
      <c r="E94" t="s">
        <v>0</v>
      </c>
      <c r="F94">
        <v>865</v>
      </c>
      <c r="G94" t="s">
        <v>1</v>
      </c>
      <c r="H94">
        <v>1</v>
      </c>
      <c r="I94" t="s">
        <v>2</v>
      </c>
      <c r="J94">
        <v>8</v>
      </c>
      <c r="AB94">
        <f t="shared" si="2"/>
        <v>865</v>
      </c>
      <c r="AC94">
        <f t="shared" si="3"/>
        <v>8</v>
      </c>
    </row>
    <row r="95" spans="1:29" x14ac:dyDescent="0.25">
      <c r="A95" t="s">
        <v>23</v>
      </c>
      <c r="B95" s="4" t="s">
        <v>81</v>
      </c>
      <c r="C95" t="s">
        <v>24</v>
      </c>
      <c r="D95" s="7">
        <v>41764</v>
      </c>
      <c r="E95" t="s">
        <v>0</v>
      </c>
      <c r="F95">
        <v>624</v>
      </c>
      <c r="G95" t="s">
        <v>1</v>
      </c>
      <c r="H95">
        <v>1</v>
      </c>
      <c r="I95" t="s">
        <v>2</v>
      </c>
      <c r="J95">
        <v>12</v>
      </c>
      <c r="AB95">
        <f t="shared" si="2"/>
        <v>624</v>
      </c>
      <c r="AC95">
        <f t="shared" si="3"/>
        <v>12</v>
      </c>
    </row>
    <row r="96" spans="1:29" x14ac:dyDescent="0.25">
      <c r="A96" t="s">
        <v>23</v>
      </c>
      <c r="B96" s="4" t="s">
        <v>82</v>
      </c>
      <c r="C96" t="s">
        <v>24</v>
      </c>
      <c r="D96" s="7">
        <v>41760</v>
      </c>
      <c r="E96" t="s">
        <v>0</v>
      </c>
      <c r="F96">
        <v>561</v>
      </c>
      <c r="G96" t="s">
        <v>1</v>
      </c>
      <c r="H96">
        <v>1</v>
      </c>
      <c r="I96" t="s">
        <v>2</v>
      </c>
      <c r="J96">
        <v>7</v>
      </c>
      <c r="AB96">
        <f t="shared" si="2"/>
        <v>561</v>
      </c>
      <c r="AC96">
        <f t="shared" si="3"/>
        <v>7</v>
      </c>
    </row>
    <row r="97" spans="1:29" x14ac:dyDescent="0.25">
      <c r="A97" t="s">
        <v>23</v>
      </c>
      <c r="B97" s="4" t="s">
        <v>82</v>
      </c>
      <c r="C97" t="s">
        <v>24</v>
      </c>
      <c r="D97" s="7">
        <v>41761</v>
      </c>
      <c r="E97" t="s">
        <v>0</v>
      </c>
      <c r="F97">
        <v>1027</v>
      </c>
      <c r="G97" t="s">
        <v>1</v>
      </c>
      <c r="H97">
        <v>1</v>
      </c>
      <c r="I97" t="s">
        <v>2</v>
      </c>
      <c r="J97">
        <v>8</v>
      </c>
      <c r="AB97">
        <f t="shared" si="2"/>
        <v>1027</v>
      </c>
      <c r="AC97">
        <f t="shared" si="3"/>
        <v>8</v>
      </c>
    </row>
    <row r="98" spans="1:29" x14ac:dyDescent="0.25">
      <c r="A98" t="s">
        <v>23</v>
      </c>
      <c r="B98" s="4" t="s">
        <v>82</v>
      </c>
      <c r="C98" t="s">
        <v>24</v>
      </c>
      <c r="D98" s="7">
        <v>41762</v>
      </c>
      <c r="E98" t="s">
        <v>0</v>
      </c>
      <c r="F98">
        <v>416</v>
      </c>
      <c r="G98" t="s">
        <v>1</v>
      </c>
      <c r="H98">
        <v>1</v>
      </c>
      <c r="I98" t="s">
        <v>2</v>
      </c>
      <c r="J98">
        <v>14</v>
      </c>
      <c r="AB98">
        <f t="shared" si="2"/>
        <v>416</v>
      </c>
      <c r="AC98">
        <f t="shared" si="3"/>
        <v>14</v>
      </c>
    </row>
    <row r="99" spans="1:29" x14ac:dyDescent="0.25">
      <c r="A99" t="s">
        <v>23</v>
      </c>
      <c r="B99" s="4" t="s">
        <v>82</v>
      </c>
      <c r="C99" t="s">
        <v>24</v>
      </c>
      <c r="D99" s="7">
        <v>41763</v>
      </c>
      <c r="E99" t="s">
        <v>0</v>
      </c>
      <c r="F99">
        <v>782</v>
      </c>
      <c r="G99" t="s">
        <v>1</v>
      </c>
      <c r="H99">
        <v>1</v>
      </c>
      <c r="I99" t="s">
        <v>2</v>
      </c>
      <c r="J99">
        <v>8</v>
      </c>
      <c r="AB99">
        <f t="shared" si="2"/>
        <v>782</v>
      </c>
      <c r="AC99">
        <f t="shared" si="3"/>
        <v>8</v>
      </c>
    </row>
    <row r="100" spans="1:29" x14ac:dyDescent="0.25">
      <c r="A100" t="s">
        <v>23</v>
      </c>
      <c r="B100" s="4" t="s">
        <v>82</v>
      </c>
      <c r="C100" t="s">
        <v>24</v>
      </c>
      <c r="D100" s="7">
        <v>41764</v>
      </c>
      <c r="E100" t="s">
        <v>0</v>
      </c>
      <c r="F100">
        <v>718</v>
      </c>
      <c r="G100" t="s">
        <v>1</v>
      </c>
      <c r="H100">
        <v>1</v>
      </c>
      <c r="I100" t="s">
        <v>2</v>
      </c>
      <c r="J100">
        <v>12</v>
      </c>
      <c r="AB100">
        <f t="shared" si="2"/>
        <v>718</v>
      </c>
      <c r="AC100">
        <f t="shared" si="3"/>
        <v>12</v>
      </c>
    </row>
    <row r="101" spans="1:29" x14ac:dyDescent="0.25">
      <c r="A101" t="s">
        <v>23</v>
      </c>
      <c r="B101" s="4" t="s">
        <v>83</v>
      </c>
      <c r="C101" t="s">
        <v>24</v>
      </c>
      <c r="D101" s="7">
        <v>41760</v>
      </c>
      <c r="E101" t="s">
        <v>0</v>
      </c>
      <c r="F101">
        <v>763</v>
      </c>
      <c r="G101" t="s">
        <v>1</v>
      </c>
      <c r="H101">
        <v>1</v>
      </c>
      <c r="I101" t="s">
        <v>2</v>
      </c>
      <c r="J101">
        <v>7</v>
      </c>
      <c r="AB101">
        <f t="shared" si="2"/>
        <v>763</v>
      </c>
      <c r="AC101">
        <f t="shared" si="3"/>
        <v>7</v>
      </c>
    </row>
    <row r="102" spans="1:29" x14ac:dyDescent="0.25">
      <c r="A102" t="s">
        <v>23</v>
      </c>
      <c r="B102" s="4" t="s">
        <v>83</v>
      </c>
      <c r="C102" t="s">
        <v>24</v>
      </c>
      <c r="D102" s="7">
        <v>41761</v>
      </c>
      <c r="E102" t="s">
        <v>0</v>
      </c>
      <c r="F102">
        <v>1336</v>
      </c>
      <c r="G102" t="s">
        <v>1</v>
      </c>
      <c r="H102">
        <v>1</v>
      </c>
      <c r="I102" t="s">
        <v>2</v>
      </c>
      <c r="J102">
        <v>8</v>
      </c>
      <c r="AB102">
        <f t="shared" si="2"/>
        <v>1336</v>
      </c>
      <c r="AC102">
        <f t="shared" si="3"/>
        <v>8</v>
      </c>
    </row>
    <row r="103" spans="1:29" x14ac:dyDescent="0.25">
      <c r="A103" t="s">
        <v>23</v>
      </c>
      <c r="B103" s="4" t="s">
        <v>83</v>
      </c>
      <c r="C103" t="s">
        <v>24</v>
      </c>
      <c r="D103" s="7">
        <v>41762</v>
      </c>
      <c r="E103" t="s">
        <v>0</v>
      </c>
      <c r="F103">
        <v>2000</v>
      </c>
      <c r="G103" t="s">
        <v>1</v>
      </c>
      <c r="H103">
        <v>0</v>
      </c>
      <c r="I103" t="s">
        <v>2</v>
      </c>
      <c r="J103">
        <v>11</v>
      </c>
      <c r="AB103" t="str">
        <f t="shared" si="2"/>
        <v/>
      </c>
      <c r="AC103" t="str">
        <f t="shared" si="3"/>
        <v/>
      </c>
    </row>
    <row r="104" spans="1:29" x14ac:dyDescent="0.25">
      <c r="A104" t="s">
        <v>23</v>
      </c>
      <c r="B104" s="4" t="s">
        <v>83</v>
      </c>
      <c r="C104" t="s">
        <v>24</v>
      </c>
      <c r="D104" s="7">
        <v>41763</v>
      </c>
      <c r="E104" t="s">
        <v>0</v>
      </c>
      <c r="F104">
        <v>883</v>
      </c>
      <c r="G104" t="s">
        <v>1</v>
      </c>
      <c r="H104">
        <v>1</v>
      </c>
      <c r="I104" t="s">
        <v>2</v>
      </c>
      <c r="J104">
        <v>8</v>
      </c>
      <c r="AB104">
        <f t="shared" si="2"/>
        <v>883</v>
      </c>
      <c r="AC104">
        <f t="shared" si="3"/>
        <v>8</v>
      </c>
    </row>
    <row r="105" spans="1:29" x14ac:dyDescent="0.25">
      <c r="A105" t="s">
        <v>23</v>
      </c>
      <c r="B105" s="4" t="s">
        <v>83</v>
      </c>
      <c r="C105" t="s">
        <v>24</v>
      </c>
      <c r="D105" s="7">
        <v>41764</v>
      </c>
      <c r="E105" t="s">
        <v>0</v>
      </c>
      <c r="F105">
        <v>2000</v>
      </c>
      <c r="G105" t="s">
        <v>1</v>
      </c>
      <c r="H105">
        <v>0</v>
      </c>
      <c r="I105" t="s">
        <v>2</v>
      </c>
      <c r="J105">
        <v>10</v>
      </c>
      <c r="AB105" t="str">
        <f t="shared" si="2"/>
        <v/>
      </c>
      <c r="AC105" t="str">
        <f t="shared" si="3"/>
        <v/>
      </c>
    </row>
    <row r="106" spans="1:29" x14ac:dyDescent="0.25">
      <c r="A106" t="s">
        <v>23</v>
      </c>
      <c r="B106" s="4" t="s">
        <v>84</v>
      </c>
      <c r="C106" t="s">
        <v>24</v>
      </c>
      <c r="D106" s="7">
        <v>41760</v>
      </c>
      <c r="E106" t="s">
        <v>0</v>
      </c>
      <c r="F106">
        <v>1015</v>
      </c>
      <c r="G106" t="s">
        <v>1</v>
      </c>
      <c r="H106">
        <v>1</v>
      </c>
      <c r="I106" t="s">
        <v>2</v>
      </c>
      <c r="J106">
        <v>7</v>
      </c>
      <c r="AB106">
        <f t="shared" si="2"/>
        <v>1015</v>
      </c>
      <c r="AC106">
        <f t="shared" si="3"/>
        <v>7</v>
      </c>
    </row>
    <row r="107" spans="1:29" x14ac:dyDescent="0.25">
      <c r="A107" t="s">
        <v>23</v>
      </c>
      <c r="B107" s="4" t="s">
        <v>84</v>
      </c>
      <c r="C107" t="s">
        <v>24</v>
      </c>
      <c r="D107" s="7">
        <v>41761</v>
      </c>
      <c r="E107" t="s">
        <v>0</v>
      </c>
      <c r="F107">
        <v>1420</v>
      </c>
      <c r="G107" t="s">
        <v>1</v>
      </c>
      <c r="H107">
        <v>1</v>
      </c>
      <c r="I107" t="s">
        <v>2</v>
      </c>
      <c r="J107">
        <v>8</v>
      </c>
      <c r="AB107">
        <f t="shared" si="2"/>
        <v>1420</v>
      </c>
      <c r="AC107">
        <f t="shared" si="3"/>
        <v>8</v>
      </c>
    </row>
    <row r="108" spans="1:29" x14ac:dyDescent="0.25">
      <c r="A108" t="s">
        <v>23</v>
      </c>
      <c r="B108" s="4" t="s">
        <v>84</v>
      </c>
      <c r="C108" t="s">
        <v>24</v>
      </c>
      <c r="D108" s="7">
        <v>41762</v>
      </c>
      <c r="E108" t="s">
        <v>0</v>
      </c>
      <c r="F108">
        <v>1403</v>
      </c>
      <c r="G108" t="s">
        <v>1</v>
      </c>
      <c r="H108">
        <v>1</v>
      </c>
      <c r="I108" t="s">
        <v>2</v>
      </c>
      <c r="J108">
        <v>15</v>
      </c>
      <c r="AB108">
        <f t="shared" si="2"/>
        <v>1403</v>
      </c>
      <c r="AC108">
        <f t="shared" si="3"/>
        <v>15</v>
      </c>
    </row>
    <row r="109" spans="1:29" x14ac:dyDescent="0.25">
      <c r="A109" t="s">
        <v>23</v>
      </c>
      <c r="B109" s="4" t="s">
        <v>84</v>
      </c>
      <c r="C109" t="s">
        <v>24</v>
      </c>
      <c r="D109" s="7">
        <v>41763</v>
      </c>
      <c r="E109" t="s">
        <v>0</v>
      </c>
      <c r="F109">
        <v>405</v>
      </c>
      <c r="G109" t="s">
        <v>1</v>
      </c>
      <c r="H109">
        <v>1</v>
      </c>
      <c r="I109" t="s">
        <v>2</v>
      </c>
      <c r="J109">
        <v>8</v>
      </c>
      <c r="AB109">
        <f t="shared" si="2"/>
        <v>405</v>
      </c>
      <c r="AC109">
        <f t="shared" si="3"/>
        <v>8</v>
      </c>
    </row>
    <row r="110" spans="1:29" x14ac:dyDescent="0.25">
      <c r="A110" t="s">
        <v>23</v>
      </c>
      <c r="B110" s="4" t="s">
        <v>84</v>
      </c>
      <c r="C110" t="s">
        <v>24</v>
      </c>
      <c r="D110" s="7">
        <v>41764</v>
      </c>
      <c r="E110" t="s">
        <v>0</v>
      </c>
      <c r="F110">
        <v>916</v>
      </c>
      <c r="G110" t="s">
        <v>1</v>
      </c>
      <c r="H110">
        <v>1</v>
      </c>
      <c r="I110" t="s">
        <v>2</v>
      </c>
      <c r="J110">
        <v>12</v>
      </c>
      <c r="AB110">
        <f t="shared" si="2"/>
        <v>916</v>
      </c>
      <c r="AC110">
        <f t="shared" si="3"/>
        <v>12</v>
      </c>
    </row>
    <row r="111" spans="1:29" x14ac:dyDescent="0.25">
      <c r="A111" t="s">
        <v>23</v>
      </c>
      <c r="B111" s="4" t="s">
        <v>86</v>
      </c>
      <c r="C111" t="s">
        <v>24</v>
      </c>
      <c r="D111" s="7">
        <v>41760</v>
      </c>
      <c r="E111" t="s">
        <v>0</v>
      </c>
      <c r="F111">
        <v>608</v>
      </c>
      <c r="G111" t="s">
        <v>1</v>
      </c>
      <c r="H111">
        <v>1</v>
      </c>
      <c r="I111" t="s">
        <v>2</v>
      </c>
      <c r="J111">
        <v>7</v>
      </c>
      <c r="AB111">
        <f t="shared" si="2"/>
        <v>608</v>
      </c>
      <c r="AC111">
        <f t="shared" si="3"/>
        <v>7</v>
      </c>
    </row>
    <row r="112" spans="1:29" x14ac:dyDescent="0.25">
      <c r="A112" t="s">
        <v>23</v>
      </c>
      <c r="B112" s="4" t="s">
        <v>86</v>
      </c>
      <c r="C112" t="s">
        <v>24</v>
      </c>
      <c r="D112" s="7">
        <v>41761</v>
      </c>
      <c r="E112" t="s">
        <v>0</v>
      </c>
      <c r="F112">
        <v>2000</v>
      </c>
      <c r="G112" t="s">
        <v>1</v>
      </c>
      <c r="H112">
        <v>0</v>
      </c>
      <c r="I112" t="s">
        <v>2</v>
      </c>
      <c r="J112">
        <v>6</v>
      </c>
      <c r="AB112" t="str">
        <f t="shared" si="2"/>
        <v/>
      </c>
      <c r="AC112" t="str">
        <f t="shared" si="3"/>
        <v/>
      </c>
    </row>
    <row r="113" spans="1:29" x14ac:dyDescent="0.25">
      <c r="A113" t="s">
        <v>23</v>
      </c>
      <c r="B113" s="4" t="s">
        <v>86</v>
      </c>
      <c r="C113" t="s">
        <v>24</v>
      </c>
      <c r="D113" s="7">
        <v>41762</v>
      </c>
      <c r="E113" t="s">
        <v>0</v>
      </c>
      <c r="F113">
        <v>2000</v>
      </c>
      <c r="G113" t="s">
        <v>1</v>
      </c>
      <c r="H113">
        <v>0</v>
      </c>
      <c r="I113" t="s">
        <v>2</v>
      </c>
      <c r="J113">
        <v>11</v>
      </c>
      <c r="AB113" t="str">
        <f t="shared" si="2"/>
        <v/>
      </c>
      <c r="AC113" t="str">
        <f t="shared" si="3"/>
        <v/>
      </c>
    </row>
    <row r="114" spans="1:29" x14ac:dyDescent="0.25">
      <c r="A114" t="s">
        <v>23</v>
      </c>
      <c r="B114" s="4" t="s">
        <v>86</v>
      </c>
      <c r="C114" t="s">
        <v>24</v>
      </c>
      <c r="D114" s="7">
        <v>41763</v>
      </c>
      <c r="E114" t="s">
        <v>0</v>
      </c>
      <c r="F114">
        <v>861</v>
      </c>
      <c r="G114" t="s">
        <v>1</v>
      </c>
      <c r="H114">
        <v>1</v>
      </c>
      <c r="I114" t="s">
        <v>2</v>
      </c>
      <c r="J114">
        <v>8</v>
      </c>
      <c r="AB114">
        <f t="shared" si="2"/>
        <v>861</v>
      </c>
      <c r="AC114">
        <f t="shared" si="3"/>
        <v>8</v>
      </c>
    </row>
    <row r="115" spans="1:29" x14ac:dyDescent="0.25">
      <c r="A115" t="s">
        <v>23</v>
      </c>
      <c r="B115" s="4" t="s">
        <v>86</v>
      </c>
      <c r="C115" t="s">
        <v>24</v>
      </c>
      <c r="D115" s="7">
        <v>41764</v>
      </c>
      <c r="E115" t="s">
        <v>0</v>
      </c>
      <c r="F115">
        <v>231</v>
      </c>
      <c r="G115" t="s">
        <v>1</v>
      </c>
      <c r="H115">
        <v>1</v>
      </c>
      <c r="I115" t="s">
        <v>2</v>
      </c>
      <c r="J115">
        <v>11</v>
      </c>
      <c r="AB115">
        <f t="shared" si="2"/>
        <v>231</v>
      </c>
      <c r="AC115">
        <f t="shared" si="3"/>
        <v>11</v>
      </c>
    </row>
    <row r="116" spans="1:29" x14ac:dyDescent="0.25">
      <c r="A116" t="s">
        <v>23</v>
      </c>
      <c r="B116" s="4" t="s">
        <v>87</v>
      </c>
      <c r="C116" t="s">
        <v>24</v>
      </c>
      <c r="D116" s="7">
        <v>41760</v>
      </c>
      <c r="E116" t="s">
        <v>0</v>
      </c>
      <c r="F116">
        <v>351</v>
      </c>
      <c r="G116" t="s">
        <v>1</v>
      </c>
      <c r="H116">
        <v>1</v>
      </c>
      <c r="I116" t="s">
        <v>2</v>
      </c>
      <c r="J116">
        <v>7</v>
      </c>
      <c r="AB116">
        <f t="shared" si="2"/>
        <v>351</v>
      </c>
      <c r="AC116">
        <f t="shared" si="3"/>
        <v>7</v>
      </c>
    </row>
    <row r="117" spans="1:29" x14ac:dyDescent="0.25">
      <c r="A117" t="s">
        <v>23</v>
      </c>
      <c r="B117" s="4" t="s">
        <v>87</v>
      </c>
      <c r="C117" t="s">
        <v>24</v>
      </c>
      <c r="D117" s="7">
        <v>41761</v>
      </c>
      <c r="E117" t="s">
        <v>0</v>
      </c>
      <c r="F117">
        <v>1179</v>
      </c>
      <c r="G117" t="s">
        <v>1</v>
      </c>
      <c r="H117">
        <v>1</v>
      </c>
      <c r="I117" t="s">
        <v>2</v>
      </c>
      <c r="J117">
        <v>8</v>
      </c>
      <c r="AB117">
        <f t="shared" si="2"/>
        <v>1179</v>
      </c>
      <c r="AC117">
        <f t="shared" si="3"/>
        <v>8</v>
      </c>
    </row>
    <row r="118" spans="1:29" x14ac:dyDescent="0.25">
      <c r="A118" t="s">
        <v>23</v>
      </c>
      <c r="B118" s="4" t="s">
        <v>87</v>
      </c>
      <c r="C118" t="s">
        <v>24</v>
      </c>
      <c r="D118" s="7">
        <v>41762</v>
      </c>
      <c r="E118" t="s">
        <v>0</v>
      </c>
      <c r="F118">
        <v>2000</v>
      </c>
      <c r="G118" t="s">
        <v>1</v>
      </c>
      <c r="H118">
        <v>0</v>
      </c>
      <c r="I118" t="s">
        <v>2</v>
      </c>
      <c r="J118">
        <v>10</v>
      </c>
      <c r="AB118" t="str">
        <f t="shared" si="2"/>
        <v/>
      </c>
      <c r="AC118" t="str">
        <f t="shared" si="3"/>
        <v/>
      </c>
    </row>
    <row r="119" spans="1:29" x14ac:dyDescent="0.25">
      <c r="A119" t="s">
        <v>23</v>
      </c>
      <c r="B119" s="4" t="s">
        <v>87</v>
      </c>
      <c r="C119" t="s">
        <v>24</v>
      </c>
      <c r="D119" s="7">
        <v>41763</v>
      </c>
      <c r="E119" t="s">
        <v>0</v>
      </c>
      <c r="F119">
        <v>1636</v>
      </c>
      <c r="G119" t="s">
        <v>1</v>
      </c>
      <c r="H119">
        <v>1</v>
      </c>
      <c r="I119" t="s">
        <v>2</v>
      </c>
      <c r="J119">
        <v>8</v>
      </c>
      <c r="AB119">
        <f t="shared" si="2"/>
        <v>1636</v>
      </c>
      <c r="AC119">
        <f t="shared" si="3"/>
        <v>8</v>
      </c>
    </row>
    <row r="120" spans="1:29" x14ac:dyDescent="0.25">
      <c r="A120" t="s">
        <v>23</v>
      </c>
      <c r="B120" s="4" t="s">
        <v>87</v>
      </c>
      <c r="C120" t="s">
        <v>24</v>
      </c>
      <c r="D120" s="7">
        <v>41764</v>
      </c>
      <c r="E120" t="s">
        <v>0</v>
      </c>
      <c r="F120">
        <v>1344</v>
      </c>
      <c r="G120" t="s">
        <v>1</v>
      </c>
      <c r="H120">
        <v>1</v>
      </c>
      <c r="I120" t="s">
        <v>2</v>
      </c>
      <c r="J120">
        <v>12</v>
      </c>
      <c r="AB120">
        <f t="shared" si="2"/>
        <v>1344</v>
      </c>
      <c r="AC120">
        <f t="shared" si="3"/>
        <v>12</v>
      </c>
    </row>
    <row r="121" spans="1:29" x14ac:dyDescent="0.25">
      <c r="A121" t="s">
        <v>23</v>
      </c>
      <c r="B121" s="4" t="s">
        <v>88</v>
      </c>
      <c r="C121" t="s">
        <v>24</v>
      </c>
      <c r="D121" s="7">
        <v>41760</v>
      </c>
      <c r="E121" t="s">
        <v>0</v>
      </c>
      <c r="F121">
        <v>726</v>
      </c>
      <c r="G121" t="s">
        <v>1</v>
      </c>
      <c r="H121">
        <v>1</v>
      </c>
      <c r="I121" t="s">
        <v>2</v>
      </c>
      <c r="J121">
        <v>7</v>
      </c>
      <c r="AB121">
        <f t="shared" si="2"/>
        <v>726</v>
      </c>
      <c r="AC121">
        <f t="shared" si="3"/>
        <v>7</v>
      </c>
    </row>
    <row r="122" spans="1:29" x14ac:dyDescent="0.25">
      <c r="A122" t="s">
        <v>23</v>
      </c>
      <c r="B122" s="4" t="s">
        <v>88</v>
      </c>
      <c r="C122" t="s">
        <v>24</v>
      </c>
      <c r="D122" s="7">
        <v>41761</v>
      </c>
      <c r="E122" t="s">
        <v>0</v>
      </c>
      <c r="F122">
        <v>707</v>
      </c>
      <c r="G122" t="s">
        <v>1</v>
      </c>
      <c r="H122">
        <v>1</v>
      </c>
      <c r="I122" t="s">
        <v>2</v>
      </c>
      <c r="J122">
        <v>8</v>
      </c>
      <c r="AB122">
        <f t="shared" si="2"/>
        <v>707</v>
      </c>
      <c r="AC122">
        <f t="shared" si="3"/>
        <v>8</v>
      </c>
    </row>
    <row r="123" spans="1:29" x14ac:dyDescent="0.25">
      <c r="A123" t="s">
        <v>23</v>
      </c>
      <c r="B123" s="4" t="s">
        <v>88</v>
      </c>
      <c r="C123" t="s">
        <v>24</v>
      </c>
      <c r="D123" s="7">
        <v>41762</v>
      </c>
      <c r="E123" t="s">
        <v>0</v>
      </c>
      <c r="F123">
        <v>878</v>
      </c>
      <c r="G123" t="s">
        <v>1</v>
      </c>
      <c r="H123">
        <v>1</v>
      </c>
      <c r="I123" t="s">
        <v>2</v>
      </c>
      <c r="J123">
        <v>14</v>
      </c>
      <c r="AB123">
        <f t="shared" si="2"/>
        <v>878</v>
      </c>
      <c r="AC123">
        <f t="shared" si="3"/>
        <v>14</v>
      </c>
    </row>
    <row r="124" spans="1:29" x14ac:dyDescent="0.25">
      <c r="A124" t="s">
        <v>23</v>
      </c>
      <c r="B124" s="4" t="s">
        <v>88</v>
      </c>
      <c r="C124" t="s">
        <v>24</v>
      </c>
      <c r="D124" s="7">
        <v>41763</v>
      </c>
      <c r="E124" t="s">
        <v>0</v>
      </c>
      <c r="F124">
        <v>2000</v>
      </c>
      <c r="G124" t="s">
        <v>1</v>
      </c>
      <c r="H124">
        <v>0</v>
      </c>
      <c r="I124" t="s">
        <v>2</v>
      </c>
      <c r="J124">
        <v>3</v>
      </c>
      <c r="AB124" t="str">
        <f t="shared" si="2"/>
        <v/>
      </c>
      <c r="AC124" t="str">
        <f t="shared" si="3"/>
        <v/>
      </c>
    </row>
    <row r="125" spans="1:29" x14ac:dyDescent="0.25">
      <c r="A125" t="s">
        <v>23</v>
      </c>
      <c r="B125" s="4" t="s">
        <v>88</v>
      </c>
      <c r="C125" t="s">
        <v>24</v>
      </c>
      <c r="D125" s="7">
        <v>41764</v>
      </c>
      <c r="E125" t="s">
        <v>0</v>
      </c>
      <c r="F125">
        <v>1674</v>
      </c>
      <c r="G125" t="s">
        <v>1</v>
      </c>
      <c r="H125">
        <v>1</v>
      </c>
      <c r="I125" t="s">
        <v>2</v>
      </c>
      <c r="J125">
        <v>9</v>
      </c>
      <c r="AB125">
        <f t="shared" si="2"/>
        <v>1674</v>
      </c>
      <c r="AC125">
        <f t="shared" si="3"/>
        <v>9</v>
      </c>
    </row>
    <row r="126" spans="1:29" x14ac:dyDescent="0.25">
      <c r="A126" t="s">
        <v>23</v>
      </c>
      <c r="B126" s="4" t="s">
        <v>89</v>
      </c>
      <c r="C126" t="s">
        <v>24</v>
      </c>
      <c r="D126" s="7">
        <v>41760</v>
      </c>
      <c r="E126" t="s">
        <v>0</v>
      </c>
      <c r="F126">
        <v>290</v>
      </c>
      <c r="G126" t="s">
        <v>1</v>
      </c>
      <c r="H126">
        <v>1</v>
      </c>
      <c r="I126" t="s">
        <v>2</v>
      </c>
      <c r="J126">
        <v>7</v>
      </c>
      <c r="AB126">
        <f t="shared" si="2"/>
        <v>290</v>
      </c>
      <c r="AC126">
        <f t="shared" si="3"/>
        <v>7</v>
      </c>
    </row>
    <row r="127" spans="1:29" x14ac:dyDescent="0.25">
      <c r="A127" t="s">
        <v>23</v>
      </c>
      <c r="B127" s="4" t="s">
        <v>89</v>
      </c>
      <c r="C127" t="s">
        <v>24</v>
      </c>
      <c r="D127" s="7">
        <v>41761</v>
      </c>
      <c r="E127" t="s">
        <v>0</v>
      </c>
      <c r="F127">
        <v>2000</v>
      </c>
      <c r="G127" t="s">
        <v>1</v>
      </c>
      <c r="H127">
        <v>0</v>
      </c>
      <c r="I127" t="s">
        <v>2</v>
      </c>
      <c r="J127">
        <v>7</v>
      </c>
      <c r="AB127" t="str">
        <f t="shared" si="2"/>
        <v/>
      </c>
      <c r="AC127" t="str">
        <f t="shared" si="3"/>
        <v/>
      </c>
    </row>
    <row r="128" spans="1:29" x14ac:dyDescent="0.25">
      <c r="A128" t="s">
        <v>23</v>
      </c>
      <c r="B128" s="4" t="s">
        <v>89</v>
      </c>
      <c r="C128" t="s">
        <v>24</v>
      </c>
      <c r="D128" s="7">
        <v>41762</v>
      </c>
      <c r="E128" t="s">
        <v>0</v>
      </c>
      <c r="F128">
        <v>2000</v>
      </c>
      <c r="G128" t="s">
        <v>1</v>
      </c>
      <c r="H128">
        <v>0</v>
      </c>
      <c r="I128" t="s">
        <v>2</v>
      </c>
      <c r="J128">
        <v>13</v>
      </c>
      <c r="AB128" t="str">
        <f t="shared" si="2"/>
        <v/>
      </c>
      <c r="AC128" t="str">
        <f t="shared" si="3"/>
        <v/>
      </c>
    </row>
    <row r="129" spans="1:29" x14ac:dyDescent="0.25">
      <c r="A129" t="s">
        <v>23</v>
      </c>
      <c r="B129" s="4" t="s">
        <v>89</v>
      </c>
      <c r="C129" t="s">
        <v>24</v>
      </c>
      <c r="D129" s="7">
        <v>41763</v>
      </c>
      <c r="E129" t="s">
        <v>0</v>
      </c>
      <c r="F129">
        <v>1461</v>
      </c>
      <c r="G129" t="s">
        <v>1</v>
      </c>
      <c r="H129">
        <v>1</v>
      </c>
      <c r="I129" t="s">
        <v>2</v>
      </c>
      <c r="J129">
        <v>8</v>
      </c>
      <c r="AB129">
        <f t="shared" ref="AB129:AB192" si="4">IF(H129&gt;0,F129,"")</f>
        <v>1461</v>
      </c>
      <c r="AC129">
        <f t="shared" ref="AC129:AC192" si="5">IF(H129&gt;0,J129,"")</f>
        <v>8</v>
      </c>
    </row>
    <row r="130" spans="1:29" x14ac:dyDescent="0.25">
      <c r="A130" t="s">
        <v>23</v>
      </c>
      <c r="B130" s="4" t="s">
        <v>89</v>
      </c>
      <c r="C130" t="s">
        <v>24</v>
      </c>
      <c r="D130" s="7">
        <v>41764</v>
      </c>
      <c r="E130" t="s">
        <v>0</v>
      </c>
      <c r="F130">
        <v>440</v>
      </c>
      <c r="G130" t="s">
        <v>1</v>
      </c>
      <c r="H130">
        <v>1</v>
      </c>
      <c r="I130" t="s">
        <v>2</v>
      </c>
      <c r="J130">
        <v>12</v>
      </c>
      <c r="AB130">
        <f t="shared" si="4"/>
        <v>440</v>
      </c>
      <c r="AC130">
        <f t="shared" si="5"/>
        <v>12</v>
      </c>
    </row>
    <row r="131" spans="1:29" x14ac:dyDescent="0.25">
      <c r="A131" t="s">
        <v>23</v>
      </c>
      <c r="B131" s="4" t="s">
        <v>90</v>
      </c>
      <c r="C131" t="s">
        <v>24</v>
      </c>
      <c r="D131" s="7">
        <v>41760</v>
      </c>
      <c r="E131" t="s">
        <v>0</v>
      </c>
      <c r="F131">
        <v>321</v>
      </c>
      <c r="G131" t="s">
        <v>1</v>
      </c>
      <c r="H131">
        <v>1</v>
      </c>
      <c r="I131" t="s">
        <v>2</v>
      </c>
      <c r="J131">
        <v>7</v>
      </c>
      <c r="AB131">
        <f t="shared" si="4"/>
        <v>321</v>
      </c>
      <c r="AC131">
        <f t="shared" si="5"/>
        <v>7</v>
      </c>
    </row>
    <row r="132" spans="1:29" x14ac:dyDescent="0.25">
      <c r="A132" t="s">
        <v>23</v>
      </c>
      <c r="B132" s="4" t="s">
        <v>90</v>
      </c>
      <c r="C132" t="s">
        <v>24</v>
      </c>
      <c r="D132" s="7">
        <v>41761</v>
      </c>
      <c r="E132" t="s">
        <v>0</v>
      </c>
      <c r="F132">
        <v>1194</v>
      </c>
      <c r="G132" t="s">
        <v>1</v>
      </c>
      <c r="H132">
        <v>1</v>
      </c>
      <c r="I132" t="s">
        <v>2</v>
      </c>
      <c r="J132">
        <v>8</v>
      </c>
      <c r="AB132">
        <f t="shared" si="4"/>
        <v>1194</v>
      </c>
      <c r="AC132">
        <f t="shared" si="5"/>
        <v>8</v>
      </c>
    </row>
    <row r="133" spans="1:29" x14ac:dyDescent="0.25">
      <c r="A133" t="s">
        <v>23</v>
      </c>
      <c r="B133" s="4" t="s">
        <v>90</v>
      </c>
      <c r="C133" t="s">
        <v>24</v>
      </c>
      <c r="D133" s="7">
        <v>41762</v>
      </c>
      <c r="E133" t="s">
        <v>0</v>
      </c>
      <c r="F133">
        <v>1875</v>
      </c>
      <c r="G133" t="s">
        <v>1</v>
      </c>
      <c r="H133">
        <v>1</v>
      </c>
      <c r="I133" t="s">
        <v>2</v>
      </c>
      <c r="J133">
        <v>15</v>
      </c>
      <c r="AB133">
        <f t="shared" si="4"/>
        <v>1875</v>
      </c>
      <c r="AC133">
        <f t="shared" si="5"/>
        <v>15</v>
      </c>
    </row>
    <row r="134" spans="1:29" x14ac:dyDescent="0.25">
      <c r="A134" t="s">
        <v>23</v>
      </c>
      <c r="B134" s="4" t="s">
        <v>90</v>
      </c>
      <c r="C134" t="s">
        <v>24</v>
      </c>
      <c r="D134" s="7">
        <v>41763</v>
      </c>
      <c r="E134" t="s">
        <v>0</v>
      </c>
      <c r="F134">
        <v>759</v>
      </c>
      <c r="G134" t="s">
        <v>1</v>
      </c>
      <c r="H134">
        <v>1</v>
      </c>
      <c r="I134" t="s">
        <v>2</v>
      </c>
      <c r="J134">
        <v>8</v>
      </c>
      <c r="AB134">
        <f t="shared" si="4"/>
        <v>759</v>
      </c>
      <c r="AC134">
        <f t="shared" si="5"/>
        <v>8</v>
      </c>
    </row>
    <row r="135" spans="1:29" x14ac:dyDescent="0.25">
      <c r="A135" t="s">
        <v>23</v>
      </c>
      <c r="B135" s="4" t="s">
        <v>90</v>
      </c>
      <c r="C135" t="s">
        <v>24</v>
      </c>
      <c r="D135" s="7">
        <v>41764</v>
      </c>
      <c r="E135" t="s">
        <v>0</v>
      </c>
      <c r="F135">
        <v>725</v>
      </c>
      <c r="G135" t="s">
        <v>1</v>
      </c>
      <c r="H135">
        <v>1</v>
      </c>
      <c r="I135" t="s">
        <v>2</v>
      </c>
      <c r="J135">
        <v>10</v>
      </c>
      <c r="AB135">
        <f t="shared" si="4"/>
        <v>725</v>
      </c>
      <c r="AC135">
        <f t="shared" si="5"/>
        <v>10</v>
      </c>
    </row>
    <row r="136" spans="1:29" x14ac:dyDescent="0.25">
      <c r="A136" t="s">
        <v>23</v>
      </c>
      <c r="B136" s="4" t="s">
        <v>91</v>
      </c>
      <c r="C136" t="s">
        <v>24</v>
      </c>
      <c r="D136" s="7">
        <v>41760</v>
      </c>
      <c r="E136" t="s">
        <v>0</v>
      </c>
      <c r="F136">
        <v>1439</v>
      </c>
      <c r="G136" t="s">
        <v>1</v>
      </c>
      <c r="H136">
        <v>1</v>
      </c>
      <c r="I136" t="s">
        <v>2</v>
      </c>
      <c r="J136">
        <v>6</v>
      </c>
      <c r="AB136">
        <f t="shared" si="4"/>
        <v>1439</v>
      </c>
      <c r="AC136">
        <f t="shared" si="5"/>
        <v>6</v>
      </c>
    </row>
    <row r="137" spans="1:29" x14ac:dyDescent="0.25">
      <c r="A137" t="s">
        <v>23</v>
      </c>
      <c r="B137" s="4" t="s">
        <v>91</v>
      </c>
      <c r="C137" t="s">
        <v>24</v>
      </c>
      <c r="D137" s="7">
        <v>41761</v>
      </c>
      <c r="E137" t="s">
        <v>0</v>
      </c>
      <c r="F137">
        <v>2000</v>
      </c>
      <c r="G137" t="s">
        <v>1</v>
      </c>
      <c r="H137">
        <v>0</v>
      </c>
      <c r="I137" t="s">
        <v>2</v>
      </c>
      <c r="J137">
        <v>6</v>
      </c>
      <c r="AB137" t="str">
        <f t="shared" si="4"/>
        <v/>
      </c>
      <c r="AC137" t="str">
        <f t="shared" si="5"/>
        <v/>
      </c>
    </row>
    <row r="138" spans="1:29" x14ac:dyDescent="0.25">
      <c r="A138" t="s">
        <v>23</v>
      </c>
      <c r="B138" s="4" t="s">
        <v>91</v>
      </c>
      <c r="C138" t="s">
        <v>24</v>
      </c>
      <c r="D138" s="7">
        <v>41762</v>
      </c>
      <c r="E138" t="s">
        <v>0</v>
      </c>
      <c r="F138">
        <v>1196</v>
      </c>
      <c r="G138" t="s">
        <v>1</v>
      </c>
      <c r="H138">
        <v>1</v>
      </c>
      <c r="I138" t="s">
        <v>2</v>
      </c>
      <c r="J138">
        <v>15</v>
      </c>
      <c r="AB138">
        <f t="shared" si="4"/>
        <v>1196</v>
      </c>
      <c r="AC138">
        <f t="shared" si="5"/>
        <v>15</v>
      </c>
    </row>
    <row r="139" spans="1:29" x14ac:dyDescent="0.25">
      <c r="A139" t="s">
        <v>23</v>
      </c>
      <c r="B139" s="4" t="s">
        <v>91</v>
      </c>
      <c r="C139" t="s">
        <v>24</v>
      </c>
      <c r="D139" s="7">
        <v>41763</v>
      </c>
      <c r="E139" t="s">
        <v>0</v>
      </c>
      <c r="F139">
        <v>2000</v>
      </c>
      <c r="G139" t="s">
        <v>1</v>
      </c>
      <c r="H139">
        <v>0</v>
      </c>
      <c r="I139" t="s">
        <v>2</v>
      </c>
      <c r="J139">
        <v>5</v>
      </c>
      <c r="AB139" t="str">
        <f t="shared" si="4"/>
        <v/>
      </c>
      <c r="AC139" t="str">
        <f t="shared" si="5"/>
        <v/>
      </c>
    </row>
    <row r="140" spans="1:29" x14ac:dyDescent="0.25">
      <c r="A140" t="s">
        <v>23</v>
      </c>
      <c r="B140" s="4" t="s">
        <v>91</v>
      </c>
      <c r="C140" t="s">
        <v>24</v>
      </c>
      <c r="D140" s="7">
        <v>41764</v>
      </c>
      <c r="E140" t="s">
        <v>0</v>
      </c>
      <c r="F140">
        <v>1325</v>
      </c>
      <c r="G140" t="s">
        <v>1</v>
      </c>
      <c r="H140">
        <v>1</v>
      </c>
      <c r="I140" t="s">
        <v>2</v>
      </c>
      <c r="J140">
        <v>10</v>
      </c>
      <c r="AB140">
        <f t="shared" si="4"/>
        <v>1325</v>
      </c>
      <c r="AC140">
        <f t="shared" si="5"/>
        <v>10</v>
      </c>
    </row>
    <row r="141" spans="1:29" x14ac:dyDescent="0.25">
      <c r="A141" t="s">
        <v>23</v>
      </c>
      <c r="B141" s="4" t="s">
        <v>92</v>
      </c>
      <c r="C141" t="s">
        <v>24</v>
      </c>
      <c r="D141" s="7">
        <v>41760</v>
      </c>
      <c r="E141" t="s">
        <v>0</v>
      </c>
      <c r="F141">
        <v>181</v>
      </c>
      <c r="G141" t="s">
        <v>1</v>
      </c>
      <c r="H141">
        <v>1</v>
      </c>
      <c r="I141" t="s">
        <v>2</v>
      </c>
      <c r="J141">
        <v>7</v>
      </c>
      <c r="AB141">
        <f t="shared" si="4"/>
        <v>181</v>
      </c>
      <c r="AC141">
        <f t="shared" si="5"/>
        <v>7</v>
      </c>
    </row>
    <row r="142" spans="1:29" x14ac:dyDescent="0.25">
      <c r="A142" t="s">
        <v>23</v>
      </c>
      <c r="B142" s="4" t="s">
        <v>92</v>
      </c>
      <c r="C142" t="s">
        <v>24</v>
      </c>
      <c r="D142" s="7">
        <v>41761</v>
      </c>
      <c r="E142" t="s">
        <v>0</v>
      </c>
      <c r="F142">
        <v>303</v>
      </c>
      <c r="G142" t="s">
        <v>1</v>
      </c>
      <c r="H142">
        <v>1</v>
      </c>
      <c r="I142" t="s">
        <v>2</v>
      </c>
      <c r="J142">
        <v>7</v>
      </c>
      <c r="AB142">
        <f t="shared" si="4"/>
        <v>303</v>
      </c>
      <c r="AC142">
        <f t="shared" si="5"/>
        <v>7</v>
      </c>
    </row>
    <row r="143" spans="1:29" x14ac:dyDescent="0.25">
      <c r="A143" t="s">
        <v>23</v>
      </c>
      <c r="B143" s="4" t="s">
        <v>92</v>
      </c>
      <c r="C143" t="s">
        <v>24</v>
      </c>
      <c r="D143" s="7">
        <v>41762</v>
      </c>
      <c r="E143" t="s">
        <v>0</v>
      </c>
      <c r="F143">
        <v>2000</v>
      </c>
      <c r="G143" t="s">
        <v>1</v>
      </c>
      <c r="H143">
        <v>0</v>
      </c>
      <c r="I143" t="s">
        <v>2</v>
      </c>
      <c r="J143">
        <v>14</v>
      </c>
      <c r="AB143" t="str">
        <f t="shared" si="4"/>
        <v/>
      </c>
      <c r="AC143" t="str">
        <f t="shared" si="5"/>
        <v/>
      </c>
    </row>
    <row r="144" spans="1:29" x14ac:dyDescent="0.25">
      <c r="A144" t="s">
        <v>23</v>
      </c>
      <c r="B144" s="4" t="s">
        <v>92</v>
      </c>
      <c r="C144" t="s">
        <v>24</v>
      </c>
      <c r="D144" s="7">
        <v>41763</v>
      </c>
      <c r="E144" t="s">
        <v>0</v>
      </c>
      <c r="F144">
        <v>282</v>
      </c>
      <c r="G144" t="s">
        <v>1</v>
      </c>
      <c r="H144">
        <v>1</v>
      </c>
      <c r="I144" t="s">
        <v>2</v>
      </c>
      <c r="J144">
        <v>8</v>
      </c>
      <c r="AB144">
        <f t="shared" si="4"/>
        <v>282</v>
      </c>
      <c r="AC144">
        <f t="shared" si="5"/>
        <v>8</v>
      </c>
    </row>
    <row r="145" spans="1:29" x14ac:dyDescent="0.25">
      <c r="A145" t="s">
        <v>23</v>
      </c>
      <c r="B145" s="4" t="s">
        <v>92</v>
      </c>
      <c r="C145" t="s">
        <v>24</v>
      </c>
      <c r="D145" s="7">
        <v>41764</v>
      </c>
      <c r="E145" t="s">
        <v>0</v>
      </c>
      <c r="F145">
        <v>769</v>
      </c>
      <c r="G145" t="s">
        <v>1</v>
      </c>
      <c r="H145">
        <v>1</v>
      </c>
      <c r="I145" t="s">
        <v>2</v>
      </c>
      <c r="J145">
        <v>10</v>
      </c>
      <c r="AB145">
        <f t="shared" si="4"/>
        <v>769</v>
      </c>
      <c r="AC145">
        <f t="shared" si="5"/>
        <v>10</v>
      </c>
    </row>
    <row r="146" spans="1:29" x14ac:dyDescent="0.25">
      <c r="A146" t="s">
        <v>23</v>
      </c>
      <c r="B146" s="4" t="s">
        <v>93</v>
      </c>
      <c r="C146" t="s">
        <v>24</v>
      </c>
      <c r="D146" s="7">
        <v>41760</v>
      </c>
      <c r="E146" t="s">
        <v>0</v>
      </c>
      <c r="F146">
        <v>926</v>
      </c>
      <c r="G146" t="s">
        <v>1</v>
      </c>
      <c r="H146">
        <v>1</v>
      </c>
      <c r="I146" t="s">
        <v>2</v>
      </c>
      <c r="J146">
        <v>7</v>
      </c>
      <c r="AB146">
        <f t="shared" si="4"/>
        <v>926</v>
      </c>
      <c r="AC146">
        <f t="shared" si="5"/>
        <v>7</v>
      </c>
    </row>
    <row r="147" spans="1:29" x14ac:dyDescent="0.25">
      <c r="A147" t="s">
        <v>23</v>
      </c>
      <c r="B147" s="4" t="s">
        <v>93</v>
      </c>
      <c r="C147" t="s">
        <v>24</v>
      </c>
      <c r="D147" s="7">
        <v>41761</v>
      </c>
      <c r="E147" t="s">
        <v>0</v>
      </c>
      <c r="F147">
        <v>2000</v>
      </c>
      <c r="G147" t="s">
        <v>1</v>
      </c>
      <c r="H147">
        <v>0</v>
      </c>
      <c r="I147" t="s">
        <v>2</v>
      </c>
      <c r="J147">
        <v>6</v>
      </c>
      <c r="AB147" t="str">
        <f t="shared" si="4"/>
        <v/>
      </c>
      <c r="AC147" t="str">
        <f t="shared" si="5"/>
        <v/>
      </c>
    </row>
    <row r="148" spans="1:29" x14ac:dyDescent="0.25">
      <c r="A148" t="s">
        <v>23</v>
      </c>
      <c r="B148" s="4" t="s">
        <v>93</v>
      </c>
      <c r="C148" t="s">
        <v>24</v>
      </c>
      <c r="D148" s="7">
        <v>41762</v>
      </c>
      <c r="E148" t="s">
        <v>0</v>
      </c>
      <c r="F148">
        <v>2000</v>
      </c>
      <c r="G148" t="s">
        <v>1</v>
      </c>
      <c r="H148">
        <v>0</v>
      </c>
      <c r="I148" t="s">
        <v>2</v>
      </c>
      <c r="J148">
        <v>14</v>
      </c>
      <c r="AB148" t="str">
        <f t="shared" si="4"/>
        <v/>
      </c>
      <c r="AC148" t="str">
        <f t="shared" si="5"/>
        <v/>
      </c>
    </row>
    <row r="149" spans="1:29" x14ac:dyDescent="0.25">
      <c r="A149" t="s">
        <v>23</v>
      </c>
      <c r="B149" s="4" t="s">
        <v>93</v>
      </c>
      <c r="C149" t="s">
        <v>24</v>
      </c>
      <c r="D149" s="7">
        <v>41763</v>
      </c>
      <c r="E149" t="s">
        <v>0</v>
      </c>
      <c r="F149">
        <v>1543</v>
      </c>
      <c r="G149" t="s">
        <v>1</v>
      </c>
      <c r="H149">
        <v>1</v>
      </c>
      <c r="I149" t="s">
        <v>2</v>
      </c>
      <c r="J149">
        <v>8</v>
      </c>
      <c r="AB149">
        <f t="shared" si="4"/>
        <v>1543</v>
      </c>
      <c r="AC149">
        <f t="shared" si="5"/>
        <v>8</v>
      </c>
    </row>
    <row r="150" spans="1:29" x14ac:dyDescent="0.25">
      <c r="A150" t="s">
        <v>23</v>
      </c>
      <c r="B150" s="4" t="s">
        <v>93</v>
      </c>
      <c r="C150" t="s">
        <v>24</v>
      </c>
      <c r="D150" s="7">
        <v>41764</v>
      </c>
      <c r="E150" t="s">
        <v>0</v>
      </c>
      <c r="F150">
        <v>420</v>
      </c>
      <c r="G150" t="s">
        <v>1</v>
      </c>
      <c r="H150">
        <v>1</v>
      </c>
      <c r="I150" t="s">
        <v>2</v>
      </c>
      <c r="J150">
        <v>12</v>
      </c>
      <c r="AB150">
        <f t="shared" si="4"/>
        <v>420</v>
      </c>
      <c r="AC150">
        <f t="shared" si="5"/>
        <v>12</v>
      </c>
    </row>
    <row r="151" spans="1:29" x14ac:dyDescent="0.25">
      <c r="A151" t="s">
        <v>23</v>
      </c>
      <c r="B151" s="4" t="s">
        <v>94</v>
      </c>
      <c r="C151" t="s">
        <v>24</v>
      </c>
      <c r="D151" s="7">
        <v>41760</v>
      </c>
      <c r="E151" t="s">
        <v>0</v>
      </c>
      <c r="F151">
        <v>874</v>
      </c>
      <c r="G151" t="s">
        <v>1</v>
      </c>
      <c r="H151">
        <v>1</v>
      </c>
      <c r="I151" t="s">
        <v>2</v>
      </c>
      <c r="J151">
        <v>7</v>
      </c>
      <c r="AB151">
        <f t="shared" si="4"/>
        <v>874</v>
      </c>
      <c r="AC151">
        <f t="shared" si="5"/>
        <v>7</v>
      </c>
    </row>
    <row r="152" spans="1:29" x14ac:dyDescent="0.25">
      <c r="A152" t="s">
        <v>23</v>
      </c>
      <c r="B152" s="4" t="s">
        <v>94</v>
      </c>
      <c r="C152" t="s">
        <v>24</v>
      </c>
      <c r="D152" s="7">
        <v>41761</v>
      </c>
      <c r="E152" t="s">
        <v>0</v>
      </c>
      <c r="F152">
        <v>2000</v>
      </c>
      <c r="G152" t="s">
        <v>1</v>
      </c>
      <c r="H152">
        <v>0</v>
      </c>
      <c r="I152" t="s">
        <v>2</v>
      </c>
      <c r="J152">
        <v>5</v>
      </c>
      <c r="AB152" t="str">
        <f t="shared" si="4"/>
        <v/>
      </c>
      <c r="AC152" t="str">
        <f t="shared" si="5"/>
        <v/>
      </c>
    </row>
    <row r="153" spans="1:29" x14ac:dyDescent="0.25">
      <c r="A153" t="s">
        <v>23</v>
      </c>
      <c r="B153" s="4" t="s">
        <v>94</v>
      </c>
      <c r="C153" t="s">
        <v>24</v>
      </c>
      <c r="D153" s="7">
        <v>41762</v>
      </c>
      <c r="E153" t="s">
        <v>0</v>
      </c>
      <c r="F153">
        <v>2000</v>
      </c>
      <c r="G153" t="s">
        <v>1</v>
      </c>
      <c r="H153">
        <v>0</v>
      </c>
      <c r="I153" t="s">
        <v>2</v>
      </c>
      <c r="J153">
        <v>14</v>
      </c>
      <c r="AB153" t="str">
        <f t="shared" si="4"/>
        <v/>
      </c>
      <c r="AC153" t="str">
        <f t="shared" si="5"/>
        <v/>
      </c>
    </row>
    <row r="154" spans="1:29" x14ac:dyDescent="0.25">
      <c r="A154" t="s">
        <v>23</v>
      </c>
      <c r="B154" s="4" t="s">
        <v>94</v>
      </c>
      <c r="C154" t="s">
        <v>24</v>
      </c>
      <c r="D154" s="7">
        <v>41763</v>
      </c>
      <c r="E154" t="s">
        <v>0</v>
      </c>
      <c r="F154">
        <v>1141</v>
      </c>
      <c r="G154" t="s">
        <v>1</v>
      </c>
      <c r="H154">
        <v>1</v>
      </c>
      <c r="I154" t="s">
        <v>2</v>
      </c>
      <c r="J154">
        <v>8</v>
      </c>
      <c r="AB154">
        <f t="shared" si="4"/>
        <v>1141</v>
      </c>
      <c r="AC154">
        <f t="shared" si="5"/>
        <v>8</v>
      </c>
    </row>
    <row r="155" spans="1:29" x14ac:dyDescent="0.25">
      <c r="A155" t="s">
        <v>23</v>
      </c>
      <c r="B155" s="4" t="s">
        <v>94</v>
      </c>
      <c r="C155" t="s">
        <v>24</v>
      </c>
      <c r="D155" s="7">
        <v>41764</v>
      </c>
      <c r="E155" t="s">
        <v>0</v>
      </c>
      <c r="F155">
        <v>281</v>
      </c>
      <c r="G155" t="s">
        <v>1</v>
      </c>
      <c r="H155">
        <v>1</v>
      </c>
      <c r="I155" t="s">
        <v>2</v>
      </c>
      <c r="J155">
        <v>11</v>
      </c>
      <c r="AB155">
        <f t="shared" si="4"/>
        <v>281</v>
      </c>
      <c r="AC155">
        <f t="shared" si="5"/>
        <v>11</v>
      </c>
    </row>
    <row r="156" spans="1:29" x14ac:dyDescent="0.25">
      <c r="A156" t="s">
        <v>23</v>
      </c>
      <c r="B156" s="4" t="s">
        <v>95</v>
      </c>
      <c r="C156" t="s">
        <v>24</v>
      </c>
      <c r="D156" s="7">
        <v>41760</v>
      </c>
      <c r="E156" t="s">
        <v>0</v>
      </c>
      <c r="F156">
        <v>859</v>
      </c>
      <c r="G156" t="s">
        <v>1</v>
      </c>
      <c r="H156">
        <v>1</v>
      </c>
      <c r="I156" t="s">
        <v>2</v>
      </c>
      <c r="J156">
        <v>7</v>
      </c>
      <c r="AB156">
        <f t="shared" si="4"/>
        <v>859</v>
      </c>
      <c r="AC156">
        <f t="shared" si="5"/>
        <v>7</v>
      </c>
    </row>
    <row r="157" spans="1:29" x14ac:dyDescent="0.25">
      <c r="A157" t="s">
        <v>23</v>
      </c>
      <c r="B157" s="4" t="s">
        <v>95</v>
      </c>
      <c r="C157" t="s">
        <v>24</v>
      </c>
      <c r="D157" s="7">
        <v>41761</v>
      </c>
      <c r="E157" t="s">
        <v>0</v>
      </c>
      <c r="F157">
        <v>312</v>
      </c>
      <c r="G157" t="s">
        <v>1</v>
      </c>
      <c r="H157">
        <v>1</v>
      </c>
      <c r="I157" t="s">
        <v>2</v>
      </c>
      <c r="J157">
        <v>8</v>
      </c>
      <c r="AB157">
        <f t="shared" si="4"/>
        <v>312</v>
      </c>
      <c r="AC157">
        <f t="shared" si="5"/>
        <v>8</v>
      </c>
    </row>
    <row r="158" spans="1:29" x14ac:dyDescent="0.25">
      <c r="A158" t="s">
        <v>23</v>
      </c>
      <c r="B158" s="4" t="s">
        <v>95</v>
      </c>
      <c r="C158" t="s">
        <v>24</v>
      </c>
      <c r="D158" s="7">
        <v>41762</v>
      </c>
      <c r="E158" t="s">
        <v>0</v>
      </c>
      <c r="F158">
        <v>2000</v>
      </c>
      <c r="G158" t="s">
        <v>1</v>
      </c>
      <c r="H158">
        <v>0</v>
      </c>
      <c r="I158" t="s">
        <v>2</v>
      </c>
      <c r="J158">
        <v>12</v>
      </c>
      <c r="AB158" t="str">
        <f t="shared" si="4"/>
        <v/>
      </c>
      <c r="AC158" t="str">
        <f t="shared" si="5"/>
        <v/>
      </c>
    </row>
    <row r="159" spans="1:29" x14ac:dyDescent="0.25">
      <c r="A159" t="s">
        <v>23</v>
      </c>
      <c r="B159" s="4" t="s">
        <v>95</v>
      </c>
      <c r="C159" t="s">
        <v>24</v>
      </c>
      <c r="D159" s="7">
        <v>41763</v>
      </c>
      <c r="E159" t="s">
        <v>0</v>
      </c>
      <c r="F159">
        <v>261</v>
      </c>
      <c r="G159" t="s">
        <v>1</v>
      </c>
      <c r="H159">
        <v>1</v>
      </c>
      <c r="I159" t="s">
        <v>2</v>
      </c>
      <c r="J159">
        <v>8</v>
      </c>
      <c r="AB159">
        <f t="shared" si="4"/>
        <v>261</v>
      </c>
      <c r="AC159">
        <f t="shared" si="5"/>
        <v>8</v>
      </c>
    </row>
    <row r="160" spans="1:29" x14ac:dyDescent="0.25">
      <c r="A160" t="s">
        <v>23</v>
      </c>
      <c r="B160" s="4" t="s">
        <v>95</v>
      </c>
      <c r="C160" t="s">
        <v>24</v>
      </c>
      <c r="D160" s="7">
        <v>41764</v>
      </c>
      <c r="E160" t="s">
        <v>0</v>
      </c>
      <c r="F160">
        <v>893</v>
      </c>
      <c r="G160" t="s">
        <v>1</v>
      </c>
      <c r="H160">
        <v>1</v>
      </c>
      <c r="I160" t="s">
        <v>2</v>
      </c>
      <c r="J160">
        <v>11</v>
      </c>
      <c r="AB160">
        <f t="shared" si="4"/>
        <v>893</v>
      </c>
      <c r="AC160">
        <f t="shared" si="5"/>
        <v>11</v>
      </c>
    </row>
    <row r="161" spans="1:29" x14ac:dyDescent="0.25">
      <c r="A161" t="s">
        <v>23</v>
      </c>
      <c r="B161" s="4" t="s">
        <v>96</v>
      </c>
      <c r="C161" t="s">
        <v>24</v>
      </c>
      <c r="D161" s="7">
        <v>41760</v>
      </c>
      <c r="E161" t="s">
        <v>0</v>
      </c>
      <c r="F161">
        <v>2000</v>
      </c>
      <c r="G161" t="s">
        <v>1</v>
      </c>
      <c r="H161">
        <v>0</v>
      </c>
      <c r="I161" t="s">
        <v>2</v>
      </c>
      <c r="J161">
        <v>5</v>
      </c>
      <c r="AB161" t="str">
        <f t="shared" si="4"/>
        <v/>
      </c>
      <c r="AC161" t="str">
        <f t="shared" si="5"/>
        <v/>
      </c>
    </row>
    <row r="162" spans="1:29" x14ac:dyDescent="0.25">
      <c r="A162" t="s">
        <v>23</v>
      </c>
      <c r="B162" s="4" t="s">
        <v>96</v>
      </c>
      <c r="C162" t="s">
        <v>24</v>
      </c>
      <c r="D162" s="7">
        <v>41761</v>
      </c>
      <c r="E162" t="s">
        <v>0</v>
      </c>
      <c r="F162">
        <v>1724</v>
      </c>
      <c r="G162" t="s">
        <v>1</v>
      </c>
      <c r="H162">
        <v>1</v>
      </c>
      <c r="I162" t="s">
        <v>2</v>
      </c>
      <c r="J162">
        <v>8</v>
      </c>
      <c r="AB162">
        <f t="shared" si="4"/>
        <v>1724</v>
      </c>
      <c r="AC162">
        <f t="shared" si="5"/>
        <v>8</v>
      </c>
    </row>
    <row r="163" spans="1:29" x14ac:dyDescent="0.25">
      <c r="A163" t="s">
        <v>23</v>
      </c>
      <c r="B163" s="4" t="s">
        <v>96</v>
      </c>
      <c r="C163" t="s">
        <v>24</v>
      </c>
      <c r="D163" s="7">
        <v>41762</v>
      </c>
      <c r="E163" t="s">
        <v>0</v>
      </c>
      <c r="F163">
        <v>986</v>
      </c>
      <c r="G163" t="s">
        <v>1</v>
      </c>
      <c r="H163">
        <v>1</v>
      </c>
      <c r="I163" t="s">
        <v>2</v>
      </c>
      <c r="J163">
        <v>13</v>
      </c>
      <c r="AB163">
        <f t="shared" si="4"/>
        <v>986</v>
      </c>
      <c r="AC163">
        <f t="shared" si="5"/>
        <v>13</v>
      </c>
    </row>
    <row r="164" spans="1:29" x14ac:dyDescent="0.25">
      <c r="A164" t="s">
        <v>23</v>
      </c>
      <c r="B164" s="4" t="s">
        <v>96</v>
      </c>
      <c r="C164" t="s">
        <v>24</v>
      </c>
      <c r="D164" s="7">
        <v>41763</v>
      </c>
      <c r="E164" t="s">
        <v>0</v>
      </c>
      <c r="F164">
        <v>698</v>
      </c>
      <c r="G164" t="s">
        <v>1</v>
      </c>
      <c r="H164">
        <v>1</v>
      </c>
      <c r="I164" t="s">
        <v>2</v>
      </c>
      <c r="J164">
        <v>7</v>
      </c>
      <c r="AB164">
        <f t="shared" si="4"/>
        <v>698</v>
      </c>
      <c r="AC164">
        <f t="shared" si="5"/>
        <v>7</v>
      </c>
    </row>
    <row r="165" spans="1:29" x14ac:dyDescent="0.25">
      <c r="A165" t="s">
        <v>23</v>
      </c>
      <c r="B165" s="4" t="s">
        <v>96</v>
      </c>
      <c r="C165" t="s">
        <v>24</v>
      </c>
      <c r="D165" s="7">
        <v>41764</v>
      </c>
      <c r="E165" t="s">
        <v>0</v>
      </c>
      <c r="F165">
        <v>837</v>
      </c>
      <c r="G165" t="s">
        <v>1</v>
      </c>
      <c r="H165">
        <v>1</v>
      </c>
      <c r="I165" t="s">
        <v>2</v>
      </c>
      <c r="J165">
        <v>12</v>
      </c>
      <c r="AB165">
        <f t="shared" si="4"/>
        <v>837</v>
      </c>
      <c r="AC165">
        <f t="shared" si="5"/>
        <v>12</v>
      </c>
    </row>
    <row r="166" spans="1:29" x14ac:dyDescent="0.25">
      <c r="A166" t="s">
        <v>23</v>
      </c>
      <c r="B166" s="4" t="s">
        <v>122</v>
      </c>
      <c r="C166" t="s">
        <v>24</v>
      </c>
      <c r="D166" s="7">
        <v>41760</v>
      </c>
      <c r="E166" t="s">
        <v>0</v>
      </c>
      <c r="F166">
        <v>2000</v>
      </c>
      <c r="G166" t="s">
        <v>1</v>
      </c>
      <c r="H166">
        <v>0</v>
      </c>
      <c r="I166" t="s">
        <v>2</v>
      </c>
      <c r="J166">
        <v>3</v>
      </c>
      <c r="AB166" t="str">
        <f t="shared" si="4"/>
        <v/>
      </c>
      <c r="AC166" t="str">
        <f t="shared" si="5"/>
        <v/>
      </c>
    </row>
    <row r="167" spans="1:29" x14ac:dyDescent="0.25">
      <c r="A167" t="s">
        <v>23</v>
      </c>
      <c r="B167" s="4" t="s">
        <v>122</v>
      </c>
      <c r="C167" t="s">
        <v>24</v>
      </c>
      <c r="D167" s="7">
        <v>41761</v>
      </c>
      <c r="E167" t="s">
        <v>0</v>
      </c>
      <c r="F167">
        <v>700</v>
      </c>
      <c r="G167" t="s">
        <v>1</v>
      </c>
      <c r="H167">
        <v>1</v>
      </c>
      <c r="I167" t="s">
        <v>2</v>
      </c>
      <c r="J167">
        <v>8</v>
      </c>
      <c r="AB167">
        <f t="shared" si="4"/>
        <v>700</v>
      </c>
      <c r="AC167">
        <f t="shared" si="5"/>
        <v>8</v>
      </c>
    </row>
    <row r="168" spans="1:29" x14ac:dyDescent="0.25">
      <c r="A168" t="s">
        <v>23</v>
      </c>
      <c r="B168" s="4" t="s">
        <v>122</v>
      </c>
      <c r="C168" t="s">
        <v>24</v>
      </c>
      <c r="D168" s="7">
        <v>41762</v>
      </c>
      <c r="E168" t="s">
        <v>0</v>
      </c>
      <c r="F168">
        <v>2000</v>
      </c>
      <c r="G168" t="s">
        <v>1</v>
      </c>
      <c r="H168">
        <v>0</v>
      </c>
      <c r="I168" t="s">
        <v>2</v>
      </c>
      <c r="J168">
        <v>12</v>
      </c>
      <c r="AB168" t="str">
        <f t="shared" si="4"/>
        <v/>
      </c>
      <c r="AC168" t="str">
        <f t="shared" si="5"/>
        <v/>
      </c>
    </row>
    <row r="169" spans="1:29" x14ac:dyDescent="0.25">
      <c r="A169" t="s">
        <v>23</v>
      </c>
      <c r="B169" s="4" t="s">
        <v>122</v>
      </c>
      <c r="C169" t="s">
        <v>24</v>
      </c>
      <c r="D169" s="7">
        <v>41763</v>
      </c>
      <c r="E169" t="s">
        <v>0</v>
      </c>
      <c r="F169">
        <v>445</v>
      </c>
      <c r="G169" t="s">
        <v>1</v>
      </c>
      <c r="H169">
        <v>1</v>
      </c>
      <c r="I169" t="s">
        <v>2</v>
      </c>
      <c r="J169">
        <v>8</v>
      </c>
      <c r="AB169">
        <f t="shared" si="4"/>
        <v>445</v>
      </c>
      <c r="AC169">
        <f t="shared" si="5"/>
        <v>8</v>
      </c>
    </row>
    <row r="170" spans="1:29" x14ac:dyDescent="0.25">
      <c r="A170" t="s">
        <v>23</v>
      </c>
      <c r="B170" s="4" t="s">
        <v>122</v>
      </c>
      <c r="C170" t="s">
        <v>24</v>
      </c>
      <c r="D170" s="7">
        <v>41764</v>
      </c>
      <c r="E170" t="s">
        <v>0</v>
      </c>
      <c r="F170">
        <v>266</v>
      </c>
      <c r="G170" t="s">
        <v>1</v>
      </c>
      <c r="H170">
        <v>1</v>
      </c>
      <c r="I170" t="s">
        <v>2</v>
      </c>
      <c r="J170">
        <v>10</v>
      </c>
      <c r="AB170">
        <f t="shared" si="4"/>
        <v>266</v>
      </c>
      <c r="AC170">
        <f t="shared" si="5"/>
        <v>10</v>
      </c>
    </row>
    <row r="171" spans="1:29" x14ac:dyDescent="0.25">
      <c r="A171" t="s">
        <v>23</v>
      </c>
      <c r="B171" s="4" t="s">
        <v>123</v>
      </c>
      <c r="C171" t="s">
        <v>24</v>
      </c>
      <c r="D171" s="7">
        <v>41760</v>
      </c>
      <c r="E171" t="s">
        <v>0</v>
      </c>
      <c r="F171">
        <v>652</v>
      </c>
      <c r="G171" t="s">
        <v>1</v>
      </c>
      <c r="H171">
        <v>1</v>
      </c>
      <c r="I171" t="s">
        <v>2</v>
      </c>
      <c r="J171">
        <v>7</v>
      </c>
      <c r="AB171">
        <f t="shared" si="4"/>
        <v>652</v>
      </c>
      <c r="AC171">
        <f t="shared" si="5"/>
        <v>7</v>
      </c>
    </row>
    <row r="172" spans="1:29" x14ac:dyDescent="0.25">
      <c r="A172" t="s">
        <v>23</v>
      </c>
      <c r="B172" s="4" t="s">
        <v>123</v>
      </c>
      <c r="C172" t="s">
        <v>24</v>
      </c>
      <c r="D172" s="7">
        <v>41761</v>
      </c>
      <c r="E172" t="s">
        <v>0</v>
      </c>
      <c r="F172">
        <v>1544</v>
      </c>
      <c r="G172" t="s">
        <v>1</v>
      </c>
      <c r="H172">
        <v>1</v>
      </c>
      <c r="I172" t="s">
        <v>2</v>
      </c>
      <c r="J172">
        <v>8</v>
      </c>
      <c r="AB172">
        <f t="shared" si="4"/>
        <v>1544</v>
      </c>
      <c r="AC172">
        <f t="shared" si="5"/>
        <v>8</v>
      </c>
    </row>
    <row r="173" spans="1:29" x14ac:dyDescent="0.25">
      <c r="A173" t="s">
        <v>23</v>
      </c>
      <c r="B173" s="4" t="s">
        <v>123</v>
      </c>
      <c r="C173" t="s">
        <v>24</v>
      </c>
      <c r="D173" s="7">
        <v>41762</v>
      </c>
      <c r="E173" t="s">
        <v>0</v>
      </c>
      <c r="F173">
        <v>1702</v>
      </c>
      <c r="G173" t="s">
        <v>1</v>
      </c>
      <c r="H173">
        <v>1</v>
      </c>
      <c r="I173" t="s">
        <v>2</v>
      </c>
      <c r="J173">
        <v>15</v>
      </c>
      <c r="AB173">
        <f t="shared" si="4"/>
        <v>1702</v>
      </c>
      <c r="AC173">
        <f t="shared" si="5"/>
        <v>15</v>
      </c>
    </row>
    <row r="174" spans="1:29" x14ac:dyDescent="0.25">
      <c r="A174" t="s">
        <v>23</v>
      </c>
      <c r="B174" s="4" t="s">
        <v>123</v>
      </c>
      <c r="C174" t="s">
        <v>24</v>
      </c>
      <c r="D174" s="7">
        <v>41763</v>
      </c>
      <c r="E174" t="s">
        <v>0</v>
      </c>
      <c r="F174">
        <v>925</v>
      </c>
      <c r="G174" t="s">
        <v>1</v>
      </c>
      <c r="H174">
        <v>1</v>
      </c>
      <c r="I174" t="s">
        <v>2</v>
      </c>
      <c r="J174">
        <v>8</v>
      </c>
      <c r="AB174">
        <f t="shared" si="4"/>
        <v>925</v>
      </c>
      <c r="AC174">
        <f t="shared" si="5"/>
        <v>8</v>
      </c>
    </row>
    <row r="175" spans="1:29" x14ac:dyDescent="0.25">
      <c r="A175" t="s">
        <v>23</v>
      </c>
      <c r="B175" s="4" t="s">
        <v>123</v>
      </c>
      <c r="C175" t="s">
        <v>24</v>
      </c>
      <c r="D175" s="7">
        <v>41764</v>
      </c>
      <c r="E175" t="s">
        <v>0</v>
      </c>
      <c r="F175">
        <v>690</v>
      </c>
      <c r="G175" t="s">
        <v>1</v>
      </c>
      <c r="H175">
        <v>1</v>
      </c>
      <c r="I175" t="s">
        <v>2</v>
      </c>
      <c r="J175">
        <v>12</v>
      </c>
      <c r="AB175">
        <f t="shared" si="4"/>
        <v>690</v>
      </c>
      <c r="AC175">
        <f t="shared" si="5"/>
        <v>12</v>
      </c>
    </row>
    <row r="176" spans="1:29" x14ac:dyDescent="0.25">
      <c r="A176" t="s">
        <v>23</v>
      </c>
      <c r="B176" s="4" t="s">
        <v>124</v>
      </c>
      <c r="C176" t="s">
        <v>24</v>
      </c>
      <c r="D176" s="7">
        <v>41760</v>
      </c>
      <c r="E176" t="s">
        <v>0</v>
      </c>
      <c r="F176">
        <v>685</v>
      </c>
      <c r="G176" t="s">
        <v>1</v>
      </c>
      <c r="H176">
        <v>1</v>
      </c>
      <c r="I176" t="s">
        <v>2</v>
      </c>
      <c r="J176">
        <v>7</v>
      </c>
      <c r="AB176">
        <f t="shared" si="4"/>
        <v>685</v>
      </c>
      <c r="AC176">
        <f t="shared" si="5"/>
        <v>7</v>
      </c>
    </row>
    <row r="177" spans="1:29" x14ac:dyDescent="0.25">
      <c r="A177" t="s">
        <v>23</v>
      </c>
      <c r="B177" s="4" t="s">
        <v>124</v>
      </c>
      <c r="C177" t="s">
        <v>24</v>
      </c>
      <c r="D177" s="7">
        <v>41761</v>
      </c>
      <c r="E177" t="s">
        <v>0</v>
      </c>
      <c r="F177">
        <v>1354</v>
      </c>
      <c r="G177" t="s">
        <v>1</v>
      </c>
      <c r="H177">
        <v>1</v>
      </c>
      <c r="I177" t="s">
        <v>2</v>
      </c>
      <c r="J177">
        <v>8</v>
      </c>
      <c r="AB177">
        <f t="shared" si="4"/>
        <v>1354</v>
      </c>
      <c r="AC177">
        <f t="shared" si="5"/>
        <v>8</v>
      </c>
    </row>
    <row r="178" spans="1:29" x14ac:dyDescent="0.25">
      <c r="A178" t="s">
        <v>23</v>
      </c>
      <c r="B178" s="4" t="s">
        <v>124</v>
      </c>
      <c r="C178" t="s">
        <v>24</v>
      </c>
      <c r="D178" s="7">
        <v>41762</v>
      </c>
      <c r="E178" t="s">
        <v>0</v>
      </c>
      <c r="F178">
        <v>2000</v>
      </c>
      <c r="G178" t="s">
        <v>1</v>
      </c>
      <c r="H178">
        <v>0</v>
      </c>
      <c r="I178" t="s">
        <v>2</v>
      </c>
      <c r="J178">
        <v>13</v>
      </c>
      <c r="AB178" t="str">
        <f t="shared" si="4"/>
        <v/>
      </c>
      <c r="AC178" t="str">
        <f t="shared" si="5"/>
        <v/>
      </c>
    </row>
    <row r="179" spans="1:29" x14ac:dyDescent="0.25">
      <c r="A179" t="s">
        <v>23</v>
      </c>
      <c r="B179" s="4" t="s">
        <v>124</v>
      </c>
      <c r="C179" t="s">
        <v>24</v>
      </c>
      <c r="D179" s="7">
        <v>41763</v>
      </c>
      <c r="E179" t="s">
        <v>0</v>
      </c>
      <c r="F179">
        <v>277</v>
      </c>
      <c r="G179" t="s">
        <v>1</v>
      </c>
      <c r="H179">
        <v>1</v>
      </c>
      <c r="I179" t="s">
        <v>2</v>
      </c>
      <c r="J179">
        <v>7</v>
      </c>
      <c r="AB179">
        <f t="shared" si="4"/>
        <v>277</v>
      </c>
      <c r="AC179">
        <f t="shared" si="5"/>
        <v>7</v>
      </c>
    </row>
    <row r="180" spans="1:29" x14ac:dyDescent="0.25">
      <c r="A180" t="s">
        <v>23</v>
      </c>
      <c r="B180" s="4" t="s">
        <v>124</v>
      </c>
      <c r="C180" t="s">
        <v>24</v>
      </c>
      <c r="D180" s="7">
        <v>41764</v>
      </c>
      <c r="E180" t="s">
        <v>0</v>
      </c>
      <c r="F180">
        <v>743</v>
      </c>
      <c r="G180" t="s">
        <v>1</v>
      </c>
      <c r="H180">
        <v>1</v>
      </c>
      <c r="I180" t="s">
        <v>2</v>
      </c>
      <c r="J180">
        <v>12</v>
      </c>
      <c r="AB180">
        <f t="shared" si="4"/>
        <v>743</v>
      </c>
      <c r="AC180">
        <f t="shared" si="5"/>
        <v>12</v>
      </c>
    </row>
    <row r="181" spans="1:29" x14ac:dyDescent="0.25">
      <c r="A181" t="s">
        <v>23</v>
      </c>
      <c r="B181" s="4" t="s">
        <v>125</v>
      </c>
      <c r="C181" t="s">
        <v>24</v>
      </c>
      <c r="D181" s="7">
        <v>41760</v>
      </c>
      <c r="E181" t="s">
        <v>0</v>
      </c>
      <c r="F181">
        <v>2000</v>
      </c>
      <c r="G181" t="s">
        <v>1</v>
      </c>
      <c r="H181">
        <v>0</v>
      </c>
      <c r="I181" t="s">
        <v>2</v>
      </c>
      <c r="J181">
        <v>5</v>
      </c>
      <c r="AB181" t="str">
        <f t="shared" si="4"/>
        <v/>
      </c>
      <c r="AC181" t="str">
        <f t="shared" si="5"/>
        <v/>
      </c>
    </row>
    <row r="182" spans="1:29" x14ac:dyDescent="0.25">
      <c r="A182" t="s">
        <v>23</v>
      </c>
      <c r="B182" s="4" t="s">
        <v>125</v>
      </c>
      <c r="C182" t="s">
        <v>24</v>
      </c>
      <c r="D182" s="7">
        <v>41761</v>
      </c>
      <c r="E182" t="s">
        <v>0</v>
      </c>
      <c r="F182">
        <v>1703</v>
      </c>
      <c r="G182" t="s">
        <v>1</v>
      </c>
      <c r="H182">
        <v>1</v>
      </c>
      <c r="I182" t="s">
        <v>2</v>
      </c>
      <c r="J182">
        <v>8</v>
      </c>
      <c r="AB182">
        <f t="shared" si="4"/>
        <v>1703</v>
      </c>
      <c r="AC182">
        <f t="shared" si="5"/>
        <v>8</v>
      </c>
    </row>
    <row r="183" spans="1:29" x14ac:dyDescent="0.25">
      <c r="A183" t="s">
        <v>23</v>
      </c>
      <c r="B183" s="4" t="s">
        <v>125</v>
      </c>
      <c r="C183" t="s">
        <v>24</v>
      </c>
      <c r="D183" s="7">
        <v>41762</v>
      </c>
      <c r="E183" t="s">
        <v>0</v>
      </c>
      <c r="F183">
        <v>475</v>
      </c>
      <c r="G183" t="s">
        <v>1</v>
      </c>
      <c r="H183">
        <v>1</v>
      </c>
      <c r="I183" t="s">
        <v>2</v>
      </c>
      <c r="J183">
        <v>15</v>
      </c>
      <c r="AB183">
        <f t="shared" si="4"/>
        <v>475</v>
      </c>
      <c r="AC183">
        <f t="shared" si="5"/>
        <v>15</v>
      </c>
    </row>
    <row r="184" spans="1:29" x14ac:dyDescent="0.25">
      <c r="A184" t="s">
        <v>23</v>
      </c>
      <c r="B184" s="4" t="s">
        <v>125</v>
      </c>
      <c r="C184" t="s">
        <v>24</v>
      </c>
      <c r="D184" s="7">
        <v>41763</v>
      </c>
      <c r="E184" t="s">
        <v>0</v>
      </c>
      <c r="F184">
        <v>1690</v>
      </c>
      <c r="G184" t="s">
        <v>1</v>
      </c>
      <c r="H184">
        <v>1</v>
      </c>
      <c r="I184" t="s">
        <v>2</v>
      </c>
      <c r="J184">
        <v>8</v>
      </c>
      <c r="AB184">
        <f t="shared" si="4"/>
        <v>1690</v>
      </c>
      <c r="AC184">
        <f t="shared" si="5"/>
        <v>8</v>
      </c>
    </row>
    <row r="185" spans="1:29" x14ac:dyDescent="0.25">
      <c r="A185" t="s">
        <v>23</v>
      </c>
      <c r="B185" s="4" t="s">
        <v>125</v>
      </c>
      <c r="C185" t="s">
        <v>24</v>
      </c>
      <c r="D185" s="7">
        <v>41764</v>
      </c>
      <c r="E185" t="s">
        <v>0</v>
      </c>
      <c r="F185">
        <v>1840</v>
      </c>
      <c r="G185" t="s">
        <v>1</v>
      </c>
      <c r="H185">
        <v>1</v>
      </c>
      <c r="I185" t="s">
        <v>2</v>
      </c>
      <c r="J185">
        <v>12</v>
      </c>
      <c r="AB185">
        <f t="shared" si="4"/>
        <v>1840</v>
      </c>
      <c r="AC185">
        <f t="shared" si="5"/>
        <v>12</v>
      </c>
    </row>
    <row r="186" spans="1:29" x14ac:dyDescent="0.25">
      <c r="A186" t="s">
        <v>23</v>
      </c>
      <c r="B186" s="4" t="s">
        <v>126</v>
      </c>
      <c r="C186" t="s">
        <v>24</v>
      </c>
      <c r="D186" s="7">
        <v>41760</v>
      </c>
      <c r="E186" t="s">
        <v>0</v>
      </c>
      <c r="F186">
        <v>921</v>
      </c>
      <c r="G186" t="s">
        <v>1</v>
      </c>
      <c r="H186">
        <v>1</v>
      </c>
      <c r="I186" t="s">
        <v>2</v>
      </c>
      <c r="J186">
        <v>7</v>
      </c>
      <c r="AB186">
        <f t="shared" si="4"/>
        <v>921</v>
      </c>
      <c r="AC186">
        <f t="shared" si="5"/>
        <v>7</v>
      </c>
    </row>
    <row r="187" spans="1:29" x14ac:dyDescent="0.25">
      <c r="A187" t="s">
        <v>23</v>
      </c>
      <c r="B187" s="4" t="s">
        <v>126</v>
      </c>
      <c r="C187" t="s">
        <v>24</v>
      </c>
      <c r="D187" s="7">
        <v>41761</v>
      </c>
      <c r="E187" t="s">
        <v>0</v>
      </c>
      <c r="F187">
        <v>636</v>
      </c>
      <c r="G187" t="s">
        <v>1</v>
      </c>
      <c r="H187">
        <v>1</v>
      </c>
      <c r="I187" t="s">
        <v>2</v>
      </c>
      <c r="J187">
        <v>8</v>
      </c>
      <c r="AB187">
        <f t="shared" si="4"/>
        <v>636</v>
      </c>
      <c r="AC187">
        <f t="shared" si="5"/>
        <v>8</v>
      </c>
    </row>
    <row r="188" spans="1:29" x14ac:dyDescent="0.25">
      <c r="A188" t="s">
        <v>23</v>
      </c>
      <c r="B188" s="4" t="s">
        <v>126</v>
      </c>
      <c r="C188" t="s">
        <v>24</v>
      </c>
      <c r="D188" s="7">
        <v>41762</v>
      </c>
      <c r="E188" t="s">
        <v>0</v>
      </c>
      <c r="F188">
        <v>1968</v>
      </c>
      <c r="G188" t="s">
        <v>1</v>
      </c>
      <c r="H188">
        <v>1</v>
      </c>
      <c r="I188" t="s">
        <v>2</v>
      </c>
      <c r="J188">
        <v>15</v>
      </c>
      <c r="AB188">
        <f t="shared" si="4"/>
        <v>1968</v>
      </c>
      <c r="AC188">
        <f t="shared" si="5"/>
        <v>15</v>
      </c>
    </row>
    <row r="189" spans="1:29" x14ac:dyDescent="0.25">
      <c r="A189" t="s">
        <v>23</v>
      </c>
      <c r="B189" s="4" t="s">
        <v>126</v>
      </c>
      <c r="C189" t="s">
        <v>24</v>
      </c>
      <c r="D189" s="7">
        <v>41763</v>
      </c>
      <c r="E189" t="s">
        <v>0</v>
      </c>
      <c r="F189">
        <v>471</v>
      </c>
      <c r="G189" t="s">
        <v>1</v>
      </c>
      <c r="H189">
        <v>1</v>
      </c>
      <c r="I189" t="s">
        <v>2</v>
      </c>
      <c r="J189">
        <v>8</v>
      </c>
      <c r="AB189">
        <f t="shared" si="4"/>
        <v>471</v>
      </c>
      <c r="AC189">
        <f t="shared" si="5"/>
        <v>8</v>
      </c>
    </row>
    <row r="190" spans="1:29" x14ac:dyDescent="0.25">
      <c r="A190" t="s">
        <v>23</v>
      </c>
      <c r="B190" s="4" t="s">
        <v>126</v>
      </c>
      <c r="C190" t="s">
        <v>24</v>
      </c>
      <c r="D190" s="7">
        <v>41764</v>
      </c>
      <c r="E190" t="s">
        <v>0</v>
      </c>
      <c r="F190">
        <v>383</v>
      </c>
      <c r="G190" t="s">
        <v>1</v>
      </c>
      <c r="H190">
        <v>1</v>
      </c>
      <c r="I190" t="s">
        <v>2</v>
      </c>
      <c r="J190">
        <v>11</v>
      </c>
      <c r="AB190">
        <f t="shared" si="4"/>
        <v>383</v>
      </c>
      <c r="AC190">
        <f t="shared" si="5"/>
        <v>11</v>
      </c>
    </row>
    <row r="191" spans="1:29" x14ac:dyDescent="0.25">
      <c r="A191" t="s">
        <v>23</v>
      </c>
      <c r="B191" s="4" t="s">
        <v>127</v>
      </c>
      <c r="C191" t="s">
        <v>24</v>
      </c>
      <c r="D191" s="7">
        <v>41760</v>
      </c>
      <c r="E191" t="s">
        <v>0</v>
      </c>
      <c r="F191">
        <v>388</v>
      </c>
      <c r="G191" t="s">
        <v>1</v>
      </c>
      <c r="H191">
        <v>1</v>
      </c>
      <c r="I191" t="s">
        <v>2</v>
      </c>
      <c r="J191">
        <v>7</v>
      </c>
      <c r="AB191">
        <f t="shared" si="4"/>
        <v>388</v>
      </c>
      <c r="AC191">
        <f t="shared" si="5"/>
        <v>7</v>
      </c>
    </row>
    <row r="192" spans="1:29" x14ac:dyDescent="0.25">
      <c r="A192" t="s">
        <v>23</v>
      </c>
      <c r="B192" s="4" t="s">
        <v>127</v>
      </c>
      <c r="C192" t="s">
        <v>24</v>
      </c>
      <c r="D192" s="7">
        <v>41761</v>
      </c>
      <c r="E192" t="s">
        <v>0</v>
      </c>
      <c r="F192">
        <v>1158</v>
      </c>
      <c r="G192" t="s">
        <v>1</v>
      </c>
      <c r="H192">
        <v>1</v>
      </c>
      <c r="I192" t="s">
        <v>2</v>
      </c>
      <c r="J192">
        <v>8</v>
      </c>
      <c r="AB192">
        <f t="shared" si="4"/>
        <v>1158</v>
      </c>
      <c r="AC192">
        <f t="shared" si="5"/>
        <v>8</v>
      </c>
    </row>
    <row r="193" spans="1:29" x14ac:dyDescent="0.25">
      <c r="A193" t="s">
        <v>23</v>
      </c>
      <c r="B193" s="4" t="s">
        <v>127</v>
      </c>
      <c r="C193" t="s">
        <v>24</v>
      </c>
      <c r="D193" s="7">
        <v>41762</v>
      </c>
      <c r="E193" t="s">
        <v>0</v>
      </c>
      <c r="F193">
        <v>2000</v>
      </c>
      <c r="G193" t="s">
        <v>1</v>
      </c>
      <c r="H193">
        <v>0</v>
      </c>
      <c r="I193" t="s">
        <v>2</v>
      </c>
      <c r="J193">
        <v>10</v>
      </c>
      <c r="AB193" t="str">
        <f t="shared" ref="AB193:AB256" si="6">IF(H193&gt;0,F193,"")</f>
        <v/>
      </c>
      <c r="AC193" t="str">
        <f t="shared" ref="AC193:AC256" si="7">IF(H193&gt;0,J193,"")</f>
        <v/>
      </c>
    </row>
    <row r="194" spans="1:29" x14ac:dyDescent="0.25">
      <c r="A194" t="s">
        <v>23</v>
      </c>
      <c r="B194" s="4" t="s">
        <v>127</v>
      </c>
      <c r="C194" t="s">
        <v>24</v>
      </c>
      <c r="D194" s="7">
        <v>41763</v>
      </c>
      <c r="E194" t="s">
        <v>0</v>
      </c>
      <c r="F194">
        <v>115</v>
      </c>
      <c r="G194" t="s">
        <v>1</v>
      </c>
      <c r="H194">
        <v>1</v>
      </c>
      <c r="I194" t="s">
        <v>2</v>
      </c>
      <c r="J194">
        <v>8</v>
      </c>
      <c r="AB194">
        <f t="shared" si="6"/>
        <v>115</v>
      </c>
      <c r="AC194">
        <f t="shared" si="7"/>
        <v>8</v>
      </c>
    </row>
    <row r="195" spans="1:29" x14ac:dyDescent="0.25">
      <c r="A195" t="s">
        <v>23</v>
      </c>
      <c r="B195" s="4" t="s">
        <v>127</v>
      </c>
      <c r="C195" t="s">
        <v>24</v>
      </c>
      <c r="D195" s="7">
        <v>41764</v>
      </c>
      <c r="E195" t="s">
        <v>0</v>
      </c>
      <c r="F195">
        <v>2000</v>
      </c>
      <c r="G195" t="s">
        <v>1</v>
      </c>
      <c r="H195">
        <v>0</v>
      </c>
      <c r="I195" t="s">
        <v>2</v>
      </c>
      <c r="J195">
        <v>6</v>
      </c>
      <c r="AB195" t="str">
        <f t="shared" si="6"/>
        <v/>
      </c>
      <c r="AC195" t="str">
        <f t="shared" si="7"/>
        <v/>
      </c>
    </row>
    <row r="196" spans="1:29" x14ac:dyDescent="0.25">
      <c r="A196" t="s">
        <v>23</v>
      </c>
      <c r="B196" s="4" t="s">
        <v>128</v>
      </c>
      <c r="C196" t="s">
        <v>24</v>
      </c>
      <c r="D196" s="7">
        <v>41760</v>
      </c>
      <c r="E196" t="s">
        <v>0</v>
      </c>
      <c r="F196">
        <v>2000</v>
      </c>
      <c r="G196" t="s">
        <v>1</v>
      </c>
      <c r="H196">
        <v>0</v>
      </c>
      <c r="I196" t="s">
        <v>2</v>
      </c>
      <c r="J196">
        <v>5</v>
      </c>
      <c r="AB196" t="str">
        <f t="shared" si="6"/>
        <v/>
      </c>
      <c r="AC196" t="str">
        <f t="shared" si="7"/>
        <v/>
      </c>
    </row>
    <row r="197" spans="1:29" x14ac:dyDescent="0.25">
      <c r="A197" t="s">
        <v>23</v>
      </c>
      <c r="B197" s="4" t="s">
        <v>128</v>
      </c>
      <c r="C197" t="s">
        <v>24</v>
      </c>
      <c r="D197" s="7">
        <v>41761</v>
      </c>
      <c r="E197" t="s">
        <v>0</v>
      </c>
      <c r="F197">
        <v>1442</v>
      </c>
      <c r="G197" t="s">
        <v>1</v>
      </c>
      <c r="H197">
        <v>1</v>
      </c>
      <c r="I197" t="s">
        <v>2</v>
      </c>
      <c r="J197">
        <v>8</v>
      </c>
      <c r="AB197">
        <f t="shared" si="6"/>
        <v>1442</v>
      </c>
      <c r="AC197">
        <f t="shared" si="7"/>
        <v>8</v>
      </c>
    </row>
    <row r="198" spans="1:29" x14ac:dyDescent="0.25">
      <c r="A198" t="s">
        <v>23</v>
      </c>
      <c r="B198" s="4" t="s">
        <v>128</v>
      </c>
      <c r="C198" t="s">
        <v>24</v>
      </c>
      <c r="D198" s="7">
        <v>41762</v>
      </c>
      <c r="E198" t="s">
        <v>0</v>
      </c>
      <c r="F198">
        <v>1501</v>
      </c>
      <c r="G198" t="s">
        <v>1</v>
      </c>
      <c r="H198">
        <v>1</v>
      </c>
      <c r="I198" t="s">
        <v>2</v>
      </c>
      <c r="J198">
        <v>15</v>
      </c>
      <c r="AB198">
        <f t="shared" si="6"/>
        <v>1501</v>
      </c>
      <c r="AC198">
        <f t="shared" si="7"/>
        <v>15</v>
      </c>
    </row>
    <row r="199" spans="1:29" x14ac:dyDescent="0.25">
      <c r="A199" t="s">
        <v>23</v>
      </c>
      <c r="B199" s="4" t="s">
        <v>128</v>
      </c>
      <c r="C199" t="s">
        <v>24</v>
      </c>
      <c r="D199" s="7">
        <v>41763</v>
      </c>
      <c r="E199" t="s">
        <v>0</v>
      </c>
      <c r="F199">
        <v>1775</v>
      </c>
      <c r="G199" t="s">
        <v>1</v>
      </c>
      <c r="H199">
        <v>1</v>
      </c>
      <c r="I199" t="s">
        <v>2</v>
      </c>
      <c r="J199">
        <v>8</v>
      </c>
      <c r="AB199">
        <f t="shared" si="6"/>
        <v>1775</v>
      </c>
      <c r="AC199">
        <f t="shared" si="7"/>
        <v>8</v>
      </c>
    </row>
    <row r="200" spans="1:29" x14ac:dyDescent="0.25">
      <c r="A200" t="s">
        <v>23</v>
      </c>
      <c r="B200" s="4" t="s">
        <v>128</v>
      </c>
      <c r="C200" t="s">
        <v>24</v>
      </c>
      <c r="D200" s="7">
        <v>41764</v>
      </c>
      <c r="E200" t="s">
        <v>0</v>
      </c>
      <c r="F200">
        <v>1332</v>
      </c>
      <c r="G200" t="s">
        <v>1</v>
      </c>
      <c r="H200">
        <v>1</v>
      </c>
      <c r="I200" t="s">
        <v>2</v>
      </c>
      <c r="J200">
        <v>12</v>
      </c>
      <c r="AB200">
        <f t="shared" si="6"/>
        <v>1332</v>
      </c>
      <c r="AC200">
        <f t="shared" si="7"/>
        <v>12</v>
      </c>
    </row>
    <row r="201" spans="1:29" x14ac:dyDescent="0.25">
      <c r="A201" t="s">
        <v>23</v>
      </c>
      <c r="B201" s="4" t="s">
        <v>129</v>
      </c>
      <c r="C201" t="s">
        <v>24</v>
      </c>
      <c r="D201" s="7">
        <v>41760</v>
      </c>
      <c r="E201" t="s">
        <v>0</v>
      </c>
      <c r="F201">
        <v>768</v>
      </c>
      <c r="G201" t="s">
        <v>1</v>
      </c>
      <c r="H201">
        <v>1</v>
      </c>
      <c r="I201" t="s">
        <v>2</v>
      </c>
      <c r="J201">
        <v>7</v>
      </c>
      <c r="AB201">
        <f t="shared" si="6"/>
        <v>768</v>
      </c>
      <c r="AC201">
        <f t="shared" si="7"/>
        <v>7</v>
      </c>
    </row>
    <row r="202" spans="1:29" x14ac:dyDescent="0.25">
      <c r="A202" t="s">
        <v>23</v>
      </c>
      <c r="B202" s="4" t="s">
        <v>129</v>
      </c>
      <c r="C202" t="s">
        <v>24</v>
      </c>
      <c r="D202" s="7">
        <v>41761</v>
      </c>
      <c r="E202" t="s">
        <v>0</v>
      </c>
      <c r="F202">
        <v>177</v>
      </c>
      <c r="G202" t="s">
        <v>1</v>
      </c>
      <c r="H202">
        <v>1</v>
      </c>
      <c r="I202" t="s">
        <v>2</v>
      </c>
      <c r="J202">
        <v>8</v>
      </c>
      <c r="AB202">
        <f t="shared" si="6"/>
        <v>177</v>
      </c>
      <c r="AC202">
        <f t="shared" si="7"/>
        <v>8</v>
      </c>
    </row>
    <row r="203" spans="1:29" x14ac:dyDescent="0.25">
      <c r="A203" t="s">
        <v>23</v>
      </c>
      <c r="B203" s="4" t="s">
        <v>129</v>
      </c>
      <c r="C203" t="s">
        <v>24</v>
      </c>
      <c r="D203" s="7">
        <v>41762</v>
      </c>
      <c r="E203" t="s">
        <v>0</v>
      </c>
      <c r="F203">
        <v>2000</v>
      </c>
      <c r="G203" t="s">
        <v>1</v>
      </c>
      <c r="H203">
        <v>0</v>
      </c>
      <c r="I203" t="s">
        <v>2</v>
      </c>
      <c r="J203">
        <v>10</v>
      </c>
      <c r="AB203" t="str">
        <f t="shared" si="6"/>
        <v/>
      </c>
      <c r="AC203" t="str">
        <f t="shared" si="7"/>
        <v/>
      </c>
    </row>
    <row r="204" spans="1:29" x14ac:dyDescent="0.25">
      <c r="A204" t="s">
        <v>23</v>
      </c>
      <c r="B204" s="4" t="s">
        <v>129</v>
      </c>
      <c r="C204" t="s">
        <v>24</v>
      </c>
      <c r="D204" s="7">
        <v>41763</v>
      </c>
      <c r="E204" t="s">
        <v>0</v>
      </c>
      <c r="F204">
        <v>1974</v>
      </c>
      <c r="G204" t="s">
        <v>1</v>
      </c>
      <c r="H204">
        <v>1</v>
      </c>
      <c r="I204" t="s">
        <v>2</v>
      </c>
      <c r="J204">
        <v>7</v>
      </c>
      <c r="AB204">
        <f t="shared" si="6"/>
        <v>1974</v>
      </c>
      <c r="AC204">
        <f t="shared" si="7"/>
        <v>7</v>
      </c>
    </row>
    <row r="205" spans="1:29" x14ac:dyDescent="0.25">
      <c r="A205" t="s">
        <v>23</v>
      </c>
      <c r="B205" s="4" t="s">
        <v>129</v>
      </c>
      <c r="C205" t="s">
        <v>24</v>
      </c>
      <c r="D205" s="7">
        <v>41764</v>
      </c>
      <c r="E205" t="s">
        <v>0</v>
      </c>
      <c r="F205">
        <v>438</v>
      </c>
      <c r="G205" t="s">
        <v>1</v>
      </c>
      <c r="H205">
        <v>1</v>
      </c>
      <c r="I205" t="s">
        <v>2</v>
      </c>
      <c r="J205">
        <v>12</v>
      </c>
      <c r="AB205">
        <f t="shared" si="6"/>
        <v>438</v>
      </c>
      <c r="AC205">
        <f t="shared" si="7"/>
        <v>12</v>
      </c>
    </row>
    <row r="206" spans="1:29" x14ac:dyDescent="0.25">
      <c r="A206" t="s">
        <v>23</v>
      </c>
      <c r="B206" s="4" t="s">
        <v>130</v>
      </c>
      <c r="C206" t="s">
        <v>24</v>
      </c>
      <c r="D206" s="7">
        <v>41760</v>
      </c>
      <c r="E206" t="s">
        <v>0</v>
      </c>
      <c r="F206">
        <v>1968</v>
      </c>
      <c r="G206" t="s">
        <v>1</v>
      </c>
      <c r="H206">
        <v>1</v>
      </c>
      <c r="I206" t="s">
        <v>2</v>
      </c>
      <c r="J206">
        <v>7</v>
      </c>
      <c r="AB206">
        <f t="shared" si="6"/>
        <v>1968</v>
      </c>
      <c r="AC206">
        <f t="shared" si="7"/>
        <v>7</v>
      </c>
    </row>
    <row r="207" spans="1:29" x14ac:dyDescent="0.25">
      <c r="A207" t="s">
        <v>23</v>
      </c>
      <c r="B207" s="4" t="s">
        <v>130</v>
      </c>
      <c r="C207" t="s">
        <v>24</v>
      </c>
      <c r="D207" s="7">
        <v>41761</v>
      </c>
      <c r="E207" t="s">
        <v>0</v>
      </c>
      <c r="F207">
        <v>687</v>
      </c>
      <c r="G207" t="s">
        <v>1</v>
      </c>
      <c r="H207">
        <v>1</v>
      </c>
      <c r="I207" t="s">
        <v>2</v>
      </c>
      <c r="J207">
        <v>8</v>
      </c>
      <c r="AB207">
        <f t="shared" si="6"/>
        <v>687</v>
      </c>
      <c r="AC207">
        <f t="shared" si="7"/>
        <v>8</v>
      </c>
    </row>
    <row r="208" spans="1:29" x14ac:dyDescent="0.25">
      <c r="A208" t="s">
        <v>23</v>
      </c>
      <c r="B208" s="4" t="s">
        <v>130</v>
      </c>
      <c r="C208" t="s">
        <v>24</v>
      </c>
      <c r="D208" s="7">
        <v>41762</v>
      </c>
      <c r="E208" t="s">
        <v>0</v>
      </c>
      <c r="F208">
        <v>1651</v>
      </c>
      <c r="G208" t="s">
        <v>1</v>
      </c>
      <c r="H208">
        <v>1</v>
      </c>
      <c r="I208" t="s">
        <v>2</v>
      </c>
      <c r="J208">
        <v>14</v>
      </c>
      <c r="AB208">
        <f t="shared" si="6"/>
        <v>1651</v>
      </c>
      <c r="AC208">
        <f t="shared" si="7"/>
        <v>14</v>
      </c>
    </row>
    <row r="209" spans="1:29" x14ac:dyDescent="0.25">
      <c r="A209" t="s">
        <v>23</v>
      </c>
      <c r="B209" s="4" t="s">
        <v>130</v>
      </c>
      <c r="C209" t="s">
        <v>24</v>
      </c>
      <c r="D209" s="7">
        <v>41763</v>
      </c>
      <c r="E209" t="s">
        <v>0</v>
      </c>
      <c r="F209">
        <v>1760</v>
      </c>
      <c r="G209" t="s">
        <v>1</v>
      </c>
      <c r="H209">
        <v>1</v>
      </c>
      <c r="I209" t="s">
        <v>2</v>
      </c>
      <c r="J209">
        <v>8</v>
      </c>
      <c r="AB209">
        <f t="shared" si="6"/>
        <v>1760</v>
      </c>
      <c r="AC209">
        <f t="shared" si="7"/>
        <v>8</v>
      </c>
    </row>
    <row r="210" spans="1:29" x14ac:dyDescent="0.25">
      <c r="A210" t="s">
        <v>23</v>
      </c>
      <c r="B210" s="4" t="s">
        <v>130</v>
      </c>
      <c r="C210" t="s">
        <v>24</v>
      </c>
      <c r="D210" s="7">
        <v>41764</v>
      </c>
      <c r="E210" t="s">
        <v>0</v>
      </c>
      <c r="F210">
        <v>1577</v>
      </c>
      <c r="G210" t="s">
        <v>1</v>
      </c>
      <c r="H210">
        <v>1</v>
      </c>
      <c r="I210" t="s">
        <v>2</v>
      </c>
      <c r="J210">
        <v>11</v>
      </c>
      <c r="AB210">
        <f t="shared" si="6"/>
        <v>1577</v>
      </c>
      <c r="AC210">
        <f t="shared" si="7"/>
        <v>11</v>
      </c>
    </row>
    <row r="211" spans="1:29" x14ac:dyDescent="0.25">
      <c r="A211" t="s">
        <v>23</v>
      </c>
      <c r="B211" s="4" t="s">
        <v>131</v>
      </c>
      <c r="C211" t="s">
        <v>24</v>
      </c>
      <c r="D211" s="7">
        <v>41760</v>
      </c>
      <c r="E211" t="s">
        <v>0</v>
      </c>
      <c r="F211">
        <v>1469</v>
      </c>
      <c r="G211" t="s">
        <v>1</v>
      </c>
      <c r="H211">
        <v>1</v>
      </c>
      <c r="I211" t="s">
        <v>2</v>
      </c>
      <c r="J211">
        <v>7</v>
      </c>
      <c r="AB211">
        <f t="shared" si="6"/>
        <v>1469</v>
      </c>
      <c r="AC211">
        <f t="shared" si="7"/>
        <v>7</v>
      </c>
    </row>
    <row r="212" spans="1:29" x14ac:dyDescent="0.25">
      <c r="A212" t="s">
        <v>23</v>
      </c>
      <c r="B212" s="4" t="s">
        <v>131</v>
      </c>
      <c r="C212" t="s">
        <v>24</v>
      </c>
      <c r="D212" s="7">
        <v>41761</v>
      </c>
      <c r="E212" t="s">
        <v>0</v>
      </c>
      <c r="F212">
        <v>1003</v>
      </c>
      <c r="G212" t="s">
        <v>1</v>
      </c>
      <c r="H212">
        <v>1</v>
      </c>
      <c r="I212" t="s">
        <v>2</v>
      </c>
      <c r="J212">
        <v>8</v>
      </c>
      <c r="AB212">
        <f t="shared" si="6"/>
        <v>1003</v>
      </c>
      <c r="AC212">
        <f t="shared" si="7"/>
        <v>8</v>
      </c>
    </row>
    <row r="213" spans="1:29" x14ac:dyDescent="0.25">
      <c r="A213" t="s">
        <v>23</v>
      </c>
      <c r="B213" s="4" t="s">
        <v>131</v>
      </c>
      <c r="C213" t="s">
        <v>24</v>
      </c>
      <c r="D213" s="7">
        <v>41762</v>
      </c>
      <c r="E213" t="s">
        <v>0</v>
      </c>
      <c r="F213">
        <v>2000</v>
      </c>
      <c r="G213" t="s">
        <v>1</v>
      </c>
      <c r="H213">
        <v>0</v>
      </c>
      <c r="I213" t="s">
        <v>2</v>
      </c>
      <c r="J213">
        <v>13</v>
      </c>
      <c r="AB213" t="str">
        <f t="shared" si="6"/>
        <v/>
      </c>
      <c r="AC213" t="str">
        <f t="shared" si="7"/>
        <v/>
      </c>
    </row>
    <row r="214" spans="1:29" x14ac:dyDescent="0.25">
      <c r="A214" t="s">
        <v>23</v>
      </c>
      <c r="B214" s="4" t="s">
        <v>131</v>
      </c>
      <c r="C214" t="s">
        <v>24</v>
      </c>
      <c r="D214" s="7">
        <v>41763</v>
      </c>
      <c r="E214" t="s">
        <v>0</v>
      </c>
      <c r="F214">
        <v>1302</v>
      </c>
      <c r="G214" t="s">
        <v>1</v>
      </c>
      <c r="H214">
        <v>1</v>
      </c>
      <c r="I214" t="s">
        <v>2</v>
      </c>
      <c r="J214">
        <v>8</v>
      </c>
      <c r="AB214">
        <f t="shared" si="6"/>
        <v>1302</v>
      </c>
      <c r="AC214">
        <f t="shared" si="7"/>
        <v>8</v>
      </c>
    </row>
    <row r="215" spans="1:29" x14ac:dyDescent="0.25">
      <c r="A215" t="s">
        <v>23</v>
      </c>
      <c r="B215" s="4" t="s">
        <v>131</v>
      </c>
      <c r="C215" t="s">
        <v>24</v>
      </c>
      <c r="D215" s="7">
        <v>41764</v>
      </c>
      <c r="E215" t="s">
        <v>0</v>
      </c>
      <c r="F215">
        <v>870</v>
      </c>
      <c r="G215" t="s">
        <v>1</v>
      </c>
      <c r="H215">
        <v>1</v>
      </c>
      <c r="I215" t="s">
        <v>2</v>
      </c>
      <c r="J215">
        <v>12</v>
      </c>
      <c r="AB215">
        <f t="shared" si="6"/>
        <v>870</v>
      </c>
      <c r="AC215">
        <f t="shared" si="7"/>
        <v>12</v>
      </c>
    </row>
    <row r="216" spans="1:29" x14ac:dyDescent="0.25">
      <c r="A216" t="s">
        <v>23</v>
      </c>
      <c r="B216" s="4" t="s">
        <v>132</v>
      </c>
      <c r="C216" t="s">
        <v>24</v>
      </c>
      <c r="D216" s="7">
        <v>41760</v>
      </c>
      <c r="E216" t="s">
        <v>0</v>
      </c>
      <c r="F216">
        <v>481</v>
      </c>
      <c r="G216" t="s">
        <v>1</v>
      </c>
      <c r="H216">
        <v>1</v>
      </c>
      <c r="I216" t="s">
        <v>2</v>
      </c>
      <c r="J216">
        <v>7</v>
      </c>
      <c r="AB216">
        <f t="shared" si="6"/>
        <v>481</v>
      </c>
      <c r="AC216">
        <f t="shared" si="7"/>
        <v>7</v>
      </c>
    </row>
    <row r="217" spans="1:29" x14ac:dyDescent="0.25">
      <c r="A217" t="s">
        <v>23</v>
      </c>
      <c r="B217" s="4" t="s">
        <v>132</v>
      </c>
      <c r="C217" t="s">
        <v>24</v>
      </c>
      <c r="D217" s="7">
        <v>41761</v>
      </c>
      <c r="E217" t="s">
        <v>0</v>
      </c>
      <c r="F217">
        <v>1826</v>
      </c>
      <c r="G217" t="s">
        <v>1</v>
      </c>
      <c r="H217">
        <v>1</v>
      </c>
      <c r="I217" t="s">
        <v>2</v>
      </c>
      <c r="J217">
        <v>7</v>
      </c>
      <c r="AB217">
        <f t="shared" si="6"/>
        <v>1826</v>
      </c>
      <c r="AC217">
        <f t="shared" si="7"/>
        <v>7</v>
      </c>
    </row>
    <row r="218" spans="1:29" x14ac:dyDescent="0.25">
      <c r="A218" t="s">
        <v>23</v>
      </c>
      <c r="B218" s="4" t="s">
        <v>132</v>
      </c>
      <c r="C218" t="s">
        <v>24</v>
      </c>
      <c r="D218" s="7">
        <v>41762</v>
      </c>
      <c r="E218" t="s">
        <v>0</v>
      </c>
      <c r="F218">
        <v>2000</v>
      </c>
      <c r="G218" t="s">
        <v>1</v>
      </c>
      <c r="H218">
        <v>0</v>
      </c>
      <c r="I218" t="s">
        <v>2</v>
      </c>
      <c r="J218">
        <v>11</v>
      </c>
      <c r="AB218" t="str">
        <f t="shared" si="6"/>
        <v/>
      </c>
      <c r="AC218" t="str">
        <f t="shared" si="7"/>
        <v/>
      </c>
    </row>
    <row r="219" spans="1:29" x14ac:dyDescent="0.25">
      <c r="A219" t="s">
        <v>23</v>
      </c>
      <c r="B219" s="4" t="s">
        <v>132</v>
      </c>
      <c r="C219" t="s">
        <v>24</v>
      </c>
      <c r="D219" s="7">
        <v>41763</v>
      </c>
      <c r="E219" t="s">
        <v>0</v>
      </c>
      <c r="F219">
        <v>74</v>
      </c>
      <c r="G219" t="s">
        <v>1</v>
      </c>
      <c r="H219">
        <v>1</v>
      </c>
      <c r="I219" t="s">
        <v>2</v>
      </c>
      <c r="J219">
        <v>7</v>
      </c>
      <c r="AB219">
        <f t="shared" si="6"/>
        <v>74</v>
      </c>
      <c r="AC219">
        <f t="shared" si="7"/>
        <v>7</v>
      </c>
    </row>
    <row r="220" spans="1:29" x14ac:dyDescent="0.25">
      <c r="A220" t="s">
        <v>23</v>
      </c>
      <c r="B220" s="4" t="s">
        <v>132</v>
      </c>
      <c r="C220" t="s">
        <v>24</v>
      </c>
      <c r="D220" s="7">
        <v>41764</v>
      </c>
      <c r="E220" t="s">
        <v>0</v>
      </c>
      <c r="F220">
        <v>1571</v>
      </c>
      <c r="G220" t="s">
        <v>1</v>
      </c>
      <c r="H220">
        <v>1</v>
      </c>
      <c r="I220" t="s">
        <v>2</v>
      </c>
      <c r="J220">
        <v>12</v>
      </c>
      <c r="AB220">
        <f t="shared" si="6"/>
        <v>1571</v>
      </c>
      <c r="AC220">
        <f t="shared" si="7"/>
        <v>12</v>
      </c>
    </row>
    <row r="221" spans="1:29" x14ac:dyDescent="0.25">
      <c r="A221" t="s">
        <v>23</v>
      </c>
      <c r="B221" s="4" t="s">
        <v>133</v>
      </c>
      <c r="C221" t="s">
        <v>24</v>
      </c>
      <c r="D221" s="7">
        <v>41760</v>
      </c>
      <c r="E221" t="s">
        <v>0</v>
      </c>
      <c r="F221">
        <v>429</v>
      </c>
      <c r="G221" t="s">
        <v>1</v>
      </c>
      <c r="H221">
        <v>1</v>
      </c>
      <c r="I221" t="s">
        <v>2</v>
      </c>
      <c r="J221">
        <v>7</v>
      </c>
      <c r="AB221">
        <f t="shared" si="6"/>
        <v>429</v>
      </c>
      <c r="AC221">
        <f t="shared" si="7"/>
        <v>7</v>
      </c>
    </row>
    <row r="222" spans="1:29" x14ac:dyDescent="0.25">
      <c r="A222" t="s">
        <v>23</v>
      </c>
      <c r="B222" s="4" t="s">
        <v>133</v>
      </c>
      <c r="C222" t="s">
        <v>24</v>
      </c>
      <c r="D222" s="7">
        <v>41761</v>
      </c>
      <c r="E222" t="s">
        <v>0</v>
      </c>
      <c r="F222">
        <v>214</v>
      </c>
      <c r="G222" t="s">
        <v>1</v>
      </c>
      <c r="H222">
        <v>1</v>
      </c>
      <c r="I222" t="s">
        <v>2</v>
      </c>
      <c r="J222">
        <v>8</v>
      </c>
      <c r="AB222">
        <f t="shared" si="6"/>
        <v>214</v>
      </c>
      <c r="AC222">
        <f t="shared" si="7"/>
        <v>8</v>
      </c>
    </row>
    <row r="223" spans="1:29" x14ac:dyDescent="0.25">
      <c r="A223" t="s">
        <v>23</v>
      </c>
      <c r="B223" s="4" t="s">
        <v>133</v>
      </c>
      <c r="C223" t="s">
        <v>24</v>
      </c>
      <c r="D223" s="7">
        <v>41762</v>
      </c>
      <c r="E223" t="s">
        <v>0</v>
      </c>
      <c r="F223">
        <v>1146</v>
      </c>
      <c r="G223" t="s">
        <v>1</v>
      </c>
      <c r="H223">
        <v>1</v>
      </c>
      <c r="I223" t="s">
        <v>2</v>
      </c>
      <c r="J223">
        <v>15</v>
      </c>
      <c r="AB223">
        <f t="shared" si="6"/>
        <v>1146</v>
      </c>
      <c r="AC223">
        <f t="shared" si="7"/>
        <v>15</v>
      </c>
    </row>
    <row r="224" spans="1:29" x14ac:dyDescent="0.25">
      <c r="A224" t="s">
        <v>23</v>
      </c>
      <c r="B224" s="4" t="s">
        <v>133</v>
      </c>
      <c r="C224" t="s">
        <v>24</v>
      </c>
      <c r="D224" s="7">
        <v>41763</v>
      </c>
      <c r="E224" t="s">
        <v>0</v>
      </c>
      <c r="F224">
        <v>988</v>
      </c>
      <c r="G224" t="s">
        <v>1</v>
      </c>
      <c r="H224">
        <v>1</v>
      </c>
      <c r="I224" t="s">
        <v>2</v>
      </c>
      <c r="J224">
        <v>8</v>
      </c>
      <c r="AB224">
        <f t="shared" si="6"/>
        <v>988</v>
      </c>
      <c r="AC224">
        <f t="shared" si="7"/>
        <v>8</v>
      </c>
    </row>
    <row r="225" spans="1:29" x14ac:dyDescent="0.25">
      <c r="A225" t="s">
        <v>23</v>
      </c>
      <c r="B225" s="4" t="s">
        <v>133</v>
      </c>
      <c r="C225" t="s">
        <v>24</v>
      </c>
      <c r="D225" s="7">
        <v>41764</v>
      </c>
      <c r="E225" t="s">
        <v>0</v>
      </c>
      <c r="F225">
        <v>761</v>
      </c>
      <c r="G225" t="s">
        <v>1</v>
      </c>
      <c r="H225">
        <v>1</v>
      </c>
      <c r="I225" t="s">
        <v>2</v>
      </c>
      <c r="J225">
        <v>12</v>
      </c>
      <c r="AB225">
        <f t="shared" si="6"/>
        <v>761</v>
      </c>
      <c r="AC225">
        <f t="shared" si="7"/>
        <v>12</v>
      </c>
    </row>
    <row r="226" spans="1:29" x14ac:dyDescent="0.25">
      <c r="A226" t="s">
        <v>23</v>
      </c>
      <c r="B226" s="4" t="s">
        <v>134</v>
      </c>
      <c r="C226" t="s">
        <v>24</v>
      </c>
      <c r="D226" s="7">
        <v>41760</v>
      </c>
      <c r="E226" t="s">
        <v>0</v>
      </c>
      <c r="F226">
        <v>127</v>
      </c>
      <c r="G226" t="s">
        <v>1</v>
      </c>
      <c r="H226">
        <v>1</v>
      </c>
      <c r="I226" t="s">
        <v>2</v>
      </c>
      <c r="J226">
        <v>7</v>
      </c>
      <c r="AB226">
        <f t="shared" si="6"/>
        <v>127</v>
      </c>
      <c r="AC226">
        <f t="shared" si="7"/>
        <v>7</v>
      </c>
    </row>
    <row r="227" spans="1:29" x14ac:dyDescent="0.25">
      <c r="A227" t="s">
        <v>23</v>
      </c>
      <c r="B227" s="4" t="s">
        <v>134</v>
      </c>
      <c r="C227" t="s">
        <v>24</v>
      </c>
      <c r="D227" s="7">
        <v>41761</v>
      </c>
      <c r="E227" t="s">
        <v>0</v>
      </c>
      <c r="F227">
        <v>668</v>
      </c>
      <c r="G227" t="s">
        <v>1</v>
      </c>
      <c r="H227">
        <v>1</v>
      </c>
      <c r="I227" t="s">
        <v>2</v>
      </c>
      <c r="J227">
        <v>6</v>
      </c>
      <c r="AB227">
        <f t="shared" si="6"/>
        <v>668</v>
      </c>
      <c r="AC227">
        <f t="shared" si="7"/>
        <v>6</v>
      </c>
    </row>
    <row r="228" spans="1:29" x14ac:dyDescent="0.25">
      <c r="A228" t="s">
        <v>23</v>
      </c>
      <c r="B228" s="4" t="s">
        <v>134</v>
      </c>
      <c r="C228" t="s">
        <v>24</v>
      </c>
      <c r="D228" s="7">
        <v>41762</v>
      </c>
      <c r="E228" t="s">
        <v>0</v>
      </c>
      <c r="F228">
        <v>1160</v>
      </c>
      <c r="G228" t="s">
        <v>1</v>
      </c>
      <c r="H228">
        <v>1</v>
      </c>
      <c r="I228" t="s">
        <v>2</v>
      </c>
      <c r="J228">
        <v>15</v>
      </c>
      <c r="AB228">
        <f t="shared" si="6"/>
        <v>1160</v>
      </c>
      <c r="AC228">
        <f t="shared" si="7"/>
        <v>15</v>
      </c>
    </row>
    <row r="229" spans="1:29" x14ac:dyDescent="0.25">
      <c r="A229" t="s">
        <v>23</v>
      </c>
      <c r="B229" s="4" t="s">
        <v>134</v>
      </c>
      <c r="C229" t="s">
        <v>24</v>
      </c>
      <c r="D229" s="7">
        <v>41763</v>
      </c>
      <c r="E229" t="s">
        <v>0</v>
      </c>
      <c r="F229">
        <v>702</v>
      </c>
      <c r="G229" t="s">
        <v>1</v>
      </c>
      <c r="H229">
        <v>1</v>
      </c>
      <c r="I229" t="s">
        <v>2</v>
      </c>
      <c r="J229">
        <v>8</v>
      </c>
      <c r="AB229">
        <f t="shared" si="6"/>
        <v>702</v>
      </c>
      <c r="AC229">
        <f t="shared" si="7"/>
        <v>8</v>
      </c>
    </row>
    <row r="230" spans="1:29" x14ac:dyDescent="0.25">
      <c r="A230" t="s">
        <v>23</v>
      </c>
      <c r="B230" s="4" t="s">
        <v>134</v>
      </c>
      <c r="C230" t="s">
        <v>24</v>
      </c>
      <c r="D230" s="7">
        <v>41764</v>
      </c>
      <c r="E230" t="s">
        <v>0</v>
      </c>
      <c r="F230">
        <v>1480</v>
      </c>
      <c r="G230" t="s">
        <v>1</v>
      </c>
      <c r="H230">
        <v>1</v>
      </c>
      <c r="I230" t="s">
        <v>2</v>
      </c>
      <c r="J230">
        <v>10</v>
      </c>
      <c r="AB230">
        <f t="shared" si="6"/>
        <v>1480</v>
      </c>
      <c r="AC230">
        <f t="shared" si="7"/>
        <v>10</v>
      </c>
    </row>
    <row r="231" spans="1:29" x14ac:dyDescent="0.25">
      <c r="A231" t="s">
        <v>23</v>
      </c>
      <c r="B231" s="4" t="s">
        <v>135</v>
      </c>
      <c r="C231" t="s">
        <v>24</v>
      </c>
      <c r="D231" s="7">
        <v>41760</v>
      </c>
      <c r="E231" t="s">
        <v>0</v>
      </c>
      <c r="F231">
        <v>186</v>
      </c>
      <c r="G231" t="s">
        <v>1</v>
      </c>
      <c r="H231">
        <v>1</v>
      </c>
      <c r="I231" t="s">
        <v>2</v>
      </c>
      <c r="J231">
        <v>7</v>
      </c>
      <c r="AB231">
        <f t="shared" si="6"/>
        <v>186</v>
      </c>
      <c r="AC231">
        <f t="shared" si="7"/>
        <v>7</v>
      </c>
    </row>
    <row r="232" spans="1:29" x14ac:dyDescent="0.25">
      <c r="A232" t="s">
        <v>23</v>
      </c>
      <c r="B232" s="4" t="s">
        <v>135</v>
      </c>
      <c r="C232" t="s">
        <v>24</v>
      </c>
      <c r="D232" s="7">
        <v>41761</v>
      </c>
      <c r="E232" t="s">
        <v>0</v>
      </c>
      <c r="F232">
        <v>2000</v>
      </c>
      <c r="G232" t="s">
        <v>1</v>
      </c>
      <c r="H232">
        <v>0</v>
      </c>
      <c r="I232" t="s">
        <v>2</v>
      </c>
      <c r="J232">
        <v>1</v>
      </c>
      <c r="AB232" t="str">
        <f t="shared" si="6"/>
        <v/>
      </c>
      <c r="AC232" t="str">
        <f t="shared" si="7"/>
        <v/>
      </c>
    </row>
    <row r="233" spans="1:29" x14ac:dyDescent="0.25">
      <c r="A233" t="s">
        <v>23</v>
      </c>
      <c r="B233" s="4" t="s">
        <v>135</v>
      </c>
      <c r="C233" t="s">
        <v>24</v>
      </c>
      <c r="D233" s="7">
        <v>41762</v>
      </c>
      <c r="E233" t="s">
        <v>0</v>
      </c>
      <c r="F233">
        <v>2000</v>
      </c>
      <c r="G233" t="s">
        <v>1</v>
      </c>
      <c r="H233">
        <v>0</v>
      </c>
      <c r="I233" t="s">
        <v>2</v>
      </c>
      <c r="J233">
        <v>11</v>
      </c>
      <c r="AB233" t="str">
        <f t="shared" si="6"/>
        <v/>
      </c>
      <c r="AC233" t="str">
        <f t="shared" si="7"/>
        <v/>
      </c>
    </row>
    <row r="234" spans="1:29" x14ac:dyDescent="0.25">
      <c r="A234" t="s">
        <v>23</v>
      </c>
      <c r="B234" s="4" t="s">
        <v>135</v>
      </c>
      <c r="C234" t="s">
        <v>24</v>
      </c>
      <c r="D234" s="7">
        <v>41763</v>
      </c>
      <c r="E234" t="s">
        <v>0</v>
      </c>
      <c r="F234">
        <v>442</v>
      </c>
      <c r="G234" t="s">
        <v>1</v>
      </c>
      <c r="H234">
        <v>1</v>
      </c>
      <c r="I234" t="s">
        <v>2</v>
      </c>
      <c r="J234">
        <v>8</v>
      </c>
      <c r="AB234">
        <f t="shared" si="6"/>
        <v>442</v>
      </c>
      <c r="AC234">
        <f t="shared" si="7"/>
        <v>8</v>
      </c>
    </row>
    <row r="235" spans="1:29" x14ac:dyDescent="0.25">
      <c r="A235" t="s">
        <v>23</v>
      </c>
      <c r="B235" s="4" t="s">
        <v>135</v>
      </c>
      <c r="C235" t="s">
        <v>24</v>
      </c>
      <c r="D235" s="7">
        <v>41764</v>
      </c>
      <c r="E235" t="s">
        <v>0</v>
      </c>
      <c r="F235">
        <v>392</v>
      </c>
      <c r="G235" t="s">
        <v>1</v>
      </c>
      <c r="H235">
        <v>1</v>
      </c>
      <c r="I235" t="s">
        <v>2</v>
      </c>
      <c r="J235">
        <v>11</v>
      </c>
      <c r="AB235">
        <f t="shared" si="6"/>
        <v>392</v>
      </c>
      <c r="AC235">
        <f t="shared" si="7"/>
        <v>11</v>
      </c>
    </row>
    <row r="236" spans="1:29" x14ac:dyDescent="0.25">
      <c r="A236" t="s">
        <v>23</v>
      </c>
      <c r="B236" s="4" t="s">
        <v>136</v>
      </c>
      <c r="C236" t="s">
        <v>24</v>
      </c>
      <c r="D236" s="7">
        <v>41760</v>
      </c>
      <c r="E236" t="s">
        <v>0</v>
      </c>
      <c r="F236">
        <v>786</v>
      </c>
      <c r="G236" t="s">
        <v>1</v>
      </c>
      <c r="H236">
        <v>1</v>
      </c>
      <c r="I236" t="s">
        <v>2</v>
      </c>
      <c r="J236">
        <v>7</v>
      </c>
      <c r="AB236">
        <f t="shared" si="6"/>
        <v>786</v>
      </c>
      <c r="AC236">
        <f t="shared" si="7"/>
        <v>7</v>
      </c>
    </row>
    <row r="237" spans="1:29" x14ac:dyDescent="0.25">
      <c r="A237" t="s">
        <v>23</v>
      </c>
      <c r="B237" s="4" t="s">
        <v>136</v>
      </c>
      <c r="C237" t="s">
        <v>24</v>
      </c>
      <c r="D237" s="7">
        <v>41761</v>
      </c>
      <c r="E237" t="s">
        <v>0</v>
      </c>
      <c r="F237">
        <v>2000</v>
      </c>
      <c r="G237" t="s">
        <v>1</v>
      </c>
      <c r="H237">
        <v>0</v>
      </c>
      <c r="I237" t="s">
        <v>2</v>
      </c>
      <c r="J237">
        <v>7</v>
      </c>
      <c r="AB237" t="str">
        <f t="shared" si="6"/>
        <v/>
      </c>
      <c r="AC237" t="str">
        <f t="shared" si="7"/>
        <v/>
      </c>
    </row>
    <row r="238" spans="1:29" x14ac:dyDescent="0.25">
      <c r="A238" t="s">
        <v>23</v>
      </c>
      <c r="B238" s="4" t="s">
        <v>136</v>
      </c>
      <c r="C238" t="s">
        <v>24</v>
      </c>
      <c r="D238" s="7">
        <v>41762</v>
      </c>
      <c r="E238" t="s">
        <v>0</v>
      </c>
      <c r="F238">
        <v>1301</v>
      </c>
      <c r="G238" t="s">
        <v>1</v>
      </c>
      <c r="H238">
        <v>1</v>
      </c>
      <c r="I238" t="s">
        <v>2</v>
      </c>
      <c r="J238">
        <v>14</v>
      </c>
      <c r="AB238">
        <f t="shared" si="6"/>
        <v>1301</v>
      </c>
      <c r="AC238">
        <f t="shared" si="7"/>
        <v>14</v>
      </c>
    </row>
    <row r="239" spans="1:29" x14ac:dyDescent="0.25">
      <c r="A239" t="s">
        <v>23</v>
      </c>
      <c r="B239" s="4" t="s">
        <v>136</v>
      </c>
      <c r="C239" t="s">
        <v>24</v>
      </c>
      <c r="D239" s="7">
        <v>41763</v>
      </c>
      <c r="E239" t="s">
        <v>0</v>
      </c>
      <c r="F239">
        <v>412</v>
      </c>
      <c r="G239" t="s">
        <v>1</v>
      </c>
      <c r="H239">
        <v>1</v>
      </c>
      <c r="I239" t="s">
        <v>2</v>
      </c>
      <c r="J239">
        <v>8</v>
      </c>
      <c r="AB239">
        <f t="shared" si="6"/>
        <v>412</v>
      </c>
      <c r="AC239">
        <f t="shared" si="7"/>
        <v>8</v>
      </c>
    </row>
    <row r="240" spans="1:29" x14ac:dyDescent="0.25">
      <c r="A240" t="s">
        <v>23</v>
      </c>
      <c r="B240" s="4" t="s">
        <v>136</v>
      </c>
      <c r="C240" t="s">
        <v>24</v>
      </c>
      <c r="D240" s="7">
        <v>41764</v>
      </c>
      <c r="E240" t="s">
        <v>0</v>
      </c>
      <c r="F240">
        <v>700</v>
      </c>
      <c r="G240" t="s">
        <v>1</v>
      </c>
      <c r="H240">
        <v>1</v>
      </c>
      <c r="I240" t="s">
        <v>2</v>
      </c>
      <c r="J240">
        <v>12</v>
      </c>
      <c r="AB240">
        <f t="shared" si="6"/>
        <v>700</v>
      </c>
      <c r="AC240">
        <f t="shared" si="7"/>
        <v>12</v>
      </c>
    </row>
    <row r="241" spans="1:29" x14ac:dyDescent="0.25">
      <c r="A241" t="s">
        <v>23</v>
      </c>
      <c r="B241" s="4" t="s">
        <v>137</v>
      </c>
      <c r="C241" t="s">
        <v>24</v>
      </c>
      <c r="D241" s="7">
        <v>41760</v>
      </c>
      <c r="E241" t="s">
        <v>0</v>
      </c>
      <c r="F241">
        <v>234</v>
      </c>
      <c r="G241" t="s">
        <v>1</v>
      </c>
      <c r="H241">
        <v>1</v>
      </c>
      <c r="I241" t="s">
        <v>2</v>
      </c>
      <c r="J241">
        <v>7</v>
      </c>
      <c r="AB241">
        <f t="shared" si="6"/>
        <v>234</v>
      </c>
      <c r="AC241">
        <f t="shared" si="7"/>
        <v>7</v>
      </c>
    </row>
    <row r="242" spans="1:29" x14ac:dyDescent="0.25">
      <c r="A242" t="s">
        <v>23</v>
      </c>
      <c r="B242" s="4" t="s">
        <v>137</v>
      </c>
      <c r="C242" t="s">
        <v>24</v>
      </c>
      <c r="D242" s="7">
        <v>41761</v>
      </c>
      <c r="E242" t="s">
        <v>0</v>
      </c>
      <c r="F242">
        <v>571</v>
      </c>
      <c r="G242" t="s">
        <v>1</v>
      </c>
      <c r="H242">
        <v>1</v>
      </c>
      <c r="I242" t="s">
        <v>2</v>
      </c>
      <c r="J242">
        <v>8</v>
      </c>
      <c r="AB242">
        <f t="shared" si="6"/>
        <v>571</v>
      </c>
      <c r="AC242">
        <f t="shared" si="7"/>
        <v>8</v>
      </c>
    </row>
    <row r="243" spans="1:29" x14ac:dyDescent="0.25">
      <c r="A243" t="s">
        <v>23</v>
      </c>
      <c r="B243" s="4" t="s">
        <v>137</v>
      </c>
      <c r="C243" t="s">
        <v>24</v>
      </c>
      <c r="D243" s="7">
        <v>41762</v>
      </c>
      <c r="E243" t="s">
        <v>0</v>
      </c>
      <c r="F243">
        <v>1387</v>
      </c>
      <c r="G243" t="s">
        <v>1</v>
      </c>
      <c r="H243">
        <v>1</v>
      </c>
      <c r="I243" t="s">
        <v>2</v>
      </c>
      <c r="J243">
        <v>15</v>
      </c>
      <c r="AB243">
        <f t="shared" si="6"/>
        <v>1387</v>
      </c>
      <c r="AC243">
        <f t="shared" si="7"/>
        <v>15</v>
      </c>
    </row>
    <row r="244" spans="1:29" x14ac:dyDescent="0.25">
      <c r="A244" t="s">
        <v>23</v>
      </c>
      <c r="B244" s="4" t="s">
        <v>137</v>
      </c>
      <c r="C244" t="s">
        <v>24</v>
      </c>
      <c r="D244" s="7">
        <v>41763</v>
      </c>
      <c r="E244" t="s">
        <v>0</v>
      </c>
      <c r="F244">
        <v>1360</v>
      </c>
      <c r="G244" t="s">
        <v>1</v>
      </c>
      <c r="H244">
        <v>1</v>
      </c>
      <c r="I244" t="s">
        <v>2</v>
      </c>
      <c r="J244">
        <v>8</v>
      </c>
      <c r="AB244">
        <f t="shared" si="6"/>
        <v>1360</v>
      </c>
      <c r="AC244">
        <f t="shared" si="7"/>
        <v>8</v>
      </c>
    </row>
    <row r="245" spans="1:29" x14ac:dyDescent="0.25">
      <c r="A245" t="s">
        <v>23</v>
      </c>
      <c r="B245" s="4" t="s">
        <v>137</v>
      </c>
      <c r="C245" t="s">
        <v>24</v>
      </c>
      <c r="D245" s="7">
        <v>41764</v>
      </c>
      <c r="E245" t="s">
        <v>0</v>
      </c>
      <c r="F245">
        <v>633</v>
      </c>
      <c r="G245" t="s">
        <v>1</v>
      </c>
      <c r="H245">
        <v>1</v>
      </c>
      <c r="I245" t="s">
        <v>2</v>
      </c>
      <c r="J245">
        <v>12</v>
      </c>
      <c r="AB245">
        <f t="shared" si="6"/>
        <v>633</v>
      </c>
      <c r="AC245">
        <f t="shared" si="7"/>
        <v>12</v>
      </c>
    </row>
    <row r="246" spans="1:29" x14ac:dyDescent="0.25">
      <c r="A246" t="s">
        <v>23</v>
      </c>
      <c r="B246" s="4" t="s">
        <v>138</v>
      </c>
      <c r="C246" t="s">
        <v>24</v>
      </c>
      <c r="D246" s="7">
        <v>41760</v>
      </c>
      <c r="E246" t="s">
        <v>0</v>
      </c>
      <c r="F246">
        <v>1004</v>
      </c>
      <c r="G246" t="s">
        <v>1</v>
      </c>
      <c r="H246">
        <v>1</v>
      </c>
      <c r="I246" t="s">
        <v>2</v>
      </c>
      <c r="J246">
        <v>7</v>
      </c>
      <c r="AB246">
        <f t="shared" si="6"/>
        <v>1004</v>
      </c>
      <c r="AC246">
        <f t="shared" si="7"/>
        <v>7</v>
      </c>
    </row>
    <row r="247" spans="1:29" x14ac:dyDescent="0.25">
      <c r="A247" t="s">
        <v>23</v>
      </c>
      <c r="B247" s="4" t="s">
        <v>138</v>
      </c>
      <c r="C247" t="s">
        <v>24</v>
      </c>
      <c r="D247" s="7">
        <v>41761</v>
      </c>
      <c r="E247" t="s">
        <v>0</v>
      </c>
      <c r="F247">
        <v>683</v>
      </c>
      <c r="G247" t="s">
        <v>1</v>
      </c>
      <c r="H247">
        <v>1</v>
      </c>
      <c r="I247" t="s">
        <v>2</v>
      </c>
      <c r="J247">
        <v>8</v>
      </c>
      <c r="AB247">
        <f t="shared" si="6"/>
        <v>683</v>
      </c>
      <c r="AC247">
        <f t="shared" si="7"/>
        <v>8</v>
      </c>
    </row>
    <row r="248" spans="1:29" x14ac:dyDescent="0.25">
      <c r="A248" t="s">
        <v>23</v>
      </c>
      <c r="B248" s="4" t="s">
        <v>138</v>
      </c>
      <c r="C248" t="s">
        <v>24</v>
      </c>
      <c r="D248" s="7">
        <v>41762</v>
      </c>
      <c r="E248" t="s">
        <v>0</v>
      </c>
      <c r="F248">
        <v>2000</v>
      </c>
      <c r="G248" t="s">
        <v>1</v>
      </c>
      <c r="H248">
        <v>0</v>
      </c>
      <c r="I248" t="s">
        <v>2</v>
      </c>
      <c r="J248">
        <v>14</v>
      </c>
      <c r="AB248" t="str">
        <f t="shared" si="6"/>
        <v/>
      </c>
      <c r="AC248" t="str">
        <f t="shared" si="7"/>
        <v/>
      </c>
    </row>
    <row r="249" spans="1:29" x14ac:dyDescent="0.25">
      <c r="A249" t="s">
        <v>23</v>
      </c>
      <c r="B249" s="4" t="s">
        <v>138</v>
      </c>
      <c r="C249" t="s">
        <v>24</v>
      </c>
      <c r="D249" s="7">
        <v>41763</v>
      </c>
      <c r="E249" t="s">
        <v>0</v>
      </c>
      <c r="F249">
        <v>526</v>
      </c>
      <c r="G249" t="s">
        <v>1</v>
      </c>
      <c r="H249">
        <v>1</v>
      </c>
      <c r="I249" t="s">
        <v>2</v>
      </c>
      <c r="J249">
        <v>7</v>
      </c>
      <c r="AB249">
        <f t="shared" si="6"/>
        <v>526</v>
      </c>
      <c r="AC249">
        <f t="shared" si="7"/>
        <v>7</v>
      </c>
    </row>
    <row r="250" spans="1:29" x14ac:dyDescent="0.25">
      <c r="A250" t="s">
        <v>23</v>
      </c>
      <c r="B250" s="4" t="s">
        <v>138</v>
      </c>
      <c r="C250" t="s">
        <v>24</v>
      </c>
      <c r="D250" s="7">
        <v>41764</v>
      </c>
      <c r="E250" t="s">
        <v>0</v>
      </c>
      <c r="F250">
        <v>2000</v>
      </c>
      <c r="G250" t="s">
        <v>1</v>
      </c>
      <c r="H250">
        <v>0</v>
      </c>
      <c r="I250" t="s">
        <v>2</v>
      </c>
      <c r="J250">
        <v>11</v>
      </c>
      <c r="AB250" t="str">
        <f t="shared" si="6"/>
        <v/>
      </c>
      <c r="AC250" t="str">
        <f t="shared" si="7"/>
        <v/>
      </c>
    </row>
    <row r="251" spans="1:29" x14ac:dyDescent="0.25">
      <c r="A251" t="s">
        <v>23</v>
      </c>
      <c r="B251" s="4" t="s">
        <v>139</v>
      </c>
      <c r="C251" t="s">
        <v>24</v>
      </c>
      <c r="D251" s="7">
        <v>41760</v>
      </c>
      <c r="E251" t="s">
        <v>0</v>
      </c>
      <c r="F251">
        <v>454</v>
      </c>
      <c r="G251" t="s">
        <v>1</v>
      </c>
      <c r="H251">
        <v>1</v>
      </c>
      <c r="I251" t="s">
        <v>2</v>
      </c>
      <c r="J251">
        <v>7</v>
      </c>
      <c r="AB251">
        <f t="shared" si="6"/>
        <v>454</v>
      </c>
      <c r="AC251">
        <f t="shared" si="7"/>
        <v>7</v>
      </c>
    </row>
    <row r="252" spans="1:29" x14ac:dyDescent="0.25">
      <c r="A252" t="s">
        <v>23</v>
      </c>
      <c r="B252" s="4" t="s">
        <v>139</v>
      </c>
      <c r="C252" t="s">
        <v>24</v>
      </c>
      <c r="D252" s="7">
        <v>41761</v>
      </c>
      <c r="E252" t="s">
        <v>0</v>
      </c>
      <c r="F252">
        <v>941</v>
      </c>
      <c r="G252" t="s">
        <v>1</v>
      </c>
      <c r="H252">
        <v>1</v>
      </c>
      <c r="I252" t="s">
        <v>2</v>
      </c>
      <c r="J252">
        <v>8</v>
      </c>
      <c r="AB252">
        <f t="shared" si="6"/>
        <v>941</v>
      </c>
      <c r="AC252">
        <f t="shared" si="7"/>
        <v>8</v>
      </c>
    </row>
    <row r="253" spans="1:29" x14ac:dyDescent="0.25">
      <c r="A253" t="s">
        <v>23</v>
      </c>
      <c r="B253" s="4" t="s">
        <v>139</v>
      </c>
      <c r="C253" t="s">
        <v>24</v>
      </c>
      <c r="D253" s="7">
        <v>41762</v>
      </c>
      <c r="E253" t="s">
        <v>0</v>
      </c>
      <c r="F253">
        <v>2000</v>
      </c>
      <c r="G253" t="s">
        <v>1</v>
      </c>
      <c r="H253">
        <v>0</v>
      </c>
      <c r="I253" t="s">
        <v>2</v>
      </c>
      <c r="J253">
        <v>9</v>
      </c>
      <c r="AB253" t="str">
        <f t="shared" si="6"/>
        <v/>
      </c>
      <c r="AC253" t="str">
        <f t="shared" si="7"/>
        <v/>
      </c>
    </row>
    <row r="254" spans="1:29" x14ac:dyDescent="0.25">
      <c r="A254" t="s">
        <v>23</v>
      </c>
      <c r="B254" s="4" t="s">
        <v>139</v>
      </c>
      <c r="C254" t="s">
        <v>24</v>
      </c>
      <c r="D254" s="7">
        <v>41763</v>
      </c>
      <c r="E254" t="s">
        <v>0</v>
      </c>
      <c r="F254">
        <v>81</v>
      </c>
      <c r="G254" t="s">
        <v>1</v>
      </c>
      <c r="H254">
        <v>1</v>
      </c>
      <c r="I254" t="s">
        <v>2</v>
      </c>
      <c r="J254">
        <v>8</v>
      </c>
      <c r="AB254">
        <f t="shared" si="6"/>
        <v>81</v>
      </c>
      <c r="AC254">
        <f t="shared" si="7"/>
        <v>8</v>
      </c>
    </row>
    <row r="255" spans="1:29" x14ac:dyDescent="0.25">
      <c r="A255" t="s">
        <v>23</v>
      </c>
      <c r="B255" s="4" t="s">
        <v>139</v>
      </c>
      <c r="C255" t="s">
        <v>24</v>
      </c>
      <c r="D255" s="7">
        <v>41764</v>
      </c>
      <c r="E255" t="s">
        <v>0</v>
      </c>
      <c r="F255">
        <v>1021</v>
      </c>
      <c r="G255" t="s">
        <v>1</v>
      </c>
      <c r="H255">
        <v>1</v>
      </c>
      <c r="I255" t="s">
        <v>2</v>
      </c>
      <c r="J255">
        <v>11</v>
      </c>
      <c r="AB255">
        <f t="shared" si="6"/>
        <v>1021</v>
      </c>
      <c r="AC255">
        <f t="shared" si="7"/>
        <v>11</v>
      </c>
    </row>
    <row r="256" spans="1:29" x14ac:dyDescent="0.25">
      <c r="A256" t="s">
        <v>23</v>
      </c>
      <c r="B256" s="4" t="s">
        <v>140</v>
      </c>
      <c r="C256" t="s">
        <v>24</v>
      </c>
      <c r="D256" s="7">
        <v>41760</v>
      </c>
      <c r="E256" t="s">
        <v>0</v>
      </c>
      <c r="F256">
        <v>2000</v>
      </c>
      <c r="G256" t="s">
        <v>1</v>
      </c>
      <c r="H256">
        <v>0</v>
      </c>
      <c r="I256" t="s">
        <v>2</v>
      </c>
      <c r="J256">
        <v>5</v>
      </c>
      <c r="AB256" t="str">
        <f t="shared" si="6"/>
        <v/>
      </c>
      <c r="AC256" t="str">
        <f t="shared" si="7"/>
        <v/>
      </c>
    </row>
    <row r="257" spans="1:29" x14ac:dyDescent="0.25">
      <c r="A257" t="s">
        <v>23</v>
      </c>
      <c r="B257" s="4" t="s">
        <v>140</v>
      </c>
      <c r="C257" t="s">
        <v>24</v>
      </c>
      <c r="D257" s="7">
        <v>41761</v>
      </c>
      <c r="E257" t="s">
        <v>0</v>
      </c>
      <c r="F257">
        <v>1563</v>
      </c>
      <c r="G257" t="s">
        <v>1</v>
      </c>
      <c r="H257">
        <v>1</v>
      </c>
      <c r="I257" t="s">
        <v>2</v>
      </c>
      <c r="J257">
        <v>8</v>
      </c>
      <c r="AB257">
        <f t="shared" ref="AB257:AB320" si="8">IF(H257&gt;0,F257,"")</f>
        <v>1563</v>
      </c>
      <c r="AC257">
        <f t="shared" ref="AC257:AC320" si="9">IF(H257&gt;0,J257,"")</f>
        <v>8</v>
      </c>
    </row>
    <row r="258" spans="1:29" x14ac:dyDescent="0.25">
      <c r="A258" t="s">
        <v>23</v>
      </c>
      <c r="B258" s="4" t="s">
        <v>140</v>
      </c>
      <c r="C258" t="s">
        <v>24</v>
      </c>
      <c r="D258" s="7">
        <v>41762</v>
      </c>
      <c r="E258" t="s">
        <v>0</v>
      </c>
      <c r="F258">
        <v>1627</v>
      </c>
      <c r="G258" t="s">
        <v>1</v>
      </c>
      <c r="H258">
        <v>1</v>
      </c>
      <c r="I258" t="s">
        <v>2</v>
      </c>
      <c r="J258">
        <v>15</v>
      </c>
      <c r="AB258">
        <f t="shared" si="8"/>
        <v>1627</v>
      </c>
      <c r="AC258">
        <f t="shared" si="9"/>
        <v>15</v>
      </c>
    </row>
    <row r="259" spans="1:29" x14ac:dyDescent="0.25">
      <c r="A259" t="s">
        <v>23</v>
      </c>
      <c r="B259" s="4" t="s">
        <v>140</v>
      </c>
      <c r="C259" t="s">
        <v>24</v>
      </c>
      <c r="D259" s="7">
        <v>41763</v>
      </c>
      <c r="E259" t="s">
        <v>0</v>
      </c>
      <c r="F259">
        <v>2000</v>
      </c>
      <c r="G259" t="s">
        <v>1</v>
      </c>
      <c r="H259">
        <v>0</v>
      </c>
      <c r="I259" t="s">
        <v>2</v>
      </c>
      <c r="J259">
        <v>4</v>
      </c>
      <c r="AB259" t="str">
        <f t="shared" si="8"/>
        <v/>
      </c>
      <c r="AC259" t="str">
        <f t="shared" si="9"/>
        <v/>
      </c>
    </row>
    <row r="260" spans="1:29" x14ac:dyDescent="0.25">
      <c r="A260" t="s">
        <v>23</v>
      </c>
      <c r="B260" s="4" t="s">
        <v>140</v>
      </c>
      <c r="C260" t="s">
        <v>24</v>
      </c>
      <c r="D260" s="7">
        <v>41764</v>
      </c>
      <c r="E260" t="s">
        <v>0</v>
      </c>
      <c r="F260">
        <v>522</v>
      </c>
      <c r="G260" t="s">
        <v>1</v>
      </c>
      <c r="H260">
        <v>1</v>
      </c>
      <c r="I260" t="s">
        <v>2</v>
      </c>
      <c r="J260">
        <v>12</v>
      </c>
      <c r="AB260">
        <f t="shared" si="8"/>
        <v>522</v>
      </c>
      <c r="AC260">
        <f t="shared" si="9"/>
        <v>12</v>
      </c>
    </row>
    <row r="261" spans="1:29" x14ac:dyDescent="0.25">
      <c r="A261" t="s">
        <v>23</v>
      </c>
      <c r="B261" s="4" t="s">
        <v>141</v>
      </c>
      <c r="C261" t="s">
        <v>24</v>
      </c>
      <c r="D261" s="7">
        <v>41760</v>
      </c>
      <c r="E261" t="s">
        <v>0</v>
      </c>
      <c r="F261">
        <v>1276</v>
      </c>
      <c r="G261" t="s">
        <v>1</v>
      </c>
      <c r="H261">
        <v>1</v>
      </c>
      <c r="I261" t="s">
        <v>2</v>
      </c>
      <c r="J261">
        <v>7</v>
      </c>
      <c r="AB261">
        <f t="shared" si="8"/>
        <v>1276</v>
      </c>
      <c r="AC261">
        <f t="shared" si="9"/>
        <v>7</v>
      </c>
    </row>
    <row r="262" spans="1:29" x14ac:dyDescent="0.25">
      <c r="A262" t="s">
        <v>23</v>
      </c>
      <c r="B262" s="4" t="s">
        <v>141</v>
      </c>
      <c r="C262" t="s">
        <v>24</v>
      </c>
      <c r="D262" s="7">
        <v>41761</v>
      </c>
      <c r="E262" t="s">
        <v>0</v>
      </c>
      <c r="F262">
        <v>1237</v>
      </c>
      <c r="G262" t="s">
        <v>1</v>
      </c>
      <c r="H262">
        <v>1</v>
      </c>
      <c r="I262" t="s">
        <v>2</v>
      </c>
      <c r="J262">
        <v>7</v>
      </c>
      <c r="AB262">
        <f t="shared" si="8"/>
        <v>1237</v>
      </c>
      <c r="AC262">
        <f t="shared" si="9"/>
        <v>7</v>
      </c>
    </row>
    <row r="263" spans="1:29" x14ac:dyDescent="0.25">
      <c r="A263" t="s">
        <v>23</v>
      </c>
      <c r="B263" s="4" t="s">
        <v>141</v>
      </c>
      <c r="C263" t="s">
        <v>24</v>
      </c>
      <c r="D263" s="7">
        <v>41762</v>
      </c>
      <c r="E263" t="s">
        <v>0</v>
      </c>
      <c r="F263">
        <v>596</v>
      </c>
      <c r="G263" t="s">
        <v>1</v>
      </c>
      <c r="H263">
        <v>1</v>
      </c>
      <c r="I263" t="s">
        <v>2</v>
      </c>
      <c r="J263">
        <v>14</v>
      </c>
      <c r="AB263">
        <f t="shared" si="8"/>
        <v>596</v>
      </c>
      <c r="AC263">
        <f t="shared" si="9"/>
        <v>14</v>
      </c>
    </row>
    <row r="264" spans="1:29" x14ac:dyDescent="0.25">
      <c r="A264" t="s">
        <v>23</v>
      </c>
      <c r="B264" s="4" t="s">
        <v>141</v>
      </c>
      <c r="C264" t="s">
        <v>24</v>
      </c>
      <c r="D264" s="7">
        <v>41763</v>
      </c>
      <c r="E264" t="s">
        <v>0</v>
      </c>
      <c r="F264">
        <v>1026</v>
      </c>
      <c r="G264" t="s">
        <v>1</v>
      </c>
      <c r="H264">
        <v>1</v>
      </c>
      <c r="I264" t="s">
        <v>2</v>
      </c>
      <c r="J264">
        <v>8</v>
      </c>
      <c r="AB264">
        <f t="shared" si="8"/>
        <v>1026</v>
      </c>
      <c r="AC264">
        <f t="shared" si="9"/>
        <v>8</v>
      </c>
    </row>
    <row r="265" spans="1:29" x14ac:dyDescent="0.25">
      <c r="A265" t="s">
        <v>23</v>
      </c>
      <c r="B265" s="4" t="s">
        <v>141</v>
      </c>
      <c r="C265" t="s">
        <v>24</v>
      </c>
      <c r="D265" s="7">
        <v>41764</v>
      </c>
      <c r="E265" t="s">
        <v>0</v>
      </c>
      <c r="F265">
        <v>278</v>
      </c>
      <c r="G265" t="s">
        <v>1</v>
      </c>
      <c r="H265">
        <v>1</v>
      </c>
      <c r="I265" t="s">
        <v>2</v>
      </c>
      <c r="J265">
        <v>12</v>
      </c>
      <c r="AB265">
        <f t="shared" si="8"/>
        <v>278</v>
      </c>
      <c r="AC265">
        <f t="shared" si="9"/>
        <v>12</v>
      </c>
    </row>
    <row r="266" spans="1:29" x14ac:dyDescent="0.25">
      <c r="A266" t="s">
        <v>23</v>
      </c>
      <c r="B266" s="4" t="s">
        <v>142</v>
      </c>
      <c r="C266" t="s">
        <v>24</v>
      </c>
      <c r="D266" s="7">
        <v>41760</v>
      </c>
      <c r="E266" t="s">
        <v>0</v>
      </c>
      <c r="F266">
        <v>2000</v>
      </c>
      <c r="G266" t="s">
        <v>1</v>
      </c>
      <c r="H266">
        <v>0</v>
      </c>
      <c r="I266" t="s">
        <v>2</v>
      </c>
      <c r="J266">
        <v>5</v>
      </c>
      <c r="AB266" t="str">
        <f t="shared" si="8"/>
        <v/>
      </c>
      <c r="AC266" t="str">
        <f t="shared" si="9"/>
        <v/>
      </c>
    </row>
    <row r="267" spans="1:29" x14ac:dyDescent="0.25">
      <c r="A267" t="s">
        <v>23</v>
      </c>
      <c r="B267" s="4" t="s">
        <v>142</v>
      </c>
      <c r="C267" t="s">
        <v>24</v>
      </c>
      <c r="D267" s="7">
        <v>41761</v>
      </c>
      <c r="E267" t="s">
        <v>0</v>
      </c>
      <c r="F267">
        <v>1963</v>
      </c>
      <c r="G267" t="s">
        <v>1</v>
      </c>
      <c r="H267">
        <v>1</v>
      </c>
      <c r="I267" t="s">
        <v>2</v>
      </c>
      <c r="J267">
        <v>8</v>
      </c>
      <c r="AB267">
        <f t="shared" si="8"/>
        <v>1963</v>
      </c>
      <c r="AC267">
        <f t="shared" si="9"/>
        <v>8</v>
      </c>
    </row>
    <row r="268" spans="1:29" x14ac:dyDescent="0.25">
      <c r="A268" t="s">
        <v>23</v>
      </c>
      <c r="B268" s="4" t="s">
        <v>142</v>
      </c>
      <c r="C268" t="s">
        <v>24</v>
      </c>
      <c r="D268" s="7">
        <v>41762</v>
      </c>
      <c r="E268" t="s">
        <v>0</v>
      </c>
      <c r="F268">
        <v>2000</v>
      </c>
      <c r="G268" t="s">
        <v>1</v>
      </c>
      <c r="H268">
        <v>0</v>
      </c>
      <c r="I268" t="s">
        <v>2</v>
      </c>
      <c r="J268">
        <v>14</v>
      </c>
      <c r="AB268" t="str">
        <f t="shared" si="8"/>
        <v/>
      </c>
      <c r="AC268" t="str">
        <f t="shared" si="9"/>
        <v/>
      </c>
    </row>
    <row r="269" spans="1:29" x14ac:dyDescent="0.25">
      <c r="A269" t="s">
        <v>23</v>
      </c>
      <c r="B269" s="4" t="s">
        <v>142</v>
      </c>
      <c r="C269" t="s">
        <v>24</v>
      </c>
      <c r="D269" s="7">
        <v>41763</v>
      </c>
      <c r="E269" t="s">
        <v>0</v>
      </c>
      <c r="F269">
        <v>1691</v>
      </c>
      <c r="G269" t="s">
        <v>1</v>
      </c>
      <c r="H269">
        <v>1</v>
      </c>
      <c r="I269" t="s">
        <v>2</v>
      </c>
      <c r="J269">
        <v>7</v>
      </c>
      <c r="AB269">
        <f t="shared" si="8"/>
        <v>1691</v>
      </c>
      <c r="AC269">
        <f t="shared" si="9"/>
        <v>7</v>
      </c>
    </row>
    <row r="270" spans="1:29" x14ac:dyDescent="0.25">
      <c r="A270" t="s">
        <v>23</v>
      </c>
      <c r="B270" s="4" t="s">
        <v>142</v>
      </c>
      <c r="C270" t="s">
        <v>24</v>
      </c>
      <c r="D270" s="7">
        <v>41764</v>
      </c>
      <c r="E270" t="s">
        <v>0</v>
      </c>
      <c r="F270">
        <v>406</v>
      </c>
      <c r="G270" t="s">
        <v>1</v>
      </c>
      <c r="H270">
        <v>1</v>
      </c>
      <c r="I270" t="s">
        <v>2</v>
      </c>
      <c r="J270">
        <v>12</v>
      </c>
      <c r="AB270">
        <f t="shared" si="8"/>
        <v>406</v>
      </c>
      <c r="AC270">
        <f t="shared" si="9"/>
        <v>12</v>
      </c>
    </row>
    <row r="271" spans="1:29" x14ac:dyDescent="0.25">
      <c r="A271" t="s">
        <v>23</v>
      </c>
      <c r="B271" s="4" t="s">
        <v>143</v>
      </c>
      <c r="C271" t="s">
        <v>24</v>
      </c>
      <c r="D271" s="7">
        <v>41760</v>
      </c>
      <c r="E271" t="s">
        <v>0</v>
      </c>
      <c r="F271">
        <v>147</v>
      </c>
      <c r="G271" t="s">
        <v>1</v>
      </c>
      <c r="H271">
        <v>1</v>
      </c>
      <c r="I271" t="s">
        <v>2</v>
      </c>
      <c r="J271">
        <v>7</v>
      </c>
      <c r="AB271">
        <f t="shared" si="8"/>
        <v>147</v>
      </c>
      <c r="AC271">
        <f t="shared" si="9"/>
        <v>7</v>
      </c>
    </row>
    <row r="272" spans="1:29" x14ac:dyDescent="0.25">
      <c r="A272" t="s">
        <v>23</v>
      </c>
      <c r="B272" s="4" t="s">
        <v>143</v>
      </c>
      <c r="C272" t="s">
        <v>24</v>
      </c>
      <c r="D272" s="7">
        <v>41761</v>
      </c>
      <c r="E272" t="s">
        <v>0</v>
      </c>
      <c r="F272">
        <v>896</v>
      </c>
      <c r="G272" t="s">
        <v>1</v>
      </c>
      <c r="H272">
        <v>1</v>
      </c>
      <c r="I272" t="s">
        <v>2</v>
      </c>
      <c r="J272">
        <v>8</v>
      </c>
      <c r="AB272">
        <f t="shared" si="8"/>
        <v>896</v>
      </c>
      <c r="AC272">
        <f t="shared" si="9"/>
        <v>8</v>
      </c>
    </row>
    <row r="273" spans="1:29" x14ac:dyDescent="0.25">
      <c r="A273" t="s">
        <v>23</v>
      </c>
      <c r="B273" s="4" t="s">
        <v>143</v>
      </c>
      <c r="C273" t="s">
        <v>24</v>
      </c>
      <c r="D273" s="7">
        <v>41762</v>
      </c>
      <c r="E273" t="s">
        <v>0</v>
      </c>
      <c r="F273">
        <v>2000</v>
      </c>
      <c r="G273" t="s">
        <v>1</v>
      </c>
      <c r="H273">
        <v>0</v>
      </c>
      <c r="I273" t="s">
        <v>2</v>
      </c>
      <c r="J273">
        <v>14</v>
      </c>
      <c r="AB273" t="str">
        <f t="shared" si="8"/>
        <v/>
      </c>
      <c r="AC273" t="str">
        <f t="shared" si="9"/>
        <v/>
      </c>
    </row>
    <row r="274" spans="1:29" x14ac:dyDescent="0.25">
      <c r="A274" t="s">
        <v>23</v>
      </c>
      <c r="B274" s="4" t="s">
        <v>143</v>
      </c>
      <c r="C274" t="s">
        <v>24</v>
      </c>
      <c r="D274" s="7">
        <v>41763</v>
      </c>
      <c r="E274" t="s">
        <v>0</v>
      </c>
      <c r="F274">
        <v>2000</v>
      </c>
      <c r="G274" t="s">
        <v>1</v>
      </c>
      <c r="H274">
        <v>0</v>
      </c>
      <c r="I274" t="s">
        <v>2</v>
      </c>
      <c r="J274">
        <v>4</v>
      </c>
      <c r="AB274" t="str">
        <f t="shared" si="8"/>
        <v/>
      </c>
      <c r="AC274" t="str">
        <f t="shared" si="9"/>
        <v/>
      </c>
    </row>
    <row r="275" spans="1:29" x14ac:dyDescent="0.25">
      <c r="A275" t="s">
        <v>23</v>
      </c>
      <c r="B275" s="4" t="s">
        <v>143</v>
      </c>
      <c r="C275" t="s">
        <v>24</v>
      </c>
      <c r="D275" s="7">
        <v>41764</v>
      </c>
      <c r="E275" t="s">
        <v>0</v>
      </c>
      <c r="F275">
        <v>2000</v>
      </c>
      <c r="G275" t="s">
        <v>1</v>
      </c>
      <c r="H275">
        <v>0</v>
      </c>
      <c r="I275" t="s">
        <v>2</v>
      </c>
      <c r="J275">
        <v>0</v>
      </c>
      <c r="AB275" t="str">
        <f t="shared" si="8"/>
        <v/>
      </c>
      <c r="AC275" t="str">
        <f t="shared" si="9"/>
        <v/>
      </c>
    </row>
    <row r="276" spans="1:29" x14ac:dyDescent="0.25">
      <c r="A276" t="s">
        <v>23</v>
      </c>
      <c r="B276" s="4" t="s">
        <v>144</v>
      </c>
      <c r="C276" t="s">
        <v>24</v>
      </c>
      <c r="D276" s="7">
        <v>41760</v>
      </c>
      <c r="E276" t="s">
        <v>0</v>
      </c>
      <c r="F276">
        <v>1480</v>
      </c>
      <c r="G276" t="s">
        <v>1</v>
      </c>
      <c r="H276">
        <v>1</v>
      </c>
      <c r="I276" t="s">
        <v>2</v>
      </c>
      <c r="J276">
        <v>7</v>
      </c>
      <c r="AB276">
        <f t="shared" si="8"/>
        <v>1480</v>
      </c>
      <c r="AC276">
        <f t="shared" si="9"/>
        <v>7</v>
      </c>
    </row>
    <row r="277" spans="1:29" x14ac:dyDescent="0.25">
      <c r="A277" t="s">
        <v>23</v>
      </c>
      <c r="B277" s="4" t="s">
        <v>144</v>
      </c>
      <c r="C277" t="s">
        <v>24</v>
      </c>
      <c r="D277" s="7">
        <v>41761</v>
      </c>
      <c r="E277" t="s">
        <v>0</v>
      </c>
      <c r="F277">
        <v>368</v>
      </c>
      <c r="G277" t="s">
        <v>1</v>
      </c>
      <c r="H277">
        <v>1</v>
      </c>
      <c r="I277" t="s">
        <v>2</v>
      </c>
      <c r="J277">
        <v>8</v>
      </c>
      <c r="AB277">
        <f t="shared" si="8"/>
        <v>368</v>
      </c>
      <c r="AC277">
        <f t="shared" si="9"/>
        <v>8</v>
      </c>
    </row>
    <row r="278" spans="1:29" x14ac:dyDescent="0.25">
      <c r="A278" t="s">
        <v>23</v>
      </c>
      <c r="B278" s="4" t="s">
        <v>144</v>
      </c>
      <c r="C278" t="s">
        <v>24</v>
      </c>
      <c r="D278" s="7">
        <v>41762</v>
      </c>
      <c r="E278" t="s">
        <v>0</v>
      </c>
      <c r="F278">
        <v>1314</v>
      </c>
      <c r="G278" t="s">
        <v>1</v>
      </c>
      <c r="H278">
        <v>1</v>
      </c>
      <c r="I278" t="s">
        <v>2</v>
      </c>
      <c r="J278">
        <v>15</v>
      </c>
      <c r="AB278">
        <f t="shared" si="8"/>
        <v>1314</v>
      </c>
      <c r="AC278">
        <f t="shared" si="9"/>
        <v>15</v>
      </c>
    </row>
    <row r="279" spans="1:29" x14ac:dyDescent="0.25">
      <c r="A279" t="s">
        <v>23</v>
      </c>
      <c r="B279" s="4" t="s">
        <v>144</v>
      </c>
      <c r="C279" t="s">
        <v>24</v>
      </c>
      <c r="D279" s="7">
        <v>41763</v>
      </c>
      <c r="E279" t="s">
        <v>0</v>
      </c>
      <c r="F279">
        <v>67</v>
      </c>
      <c r="G279" t="s">
        <v>1</v>
      </c>
      <c r="H279">
        <v>1</v>
      </c>
      <c r="I279" t="s">
        <v>2</v>
      </c>
      <c r="J279">
        <v>8</v>
      </c>
      <c r="AB279">
        <f t="shared" si="8"/>
        <v>67</v>
      </c>
      <c r="AC279">
        <f t="shared" si="9"/>
        <v>8</v>
      </c>
    </row>
    <row r="280" spans="1:29" x14ac:dyDescent="0.25">
      <c r="A280" t="s">
        <v>23</v>
      </c>
      <c r="B280" s="4" t="s">
        <v>144</v>
      </c>
      <c r="C280" t="s">
        <v>24</v>
      </c>
      <c r="D280" s="7">
        <v>41764</v>
      </c>
      <c r="E280" t="s">
        <v>0</v>
      </c>
      <c r="F280">
        <v>179</v>
      </c>
      <c r="G280" t="s">
        <v>1</v>
      </c>
      <c r="H280">
        <v>1</v>
      </c>
      <c r="I280" t="s">
        <v>2</v>
      </c>
      <c r="J280">
        <v>11</v>
      </c>
      <c r="AB280">
        <f t="shared" si="8"/>
        <v>179</v>
      </c>
      <c r="AC280">
        <f t="shared" si="9"/>
        <v>11</v>
      </c>
    </row>
    <row r="281" spans="1:29" x14ac:dyDescent="0.25">
      <c r="A281" t="s">
        <v>23</v>
      </c>
      <c r="B281" s="4" t="s">
        <v>145</v>
      </c>
      <c r="C281" t="s">
        <v>24</v>
      </c>
      <c r="D281" s="7">
        <v>41760</v>
      </c>
      <c r="E281" t="s">
        <v>0</v>
      </c>
      <c r="F281">
        <v>2000</v>
      </c>
      <c r="G281" t="s">
        <v>1</v>
      </c>
      <c r="H281">
        <v>0</v>
      </c>
      <c r="I281" t="s">
        <v>2</v>
      </c>
      <c r="J281">
        <v>2</v>
      </c>
      <c r="AB281" t="str">
        <f t="shared" si="8"/>
        <v/>
      </c>
      <c r="AC281" t="str">
        <f t="shared" si="9"/>
        <v/>
      </c>
    </row>
    <row r="282" spans="1:29" x14ac:dyDescent="0.25">
      <c r="A282" t="s">
        <v>23</v>
      </c>
      <c r="B282" s="4" t="s">
        <v>145</v>
      </c>
      <c r="C282" t="s">
        <v>24</v>
      </c>
      <c r="D282" s="7">
        <v>41761</v>
      </c>
      <c r="E282" t="s">
        <v>0</v>
      </c>
      <c r="F282">
        <v>592</v>
      </c>
      <c r="G282" t="s">
        <v>1</v>
      </c>
      <c r="H282">
        <v>1</v>
      </c>
      <c r="I282" t="s">
        <v>2</v>
      </c>
      <c r="J282">
        <v>8</v>
      </c>
      <c r="AB282">
        <f t="shared" si="8"/>
        <v>592</v>
      </c>
      <c r="AC282">
        <f t="shared" si="9"/>
        <v>8</v>
      </c>
    </row>
    <row r="283" spans="1:29" x14ac:dyDescent="0.25">
      <c r="A283" t="s">
        <v>23</v>
      </c>
      <c r="B283" s="4" t="s">
        <v>145</v>
      </c>
      <c r="C283" t="s">
        <v>24</v>
      </c>
      <c r="D283" s="7">
        <v>41762</v>
      </c>
      <c r="E283" t="s">
        <v>0</v>
      </c>
      <c r="F283">
        <v>2000</v>
      </c>
      <c r="G283" t="s">
        <v>1</v>
      </c>
      <c r="H283">
        <v>0</v>
      </c>
      <c r="I283" t="s">
        <v>2</v>
      </c>
      <c r="J283">
        <v>13</v>
      </c>
      <c r="AB283" t="str">
        <f t="shared" si="8"/>
        <v/>
      </c>
      <c r="AC283" t="str">
        <f t="shared" si="9"/>
        <v/>
      </c>
    </row>
    <row r="284" spans="1:29" x14ac:dyDescent="0.25">
      <c r="A284" t="s">
        <v>23</v>
      </c>
      <c r="B284" s="4" t="s">
        <v>145</v>
      </c>
      <c r="C284" t="s">
        <v>24</v>
      </c>
      <c r="D284" s="7">
        <v>41763</v>
      </c>
      <c r="E284" t="s">
        <v>0</v>
      </c>
      <c r="F284">
        <v>760</v>
      </c>
      <c r="G284" t="s">
        <v>1</v>
      </c>
      <c r="H284">
        <v>1</v>
      </c>
      <c r="I284" t="s">
        <v>2</v>
      </c>
      <c r="J284">
        <v>8</v>
      </c>
      <c r="AB284">
        <f t="shared" si="8"/>
        <v>760</v>
      </c>
      <c r="AC284">
        <f t="shared" si="9"/>
        <v>8</v>
      </c>
    </row>
    <row r="285" spans="1:29" x14ac:dyDescent="0.25">
      <c r="A285" t="s">
        <v>23</v>
      </c>
      <c r="B285" s="4" t="s">
        <v>145</v>
      </c>
      <c r="C285" t="s">
        <v>24</v>
      </c>
      <c r="D285" s="7">
        <v>41764</v>
      </c>
      <c r="E285" t="s">
        <v>0</v>
      </c>
      <c r="F285">
        <v>275</v>
      </c>
      <c r="G285" t="s">
        <v>1</v>
      </c>
      <c r="H285">
        <v>1</v>
      </c>
      <c r="I285" t="s">
        <v>2</v>
      </c>
      <c r="J285">
        <v>12</v>
      </c>
      <c r="AB285">
        <f t="shared" si="8"/>
        <v>275</v>
      </c>
      <c r="AC285">
        <f t="shared" si="9"/>
        <v>12</v>
      </c>
    </row>
    <row r="286" spans="1:29" x14ac:dyDescent="0.25">
      <c r="A286" t="s">
        <v>23</v>
      </c>
      <c r="B286" s="4" t="s">
        <v>146</v>
      </c>
      <c r="C286" t="s">
        <v>24</v>
      </c>
      <c r="D286" s="7">
        <v>41760</v>
      </c>
      <c r="E286" t="s">
        <v>0</v>
      </c>
      <c r="F286">
        <v>1978</v>
      </c>
      <c r="G286" t="s">
        <v>1</v>
      </c>
      <c r="H286">
        <v>1</v>
      </c>
      <c r="I286" t="s">
        <v>2</v>
      </c>
      <c r="J286">
        <v>7</v>
      </c>
      <c r="AB286">
        <f t="shared" si="8"/>
        <v>1978</v>
      </c>
      <c r="AC286">
        <f t="shared" si="9"/>
        <v>7</v>
      </c>
    </row>
    <row r="287" spans="1:29" x14ac:dyDescent="0.25">
      <c r="A287" t="s">
        <v>23</v>
      </c>
      <c r="B287" s="4" t="s">
        <v>146</v>
      </c>
      <c r="C287" t="s">
        <v>24</v>
      </c>
      <c r="D287" s="7">
        <v>41761</v>
      </c>
      <c r="E287" t="s">
        <v>0</v>
      </c>
      <c r="F287">
        <v>248</v>
      </c>
      <c r="G287" t="s">
        <v>1</v>
      </c>
      <c r="H287">
        <v>1</v>
      </c>
      <c r="I287" t="s">
        <v>2</v>
      </c>
      <c r="J287">
        <v>7</v>
      </c>
      <c r="AB287">
        <f t="shared" si="8"/>
        <v>248</v>
      </c>
      <c r="AC287">
        <f t="shared" si="9"/>
        <v>7</v>
      </c>
    </row>
    <row r="288" spans="1:29" x14ac:dyDescent="0.25">
      <c r="A288" t="s">
        <v>23</v>
      </c>
      <c r="B288" s="4" t="s">
        <v>146</v>
      </c>
      <c r="C288" t="s">
        <v>24</v>
      </c>
      <c r="D288" s="7">
        <v>41762</v>
      </c>
      <c r="E288" t="s">
        <v>0</v>
      </c>
      <c r="F288">
        <v>2000</v>
      </c>
      <c r="G288" t="s">
        <v>1</v>
      </c>
      <c r="H288">
        <v>0</v>
      </c>
      <c r="I288" t="s">
        <v>2</v>
      </c>
      <c r="J288">
        <v>11</v>
      </c>
      <c r="AB288" t="str">
        <f t="shared" si="8"/>
        <v/>
      </c>
      <c r="AC288" t="str">
        <f t="shared" si="9"/>
        <v/>
      </c>
    </row>
    <row r="289" spans="1:29" x14ac:dyDescent="0.25">
      <c r="A289" t="s">
        <v>23</v>
      </c>
      <c r="B289" s="4" t="s">
        <v>146</v>
      </c>
      <c r="C289" t="s">
        <v>24</v>
      </c>
      <c r="D289" s="7">
        <v>41763</v>
      </c>
      <c r="E289" t="s">
        <v>0</v>
      </c>
      <c r="F289">
        <v>497</v>
      </c>
      <c r="G289" t="s">
        <v>1</v>
      </c>
      <c r="H289">
        <v>1</v>
      </c>
      <c r="I289" t="s">
        <v>2</v>
      </c>
      <c r="J289">
        <v>7</v>
      </c>
      <c r="AB289">
        <f t="shared" si="8"/>
        <v>497</v>
      </c>
      <c r="AC289">
        <f t="shared" si="9"/>
        <v>7</v>
      </c>
    </row>
    <row r="290" spans="1:29" x14ac:dyDescent="0.25">
      <c r="A290" t="s">
        <v>23</v>
      </c>
      <c r="B290" s="4" t="s">
        <v>146</v>
      </c>
      <c r="C290" t="s">
        <v>24</v>
      </c>
      <c r="D290" s="7">
        <v>41764</v>
      </c>
      <c r="E290" t="s">
        <v>0</v>
      </c>
      <c r="F290">
        <v>2000</v>
      </c>
      <c r="G290" t="s">
        <v>1</v>
      </c>
      <c r="H290">
        <v>0</v>
      </c>
      <c r="I290" t="s">
        <v>2</v>
      </c>
      <c r="J290">
        <v>7</v>
      </c>
      <c r="AB290" t="str">
        <f t="shared" si="8"/>
        <v/>
      </c>
      <c r="AC290" t="str">
        <f t="shared" si="9"/>
        <v/>
      </c>
    </row>
    <row r="291" spans="1:29" x14ac:dyDescent="0.25">
      <c r="A291" t="s">
        <v>23</v>
      </c>
      <c r="B291" s="4" t="s">
        <v>147</v>
      </c>
      <c r="C291" t="s">
        <v>24</v>
      </c>
      <c r="D291" s="7">
        <v>41760</v>
      </c>
      <c r="E291" t="s">
        <v>0</v>
      </c>
      <c r="F291">
        <v>659</v>
      </c>
      <c r="G291" t="s">
        <v>1</v>
      </c>
      <c r="H291">
        <v>1</v>
      </c>
      <c r="I291" t="s">
        <v>2</v>
      </c>
      <c r="J291">
        <v>7</v>
      </c>
      <c r="AB291">
        <f t="shared" si="8"/>
        <v>659</v>
      </c>
      <c r="AC291">
        <f t="shared" si="9"/>
        <v>7</v>
      </c>
    </row>
    <row r="292" spans="1:29" x14ac:dyDescent="0.25">
      <c r="A292" t="s">
        <v>23</v>
      </c>
      <c r="B292" s="4" t="s">
        <v>147</v>
      </c>
      <c r="C292" t="s">
        <v>24</v>
      </c>
      <c r="D292" s="7">
        <v>41761</v>
      </c>
      <c r="E292" t="s">
        <v>0</v>
      </c>
      <c r="F292">
        <v>196</v>
      </c>
      <c r="G292" t="s">
        <v>1</v>
      </c>
      <c r="H292">
        <v>1</v>
      </c>
      <c r="I292" t="s">
        <v>2</v>
      </c>
      <c r="J292">
        <v>7</v>
      </c>
      <c r="AB292">
        <f t="shared" si="8"/>
        <v>196</v>
      </c>
      <c r="AC292">
        <f t="shared" si="9"/>
        <v>7</v>
      </c>
    </row>
    <row r="293" spans="1:29" x14ac:dyDescent="0.25">
      <c r="A293" t="s">
        <v>23</v>
      </c>
      <c r="B293" s="4" t="s">
        <v>147</v>
      </c>
      <c r="C293" t="s">
        <v>24</v>
      </c>
      <c r="D293" s="7">
        <v>41762</v>
      </c>
      <c r="E293" t="s">
        <v>0</v>
      </c>
      <c r="F293">
        <v>2000</v>
      </c>
      <c r="G293" t="s">
        <v>1</v>
      </c>
      <c r="H293">
        <v>0</v>
      </c>
      <c r="I293" t="s">
        <v>2</v>
      </c>
      <c r="J293">
        <v>12</v>
      </c>
      <c r="AB293" t="str">
        <f t="shared" si="8"/>
        <v/>
      </c>
      <c r="AC293" t="str">
        <f t="shared" si="9"/>
        <v/>
      </c>
    </row>
    <row r="294" spans="1:29" x14ac:dyDescent="0.25">
      <c r="A294" t="s">
        <v>23</v>
      </c>
      <c r="B294" s="4" t="s">
        <v>147</v>
      </c>
      <c r="C294" t="s">
        <v>24</v>
      </c>
      <c r="D294" s="7">
        <v>41763</v>
      </c>
      <c r="E294" t="s">
        <v>0</v>
      </c>
      <c r="F294">
        <v>73</v>
      </c>
      <c r="G294" t="s">
        <v>1</v>
      </c>
      <c r="H294">
        <v>1</v>
      </c>
      <c r="I294" t="s">
        <v>2</v>
      </c>
      <c r="J294">
        <v>8</v>
      </c>
      <c r="AB294">
        <f t="shared" si="8"/>
        <v>73</v>
      </c>
      <c r="AC294">
        <f t="shared" si="9"/>
        <v>8</v>
      </c>
    </row>
    <row r="295" spans="1:29" x14ac:dyDescent="0.25">
      <c r="A295" t="s">
        <v>23</v>
      </c>
      <c r="B295" s="4" t="s">
        <v>147</v>
      </c>
      <c r="C295" t="s">
        <v>24</v>
      </c>
      <c r="D295" s="7">
        <v>41764</v>
      </c>
      <c r="E295" t="s">
        <v>0</v>
      </c>
      <c r="F295">
        <v>217</v>
      </c>
      <c r="G295" t="s">
        <v>1</v>
      </c>
      <c r="H295">
        <v>1</v>
      </c>
      <c r="I295" t="s">
        <v>2</v>
      </c>
      <c r="J295">
        <v>12</v>
      </c>
      <c r="AB295">
        <f t="shared" si="8"/>
        <v>217</v>
      </c>
      <c r="AC295">
        <f t="shared" si="9"/>
        <v>12</v>
      </c>
    </row>
    <row r="296" spans="1:29" x14ac:dyDescent="0.25">
      <c r="A296" t="s">
        <v>23</v>
      </c>
      <c r="B296" s="4" t="s">
        <v>148</v>
      </c>
      <c r="C296" t="s">
        <v>24</v>
      </c>
      <c r="D296" s="7">
        <v>41760</v>
      </c>
      <c r="E296" t="s">
        <v>0</v>
      </c>
      <c r="F296">
        <v>706</v>
      </c>
      <c r="G296" t="s">
        <v>1</v>
      </c>
      <c r="H296">
        <v>1</v>
      </c>
      <c r="I296" t="s">
        <v>2</v>
      </c>
      <c r="J296">
        <v>7</v>
      </c>
      <c r="AB296">
        <f t="shared" si="8"/>
        <v>706</v>
      </c>
      <c r="AC296">
        <f t="shared" si="9"/>
        <v>7</v>
      </c>
    </row>
    <row r="297" spans="1:29" x14ac:dyDescent="0.25">
      <c r="A297" t="s">
        <v>23</v>
      </c>
      <c r="B297" s="4" t="s">
        <v>148</v>
      </c>
      <c r="C297" t="s">
        <v>24</v>
      </c>
      <c r="D297" s="7">
        <v>41761</v>
      </c>
      <c r="E297" t="s">
        <v>0</v>
      </c>
      <c r="F297">
        <v>238</v>
      </c>
      <c r="G297" t="s">
        <v>1</v>
      </c>
      <c r="H297">
        <v>1</v>
      </c>
      <c r="I297" t="s">
        <v>2</v>
      </c>
      <c r="J297">
        <v>8</v>
      </c>
      <c r="AB297">
        <f t="shared" si="8"/>
        <v>238</v>
      </c>
      <c r="AC297">
        <f t="shared" si="9"/>
        <v>8</v>
      </c>
    </row>
    <row r="298" spans="1:29" x14ac:dyDescent="0.25">
      <c r="A298" t="s">
        <v>23</v>
      </c>
      <c r="B298" s="4" t="s">
        <v>148</v>
      </c>
      <c r="C298" t="s">
        <v>24</v>
      </c>
      <c r="D298" s="7">
        <v>41762</v>
      </c>
      <c r="E298" t="s">
        <v>0</v>
      </c>
      <c r="F298">
        <v>2000</v>
      </c>
      <c r="G298" t="s">
        <v>1</v>
      </c>
      <c r="H298">
        <v>0</v>
      </c>
      <c r="I298" t="s">
        <v>2</v>
      </c>
      <c r="J298">
        <v>13</v>
      </c>
      <c r="AB298" t="str">
        <f t="shared" si="8"/>
        <v/>
      </c>
      <c r="AC298" t="str">
        <f t="shared" si="9"/>
        <v/>
      </c>
    </row>
    <row r="299" spans="1:29" x14ac:dyDescent="0.25">
      <c r="A299" t="s">
        <v>23</v>
      </c>
      <c r="B299" s="4" t="s">
        <v>148</v>
      </c>
      <c r="C299" t="s">
        <v>24</v>
      </c>
      <c r="D299" s="7">
        <v>41763</v>
      </c>
      <c r="E299" t="s">
        <v>0</v>
      </c>
      <c r="F299">
        <v>240</v>
      </c>
      <c r="G299" t="s">
        <v>1</v>
      </c>
      <c r="H299">
        <v>1</v>
      </c>
      <c r="I299" t="s">
        <v>2</v>
      </c>
      <c r="J299">
        <v>8</v>
      </c>
      <c r="AB299">
        <f t="shared" si="8"/>
        <v>240</v>
      </c>
      <c r="AC299">
        <f t="shared" si="9"/>
        <v>8</v>
      </c>
    </row>
    <row r="300" spans="1:29" x14ac:dyDescent="0.25">
      <c r="A300" t="s">
        <v>23</v>
      </c>
      <c r="B300" s="4" t="s">
        <v>148</v>
      </c>
      <c r="C300" t="s">
        <v>24</v>
      </c>
      <c r="D300" s="7">
        <v>41764</v>
      </c>
      <c r="E300" t="s">
        <v>0</v>
      </c>
      <c r="F300">
        <v>2000</v>
      </c>
      <c r="G300" t="s">
        <v>1</v>
      </c>
      <c r="H300">
        <v>0</v>
      </c>
      <c r="I300" t="s">
        <v>2</v>
      </c>
      <c r="J300">
        <v>11</v>
      </c>
      <c r="AB300" t="str">
        <f t="shared" si="8"/>
        <v/>
      </c>
      <c r="AC300" t="str">
        <f t="shared" si="9"/>
        <v/>
      </c>
    </row>
    <row r="301" spans="1:29" x14ac:dyDescent="0.25">
      <c r="A301" t="s">
        <v>23</v>
      </c>
      <c r="B301" s="4" t="s">
        <v>149</v>
      </c>
      <c r="C301" t="s">
        <v>24</v>
      </c>
      <c r="D301" s="7">
        <v>41760</v>
      </c>
      <c r="E301" t="s">
        <v>0</v>
      </c>
      <c r="F301">
        <v>761</v>
      </c>
      <c r="G301" t="s">
        <v>1</v>
      </c>
      <c r="H301">
        <v>1</v>
      </c>
      <c r="I301" t="s">
        <v>2</v>
      </c>
      <c r="J301">
        <v>7</v>
      </c>
      <c r="AB301">
        <f t="shared" si="8"/>
        <v>761</v>
      </c>
      <c r="AC301">
        <f t="shared" si="9"/>
        <v>7</v>
      </c>
    </row>
    <row r="302" spans="1:29" x14ac:dyDescent="0.25">
      <c r="A302" t="s">
        <v>23</v>
      </c>
      <c r="B302" s="4" t="s">
        <v>149</v>
      </c>
      <c r="C302" t="s">
        <v>24</v>
      </c>
      <c r="D302" s="7">
        <v>41761</v>
      </c>
      <c r="E302" t="s">
        <v>0</v>
      </c>
      <c r="F302">
        <v>311</v>
      </c>
      <c r="G302" t="s">
        <v>1</v>
      </c>
      <c r="H302">
        <v>1</v>
      </c>
      <c r="I302" t="s">
        <v>2</v>
      </c>
      <c r="J302">
        <v>8</v>
      </c>
      <c r="AB302">
        <f t="shared" si="8"/>
        <v>311</v>
      </c>
      <c r="AC302">
        <f t="shared" si="9"/>
        <v>8</v>
      </c>
    </row>
    <row r="303" spans="1:29" x14ac:dyDescent="0.25">
      <c r="A303" t="s">
        <v>23</v>
      </c>
      <c r="B303" s="4" t="s">
        <v>149</v>
      </c>
      <c r="C303" t="s">
        <v>24</v>
      </c>
      <c r="D303" s="7">
        <v>41762</v>
      </c>
      <c r="E303" t="s">
        <v>0</v>
      </c>
      <c r="F303">
        <v>2000</v>
      </c>
      <c r="G303" t="s">
        <v>1</v>
      </c>
      <c r="H303">
        <v>0</v>
      </c>
      <c r="I303" t="s">
        <v>2</v>
      </c>
      <c r="J303">
        <v>12</v>
      </c>
      <c r="AB303" t="str">
        <f t="shared" si="8"/>
        <v/>
      </c>
      <c r="AC303" t="str">
        <f t="shared" si="9"/>
        <v/>
      </c>
    </row>
    <row r="304" spans="1:29" x14ac:dyDescent="0.25">
      <c r="A304" t="s">
        <v>23</v>
      </c>
      <c r="B304" s="4" t="s">
        <v>149</v>
      </c>
      <c r="C304" t="s">
        <v>24</v>
      </c>
      <c r="D304" s="7">
        <v>41763</v>
      </c>
      <c r="E304" t="s">
        <v>0</v>
      </c>
      <c r="F304">
        <v>2000</v>
      </c>
      <c r="G304" t="s">
        <v>1</v>
      </c>
      <c r="H304">
        <v>0</v>
      </c>
      <c r="I304" t="s">
        <v>2</v>
      </c>
      <c r="J304">
        <v>4</v>
      </c>
      <c r="AB304" t="str">
        <f t="shared" si="8"/>
        <v/>
      </c>
      <c r="AC304" t="str">
        <f t="shared" si="9"/>
        <v/>
      </c>
    </row>
    <row r="305" spans="1:29" x14ac:dyDescent="0.25">
      <c r="A305" t="s">
        <v>23</v>
      </c>
      <c r="B305" s="4" t="s">
        <v>149</v>
      </c>
      <c r="C305" t="s">
        <v>24</v>
      </c>
      <c r="D305" s="7">
        <v>41764</v>
      </c>
      <c r="E305" t="s">
        <v>0</v>
      </c>
      <c r="F305">
        <v>424</v>
      </c>
      <c r="G305" t="s">
        <v>1</v>
      </c>
      <c r="H305">
        <v>1</v>
      </c>
      <c r="I305" t="s">
        <v>2</v>
      </c>
      <c r="J305">
        <v>12</v>
      </c>
      <c r="AB305">
        <f t="shared" si="8"/>
        <v>424</v>
      </c>
      <c r="AC305">
        <f t="shared" si="9"/>
        <v>12</v>
      </c>
    </row>
    <row r="306" spans="1:29" x14ac:dyDescent="0.25">
      <c r="A306" t="s">
        <v>23</v>
      </c>
      <c r="B306" s="4" t="s">
        <v>150</v>
      </c>
      <c r="C306" t="s">
        <v>24</v>
      </c>
      <c r="D306" s="7">
        <v>41760</v>
      </c>
      <c r="E306" t="s">
        <v>0</v>
      </c>
      <c r="F306">
        <v>736</v>
      </c>
      <c r="G306" t="s">
        <v>1</v>
      </c>
      <c r="H306">
        <v>1</v>
      </c>
      <c r="I306" t="s">
        <v>2</v>
      </c>
      <c r="J306">
        <v>7</v>
      </c>
      <c r="AB306">
        <f t="shared" si="8"/>
        <v>736</v>
      </c>
      <c r="AC306">
        <f t="shared" si="9"/>
        <v>7</v>
      </c>
    </row>
    <row r="307" spans="1:29" x14ac:dyDescent="0.25">
      <c r="A307" t="s">
        <v>23</v>
      </c>
      <c r="B307" s="4" t="s">
        <v>150</v>
      </c>
      <c r="C307" t="s">
        <v>24</v>
      </c>
      <c r="D307" s="7">
        <v>41761</v>
      </c>
      <c r="E307" t="s">
        <v>0</v>
      </c>
      <c r="F307">
        <v>2000</v>
      </c>
      <c r="G307" t="s">
        <v>1</v>
      </c>
      <c r="H307">
        <v>0</v>
      </c>
      <c r="I307" t="s">
        <v>2</v>
      </c>
      <c r="J307">
        <v>7</v>
      </c>
      <c r="AB307" t="str">
        <f t="shared" si="8"/>
        <v/>
      </c>
      <c r="AC307" t="str">
        <f t="shared" si="9"/>
        <v/>
      </c>
    </row>
    <row r="308" spans="1:29" x14ac:dyDescent="0.25">
      <c r="A308" t="s">
        <v>23</v>
      </c>
      <c r="B308" s="4" t="s">
        <v>150</v>
      </c>
      <c r="C308" t="s">
        <v>24</v>
      </c>
      <c r="D308" s="7">
        <v>41762</v>
      </c>
      <c r="E308" t="s">
        <v>0</v>
      </c>
      <c r="F308">
        <v>2000</v>
      </c>
      <c r="G308" t="s">
        <v>1</v>
      </c>
      <c r="H308">
        <v>0</v>
      </c>
      <c r="I308" t="s">
        <v>2</v>
      </c>
      <c r="J308">
        <v>9</v>
      </c>
      <c r="AB308" t="str">
        <f t="shared" si="8"/>
        <v/>
      </c>
      <c r="AC308" t="str">
        <f t="shared" si="9"/>
        <v/>
      </c>
    </row>
    <row r="309" spans="1:29" x14ac:dyDescent="0.25">
      <c r="A309" t="s">
        <v>23</v>
      </c>
      <c r="B309" s="4" t="s">
        <v>150</v>
      </c>
      <c r="C309" t="s">
        <v>24</v>
      </c>
      <c r="D309" s="7">
        <v>41763</v>
      </c>
      <c r="E309" t="s">
        <v>0</v>
      </c>
      <c r="F309">
        <v>579</v>
      </c>
      <c r="G309" t="s">
        <v>1</v>
      </c>
      <c r="H309">
        <v>1</v>
      </c>
      <c r="I309" t="s">
        <v>2</v>
      </c>
      <c r="J309">
        <v>8</v>
      </c>
      <c r="AB309">
        <f t="shared" si="8"/>
        <v>579</v>
      </c>
      <c r="AC309">
        <f t="shared" si="9"/>
        <v>8</v>
      </c>
    </row>
    <row r="310" spans="1:29" x14ac:dyDescent="0.25">
      <c r="A310" t="s">
        <v>23</v>
      </c>
      <c r="B310" s="4" t="s">
        <v>150</v>
      </c>
      <c r="C310" t="s">
        <v>24</v>
      </c>
      <c r="D310" s="7">
        <v>41764</v>
      </c>
      <c r="E310" t="s">
        <v>0</v>
      </c>
      <c r="F310">
        <v>772</v>
      </c>
      <c r="G310" t="s">
        <v>1</v>
      </c>
      <c r="H310">
        <v>1</v>
      </c>
      <c r="I310" t="s">
        <v>2</v>
      </c>
      <c r="J310">
        <v>12</v>
      </c>
      <c r="AB310">
        <f t="shared" si="8"/>
        <v>772</v>
      </c>
      <c r="AC310">
        <f t="shared" si="9"/>
        <v>12</v>
      </c>
    </row>
    <row r="311" spans="1:29" x14ac:dyDescent="0.25">
      <c r="A311" t="s">
        <v>23</v>
      </c>
      <c r="B311" s="4" t="s">
        <v>151</v>
      </c>
      <c r="C311" t="s">
        <v>24</v>
      </c>
      <c r="D311" s="7">
        <v>41760</v>
      </c>
      <c r="E311" t="s">
        <v>0</v>
      </c>
      <c r="F311">
        <v>434</v>
      </c>
      <c r="G311" t="s">
        <v>1</v>
      </c>
      <c r="H311">
        <v>1</v>
      </c>
      <c r="I311" t="s">
        <v>2</v>
      </c>
      <c r="J311">
        <v>7</v>
      </c>
      <c r="AB311">
        <f t="shared" si="8"/>
        <v>434</v>
      </c>
      <c r="AC311">
        <f t="shared" si="9"/>
        <v>7</v>
      </c>
    </row>
    <row r="312" spans="1:29" x14ac:dyDescent="0.25">
      <c r="A312" t="s">
        <v>23</v>
      </c>
      <c r="B312" s="4" t="s">
        <v>151</v>
      </c>
      <c r="C312" t="s">
        <v>24</v>
      </c>
      <c r="D312" s="7">
        <v>41761</v>
      </c>
      <c r="E312" t="s">
        <v>0</v>
      </c>
      <c r="F312">
        <v>699</v>
      </c>
      <c r="G312" t="s">
        <v>1</v>
      </c>
      <c r="H312">
        <v>1</v>
      </c>
      <c r="I312" t="s">
        <v>2</v>
      </c>
      <c r="J312">
        <v>8</v>
      </c>
      <c r="AB312">
        <f t="shared" si="8"/>
        <v>699</v>
      </c>
      <c r="AC312">
        <f t="shared" si="9"/>
        <v>8</v>
      </c>
    </row>
    <row r="313" spans="1:29" x14ac:dyDescent="0.25">
      <c r="A313" t="s">
        <v>23</v>
      </c>
      <c r="B313" s="4" t="s">
        <v>151</v>
      </c>
      <c r="C313" t="s">
        <v>24</v>
      </c>
      <c r="D313" s="7">
        <v>41762</v>
      </c>
      <c r="E313" t="s">
        <v>0</v>
      </c>
      <c r="F313">
        <v>2000</v>
      </c>
      <c r="G313" t="s">
        <v>1</v>
      </c>
      <c r="H313">
        <v>0</v>
      </c>
      <c r="I313" t="s">
        <v>2</v>
      </c>
      <c r="J313">
        <v>14</v>
      </c>
      <c r="AB313" t="str">
        <f t="shared" si="8"/>
        <v/>
      </c>
      <c r="AC313" t="str">
        <f t="shared" si="9"/>
        <v/>
      </c>
    </row>
    <row r="314" spans="1:29" x14ac:dyDescent="0.25">
      <c r="A314" t="s">
        <v>23</v>
      </c>
      <c r="B314" s="4" t="s">
        <v>151</v>
      </c>
      <c r="C314" t="s">
        <v>24</v>
      </c>
      <c r="D314" s="7">
        <v>41763</v>
      </c>
      <c r="E314" t="s">
        <v>0</v>
      </c>
      <c r="F314">
        <v>1959</v>
      </c>
      <c r="G314" t="s">
        <v>1</v>
      </c>
      <c r="H314">
        <v>1</v>
      </c>
      <c r="I314" t="s">
        <v>2</v>
      </c>
      <c r="J314">
        <v>8</v>
      </c>
      <c r="AB314">
        <f t="shared" si="8"/>
        <v>1959</v>
      </c>
      <c r="AC314">
        <f t="shared" si="9"/>
        <v>8</v>
      </c>
    </row>
    <row r="315" spans="1:29" x14ac:dyDescent="0.25">
      <c r="A315" t="s">
        <v>23</v>
      </c>
      <c r="B315" s="4" t="s">
        <v>151</v>
      </c>
      <c r="C315" t="s">
        <v>24</v>
      </c>
      <c r="D315" s="7">
        <v>41764</v>
      </c>
      <c r="E315" t="s">
        <v>0</v>
      </c>
      <c r="F315">
        <v>431</v>
      </c>
      <c r="G315" t="s">
        <v>1</v>
      </c>
      <c r="H315">
        <v>1</v>
      </c>
      <c r="I315" t="s">
        <v>2</v>
      </c>
      <c r="J315">
        <v>9</v>
      </c>
      <c r="AB315">
        <f t="shared" si="8"/>
        <v>431</v>
      </c>
      <c r="AC315">
        <f t="shared" si="9"/>
        <v>9</v>
      </c>
    </row>
    <row r="316" spans="1:29" x14ac:dyDescent="0.25">
      <c r="A316" t="s">
        <v>23</v>
      </c>
      <c r="B316" s="4" t="s">
        <v>152</v>
      </c>
      <c r="C316" t="s">
        <v>24</v>
      </c>
      <c r="D316" s="7">
        <v>41760</v>
      </c>
      <c r="E316" t="s">
        <v>0</v>
      </c>
      <c r="F316">
        <v>416</v>
      </c>
      <c r="G316" t="s">
        <v>1</v>
      </c>
      <c r="H316">
        <v>1</v>
      </c>
      <c r="I316" t="s">
        <v>2</v>
      </c>
      <c r="J316">
        <v>7</v>
      </c>
      <c r="AB316">
        <f t="shared" si="8"/>
        <v>416</v>
      </c>
      <c r="AC316">
        <f t="shared" si="9"/>
        <v>7</v>
      </c>
    </row>
    <row r="317" spans="1:29" x14ac:dyDescent="0.25">
      <c r="A317" t="s">
        <v>23</v>
      </c>
      <c r="B317" s="4" t="s">
        <v>152</v>
      </c>
      <c r="C317" t="s">
        <v>24</v>
      </c>
      <c r="D317" s="7">
        <v>41761</v>
      </c>
      <c r="E317" t="s">
        <v>0</v>
      </c>
      <c r="F317">
        <v>1017</v>
      </c>
      <c r="G317" t="s">
        <v>1</v>
      </c>
      <c r="H317">
        <v>1</v>
      </c>
      <c r="I317" t="s">
        <v>2</v>
      </c>
      <c r="J317">
        <v>8</v>
      </c>
      <c r="AB317">
        <f t="shared" si="8"/>
        <v>1017</v>
      </c>
      <c r="AC317">
        <f t="shared" si="9"/>
        <v>8</v>
      </c>
    </row>
    <row r="318" spans="1:29" x14ac:dyDescent="0.25">
      <c r="A318" t="s">
        <v>23</v>
      </c>
      <c r="B318" s="4" t="s">
        <v>152</v>
      </c>
      <c r="C318" t="s">
        <v>24</v>
      </c>
      <c r="D318" s="7">
        <v>41762</v>
      </c>
      <c r="E318" t="s">
        <v>0</v>
      </c>
      <c r="F318">
        <v>2000</v>
      </c>
      <c r="G318" t="s">
        <v>1</v>
      </c>
      <c r="H318">
        <v>0</v>
      </c>
      <c r="I318" t="s">
        <v>2</v>
      </c>
      <c r="J318">
        <v>11</v>
      </c>
      <c r="AB318" t="str">
        <f t="shared" si="8"/>
        <v/>
      </c>
      <c r="AC318" t="str">
        <f t="shared" si="9"/>
        <v/>
      </c>
    </row>
    <row r="319" spans="1:29" x14ac:dyDescent="0.25">
      <c r="A319" t="s">
        <v>23</v>
      </c>
      <c r="B319" s="4" t="s">
        <v>152</v>
      </c>
      <c r="C319" t="s">
        <v>24</v>
      </c>
      <c r="D319" s="7">
        <v>41763</v>
      </c>
      <c r="E319" t="s">
        <v>0</v>
      </c>
      <c r="F319">
        <v>456</v>
      </c>
      <c r="G319" t="s">
        <v>1</v>
      </c>
      <c r="H319">
        <v>1</v>
      </c>
      <c r="I319" t="s">
        <v>2</v>
      </c>
      <c r="J319">
        <v>8</v>
      </c>
      <c r="AB319">
        <f t="shared" si="8"/>
        <v>456</v>
      </c>
      <c r="AC319">
        <f t="shared" si="9"/>
        <v>8</v>
      </c>
    </row>
    <row r="320" spans="1:29" x14ac:dyDescent="0.25">
      <c r="A320" t="s">
        <v>23</v>
      </c>
      <c r="B320" s="4" t="s">
        <v>152</v>
      </c>
      <c r="C320" t="s">
        <v>24</v>
      </c>
      <c r="D320" s="7">
        <v>41764</v>
      </c>
      <c r="E320" t="s">
        <v>0</v>
      </c>
      <c r="F320">
        <v>305</v>
      </c>
      <c r="G320" t="s">
        <v>1</v>
      </c>
      <c r="H320">
        <v>1</v>
      </c>
      <c r="I320" t="s">
        <v>2</v>
      </c>
      <c r="J320">
        <v>11</v>
      </c>
      <c r="AB320">
        <f t="shared" si="8"/>
        <v>305</v>
      </c>
      <c r="AC320">
        <f t="shared" si="9"/>
        <v>11</v>
      </c>
    </row>
    <row r="321" spans="1:29" x14ac:dyDescent="0.25">
      <c r="A321" t="s">
        <v>23</v>
      </c>
      <c r="B321" s="4" t="s">
        <v>153</v>
      </c>
      <c r="C321" t="s">
        <v>24</v>
      </c>
      <c r="D321" s="7">
        <v>41760</v>
      </c>
      <c r="E321" t="s">
        <v>0</v>
      </c>
      <c r="F321">
        <v>953</v>
      </c>
      <c r="G321" t="s">
        <v>1</v>
      </c>
      <c r="H321">
        <v>1</v>
      </c>
      <c r="I321" t="s">
        <v>2</v>
      </c>
      <c r="J321">
        <v>7</v>
      </c>
      <c r="AB321">
        <f t="shared" ref="AB321:AB384" si="10">IF(H321&gt;0,F321,"")</f>
        <v>953</v>
      </c>
      <c r="AC321">
        <f t="shared" ref="AC321:AC384" si="11">IF(H321&gt;0,J321,"")</f>
        <v>7</v>
      </c>
    </row>
    <row r="322" spans="1:29" x14ac:dyDescent="0.25">
      <c r="A322" t="s">
        <v>23</v>
      </c>
      <c r="B322" s="4" t="s">
        <v>153</v>
      </c>
      <c r="C322" t="s">
        <v>24</v>
      </c>
      <c r="D322" s="7">
        <v>41761</v>
      </c>
      <c r="E322" t="s">
        <v>0</v>
      </c>
      <c r="F322">
        <v>1351</v>
      </c>
      <c r="G322" t="s">
        <v>1</v>
      </c>
      <c r="H322">
        <v>1</v>
      </c>
      <c r="I322" t="s">
        <v>2</v>
      </c>
      <c r="J322">
        <v>8</v>
      </c>
      <c r="AB322">
        <f t="shared" si="10"/>
        <v>1351</v>
      </c>
      <c r="AC322">
        <f t="shared" si="11"/>
        <v>8</v>
      </c>
    </row>
    <row r="323" spans="1:29" x14ac:dyDescent="0.25">
      <c r="A323" t="s">
        <v>23</v>
      </c>
      <c r="B323" s="4" t="s">
        <v>153</v>
      </c>
      <c r="C323" t="s">
        <v>24</v>
      </c>
      <c r="D323" s="7">
        <v>41762</v>
      </c>
      <c r="E323" t="s">
        <v>0</v>
      </c>
      <c r="F323">
        <v>2000</v>
      </c>
      <c r="G323" t="s">
        <v>1</v>
      </c>
      <c r="H323">
        <v>0</v>
      </c>
      <c r="I323" t="s">
        <v>2</v>
      </c>
      <c r="J323">
        <v>12</v>
      </c>
      <c r="AB323" t="str">
        <f t="shared" si="10"/>
        <v/>
      </c>
      <c r="AC323" t="str">
        <f t="shared" si="11"/>
        <v/>
      </c>
    </row>
    <row r="324" spans="1:29" x14ac:dyDescent="0.25">
      <c r="A324" t="s">
        <v>23</v>
      </c>
      <c r="B324" s="4" t="s">
        <v>153</v>
      </c>
      <c r="C324" t="s">
        <v>24</v>
      </c>
      <c r="D324" s="7">
        <v>41763</v>
      </c>
      <c r="E324" t="s">
        <v>0</v>
      </c>
      <c r="F324">
        <v>487</v>
      </c>
      <c r="G324" t="s">
        <v>1</v>
      </c>
      <c r="H324">
        <v>1</v>
      </c>
      <c r="I324" t="s">
        <v>2</v>
      </c>
      <c r="J324">
        <v>8</v>
      </c>
      <c r="AB324">
        <f t="shared" si="10"/>
        <v>487</v>
      </c>
      <c r="AC324">
        <f t="shared" si="11"/>
        <v>8</v>
      </c>
    </row>
    <row r="325" spans="1:29" x14ac:dyDescent="0.25">
      <c r="A325" t="s">
        <v>23</v>
      </c>
      <c r="B325" s="4" t="s">
        <v>153</v>
      </c>
      <c r="C325" t="s">
        <v>24</v>
      </c>
      <c r="D325" s="7">
        <v>41764</v>
      </c>
      <c r="E325" t="s">
        <v>0</v>
      </c>
      <c r="F325">
        <v>2000</v>
      </c>
      <c r="G325" t="s">
        <v>1</v>
      </c>
      <c r="H325">
        <v>0</v>
      </c>
      <c r="I325" t="s">
        <v>2</v>
      </c>
      <c r="J325">
        <v>1</v>
      </c>
      <c r="AB325" t="str">
        <f t="shared" si="10"/>
        <v/>
      </c>
      <c r="AC325" t="str">
        <f t="shared" si="11"/>
        <v/>
      </c>
    </row>
    <row r="326" spans="1:29" x14ac:dyDescent="0.25">
      <c r="A326" t="s">
        <v>23</v>
      </c>
      <c r="B326" s="4" t="s">
        <v>154</v>
      </c>
      <c r="C326" t="s">
        <v>24</v>
      </c>
      <c r="D326" s="7">
        <v>41760</v>
      </c>
      <c r="E326" t="s">
        <v>0</v>
      </c>
      <c r="F326">
        <v>214</v>
      </c>
      <c r="G326" t="s">
        <v>1</v>
      </c>
      <c r="H326">
        <v>1</v>
      </c>
      <c r="I326" t="s">
        <v>2</v>
      </c>
      <c r="J326">
        <v>7</v>
      </c>
      <c r="AB326">
        <f t="shared" si="10"/>
        <v>214</v>
      </c>
      <c r="AC326">
        <f t="shared" si="11"/>
        <v>7</v>
      </c>
    </row>
    <row r="327" spans="1:29" x14ac:dyDescent="0.25">
      <c r="A327" t="s">
        <v>23</v>
      </c>
      <c r="B327" s="4" t="s">
        <v>154</v>
      </c>
      <c r="C327" t="s">
        <v>24</v>
      </c>
      <c r="D327" s="7">
        <v>41761</v>
      </c>
      <c r="E327" t="s">
        <v>0</v>
      </c>
      <c r="F327">
        <v>372</v>
      </c>
      <c r="G327" t="s">
        <v>1</v>
      </c>
      <c r="H327">
        <v>1</v>
      </c>
      <c r="I327" t="s">
        <v>2</v>
      </c>
      <c r="J327">
        <v>8</v>
      </c>
      <c r="AB327">
        <f t="shared" si="10"/>
        <v>372</v>
      </c>
      <c r="AC327">
        <f t="shared" si="11"/>
        <v>8</v>
      </c>
    </row>
    <row r="328" spans="1:29" x14ac:dyDescent="0.25">
      <c r="A328" t="s">
        <v>23</v>
      </c>
      <c r="B328" s="4" t="s">
        <v>154</v>
      </c>
      <c r="C328" t="s">
        <v>24</v>
      </c>
      <c r="D328" s="7">
        <v>41762</v>
      </c>
      <c r="E328" t="s">
        <v>0</v>
      </c>
      <c r="F328">
        <v>1943</v>
      </c>
      <c r="G328" t="s">
        <v>1</v>
      </c>
      <c r="H328">
        <v>1</v>
      </c>
      <c r="I328" t="s">
        <v>2</v>
      </c>
      <c r="J328">
        <v>14</v>
      </c>
      <c r="AB328">
        <f t="shared" si="10"/>
        <v>1943</v>
      </c>
      <c r="AC328">
        <f t="shared" si="11"/>
        <v>14</v>
      </c>
    </row>
    <row r="329" spans="1:29" x14ac:dyDescent="0.25">
      <c r="A329" t="s">
        <v>23</v>
      </c>
      <c r="B329" s="4" t="s">
        <v>154</v>
      </c>
      <c r="C329" t="s">
        <v>24</v>
      </c>
      <c r="D329" s="7">
        <v>41763</v>
      </c>
      <c r="E329" t="s">
        <v>0</v>
      </c>
      <c r="F329">
        <v>169</v>
      </c>
      <c r="G329" t="s">
        <v>1</v>
      </c>
      <c r="H329">
        <v>1</v>
      </c>
      <c r="I329" t="s">
        <v>2</v>
      </c>
      <c r="J329">
        <v>8</v>
      </c>
      <c r="AB329">
        <f t="shared" si="10"/>
        <v>169</v>
      </c>
      <c r="AC329">
        <f t="shared" si="11"/>
        <v>8</v>
      </c>
    </row>
    <row r="330" spans="1:29" x14ac:dyDescent="0.25">
      <c r="A330" t="s">
        <v>23</v>
      </c>
      <c r="B330" s="4" t="s">
        <v>154</v>
      </c>
      <c r="C330" t="s">
        <v>24</v>
      </c>
      <c r="D330" s="7">
        <v>41764</v>
      </c>
      <c r="E330" t="s">
        <v>0</v>
      </c>
      <c r="F330">
        <v>767</v>
      </c>
      <c r="G330" t="s">
        <v>1</v>
      </c>
      <c r="H330">
        <v>1</v>
      </c>
      <c r="I330" t="s">
        <v>2</v>
      </c>
      <c r="J330">
        <v>11</v>
      </c>
      <c r="AB330">
        <f t="shared" si="10"/>
        <v>767</v>
      </c>
      <c r="AC330">
        <f t="shared" si="11"/>
        <v>11</v>
      </c>
    </row>
    <row r="331" spans="1:29" x14ac:dyDescent="0.25">
      <c r="A331" t="s">
        <v>23</v>
      </c>
      <c r="B331" s="4" t="s">
        <v>155</v>
      </c>
      <c r="C331" t="s">
        <v>24</v>
      </c>
      <c r="D331" s="7">
        <v>41760</v>
      </c>
      <c r="E331" t="s">
        <v>0</v>
      </c>
      <c r="F331">
        <v>492</v>
      </c>
      <c r="G331" t="s">
        <v>1</v>
      </c>
      <c r="H331">
        <v>1</v>
      </c>
      <c r="I331" t="s">
        <v>2</v>
      </c>
      <c r="J331">
        <v>7</v>
      </c>
      <c r="AB331">
        <f t="shared" si="10"/>
        <v>492</v>
      </c>
      <c r="AC331">
        <f t="shared" si="11"/>
        <v>7</v>
      </c>
    </row>
    <row r="332" spans="1:29" x14ac:dyDescent="0.25">
      <c r="A332" t="s">
        <v>23</v>
      </c>
      <c r="B332" s="4" t="s">
        <v>155</v>
      </c>
      <c r="C332" t="s">
        <v>24</v>
      </c>
      <c r="D332" s="7">
        <v>41761</v>
      </c>
      <c r="E332" t="s">
        <v>0</v>
      </c>
      <c r="F332">
        <v>2000</v>
      </c>
      <c r="G332" t="s">
        <v>1</v>
      </c>
      <c r="H332">
        <v>0</v>
      </c>
      <c r="I332" t="s">
        <v>2</v>
      </c>
      <c r="J332">
        <v>3</v>
      </c>
      <c r="AB332" t="str">
        <f t="shared" si="10"/>
        <v/>
      </c>
      <c r="AC332" t="str">
        <f t="shared" si="11"/>
        <v/>
      </c>
    </row>
    <row r="333" spans="1:29" x14ac:dyDescent="0.25">
      <c r="A333" t="s">
        <v>23</v>
      </c>
      <c r="B333" s="4" t="s">
        <v>155</v>
      </c>
      <c r="C333" t="s">
        <v>24</v>
      </c>
      <c r="D333" s="7">
        <v>41762</v>
      </c>
      <c r="E333" t="s">
        <v>0</v>
      </c>
      <c r="F333">
        <v>2000</v>
      </c>
      <c r="G333" t="s">
        <v>1</v>
      </c>
      <c r="H333">
        <v>0</v>
      </c>
      <c r="I333" t="s">
        <v>2</v>
      </c>
      <c r="J333">
        <v>12</v>
      </c>
      <c r="AB333" t="str">
        <f t="shared" si="10"/>
        <v/>
      </c>
      <c r="AC333" t="str">
        <f t="shared" si="11"/>
        <v/>
      </c>
    </row>
    <row r="334" spans="1:29" x14ac:dyDescent="0.25">
      <c r="A334" t="s">
        <v>23</v>
      </c>
      <c r="B334" s="4" t="s">
        <v>155</v>
      </c>
      <c r="C334" t="s">
        <v>24</v>
      </c>
      <c r="D334" s="7">
        <v>41763</v>
      </c>
      <c r="E334" t="s">
        <v>0</v>
      </c>
      <c r="F334">
        <v>522</v>
      </c>
      <c r="G334" t="s">
        <v>1</v>
      </c>
      <c r="H334">
        <v>1</v>
      </c>
      <c r="I334" t="s">
        <v>2</v>
      </c>
      <c r="J334">
        <v>8</v>
      </c>
      <c r="AB334">
        <f t="shared" si="10"/>
        <v>522</v>
      </c>
      <c r="AC334">
        <f t="shared" si="11"/>
        <v>8</v>
      </c>
    </row>
    <row r="335" spans="1:29" x14ac:dyDescent="0.25">
      <c r="A335" t="s">
        <v>23</v>
      </c>
      <c r="B335" s="4" t="s">
        <v>155</v>
      </c>
      <c r="C335" t="s">
        <v>24</v>
      </c>
      <c r="D335" s="7">
        <v>41764</v>
      </c>
      <c r="E335" t="s">
        <v>0</v>
      </c>
      <c r="F335">
        <v>719</v>
      </c>
      <c r="G335" t="s">
        <v>1</v>
      </c>
      <c r="H335">
        <v>1</v>
      </c>
      <c r="I335" t="s">
        <v>2</v>
      </c>
      <c r="J335">
        <v>11</v>
      </c>
      <c r="AB335">
        <f t="shared" si="10"/>
        <v>719</v>
      </c>
      <c r="AC335">
        <f t="shared" si="11"/>
        <v>11</v>
      </c>
    </row>
    <row r="336" spans="1:29" x14ac:dyDescent="0.25">
      <c r="A336" t="s">
        <v>23</v>
      </c>
      <c r="B336" s="4" t="s">
        <v>156</v>
      </c>
      <c r="C336" t="s">
        <v>24</v>
      </c>
      <c r="D336" s="7">
        <v>41760</v>
      </c>
      <c r="E336" t="s">
        <v>0</v>
      </c>
      <c r="F336">
        <v>469</v>
      </c>
      <c r="G336" t="s">
        <v>1</v>
      </c>
      <c r="H336">
        <v>1</v>
      </c>
      <c r="I336" t="s">
        <v>2</v>
      </c>
      <c r="J336">
        <v>7</v>
      </c>
      <c r="AB336">
        <f t="shared" si="10"/>
        <v>469</v>
      </c>
      <c r="AC336">
        <f t="shared" si="11"/>
        <v>7</v>
      </c>
    </row>
    <row r="337" spans="1:29" x14ac:dyDescent="0.25">
      <c r="A337" t="s">
        <v>23</v>
      </c>
      <c r="B337" s="4" t="s">
        <v>156</v>
      </c>
      <c r="C337" t="s">
        <v>24</v>
      </c>
      <c r="D337" s="7">
        <v>41761</v>
      </c>
      <c r="E337" t="s">
        <v>0</v>
      </c>
      <c r="F337">
        <v>150</v>
      </c>
      <c r="G337" t="s">
        <v>1</v>
      </c>
      <c r="H337">
        <v>1</v>
      </c>
      <c r="I337" t="s">
        <v>2</v>
      </c>
      <c r="J337">
        <v>8</v>
      </c>
      <c r="AB337">
        <f t="shared" si="10"/>
        <v>150</v>
      </c>
      <c r="AC337">
        <f t="shared" si="11"/>
        <v>8</v>
      </c>
    </row>
    <row r="338" spans="1:29" x14ac:dyDescent="0.25">
      <c r="A338" t="s">
        <v>23</v>
      </c>
      <c r="B338" s="4" t="s">
        <v>156</v>
      </c>
      <c r="C338" t="s">
        <v>24</v>
      </c>
      <c r="D338" s="7">
        <v>41762</v>
      </c>
      <c r="E338" t="s">
        <v>0</v>
      </c>
      <c r="F338">
        <v>2000</v>
      </c>
      <c r="G338" t="s">
        <v>1</v>
      </c>
      <c r="H338">
        <v>0</v>
      </c>
      <c r="I338" t="s">
        <v>2</v>
      </c>
      <c r="J338">
        <v>10</v>
      </c>
      <c r="AB338" t="str">
        <f t="shared" si="10"/>
        <v/>
      </c>
      <c r="AC338" t="str">
        <f t="shared" si="11"/>
        <v/>
      </c>
    </row>
    <row r="339" spans="1:29" x14ac:dyDescent="0.25">
      <c r="A339" t="s">
        <v>23</v>
      </c>
      <c r="B339" s="4" t="s">
        <v>156</v>
      </c>
      <c r="C339" t="s">
        <v>24</v>
      </c>
      <c r="D339" s="7">
        <v>41763</v>
      </c>
      <c r="E339" t="s">
        <v>0</v>
      </c>
      <c r="F339">
        <v>943</v>
      </c>
      <c r="G339" t="s">
        <v>1</v>
      </c>
      <c r="H339">
        <v>1</v>
      </c>
      <c r="I339" t="s">
        <v>2</v>
      </c>
      <c r="J339">
        <v>8</v>
      </c>
      <c r="AB339">
        <f t="shared" si="10"/>
        <v>943</v>
      </c>
      <c r="AC339">
        <f t="shared" si="11"/>
        <v>8</v>
      </c>
    </row>
    <row r="340" spans="1:29" x14ac:dyDescent="0.25">
      <c r="A340" t="s">
        <v>23</v>
      </c>
      <c r="B340" s="4" t="s">
        <v>156</v>
      </c>
      <c r="C340" t="s">
        <v>24</v>
      </c>
      <c r="D340" s="7">
        <v>41764</v>
      </c>
      <c r="E340" t="s">
        <v>0</v>
      </c>
      <c r="F340">
        <v>1603</v>
      </c>
      <c r="G340" t="s">
        <v>1</v>
      </c>
      <c r="H340">
        <v>1</v>
      </c>
      <c r="I340" t="s">
        <v>2</v>
      </c>
      <c r="J340">
        <v>12</v>
      </c>
      <c r="AB340">
        <f t="shared" si="10"/>
        <v>1603</v>
      </c>
      <c r="AC340">
        <f t="shared" si="11"/>
        <v>12</v>
      </c>
    </row>
    <row r="341" spans="1:29" x14ac:dyDescent="0.25">
      <c r="A341" t="s">
        <v>23</v>
      </c>
      <c r="B341" s="4" t="s">
        <v>157</v>
      </c>
      <c r="C341" t="s">
        <v>24</v>
      </c>
      <c r="D341" s="7">
        <v>41760</v>
      </c>
      <c r="E341" t="s">
        <v>0</v>
      </c>
      <c r="F341">
        <v>217</v>
      </c>
      <c r="G341" t="s">
        <v>1</v>
      </c>
      <c r="H341">
        <v>1</v>
      </c>
      <c r="I341" t="s">
        <v>2</v>
      </c>
      <c r="J341">
        <v>7</v>
      </c>
      <c r="AB341">
        <f t="shared" si="10"/>
        <v>217</v>
      </c>
      <c r="AC341">
        <f t="shared" si="11"/>
        <v>7</v>
      </c>
    </row>
    <row r="342" spans="1:29" x14ac:dyDescent="0.25">
      <c r="A342" t="s">
        <v>23</v>
      </c>
      <c r="B342" s="4" t="s">
        <v>157</v>
      </c>
      <c r="C342" t="s">
        <v>24</v>
      </c>
      <c r="D342" s="7">
        <v>41761</v>
      </c>
      <c r="E342" t="s">
        <v>0</v>
      </c>
      <c r="F342">
        <v>1176</v>
      </c>
      <c r="G342" t="s">
        <v>1</v>
      </c>
      <c r="H342">
        <v>1</v>
      </c>
      <c r="I342" t="s">
        <v>2</v>
      </c>
      <c r="J342">
        <v>8</v>
      </c>
      <c r="AB342">
        <f t="shared" si="10"/>
        <v>1176</v>
      </c>
      <c r="AC342">
        <f t="shared" si="11"/>
        <v>8</v>
      </c>
    </row>
    <row r="343" spans="1:29" x14ac:dyDescent="0.25">
      <c r="A343" t="s">
        <v>23</v>
      </c>
      <c r="B343" s="4" t="s">
        <v>157</v>
      </c>
      <c r="C343" t="s">
        <v>24</v>
      </c>
      <c r="D343" s="7">
        <v>41762</v>
      </c>
      <c r="E343" t="s">
        <v>0</v>
      </c>
      <c r="F343">
        <v>502</v>
      </c>
      <c r="G343" t="s">
        <v>1</v>
      </c>
      <c r="H343">
        <v>1</v>
      </c>
      <c r="I343" t="s">
        <v>2</v>
      </c>
      <c r="J343">
        <v>15</v>
      </c>
      <c r="AB343">
        <f t="shared" si="10"/>
        <v>502</v>
      </c>
      <c r="AC343">
        <f t="shared" si="11"/>
        <v>15</v>
      </c>
    </row>
    <row r="344" spans="1:29" x14ac:dyDescent="0.25">
      <c r="A344" t="s">
        <v>23</v>
      </c>
      <c r="B344" s="4" t="s">
        <v>157</v>
      </c>
      <c r="C344" t="s">
        <v>24</v>
      </c>
      <c r="D344" s="7">
        <v>41763</v>
      </c>
      <c r="E344" t="s">
        <v>0</v>
      </c>
      <c r="F344">
        <v>1806</v>
      </c>
      <c r="G344" t="s">
        <v>1</v>
      </c>
      <c r="H344">
        <v>1</v>
      </c>
      <c r="I344" t="s">
        <v>2</v>
      </c>
      <c r="J344">
        <v>8</v>
      </c>
      <c r="AB344">
        <f t="shared" si="10"/>
        <v>1806</v>
      </c>
      <c r="AC344">
        <f t="shared" si="11"/>
        <v>8</v>
      </c>
    </row>
    <row r="345" spans="1:29" x14ac:dyDescent="0.25">
      <c r="A345" t="s">
        <v>23</v>
      </c>
      <c r="B345" s="4" t="s">
        <v>157</v>
      </c>
      <c r="C345" t="s">
        <v>24</v>
      </c>
      <c r="D345" s="7">
        <v>41764</v>
      </c>
      <c r="E345" t="s">
        <v>0</v>
      </c>
      <c r="F345">
        <v>719</v>
      </c>
      <c r="G345" t="s">
        <v>1</v>
      </c>
      <c r="H345">
        <v>1</v>
      </c>
      <c r="I345" t="s">
        <v>2</v>
      </c>
      <c r="J345">
        <v>9</v>
      </c>
      <c r="AB345">
        <f t="shared" si="10"/>
        <v>719</v>
      </c>
      <c r="AC345">
        <f t="shared" si="11"/>
        <v>9</v>
      </c>
    </row>
    <row r="346" spans="1:29" x14ac:dyDescent="0.25">
      <c r="A346" t="s">
        <v>23</v>
      </c>
      <c r="B346" s="4" t="s">
        <v>158</v>
      </c>
      <c r="C346" t="s">
        <v>24</v>
      </c>
      <c r="D346" s="7">
        <v>41760</v>
      </c>
      <c r="E346" t="s">
        <v>0</v>
      </c>
      <c r="F346">
        <v>1296</v>
      </c>
      <c r="G346" t="s">
        <v>1</v>
      </c>
      <c r="H346">
        <v>1</v>
      </c>
      <c r="I346" t="s">
        <v>2</v>
      </c>
      <c r="J346">
        <v>7</v>
      </c>
      <c r="AB346">
        <f t="shared" si="10"/>
        <v>1296</v>
      </c>
      <c r="AC346">
        <f t="shared" si="11"/>
        <v>7</v>
      </c>
    </row>
    <row r="347" spans="1:29" x14ac:dyDescent="0.25">
      <c r="A347" t="s">
        <v>23</v>
      </c>
      <c r="B347" s="4" t="s">
        <v>158</v>
      </c>
      <c r="C347" t="s">
        <v>24</v>
      </c>
      <c r="D347" s="7">
        <v>41761</v>
      </c>
      <c r="E347" t="s">
        <v>0</v>
      </c>
      <c r="F347">
        <v>311</v>
      </c>
      <c r="G347" t="s">
        <v>1</v>
      </c>
      <c r="H347">
        <v>1</v>
      </c>
      <c r="I347" t="s">
        <v>2</v>
      </c>
      <c r="J347">
        <v>6</v>
      </c>
      <c r="AB347">
        <f t="shared" si="10"/>
        <v>311</v>
      </c>
      <c r="AC347">
        <f t="shared" si="11"/>
        <v>6</v>
      </c>
    </row>
    <row r="348" spans="1:29" x14ac:dyDescent="0.25">
      <c r="A348" t="s">
        <v>23</v>
      </c>
      <c r="B348" s="4" t="s">
        <v>158</v>
      </c>
      <c r="C348" t="s">
        <v>24</v>
      </c>
      <c r="D348" s="7">
        <v>41762</v>
      </c>
      <c r="E348" t="s">
        <v>0</v>
      </c>
      <c r="F348">
        <v>2000</v>
      </c>
      <c r="G348" t="s">
        <v>1</v>
      </c>
      <c r="H348">
        <v>0</v>
      </c>
      <c r="I348" t="s">
        <v>2</v>
      </c>
      <c r="J348">
        <v>13</v>
      </c>
      <c r="AB348" t="str">
        <f t="shared" si="10"/>
        <v/>
      </c>
      <c r="AC348" t="str">
        <f t="shared" si="11"/>
        <v/>
      </c>
    </row>
    <row r="349" spans="1:29" x14ac:dyDescent="0.25">
      <c r="A349" t="s">
        <v>23</v>
      </c>
      <c r="B349" s="4" t="s">
        <v>158</v>
      </c>
      <c r="C349" t="s">
        <v>24</v>
      </c>
      <c r="D349" s="7">
        <v>41763</v>
      </c>
      <c r="E349" t="s">
        <v>0</v>
      </c>
      <c r="F349">
        <v>1279</v>
      </c>
      <c r="G349" t="s">
        <v>1</v>
      </c>
      <c r="H349">
        <v>1</v>
      </c>
      <c r="I349" t="s">
        <v>2</v>
      </c>
      <c r="J349">
        <v>8</v>
      </c>
      <c r="AB349">
        <f t="shared" si="10"/>
        <v>1279</v>
      </c>
      <c r="AC349">
        <f t="shared" si="11"/>
        <v>8</v>
      </c>
    </row>
    <row r="350" spans="1:29" x14ac:dyDescent="0.25">
      <c r="A350" t="s">
        <v>23</v>
      </c>
      <c r="B350" s="4" t="s">
        <v>158</v>
      </c>
      <c r="C350" t="s">
        <v>24</v>
      </c>
      <c r="D350" s="7">
        <v>41764</v>
      </c>
      <c r="E350" t="s">
        <v>0</v>
      </c>
      <c r="F350">
        <v>1320</v>
      </c>
      <c r="G350" t="s">
        <v>1</v>
      </c>
      <c r="H350">
        <v>1</v>
      </c>
      <c r="I350" t="s">
        <v>2</v>
      </c>
      <c r="J350">
        <v>12</v>
      </c>
      <c r="AB350">
        <f t="shared" si="10"/>
        <v>1320</v>
      </c>
      <c r="AC350">
        <f t="shared" si="11"/>
        <v>12</v>
      </c>
    </row>
    <row r="351" spans="1:29" x14ac:dyDescent="0.25">
      <c r="A351" t="s">
        <v>23</v>
      </c>
      <c r="B351" s="4" t="s">
        <v>159</v>
      </c>
      <c r="C351" t="s">
        <v>24</v>
      </c>
      <c r="D351" s="7">
        <v>41760</v>
      </c>
      <c r="E351" t="s">
        <v>0</v>
      </c>
      <c r="F351">
        <v>807</v>
      </c>
      <c r="G351" t="s">
        <v>1</v>
      </c>
      <c r="H351">
        <v>1</v>
      </c>
      <c r="I351" t="s">
        <v>2</v>
      </c>
      <c r="J351">
        <v>7</v>
      </c>
      <c r="AB351">
        <f t="shared" si="10"/>
        <v>807</v>
      </c>
      <c r="AC351">
        <f t="shared" si="11"/>
        <v>7</v>
      </c>
    </row>
    <row r="352" spans="1:29" x14ac:dyDescent="0.25">
      <c r="A352" t="s">
        <v>23</v>
      </c>
      <c r="B352" s="4" t="s">
        <v>159</v>
      </c>
      <c r="C352" t="s">
        <v>24</v>
      </c>
      <c r="D352" s="7">
        <v>41761</v>
      </c>
      <c r="E352" t="s">
        <v>0</v>
      </c>
      <c r="F352">
        <v>781</v>
      </c>
      <c r="G352" t="s">
        <v>1</v>
      </c>
      <c r="H352">
        <v>1</v>
      </c>
      <c r="I352" t="s">
        <v>2</v>
      </c>
      <c r="J352">
        <v>8</v>
      </c>
      <c r="AB352">
        <f t="shared" si="10"/>
        <v>781</v>
      </c>
      <c r="AC352">
        <f t="shared" si="11"/>
        <v>8</v>
      </c>
    </row>
    <row r="353" spans="1:29" x14ac:dyDescent="0.25">
      <c r="A353" t="s">
        <v>23</v>
      </c>
      <c r="B353" s="4" t="s">
        <v>159</v>
      </c>
      <c r="C353" t="s">
        <v>24</v>
      </c>
      <c r="D353" s="7">
        <v>41762</v>
      </c>
      <c r="E353" t="s">
        <v>0</v>
      </c>
      <c r="F353">
        <v>2000</v>
      </c>
      <c r="G353" t="s">
        <v>1</v>
      </c>
      <c r="H353">
        <v>0</v>
      </c>
      <c r="I353" t="s">
        <v>2</v>
      </c>
      <c r="J353">
        <v>14</v>
      </c>
      <c r="AB353" t="str">
        <f t="shared" si="10"/>
        <v/>
      </c>
      <c r="AC353" t="str">
        <f t="shared" si="11"/>
        <v/>
      </c>
    </row>
    <row r="354" spans="1:29" x14ac:dyDescent="0.25">
      <c r="A354" t="s">
        <v>23</v>
      </c>
      <c r="B354" s="4" t="s">
        <v>159</v>
      </c>
      <c r="C354" t="s">
        <v>24</v>
      </c>
      <c r="D354" s="7">
        <v>41763</v>
      </c>
      <c r="E354" t="s">
        <v>0</v>
      </c>
      <c r="F354">
        <v>1555</v>
      </c>
      <c r="G354" t="s">
        <v>1</v>
      </c>
      <c r="H354">
        <v>1</v>
      </c>
      <c r="I354" t="s">
        <v>2</v>
      </c>
      <c r="J354">
        <v>8</v>
      </c>
      <c r="AB354">
        <f t="shared" si="10"/>
        <v>1555</v>
      </c>
      <c r="AC354">
        <f t="shared" si="11"/>
        <v>8</v>
      </c>
    </row>
    <row r="355" spans="1:29" x14ac:dyDescent="0.25">
      <c r="A355" t="s">
        <v>23</v>
      </c>
      <c r="B355" s="4" t="s">
        <v>159</v>
      </c>
      <c r="C355" t="s">
        <v>24</v>
      </c>
      <c r="D355" s="7">
        <v>41764</v>
      </c>
      <c r="E355" t="s">
        <v>0</v>
      </c>
      <c r="F355">
        <v>195</v>
      </c>
      <c r="G355" t="s">
        <v>1</v>
      </c>
      <c r="H355">
        <v>1</v>
      </c>
      <c r="I355" t="s">
        <v>2</v>
      </c>
      <c r="J355">
        <v>12</v>
      </c>
      <c r="AB355">
        <f t="shared" si="10"/>
        <v>195</v>
      </c>
      <c r="AC355">
        <f t="shared" si="11"/>
        <v>12</v>
      </c>
    </row>
    <row r="356" spans="1:29" x14ac:dyDescent="0.25">
      <c r="A356" t="s">
        <v>23</v>
      </c>
      <c r="B356" s="4" t="s">
        <v>160</v>
      </c>
      <c r="C356" t="s">
        <v>24</v>
      </c>
      <c r="D356" s="7">
        <v>41760</v>
      </c>
      <c r="E356" t="s">
        <v>0</v>
      </c>
      <c r="F356">
        <v>258</v>
      </c>
      <c r="G356" t="s">
        <v>1</v>
      </c>
      <c r="H356">
        <v>1</v>
      </c>
      <c r="I356" t="s">
        <v>2</v>
      </c>
      <c r="J356">
        <v>7</v>
      </c>
      <c r="AB356">
        <f t="shared" si="10"/>
        <v>258</v>
      </c>
      <c r="AC356">
        <f t="shared" si="11"/>
        <v>7</v>
      </c>
    </row>
    <row r="357" spans="1:29" x14ac:dyDescent="0.25">
      <c r="A357" t="s">
        <v>23</v>
      </c>
      <c r="B357" s="4" t="s">
        <v>160</v>
      </c>
      <c r="C357" t="s">
        <v>24</v>
      </c>
      <c r="D357" s="7">
        <v>41761</v>
      </c>
      <c r="E357" t="s">
        <v>0</v>
      </c>
      <c r="F357">
        <v>508</v>
      </c>
      <c r="G357" t="s">
        <v>1</v>
      </c>
      <c r="H357">
        <v>1</v>
      </c>
      <c r="I357" t="s">
        <v>2</v>
      </c>
      <c r="J357">
        <v>8</v>
      </c>
      <c r="AB357">
        <f t="shared" si="10"/>
        <v>508</v>
      </c>
      <c r="AC357">
        <f t="shared" si="11"/>
        <v>8</v>
      </c>
    </row>
    <row r="358" spans="1:29" x14ac:dyDescent="0.25">
      <c r="A358" t="s">
        <v>23</v>
      </c>
      <c r="B358" s="4" t="s">
        <v>160</v>
      </c>
      <c r="C358" t="s">
        <v>24</v>
      </c>
      <c r="D358" s="7">
        <v>41762</v>
      </c>
      <c r="E358" t="s">
        <v>0</v>
      </c>
      <c r="F358">
        <v>1989</v>
      </c>
      <c r="G358" t="s">
        <v>1</v>
      </c>
      <c r="H358">
        <v>1</v>
      </c>
      <c r="I358" t="s">
        <v>2</v>
      </c>
      <c r="J358">
        <v>15</v>
      </c>
      <c r="AB358">
        <f t="shared" si="10"/>
        <v>1989</v>
      </c>
      <c r="AC358">
        <f t="shared" si="11"/>
        <v>15</v>
      </c>
    </row>
    <row r="359" spans="1:29" x14ac:dyDescent="0.25">
      <c r="A359" t="s">
        <v>23</v>
      </c>
      <c r="B359" s="4" t="s">
        <v>160</v>
      </c>
      <c r="C359" t="s">
        <v>24</v>
      </c>
      <c r="D359" s="7">
        <v>41763</v>
      </c>
      <c r="E359" t="s">
        <v>0</v>
      </c>
      <c r="F359">
        <v>1982</v>
      </c>
      <c r="G359" t="s">
        <v>1</v>
      </c>
      <c r="H359">
        <v>1</v>
      </c>
      <c r="I359" t="s">
        <v>2</v>
      </c>
      <c r="J359">
        <v>8</v>
      </c>
      <c r="AB359">
        <f t="shared" si="10"/>
        <v>1982</v>
      </c>
      <c r="AC359">
        <f t="shared" si="11"/>
        <v>8</v>
      </c>
    </row>
    <row r="360" spans="1:29" x14ac:dyDescent="0.25">
      <c r="A360" t="s">
        <v>23</v>
      </c>
      <c r="B360" s="4" t="s">
        <v>160</v>
      </c>
      <c r="C360" t="s">
        <v>24</v>
      </c>
      <c r="D360" s="7">
        <v>41764</v>
      </c>
      <c r="E360" t="s">
        <v>0</v>
      </c>
      <c r="F360">
        <v>636</v>
      </c>
      <c r="G360" t="s">
        <v>1</v>
      </c>
      <c r="H360">
        <v>1</v>
      </c>
      <c r="I360" t="s">
        <v>2</v>
      </c>
      <c r="J360">
        <v>12</v>
      </c>
      <c r="AB360">
        <f t="shared" si="10"/>
        <v>636</v>
      </c>
      <c r="AC360">
        <f t="shared" si="11"/>
        <v>12</v>
      </c>
    </row>
    <row r="361" spans="1:29" x14ac:dyDescent="0.25">
      <c r="A361" t="s">
        <v>23</v>
      </c>
      <c r="B361" s="4" t="s">
        <v>161</v>
      </c>
      <c r="C361" t="s">
        <v>24</v>
      </c>
      <c r="D361" s="7">
        <v>41760</v>
      </c>
      <c r="E361" t="s">
        <v>0</v>
      </c>
      <c r="F361">
        <v>587</v>
      </c>
      <c r="G361" t="s">
        <v>1</v>
      </c>
      <c r="H361">
        <v>1</v>
      </c>
      <c r="I361" t="s">
        <v>2</v>
      </c>
      <c r="J361">
        <v>7</v>
      </c>
      <c r="AB361">
        <f t="shared" si="10"/>
        <v>587</v>
      </c>
      <c r="AC361">
        <f t="shared" si="11"/>
        <v>7</v>
      </c>
    </row>
    <row r="362" spans="1:29" x14ac:dyDescent="0.25">
      <c r="A362" t="s">
        <v>23</v>
      </c>
      <c r="B362" s="4" t="s">
        <v>161</v>
      </c>
      <c r="C362" t="s">
        <v>24</v>
      </c>
      <c r="D362" s="7">
        <v>41761</v>
      </c>
      <c r="E362" t="s">
        <v>0</v>
      </c>
      <c r="F362">
        <v>1906</v>
      </c>
      <c r="G362" t="s">
        <v>1</v>
      </c>
      <c r="H362">
        <v>1</v>
      </c>
      <c r="I362" t="s">
        <v>2</v>
      </c>
      <c r="J362">
        <v>8</v>
      </c>
      <c r="AB362">
        <f t="shared" si="10"/>
        <v>1906</v>
      </c>
      <c r="AC362">
        <f t="shared" si="11"/>
        <v>8</v>
      </c>
    </row>
    <row r="363" spans="1:29" x14ac:dyDescent="0.25">
      <c r="A363" t="s">
        <v>23</v>
      </c>
      <c r="B363" s="4" t="s">
        <v>161</v>
      </c>
      <c r="C363" t="s">
        <v>24</v>
      </c>
      <c r="D363" s="7">
        <v>41762</v>
      </c>
      <c r="E363" t="s">
        <v>0</v>
      </c>
      <c r="F363">
        <v>2000</v>
      </c>
      <c r="G363" t="s">
        <v>1</v>
      </c>
      <c r="H363">
        <v>0</v>
      </c>
      <c r="I363" t="s">
        <v>2</v>
      </c>
      <c r="J363">
        <v>7</v>
      </c>
      <c r="AB363" t="str">
        <f t="shared" si="10"/>
        <v/>
      </c>
      <c r="AC363" t="str">
        <f t="shared" si="11"/>
        <v/>
      </c>
    </row>
    <row r="364" spans="1:29" x14ac:dyDescent="0.25">
      <c r="A364" t="s">
        <v>23</v>
      </c>
      <c r="B364" s="4" t="s">
        <v>161</v>
      </c>
      <c r="C364" t="s">
        <v>24</v>
      </c>
      <c r="D364" s="7">
        <v>41763</v>
      </c>
      <c r="E364" t="s">
        <v>0</v>
      </c>
      <c r="F364">
        <v>599</v>
      </c>
      <c r="G364" t="s">
        <v>1</v>
      </c>
      <c r="H364">
        <v>1</v>
      </c>
      <c r="I364" t="s">
        <v>2</v>
      </c>
      <c r="J364">
        <v>8</v>
      </c>
      <c r="AB364">
        <f t="shared" si="10"/>
        <v>599</v>
      </c>
      <c r="AC364">
        <f t="shared" si="11"/>
        <v>8</v>
      </c>
    </row>
    <row r="365" spans="1:29" x14ac:dyDescent="0.25">
      <c r="A365" t="s">
        <v>23</v>
      </c>
      <c r="B365" s="4" t="s">
        <v>161</v>
      </c>
      <c r="C365" t="s">
        <v>24</v>
      </c>
      <c r="D365" s="7">
        <v>41764</v>
      </c>
      <c r="E365" t="s">
        <v>0</v>
      </c>
      <c r="F365">
        <v>300</v>
      </c>
      <c r="G365" t="s">
        <v>1</v>
      </c>
      <c r="H365">
        <v>1</v>
      </c>
      <c r="I365" t="s">
        <v>2</v>
      </c>
      <c r="J365">
        <v>12</v>
      </c>
      <c r="AB365">
        <f t="shared" si="10"/>
        <v>300</v>
      </c>
      <c r="AC365">
        <f t="shared" si="11"/>
        <v>12</v>
      </c>
    </row>
    <row r="366" spans="1:29" x14ac:dyDescent="0.25">
      <c r="A366" t="s">
        <v>23</v>
      </c>
      <c r="B366" s="4" t="s">
        <v>162</v>
      </c>
      <c r="C366" t="s">
        <v>24</v>
      </c>
      <c r="D366" s="7">
        <v>41760</v>
      </c>
      <c r="E366" t="s">
        <v>0</v>
      </c>
      <c r="F366">
        <v>364</v>
      </c>
      <c r="G366" t="s">
        <v>1</v>
      </c>
      <c r="H366">
        <v>1</v>
      </c>
      <c r="I366" t="s">
        <v>2</v>
      </c>
      <c r="J366">
        <v>7</v>
      </c>
      <c r="AB366">
        <f t="shared" si="10"/>
        <v>364</v>
      </c>
      <c r="AC366">
        <f t="shared" si="11"/>
        <v>7</v>
      </c>
    </row>
    <row r="367" spans="1:29" x14ac:dyDescent="0.25">
      <c r="A367" t="s">
        <v>23</v>
      </c>
      <c r="B367" s="4" t="s">
        <v>162</v>
      </c>
      <c r="C367" t="s">
        <v>24</v>
      </c>
      <c r="D367" s="7">
        <v>41761</v>
      </c>
      <c r="E367" t="s">
        <v>0</v>
      </c>
      <c r="F367">
        <v>74</v>
      </c>
      <c r="G367" t="s">
        <v>1</v>
      </c>
      <c r="H367">
        <v>1</v>
      </c>
      <c r="I367" t="s">
        <v>2</v>
      </c>
      <c r="J367">
        <v>8</v>
      </c>
      <c r="AB367">
        <f t="shared" si="10"/>
        <v>74</v>
      </c>
      <c r="AC367">
        <f t="shared" si="11"/>
        <v>8</v>
      </c>
    </row>
    <row r="368" spans="1:29" x14ac:dyDescent="0.25">
      <c r="A368" t="s">
        <v>23</v>
      </c>
      <c r="B368" s="4" t="s">
        <v>162</v>
      </c>
      <c r="C368" t="s">
        <v>24</v>
      </c>
      <c r="D368" s="7">
        <v>41762</v>
      </c>
      <c r="E368" t="s">
        <v>0</v>
      </c>
      <c r="F368">
        <v>2000</v>
      </c>
      <c r="G368" t="s">
        <v>1</v>
      </c>
      <c r="H368">
        <v>0</v>
      </c>
      <c r="I368" t="s">
        <v>2</v>
      </c>
      <c r="J368">
        <v>11</v>
      </c>
      <c r="AB368" t="str">
        <f t="shared" si="10"/>
        <v/>
      </c>
      <c r="AC368" t="str">
        <f t="shared" si="11"/>
        <v/>
      </c>
    </row>
    <row r="369" spans="1:29" x14ac:dyDescent="0.25">
      <c r="A369" t="s">
        <v>23</v>
      </c>
      <c r="B369" s="4" t="s">
        <v>162</v>
      </c>
      <c r="C369" t="s">
        <v>24</v>
      </c>
      <c r="D369" s="7">
        <v>41763</v>
      </c>
      <c r="E369" t="s">
        <v>0</v>
      </c>
      <c r="F369">
        <v>393</v>
      </c>
      <c r="G369" t="s">
        <v>1</v>
      </c>
      <c r="H369">
        <v>1</v>
      </c>
      <c r="I369" t="s">
        <v>2</v>
      </c>
      <c r="J369">
        <v>8</v>
      </c>
      <c r="AB369">
        <f t="shared" si="10"/>
        <v>393</v>
      </c>
      <c r="AC369">
        <f t="shared" si="11"/>
        <v>8</v>
      </c>
    </row>
    <row r="370" spans="1:29" x14ac:dyDescent="0.25">
      <c r="A370" t="s">
        <v>23</v>
      </c>
      <c r="B370" s="4" t="s">
        <v>162</v>
      </c>
      <c r="C370" t="s">
        <v>24</v>
      </c>
      <c r="D370" s="7">
        <v>41764</v>
      </c>
      <c r="E370" t="s">
        <v>0</v>
      </c>
      <c r="F370">
        <v>505</v>
      </c>
      <c r="G370" t="s">
        <v>1</v>
      </c>
      <c r="H370">
        <v>1</v>
      </c>
      <c r="I370" t="s">
        <v>2</v>
      </c>
      <c r="J370">
        <v>12</v>
      </c>
      <c r="AB370">
        <f t="shared" si="10"/>
        <v>505</v>
      </c>
      <c r="AC370">
        <f t="shared" si="11"/>
        <v>12</v>
      </c>
    </row>
    <row r="371" spans="1:29" x14ac:dyDescent="0.25">
      <c r="A371" t="s">
        <v>23</v>
      </c>
      <c r="B371" s="4" t="s">
        <v>163</v>
      </c>
      <c r="C371" t="s">
        <v>24</v>
      </c>
      <c r="D371" s="7">
        <v>41760</v>
      </c>
      <c r="E371" t="s">
        <v>0</v>
      </c>
      <c r="F371">
        <v>1463</v>
      </c>
      <c r="G371" t="s">
        <v>1</v>
      </c>
      <c r="H371">
        <v>1</v>
      </c>
      <c r="I371" t="s">
        <v>2</v>
      </c>
      <c r="J371">
        <v>7</v>
      </c>
      <c r="AB371">
        <f t="shared" si="10"/>
        <v>1463</v>
      </c>
      <c r="AC371">
        <f t="shared" si="11"/>
        <v>7</v>
      </c>
    </row>
    <row r="372" spans="1:29" x14ac:dyDescent="0.25">
      <c r="A372" t="s">
        <v>23</v>
      </c>
      <c r="B372" s="4" t="s">
        <v>163</v>
      </c>
      <c r="C372" t="s">
        <v>24</v>
      </c>
      <c r="D372" s="7">
        <v>41761</v>
      </c>
      <c r="E372" t="s">
        <v>0</v>
      </c>
      <c r="F372">
        <v>647</v>
      </c>
      <c r="G372" t="s">
        <v>1</v>
      </c>
      <c r="H372">
        <v>1</v>
      </c>
      <c r="I372" t="s">
        <v>2</v>
      </c>
      <c r="J372">
        <v>8</v>
      </c>
      <c r="AB372">
        <f t="shared" si="10"/>
        <v>647</v>
      </c>
      <c r="AC372">
        <f t="shared" si="11"/>
        <v>8</v>
      </c>
    </row>
    <row r="373" spans="1:29" x14ac:dyDescent="0.25">
      <c r="A373" t="s">
        <v>23</v>
      </c>
      <c r="B373" s="4" t="s">
        <v>163</v>
      </c>
      <c r="C373" t="s">
        <v>24</v>
      </c>
      <c r="D373" s="7">
        <v>41762</v>
      </c>
      <c r="E373" t="s">
        <v>0</v>
      </c>
      <c r="F373">
        <v>2000</v>
      </c>
      <c r="G373" t="s">
        <v>1</v>
      </c>
      <c r="H373">
        <v>0</v>
      </c>
      <c r="I373" t="s">
        <v>2</v>
      </c>
      <c r="J373">
        <v>10</v>
      </c>
      <c r="AB373" t="str">
        <f t="shared" si="10"/>
        <v/>
      </c>
      <c r="AC373" t="str">
        <f t="shared" si="11"/>
        <v/>
      </c>
    </row>
    <row r="374" spans="1:29" x14ac:dyDescent="0.25">
      <c r="A374" t="s">
        <v>23</v>
      </c>
      <c r="B374" s="4" t="s">
        <v>163</v>
      </c>
      <c r="C374" t="s">
        <v>24</v>
      </c>
      <c r="D374" s="7">
        <v>41763</v>
      </c>
      <c r="E374" t="s">
        <v>0</v>
      </c>
      <c r="F374">
        <v>407</v>
      </c>
      <c r="G374" t="s">
        <v>1</v>
      </c>
      <c r="H374">
        <v>1</v>
      </c>
      <c r="I374" t="s">
        <v>2</v>
      </c>
      <c r="J374">
        <v>8</v>
      </c>
      <c r="AB374">
        <f t="shared" si="10"/>
        <v>407</v>
      </c>
      <c r="AC374">
        <f t="shared" si="11"/>
        <v>8</v>
      </c>
    </row>
    <row r="375" spans="1:29" x14ac:dyDescent="0.25">
      <c r="A375" t="s">
        <v>23</v>
      </c>
      <c r="B375" s="4" t="s">
        <v>163</v>
      </c>
      <c r="C375" t="s">
        <v>24</v>
      </c>
      <c r="D375" s="7">
        <v>41764</v>
      </c>
      <c r="E375" t="s">
        <v>0</v>
      </c>
      <c r="F375">
        <v>658</v>
      </c>
      <c r="G375" t="s">
        <v>1</v>
      </c>
      <c r="H375">
        <v>1</v>
      </c>
      <c r="I375" t="s">
        <v>2</v>
      </c>
      <c r="J375">
        <v>12</v>
      </c>
      <c r="AB375">
        <f t="shared" si="10"/>
        <v>658</v>
      </c>
      <c r="AC375">
        <f t="shared" si="11"/>
        <v>12</v>
      </c>
    </row>
    <row r="376" spans="1:29" x14ac:dyDescent="0.25">
      <c r="A376" t="s">
        <v>23</v>
      </c>
      <c r="B376" s="4" t="s">
        <v>164</v>
      </c>
      <c r="C376" t="s">
        <v>24</v>
      </c>
      <c r="D376" s="7">
        <v>41760</v>
      </c>
      <c r="E376" t="s">
        <v>0</v>
      </c>
      <c r="F376">
        <v>533</v>
      </c>
      <c r="G376" t="s">
        <v>1</v>
      </c>
      <c r="H376">
        <v>1</v>
      </c>
      <c r="I376" t="s">
        <v>2</v>
      </c>
      <c r="J376">
        <v>7</v>
      </c>
      <c r="AB376">
        <f t="shared" si="10"/>
        <v>533</v>
      </c>
      <c r="AC376">
        <f t="shared" si="11"/>
        <v>7</v>
      </c>
    </row>
    <row r="377" spans="1:29" x14ac:dyDescent="0.25">
      <c r="A377" t="s">
        <v>23</v>
      </c>
      <c r="B377" s="4" t="s">
        <v>164</v>
      </c>
      <c r="C377" t="s">
        <v>24</v>
      </c>
      <c r="D377" s="7">
        <v>41761</v>
      </c>
      <c r="E377" t="s">
        <v>0</v>
      </c>
      <c r="F377">
        <v>341</v>
      </c>
      <c r="G377" t="s">
        <v>1</v>
      </c>
      <c r="H377">
        <v>1</v>
      </c>
      <c r="I377" t="s">
        <v>2</v>
      </c>
      <c r="J377">
        <v>7</v>
      </c>
      <c r="AB377">
        <f t="shared" si="10"/>
        <v>341</v>
      </c>
      <c r="AC377">
        <f t="shared" si="11"/>
        <v>7</v>
      </c>
    </row>
    <row r="378" spans="1:29" x14ac:dyDescent="0.25">
      <c r="A378" t="s">
        <v>23</v>
      </c>
      <c r="B378" s="4" t="s">
        <v>164</v>
      </c>
      <c r="C378" t="s">
        <v>24</v>
      </c>
      <c r="D378" s="7">
        <v>41762</v>
      </c>
      <c r="E378" t="s">
        <v>0</v>
      </c>
      <c r="F378">
        <v>2000</v>
      </c>
      <c r="G378" t="s">
        <v>1</v>
      </c>
      <c r="H378">
        <v>0</v>
      </c>
      <c r="I378" t="s">
        <v>2</v>
      </c>
      <c r="J378">
        <v>12</v>
      </c>
      <c r="AB378" t="str">
        <f t="shared" si="10"/>
        <v/>
      </c>
      <c r="AC378" t="str">
        <f t="shared" si="11"/>
        <v/>
      </c>
    </row>
    <row r="379" spans="1:29" x14ac:dyDescent="0.25">
      <c r="A379" t="s">
        <v>23</v>
      </c>
      <c r="B379" s="4" t="s">
        <v>164</v>
      </c>
      <c r="C379" t="s">
        <v>24</v>
      </c>
      <c r="D379" s="7">
        <v>41763</v>
      </c>
      <c r="E379" t="s">
        <v>0</v>
      </c>
      <c r="F379">
        <v>122</v>
      </c>
      <c r="G379" t="s">
        <v>1</v>
      </c>
      <c r="H379">
        <v>1</v>
      </c>
      <c r="I379" t="s">
        <v>2</v>
      </c>
      <c r="J379">
        <v>7</v>
      </c>
      <c r="AB379">
        <f t="shared" si="10"/>
        <v>122</v>
      </c>
      <c r="AC379">
        <f t="shared" si="11"/>
        <v>7</v>
      </c>
    </row>
    <row r="380" spans="1:29" x14ac:dyDescent="0.25">
      <c r="A380" t="s">
        <v>23</v>
      </c>
      <c r="B380" s="4" t="s">
        <v>164</v>
      </c>
      <c r="C380" t="s">
        <v>24</v>
      </c>
      <c r="D380" s="7">
        <v>41764</v>
      </c>
      <c r="E380" t="s">
        <v>0</v>
      </c>
      <c r="F380">
        <v>296</v>
      </c>
      <c r="G380" t="s">
        <v>1</v>
      </c>
      <c r="H380">
        <v>1</v>
      </c>
      <c r="I380" t="s">
        <v>2</v>
      </c>
      <c r="J380">
        <v>12</v>
      </c>
      <c r="AB380">
        <f t="shared" si="10"/>
        <v>296</v>
      </c>
      <c r="AC380">
        <f t="shared" si="11"/>
        <v>12</v>
      </c>
    </row>
    <row r="381" spans="1:29" x14ac:dyDescent="0.25">
      <c r="A381" t="s">
        <v>23</v>
      </c>
      <c r="B381" s="4" t="s">
        <v>165</v>
      </c>
      <c r="C381" t="s">
        <v>24</v>
      </c>
      <c r="D381" s="7">
        <v>41760</v>
      </c>
      <c r="E381" t="s">
        <v>0</v>
      </c>
      <c r="F381">
        <v>868</v>
      </c>
      <c r="G381" t="s">
        <v>1</v>
      </c>
      <c r="H381">
        <v>1</v>
      </c>
      <c r="I381" t="s">
        <v>2</v>
      </c>
      <c r="J381">
        <v>7</v>
      </c>
      <c r="AB381">
        <f t="shared" si="10"/>
        <v>868</v>
      </c>
      <c r="AC381">
        <f t="shared" si="11"/>
        <v>7</v>
      </c>
    </row>
    <row r="382" spans="1:29" x14ac:dyDescent="0.25">
      <c r="A382" t="s">
        <v>23</v>
      </c>
      <c r="B382" s="4" t="s">
        <v>165</v>
      </c>
      <c r="C382" t="s">
        <v>24</v>
      </c>
      <c r="D382" s="7">
        <v>41761</v>
      </c>
      <c r="E382" t="s">
        <v>0</v>
      </c>
      <c r="F382">
        <v>2000</v>
      </c>
      <c r="G382" t="s">
        <v>1</v>
      </c>
      <c r="H382">
        <v>0</v>
      </c>
      <c r="I382" t="s">
        <v>2</v>
      </c>
      <c r="J382">
        <v>4</v>
      </c>
      <c r="AB382" t="str">
        <f t="shared" si="10"/>
        <v/>
      </c>
      <c r="AC382" t="str">
        <f t="shared" si="11"/>
        <v/>
      </c>
    </row>
    <row r="383" spans="1:29" x14ac:dyDescent="0.25">
      <c r="A383" t="s">
        <v>23</v>
      </c>
      <c r="B383" s="4" t="s">
        <v>165</v>
      </c>
      <c r="C383" t="s">
        <v>24</v>
      </c>
      <c r="D383" s="7">
        <v>41762</v>
      </c>
      <c r="E383" t="s">
        <v>0</v>
      </c>
      <c r="F383">
        <v>2000</v>
      </c>
      <c r="G383" t="s">
        <v>1</v>
      </c>
      <c r="H383">
        <v>0</v>
      </c>
      <c r="I383" t="s">
        <v>2</v>
      </c>
      <c r="J383">
        <v>12</v>
      </c>
      <c r="AB383" t="str">
        <f t="shared" si="10"/>
        <v/>
      </c>
      <c r="AC383" t="str">
        <f t="shared" si="11"/>
        <v/>
      </c>
    </row>
    <row r="384" spans="1:29" x14ac:dyDescent="0.25">
      <c r="A384" t="s">
        <v>23</v>
      </c>
      <c r="B384" s="4" t="s">
        <v>165</v>
      </c>
      <c r="C384" t="s">
        <v>24</v>
      </c>
      <c r="D384" s="7">
        <v>41763</v>
      </c>
      <c r="E384" t="s">
        <v>0</v>
      </c>
      <c r="F384">
        <v>186</v>
      </c>
      <c r="G384" t="s">
        <v>1</v>
      </c>
      <c r="H384">
        <v>1</v>
      </c>
      <c r="I384" t="s">
        <v>2</v>
      </c>
      <c r="J384">
        <v>8</v>
      </c>
      <c r="AB384">
        <f t="shared" si="10"/>
        <v>186</v>
      </c>
      <c r="AC384">
        <f t="shared" si="11"/>
        <v>8</v>
      </c>
    </row>
    <row r="385" spans="1:29" x14ac:dyDescent="0.25">
      <c r="A385" t="s">
        <v>23</v>
      </c>
      <c r="B385" s="4" t="s">
        <v>165</v>
      </c>
      <c r="C385" t="s">
        <v>24</v>
      </c>
      <c r="D385" s="7">
        <v>41764</v>
      </c>
      <c r="E385" t="s">
        <v>0</v>
      </c>
      <c r="F385">
        <v>2000</v>
      </c>
      <c r="G385" t="s">
        <v>1</v>
      </c>
      <c r="H385">
        <v>0</v>
      </c>
      <c r="I385" t="s">
        <v>2</v>
      </c>
      <c r="J385">
        <v>11</v>
      </c>
      <c r="AB385" t="str">
        <f t="shared" ref="AB385:AB448" si="12">IF(H385&gt;0,F385,"")</f>
        <v/>
      </c>
      <c r="AC385" t="str">
        <f t="shared" ref="AC385:AC448" si="13">IF(H385&gt;0,J385,"")</f>
        <v/>
      </c>
    </row>
    <row r="386" spans="1:29" x14ac:dyDescent="0.25">
      <c r="A386" t="s">
        <v>23</v>
      </c>
      <c r="B386" s="4" t="s">
        <v>166</v>
      </c>
      <c r="C386" t="s">
        <v>24</v>
      </c>
      <c r="D386" s="7">
        <v>41760</v>
      </c>
      <c r="E386" t="s">
        <v>0</v>
      </c>
      <c r="F386">
        <v>1839</v>
      </c>
      <c r="G386" t="s">
        <v>1</v>
      </c>
      <c r="H386">
        <v>1</v>
      </c>
      <c r="I386" t="s">
        <v>2</v>
      </c>
      <c r="J386">
        <v>7</v>
      </c>
      <c r="AB386">
        <f t="shared" si="12"/>
        <v>1839</v>
      </c>
      <c r="AC386">
        <f t="shared" si="13"/>
        <v>7</v>
      </c>
    </row>
    <row r="387" spans="1:29" x14ac:dyDescent="0.25">
      <c r="A387" t="s">
        <v>23</v>
      </c>
      <c r="B387" s="4" t="s">
        <v>166</v>
      </c>
      <c r="C387" t="s">
        <v>24</v>
      </c>
      <c r="D387" s="7">
        <v>41761</v>
      </c>
      <c r="E387" t="s">
        <v>0</v>
      </c>
      <c r="F387">
        <v>2000</v>
      </c>
      <c r="G387" t="s">
        <v>1</v>
      </c>
      <c r="H387">
        <v>0</v>
      </c>
      <c r="I387" t="s">
        <v>2</v>
      </c>
      <c r="J387">
        <v>4</v>
      </c>
      <c r="AB387" t="str">
        <f t="shared" si="12"/>
        <v/>
      </c>
      <c r="AC387" t="str">
        <f t="shared" si="13"/>
        <v/>
      </c>
    </row>
    <row r="388" spans="1:29" x14ac:dyDescent="0.25">
      <c r="A388" t="s">
        <v>23</v>
      </c>
      <c r="B388" s="4" t="s">
        <v>166</v>
      </c>
      <c r="C388" t="s">
        <v>24</v>
      </c>
      <c r="D388" s="7">
        <v>41762</v>
      </c>
      <c r="E388" t="s">
        <v>0</v>
      </c>
      <c r="F388">
        <v>2000</v>
      </c>
      <c r="G388" t="s">
        <v>1</v>
      </c>
      <c r="H388">
        <v>0</v>
      </c>
      <c r="I388" t="s">
        <v>2</v>
      </c>
      <c r="J388">
        <v>6</v>
      </c>
      <c r="AB388" t="str">
        <f t="shared" si="12"/>
        <v/>
      </c>
      <c r="AC388" t="str">
        <f t="shared" si="13"/>
        <v/>
      </c>
    </row>
    <row r="389" spans="1:29" x14ac:dyDescent="0.25">
      <c r="A389" t="s">
        <v>23</v>
      </c>
      <c r="B389" s="4" t="s">
        <v>166</v>
      </c>
      <c r="C389" t="s">
        <v>24</v>
      </c>
      <c r="D389" s="7">
        <v>41763</v>
      </c>
      <c r="E389" t="s">
        <v>0</v>
      </c>
      <c r="F389">
        <v>1194</v>
      </c>
      <c r="G389" t="s">
        <v>1</v>
      </c>
      <c r="H389">
        <v>1</v>
      </c>
      <c r="I389" t="s">
        <v>2</v>
      </c>
      <c r="J389">
        <v>7</v>
      </c>
      <c r="AB389">
        <f t="shared" si="12"/>
        <v>1194</v>
      </c>
      <c r="AC389">
        <f t="shared" si="13"/>
        <v>7</v>
      </c>
    </row>
    <row r="390" spans="1:29" x14ac:dyDescent="0.25">
      <c r="D390" s="7"/>
      <c r="AB390" t="str">
        <f t="shared" si="12"/>
        <v/>
      </c>
      <c r="AC390" t="str">
        <f t="shared" si="13"/>
        <v/>
      </c>
    </row>
    <row r="391" spans="1:29" x14ac:dyDescent="0.25">
      <c r="D391" s="7"/>
      <c r="AB391" t="str">
        <f t="shared" si="12"/>
        <v/>
      </c>
      <c r="AC391" t="str">
        <f t="shared" si="13"/>
        <v/>
      </c>
    </row>
    <row r="392" spans="1:29" x14ac:dyDescent="0.25">
      <c r="D392" s="7"/>
      <c r="AB392" t="str">
        <f t="shared" si="12"/>
        <v/>
      </c>
      <c r="AC392" t="str">
        <f t="shared" si="13"/>
        <v/>
      </c>
    </row>
    <row r="393" spans="1:29" x14ac:dyDescent="0.25">
      <c r="D393" s="7"/>
      <c r="AB393" t="str">
        <f t="shared" si="12"/>
        <v/>
      </c>
      <c r="AC393" t="str">
        <f t="shared" si="13"/>
        <v/>
      </c>
    </row>
    <row r="394" spans="1:29" x14ac:dyDescent="0.25">
      <c r="D394" s="7"/>
      <c r="AB394" t="str">
        <f t="shared" si="12"/>
        <v/>
      </c>
      <c r="AC394" t="str">
        <f t="shared" si="13"/>
        <v/>
      </c>
    </row>
    <row r="395" spans="1:29" x14ac:dyDescent="0.25">
      <c r="D395" s="7"/>
      <c r="AB395" t="str">
        <f t="shared" si="12"/>
        <v/>
      </c>
      <c r="AC395" t="str">
        <f t="shared" si="13"/>
        <v/>
      </c>
    </row>
    <row r="396" spans="1:29" x14ac:dyDescent="0.25">
      <c r="D396" s="7"/>
      <c r="AB396" t="str">
        <f t="shared" si="12"/>
        <v/>
      </c>
      <c r="AC396" t="str">
        <f t="shared" si="13"/>
        <v/>
      </c>
    </row>
    <row r="397" spans="1:29" x14ac:dyDescent="0.25">
      <c r="D397" s="7"/>
      <c r="AB397" t="str">
        <f t="shared" si="12"/>
        <v/>
      </c>
      <c r="AC397" t="str">
        <f t="shared" si="13"/>
        <v/>
      </c>
    </row>
    <row r="398" spans="1:29" x14ac:dyDescent="0.25">
      <c r="D398" s="7"/>
      <c r="AB398" t="str">
        <f t="shared" si="12"/>
        <v/>
      </c>
      <c r="AC398" t="str">
        <f t="shared" si="13"/>
        <v/>
      </c>
    </row>
    <row r="399" spans="1:29" x14ac:dyDescent="0.25">
      <c r="D399" s="7"/>
      <c r="AB399" t="str">
        <f t="shared" si="12"/>
        <v/>
      </c>
      <c r="AC399" t="str">
        <f t="shared" si="13"/>
        <v/>
      </c>
    </row>
    <row r="400" spans="1:29" x14ac:dyDescent="0.25">
      <c r="D400" s="7"/>
      <c r="AB400" t="str">
        <f t="shared" si="12"/>
        <v/>
      </c>
      <c r="AC400" t="str">
        <f t="shared" si="13"/>
        <v/>
      </c>
    </row>
    <row r="401" spans="4:29" x14ac:dyDescent="0.25">
      <c r="D401" s="7"/>
      <c r="AB401" t="str">
        <f t="shared" si="12"/>
        <v/>
      </c>
      <c r="AC401" t="str">
        <f t="shared" si="13"/>
        <v/>
      </c>
    </row>
    <row r="402" spans="4:29" x14ac:dyDescent="0.25">
      <c r="D402" s="7"/>
      <c r="AB402" t="str">
        <f t="shared" si="12"/>
        <v/>
      </c>
      <c r="AC402" t="str">
        <f t="shared" si="13"/>
        <v/>
      </c>
    </row>
    <row r="403" spans="4:29" x14ac:dyDescent="0.25">
      <c r="D403" s="7"/>
      <c r="AB403" t="str">
        <f t="shared" si="12"/>
        <v/>
      </c>
      <c r="AC403" t="str">
        <f t="shared" si="13"/>
        <v/>
      </c>
    </row>
    <row r="404" spans="4:29" x14ac:dyDescent="0.25">
      <c r="D404" s="7"/>
      <c r="AB404" t="str">
        <f t="shared" si="12"/>
        <v/>
      </c>
      <c r="AC404" t="str">
        <f t="shared" si="13"/>
        <v/>
      </c>
    </row>
    <row r="405" spans="4:29" x14ac:dyDescent="0.25">
      <c r="D405" s="7"/>
      <c r="AB405" t="str">
        <f t="shared" si="12"/>
        <v/>
      </c>
      <c r="AC405" t="str">
        <f t="shared" si="13"/>
        <v/>
      </c>
    </row>
    <row r="406" spans="4:29" x14ac:dyDescent="0.25">
      <c r="D406" s="7"/>
      <c r="AB406" t="str">
        <f t="shared" si="12"/>
        <v/>
      </c>
      <c r="AC406" t="str">
        <f t="shared" si="13"/>
        <v/>
      </c>
    </row>
    <row r="407" spans="4:29" x14ac:dyDescent="0.25">
      <c r="D407" s="7"/>
      <c r="AB407" t="str">
        <f t="shared" si="12"/>
        <v/>
      </c>
      <c r="AC407" t="str">
        <f t="shared" si="13"/>
        <v/>
      </c>
    </row>
    <row r="408" spans="4:29" x14ac:dyDescent="0.25">
      <c r="D408" s="7"/>
      <c r="AB408" t="str">
        <f t="shared" si="12"/>
        <v/>
      </c>
      <c r="AC408" t="str">
        <f t="shared" si="13"/>
        <v/>
      </c>
    </row>
    <row r="409" spans="4:29" x14ac:dyDescent="0.25">
      <c r="D409" s="7"/>
      <c r="AB409" t="str">
        <f t="shared" si="12"/>
        <v/>
      </c>
      <c r="AC409" t="str">
        <f t="shared" si="13"/>
        <v/>
      </c>
    </row>
    <row r="410" spans="4:29" x14ac:dyDescent="0.25">
      <c r="D410" s="7"/>
      <c r="AB410" t="str">
        <f t="shared" si="12"/>
        <v/>
      </c>
      <c r="AC410" t="str">
        <f t="shared" si="13"/>
        <v/>
      </c>
    </row>
    <row r="411" spans="4:29" x14ac:dyDescent="0.25">
      <c r="D411" s="7"/>
      <c r="AB411" t="str">
        <f t="shared" si="12"/>
        <v/>
      </c>
      <c r="AC411" t="str">
        <f t="shared" si="13"/>
        <v/>
      </c>
    </row>
    <row r="412" spans="4:29" x14ac:dyDescent="0.25">
      <c r="D412" s="7"/>
      <c r="AB412" t="str">
        <f t="shared" si="12"/>
        <v/>
      </c>
      <c r="AC412" t="str">
        <f t="shared" si="13"/>
        <v/>
      </c>
    </row>
    <row r="413" spans="4:29" x14ac:dyDescent="0.25">
      <c r="D413" s="7"/>
      <c r="AB413" t="str">
        <f t="shared" si="12"/>
        <v/>
      </c>
      <c r="AC413" t="str">
        <f t="shared" si="13"/>
        <v/>
      </c>
    </row>
    <row r="414" spans="4:29" x14ac:dyDescent="0.25">
      <c r="D414" s="7"/>
      <c r="AB414" t="str">
        <f t="shared" si="12"/>
        <v/>
      </c>
      <c r="AC414" t="str">
        <f t="shared" si="13"/>
        <v/>
      </c>
    </row>
    <row r="415" spans="4:29" x14ac:dyDescent="0.25">
      <c r="D415" s="7"/>
      <c r="AB415" t="str">
        <f t="shared" si="12"/>
        <v/>
      </c>
      <c r="AC415" t="str">
        <f t="shared" si="13"/>
        <v/>
      </c>
    </row>
    <row r="416" spans="4:29" x14ac:dyDescent="0.25">
      <c r="D416" s="7"/>
      <c r="AB416" t="str">
        <f t="shared" si="12"/>
        <v/>
      </c>
      <c r="AC416" t="str">
        <f t="shared" si="13"/>
        <v/>
      </c>
    </row>
    <row r="417" spans="4:29" x14ac:dyDescent="0.25">
      <c r="D417" s="7"/>
      <c r="AB417" t="str">
        <f t="shared" si="12"/>
        <v/>
      </c>
      <c r="AC417" t="str">
        <f t="shared" si="13"/>
        <v/>
      </c>
    </row>
    <row r="418" spans="4:29" x14ac:dyDescent="0.25">
      <c r="D418" s="7"/>
      <c r="AB418" t="str">
        <f t="shared" si="12"/>
        <v/>
      </c>
      <c r="AC418" t="str">
        <f t="shared" si="13"/>
        <v/>
      </c>
    </row>
    <row r="419" spans="4:29" x14ac:dyDescent="0.25">
      <c r="D419" s="7"/>
      <c r="AB419" t="str">
        <f t="shared" si="12"/>
        <v/>
      </c>
      <c r="AC419" t="str">
        <f t="shared" si="13"/>
        <v/>
      </c>
    </row>
    <row r="420" spans="4:29" x14ac:dyDescent="0.25">
      <c r="D420" s="7"/>
      <c r="AB420" t="str">
        <f t="shared" si="12"/>
        <v/>
      </c>
      <c r="AC420" t="str">
        <f t="shared" si="13"/>
        <v/>
      </c>
    </row>
    <row r="421" spans="4:29" x14ac:dyDescent="0.25">
      <c r="D421" s="7"/>
      <c r="AB421" t="str">
        <f t="shared" si="12"/>
        <v/>
      </c>
      <c r="AC421" t="str">
        <f t="shared" si="13"/>
        <v/>
      </c>
    </row>
    <row r="422" spans="4:29" x14ac:dyDescent="0.25">
      <c r="D422" s="7"/>
      <c r="AB422" t="str">
        <f t="shared" si="12"/>
        <v/>
      </c>
      <c r="AC422" t="str">
        <f t="shared" si="13"/>
        <v/>
      </c>
    </row>
    <row r="423" spans="4:29" x14ac:dyDescent="0.25">
      <c r="D423" s="7"/>
      <c r="AB423" t="str">
        <f t="shared" si="12"/>
        <v/>
      </c>
      <c r="AC423" t="str">
        <f t="shared" si="13"/>
        <v/>
      </c>
    </row>
    <row r="424" spans="4:29" x14ac:dyDescent="0.25">
      <c r="D424" s="7"/>
      <c r="AB424" t="str">
        <f t="shared" si="12"/>
        <v/>
      </c>
      <c r="AC424" t="str">
        <f t="shared" si="13"/>
        <v/>
      </c>
    </row>
    <row r="425" spans="4:29" x14ac:dyDescent="0.25">
      <c r="D425" s="7"/>
      <c r="AB425" t="str">
        <f t="shared" si="12"/>
        <v/>
      </c>
      <c r="AC425" t="str">
        <f t="shared" si="13"/>
        <v/>
      </c>
    </row>
    <row r="426" spans="4:29" x14ac:dyDescent="0.25">
      <c r="D426" s="7"/>
      <c r="AB426" t="str">
        <f t="shared" si="12"/>
        <v/>
      </c>
      <c r="AC426" t="str">
        <f t="shared" si="13"/>
        <v/>
      </c>
    </row>
    <row r="427" spans="4:29" x14ac:dyDescent="0.25">
      <c r="D427" s="7"/>
      <c r="AB427" t="str">
        <f t="shared" si="12"/>
        <v/>
      </c>
      <c r="AC427" t="str">
        <f t="shared" si="13"/>
        <v/>
      </c>
    </row>
    <row r="428" spans="4:29" x14ac:dyDescent="0.25">
      <c r="D428" s="7"/>
      <c r="AB428" t="str">
        <f t="shared" si="12"/>
        <v/>
      </c>
      <c r="AC428" t="str">
        <f t="shared" si="13"/>
        <v/>
      </c>
    </row>
    <row r="429" spans="4:29" x14ac:dyDescent="0.25">
      <c r="D429" s="7"/>
      <c r="AB429" t="str">
        <f t="shared" si="12"/>
        <v/>
      </c>
      <c r="AC429" t="str">
        <f t="shared" si="13"/>
        <v/>
      </c>
    </row>
    <row r="430" spans="4:29" x14ac:dyDescent="0.25">
      <c r="D430" s="7"/>
      <c r="AB430" t="str">
        <f t="shared" si="12"/>
        <v/>
      </c>
      <c r="AC430" t="str">
        <f t="shared" si="13"/>
        <v/>
      </c>
    </row>
    <row r="431" spans="4:29" x14ac:dyDescent="0.25">
      <c r="D431" s="7"/>
      <c r="AB431" t="str">
        <f t="shared" si="12"/>
        <v/>
      </c>
      <c r="AC431" t="str">
        <f t="shared" si="13"/>
        <v/>
      </c>
    </row>
    <row r="432" spans="4:29" x14ac:dyDescent="0.25">
      <c r="D432" s="7"/>
      <c r="AB432" t="str">
        <f t="shared" si="12"/>
        <v/>
      </c>
      <c r="AC432" t="str">
        <f t="shared" si="13"/>
        <v/>
      </c>
    </row>
    <row r="433" spans="4:29" x14ac:dyDescent="0.25">
      <c r="D433" s="7"/>
      <c r="AB433" t="str">
        <f t="shared" si="12"/>
        <v/>
      </c>
      <c r="AC433" t="str">
        <f t="shared" si="13"/>
        <v/>
      </c>
    </row>
    <row r="434" spans="4:29" x14ac:dyDescent="0.25">
      <c r="D434" s="7"/>
      <c r="AB434" t="str">
        <f t="shared" si="12"/>
        <v/>
      </c>
      <c r="AC434" t="str">
        <f t="shared" si="13"/>
        <v/>
      </c>
    </row>
    <row r="435" spans="4:29" x14ac:dyDescent="0.25">
      <c r="D435" s="7"/>
      <c r="AB435" t="str">
        <f t="shared" si="12"/>
        <v/>
      </c>
      <c r="AC435" t="str">
        <f t="shared" si="13"/>
        <v/>
      </c>
    </row>
    <row r="436" spans="4:29" x14ac:dyDescent="0.25">
      <c r="D436" s="7"/>
      <c r="AB436" t="str">
        <f t="shared" si="12"/>
        <v/>
      </c>
      <c r="AC436" t="str">
        <f t="shared" si="13"/>
        <v/>
      </c>
    </row>
    <row r="437" spans="4:29" x14ac:dyDescent="0.25">
      <c r="D437" s="7"/>
      <c r="AB437" t="str">
        <f t="shared" si="12"/>
        <v/>
      </c>
      <c r="AC437" t="str">
        <f t="shared" si="13"/>
        <v/>
      </c>
    </row>
    <row r="438" spans="4:29" x14ac:dyDescent="0.25">
      <c r="D438" s="7"/>
      <c r="AB438" t="str">
        <f t="shared" si="12"/>
        <v/>
      </c>
      <c r="AC438" t="str">
        <f t="shared" si="13"/>
        <v/>
      </c>
    </row>
    <row r="439" spans="4:29" x14ac:dyDescent="0.25">
      <c r="D439" s="7"/>
      <c r="AB439" t="str">
        <f t="shared" si="12"/>
        <v/>
      </c>
      <c r="AC439" t="str">
        <f t="shared" si="13"/>
        <v/>
      </c>
    </row>
    <row r="440" spans="4:29" x14ac:dyDescent="0.25">
      <c r="D440" s="7"/>
      <c r="AB440" t="str">
        <f t="shared" si="12"/>
        <v/>
      </c>
      <c r="AC440" t="str">
        <f t="shared" si="13"/>
        <v/>
      </c>
    </row>
    <row r="441" spans="4:29" x14ac:dyDescent="0.25">
      <c r="D441" s="7"/>
      <c r="AB441" t="str">
        <f t="shared" si="12"/>
        <v/>
      </c>
      <c r="AC441" t="str">
        <f t="shared" si="13"/>
        <v/>
      </c>
    </row>
    <row r="442" spans="4:29" x14ac:dyDescent="0.25">
      <c r="D442" s="7"/>
      <c r="AB442" t="str">
        <f t="shared" si="12"/>
        <v/>
      </c>
      <c r="AC442" t="str">
        <f t="shared" si="13"/>
        <v/>
      </c>
    </row>
    <row r="443" spans="4:29" x14ac:dyDescent="0.25">
      <c r="D443" s="7"/>
      <c r="AB443" t="str">
        <f t="shared" si="12"/>
        <v/>
      </c>
      <c r="AC443" t="str">
        <f t="shared" si="13"/>
        <v/>
      </c>
    </row>
    <row r="444" spans="4:29" x14ac:dyDescent="0.25">
      <c r="D444" s="7"/>
      <c r="AB444" t="str">
        <f t="shared" si="12"/>
        <v/>
      </c>
      <c r="AC444" t="str">
        <f t="shared" si="13"/>
        <v/>
      </c>
    </row>
    <row r="445" spans="4:29" x14ac:dyDescent="0.25">
      <c r="D445" s="7"/>
      <c r="AB445" t="str">
        <f t="shared" si="12"/>
        <v/>
      </c>
      <c r="AC445" t="str">
        <f t="shared" si="13"/>
        <v/>
      </c>
    </row>
    <row r="446" spans="4:29" x14ac:dyDescent="0.25">
      <c r="D446" s="7"/>
      <c r="AB446" t="str">
        <f t="shared" si="12"/>
        <v/>
      </c>
      <c r="AC446" t="str">
        <f t="shared" si="13"/>
        <v/>
      </c>
    </row>
    <row r="447" spans="4:29" x14ac:dyDescent="0.25">
      <c r="D447" s="7"/>
      <c r="AB447" t="str">
        <f t="shared" si="12"/>
        <v/>
      </c>
      <c r="AC447" t="str">
        <f t="shared" si="13"/>
        <v/>
      </c>
    </row>
    <row r="448" spans="4:29" x14ac:dyDescent="0.25">
      <c r="D448" s="7"/>
      <c r="AB448" t="str">
        <f t="shared" si="12"/>
        <v/>
      </c>
      <c r="AC448" t="str">
        <f t="shared" si="13"/>
        <v/>
      </c>
    </row>
    <row r="449" spans="4:29" x14ac:dyDescent="0.25">
      <c r="D449" s="7"/>
      <c r="AB449" t="str">
        <f t="shared" ref="AB449:AB512" si="14">IF(H449&gt;0,F449,"")</f>
        <v/>
      </c>
      <c r="AC449" t="str">
        <f t="shared" ref="AC449:AC512" si="15">IF(H449&gt;0,J449,"")</f>
        <v/>
      </c>
    </row>
    <row r="450" spans="4:29" x14ac:dyDescent="0.25">
      <c r="D450" s="7"/>
      <c r="AB450" t="str">
        <f t="shared" si="14"/>
        <v/>
      </c>
      <c r="AC450" t="str">
        <f t="shared" si="15"/>
        <v/>
      </c>
    </row>
    <row r="451" spans="4:29" x14ac:dyDescent="0.25">
      <c r="D451" s="7"/>
      <c r="AB451" t="str">
        <f t="shared" si="14"/>
        <v/>
      </c>
      <c r="AC451" t="str">
        <f t="shared" si="15"/>
        <v/>
      </c>
    </row>
    <row r="452" spans="4:29" x14ac:dyDescent="0.25">
      <c r="D452" s="7"/>
      <c r="AB452" t="str">
        <f t="shared" si="14"/>
        <v/>
      </c>
      <c r="AC452" t="str">
        <f t="shared" si="15"/>
        <v/>
      </c>
    </row>
    <row r="453" spans="4:29" x14ac:dyDescent="0.25">
      <c r="D453" s="7"/>
      <c r="AB453" t="str">
        <f t="shared" si="14"/>
        <v/>
      </c>
      <c r="AC453" t="str">
        <f t="shared" si="15"/>
        <v/>
      </c>
    </row>
    <row r="454" spans="4:29" x14ac:dyDescent="0.25">
      <c r="D454" s="7"/>
      <c r="AB454" t="str">
        <f t="shared" si="14"/>
        <v/>
      </c>
      <c r="AC454" t="str">
        <f t="shared" si="15"/>
        <v/>
      </c>
    </row>
    <row r="455" spans="4:29" x14ac:dyDescent="0.25">
      <c r="D455" s="7"/>
      <c r="AB455" t="str">
        <f t="shared" si="14"/>
        <v/>
      </c>
      <c r="AC455" t="str">
        <f t="shared" si="15"/>
        <v/>
      </c>
    </row>
    <row r="456" spans="4:29" x14ac:dyDescent="0.25">
      <c r="D456" s="7"/>
      <c r="AB456" t="str">
        <f t="shared" si="14"/>
        <v/>
      </c>
      <c r="AC456" t="str">
        <f t="shared" si="15"/>
        <v/>
      </c>
    </row>
    <row r="457" spans="4:29" x14ac:dyDescent="0.25">
      <c r="D457" s="7"/>
      <c r="AB457" t="str">
        <f t="shared" si="14"/>
        <v/>
      </c>
      <c r="AC457" t="str">
        <f t="shared" si="15"/>
        <v/>
      </c>
    </row>
    <row r="458" spans="4:29" x14ac:dyDescent="0.25">
      <c r="D458" s="7"/>
      <c r="AB458" t="str">
        <f t="shared" si="14"/>
        <v/>
      </c>
      <c r="AC458" t="str">
        <f t="shared" si="15"/>
        <v/>
      </c>
    </row>
    <row r="459" spans="4:29" x14ac:dyDescent="0.25">
      <c r="D459" s="7"/>
      <c r="AB459" t="str">
        <f t="shared" si="14"/>
        <v/>
      </c>
      <c r="AC459" t="str">
        <f t="shared" si="15"/>
        <v/>
      </c>
    </row>
    <row r="460" spans="4:29" x14ac:dyDescent="0.25">
      <c r="D460" s="7"/>
      <c r="AB460" t="str">
        <f t="shared" si="14"/>
        <v/>
      </c>
      <c r="AC460" t="str">
        <f t="shared" si="15"/>
        <v/>
      </c>
    </row>
    <row r="461" spans="4:29" x14ac:dyDescent="0.25">
      <c r="D461" s="7"/>
      <c r="AB461" t="str">
        <f t="shared" si="14"/>
        <v/>
      </c>
      <c r="AC461" t="str">
        <f t="shared" si="15"/>
        <v/>
      </c>
    </row>
    <row r="462" spans="4:29" x14ac:dyDescent="0.25">
      <c r="D462" s="7"/>
      <c r="AB462" t="str">
        <f t="shared" si="14"/>
        <v/>
      </c>
      <c r="AC462" t="str">
        <f t="shared" si="15"/>
        <v/>
      </c>
    </row>
    <row r="463" spans="4:29" x14ac:dyDescent="0.25">
      <c r="D463" s="7"/>
      <c r="AB463" t="str">
        <f t="shared" si="14"/>
        <v/>
      </c>
      <c r="AC463" t="str">
        <f t="shared" si="15"/>
        <v/>
      </c>
    </row>
    <row r="464" spans="4:29" x14ac:dyDescent="0.25">
      <c r="D464" s="7"/>
      <c r="AB464" t="str">
        <f t="shared" si="14"/>
        <v/>
      </c>
      <c r="AC464" t="str">
        <f t="shared" si="15"/>
        <v/>
      </c>
    </row>
    <row r="465" spans="4:29" x14ac:dyDescent="0.25">
      <c r="D465" s="7"/>
      <c r="AB465" t="str">
        <f t="shared" si="14"/>
        <v/>
      </c>
      <c r="AC465" t="str">
        <f t="shared" si="15"/>
        <v/>
      </c>
    </row>
    <row r="466" spans="4:29" x14ac:dyDescent="0.25">
      <c r="D466" s="7"/>
      <c r="AB466" t="str">
        <f t="shared" si="14"/>
        <v/>
      </c>
      <c r="AC466" t="str">
        <f t="shared" si="15"/>
        <v/>
      </c>
    </row>
    <row r="467" spans="4:29" x14ac:dyDescent="0.25">
      <c r="D467" s="7"/>
      <c r="AB467" t="str">
        <f t="shared" si="14"/>
        <v/>
      </c>
      <c r="AC467" t="str">
        <f t="shared" si="15"/>
        <v/>
      </c>
    </row>
    <row r="468" spans="4:29" x14ac:dyDescent="0.25">
      <c r="D468" s="7"/>
      <c r="AB468" t="str">
        <f t="shared" si="14"/>
        <v/>
      </c>
      <c r="AC468" t="str">
        <f t="shared" si="15"/>
        <v/>
      </c>
    </row>
    <row r="469" spans="4:29" x14ac:dyDescent="0.25">
      <c r="D469" s="7"/>
      <c r="AB469" t="str">
        <f t="shared" si="14"/>
        <v/>
      </c>
      <c r="AC469" t="str">
        <f t="shared" si="15"/>
        <v/>
      </c>
    </row>
    <row r="470" spans="4:29" x14ac:dyDescent="0.25">
      <c r="D470" s="7"/>
      <c r="AB470" t="str">
        <f t="shared" si="14"/>
        <v/>
      </c>
      <c r="AC470" t="str">
        <f t="shared" si="15"/>
        <v/>
      </c>
    </row>
    <row r="471" spans="4:29" x14ac:dyDescent="0.25">
      <c r="D471" s="7"/>
      <c r="AB471" t="str">
        <f t="shared" si="14"/>
        <v/>
      </c>
      <c r="AC471" t="str">
        <f t="shared" si="15"/>
        <v/>
      </c>
    </row>
    <row r="472" spans="4:29" x14ac:dyDescent="0.25">
      <c r="D472" s="7"/>
      <c r="AB472" t="str">
        <f t="shared" si="14"/>
        <v/>
      </c>
      <c r="AC472" t="str">
        <f t="shared" si="15"/>
        <v/>
      </c>
    </row>
    <row r="473" spans="4:29" x14ac:dyDescent="0.25">
      <c r="D473" s="7"/>
      <c r="AB473" t="str">
        <f t="shared" si="14"/>
        <v/>
      </c>
      <c r="AC473" t="str">
        <f t="shared" si="15"/>
        <v/>
      </c>
    </row>
    <row r="474" spans="4:29" x14ac:dyDescent="0.25">
      <c r="D474" s="7"/>
      <c r="AB474" t="str">
        <f t="shared" si="14"/>
        <v/>
      </c>
      <c r="AC474" t="str">
        <f t="shared" si="15"/>
        <v/>
      </c>
    </row>
    <row r="475" spans="4:29" x14ac:dyDescent="0.25">
      <c r="D475" s="7"/>
      <c r="AB475" t="str">
        <f t="shared" si="14"/>
        <v/>
      </c>
      <c r="AC475" t="str">
        <f t="shared" si="15"/>
        <v/>
      </c>
    </row>
    <row r="476" spans="4:29" x14ac:dyDescent="0.25">
      <c r="D476" s="7"/>
      <c r="AB476" t="str">
        <f t="shared" si="14"/>
        <v/>
      </c>
      <c r="AC476" t="str">
        <f t="shared" si="15"/>
        <v/>
      </c>
    </row>
    <row r="477" spans="4:29" x14ac:dyDescent="0.25">
      <c r="D477" s="7"/>
      <c r="AB477" t="str">
        <f t="shared" si="14"/>
        <v/>
      </c>
      <c r="AC477" t="str">
        <f t="shared" si="15"/>
        <v/>
      </c>
    </row>
    <row r="478" spans="4:29" x14ac:dyDescent="0.25">
      <c r="D478" s="7"/>
      <c r="AB478" t="str">
        <f t="shared" si="14"/>
        <v/>
      </c>
      <c r="AC478" t="str">
        <f t="shared" si="15"/>
        <v/>
      </c>
    </row>
    <row r="479" spans="4:29" x14ac:dyDescent="0.25">
      <c r="D479" s="7"/>
      <c r="AB479" t="str">
        <f t="shared" si="14"/>
        <v/>
      </c>
      <c r="AC479" t="str">
        <f t="shared" si="15"/>
        <v/>
      </c>
    </row>
    <row r="480" spans="4:29" x14ac:dyDescent="0.25">
      <c r="D480" s="7"/>
      <c r="AB480" t="str">
        <f t="shared" si="14"/>
        <v/>
      </c>
      <c r="AC480" t="str">
        <f t="shared" si="15"/>
        <v/>
      </c>
    </row>
    <row r="481" spans="4:29" x14ac:dyDescent="0.25">
      <c r="D481" s="7"/>
      <c r="AB481" t="str">
        <f t="shared" si="14"/>
        <v/>
      </c>
      <c r="AC481" t="str">
        <f t="shared" si="15"/>
        <v/>
      </c>
    </row>
    <row r="482" spans="4:29" x14ac:dyDescent="0.25">
      <c r="D482" s="7"/>
      <c r="AB482" t="str">
        <f t="shared" si="14"/>
        <v/>
      </c>
      <c r="AC482" t="str">
        <f t="shared" si="15"/>
        <v/>
      </c>
    </row>
    <row r="483" spans="4:29" x14ac:dyDescent="0.25">
      <c r="D483" s="7"/>
      <c r="AB483" t="str">
        <f t="shared" si="14"/>
        <v/>
      </c>
      <c r="AC483" t="str">
        <f t="shared" si="15"/>
        <v/>
      </c>
    </row>
    <row r="484" spans="4:29" x14ac:dyDescent="0.25">
      <c r="D484" s="7"/>
      <c r="AB484" t="str">
        <f t="shared" si="14"/>
        <v/>
      </c>
      <c r="AC484" t="str">
        <f t="shared" si="15"/>
        <v/>
      </c>
    </row>
    <row r="485" spans="4:29" x14ac:dyDescent="0.25">
      <c r="D485" s="7"/>
      <c r="AB485" t="str">
        <f t="shared" si="14"/>
        <v/>
      </c>
      <c r="AC485" t="str">
        <f t="shared" si="15"/>
        <v/>
      </c>
    </row>
    <row r="486" spans="4:29" x14ac:dyDescent="0.25">
      <c r="D486" s="7"/>
      <c r="AB486" t="str">
        <f t="shared" si="14"/>
        <v/>
      </c>
      <c r="AC486" t="str">
        <f t="shared" si="15"/>
        <v/>
      </c>
    </row>
    <row r="487" spans="4:29" x14ac:dyDescent="0.25">
      <c r="D487" s="7"/>
      <c r="AB487" t="str">
        <f t="shared" si="14"/>
        <v/>
      </c>
      <c r="AC487" t="str">
        <f t="shared" si="15"/>
        <v/>
      </c>
    </row>
    <row r="488" spans="4:29" x14ac:dyDescent="0.25">
      <c r="D488" s="7"/>
      <c r="AB488" t="str">
        <f t="shared" si="14"/>
        <v/>
      </c>
      <c r="AC488" t="str">
        <f t="shared" si="15"/>
        <v/>
      </c>
    </row>
    <row r="489" spans="4:29" x14ac:dyDescent="0.25">
      <c r="D489" s="7"/>
      <c r="AB489" t="str">
        <f t="shared" si="14"/>
        <v/>
      </c>
      <c r="AC489" t="str">
        <f t="shared" si="15"/>
        <v/>
      </c>
    </row>
    <row r="490" spans="4:29" x14ac:dyDescent="0.25">
      <c r="D490" s="7"/>
      <c r="AB490" t="str">
        <f t="shared" si="14"/>
        <v/>
      </c>
      <c r="AC490" t="str">
        <f t="shared" si="15"/>
        <v/>
      </c>
    </row>
    <row r="491" spans="4:29" x14ac:dyDescent="0.25">
      <c r="D491" s="7"/>
      <c r="AB491" t="str">
        <f t="shared" si="14"/>
        <v/>
      </c>
      <c r="AC491" t="str">
        <f t="shared" si="15"/>
        <v/>
      </c>
    </row>
    <row r="492" spans="4:29" x14ac:dyDescent="0.25">
      <c r="D492" s="7"/>
      <c r="AB492" t="str">
        <f t="shared" si="14"/>
        <v/>
      </c>
      <c r="AC492" t="str">
        <f t="shared" si="15"/>
        <v/>
      </c>
    </row>
    <row r="493" spans="4:29" x14ac:dyDescent="0.25">
      <c r="D493" s="7"/>
      <c r="AB493" t="str">
        <f t="shared" si="14"/>
        <v/>
      </c>
      <c r="AC493" t="str">
        <f t="shared" si="15"/>
        <v/>
      </c>
    </row>
    <row r="494" spans="4:29" x14ac:dyDescent="0.25">
      <c r="D494" s="7"/>
      <c r="AB494" t="str">
        <f t="shared" si="14"/>
        <v/>
      </c>
      <c r="AC494" t="str">
        <f t="shared" si="15"/>
        <v/>
      </c>
    </row>
    <row r="495" spans="4:29" x14ac:dyDescent="0.25">
      <c r="D495" s="7"/>
      <c r="AB495" t="str">
        <f t="shared" si="14"/>
        <v/>
      </c>
      <c r="AC495" t="str">
        <f t="shared" si="15"/>
        <v/>
      </c>
    </row>
    <row r="496" spans="4:29" x14ac:dyDescent="0.25">
      <c r="D496" s="7"/>
      <c r="AB496" t="str">
        <f t="shared" si="14"/>
        <v/>
      </c>
      <c r="AC496" t="str">
        <f t="shared" si="15"/>
        <v/>
      </c>
    </row>
    <row r="497" spans="4:29" x14ac:dyDescent="0.25">
      <c r="D497" s="7"/>
      <c r="AB497" t="str">
        <f t="shared" si="14"/>
        <v/>
      </c>
      <c r="AC497" t="str">
        <f t="shared" si="15"/>
        <v/>
      </c>
    </row>
    <row r="498" spans="4:29" x14ac:dyDescent="0.25">
      <c r="D498" s="7"/>
      <c r="AB498" t="str">
        <f t="shared" si="14"/>
        <v/>
      </c>
      <c r="AC498" t="str">
        <f t="shared" si="15"/>
        <v/>
      </c>
    </row>
    <row r="499" spans="4:29" x14ac:dyDescent="0.25">
      <c r="D499" s="7"/>
      <c r="AB499" t="str">
        <f t="shared" si="14"/>
        <v/>
      </c>
      <c r="AC499" t="str">
        <f t="shared" si="15"/>
        <v/>
      </c>
    </row>
    <row r="500" spans="4:29" x14ac:dyDescent="0.25">
      <c r="D500" s="7"/>
      <c r="AB500" t="str">
        <f t="shared" si="14"/>
        <v/>
      </c>
      <c r="AC500" t="str">
        <f t="shared" si="15"/>
        <v/>
      </c>
    </row>
    <row r="501" spans="4:29" x14ac:dyDescent="0.25">
      <c r="D501" s="7"/>
      <c r="AB501" t="str">
        <f t="shared" si="14"/>
        <v/>
      </c>
      <c r="AC501" t="str">
        <f t="shared" si="15"/>
        <v/>
      </c>
    </row>
    <row r="502" spans="4:29" x14ac:dyDescent="0.25">
      <c r="D502" s="7"/>
      <c r="AB502" t="str">
        <f t="shared" si="14"/>
        <v/>
      </c>
      <c r="AC502" t="str">
        <f t="shared" si="15"/>
        <v/>
      </c>
    </row>
    <row r="503" spans="4:29" x14ac:dyDescent="0.25">
      <c r="D503" s="7"/>
      <c r="AB503" t="str">
        <f t="shared" si="14"/>
        <v/>
      </c>
      <c r="AC503" t="str">
        <f t="shared" si="15"/>
        <v/>
      </c>
    </row>
    <row r="504" spans="4:29" x14ac:dyDescent="0.25">
      <c r="D504" s="7"/>
      <c r="AB504" t="str">
        <f t="shared" si="14"/>
        <v/>
      </c>
      <c r="AC504" t="str">
        <f t="shared" si="15"/>
        <v/>
      </c>
    </row>
    <row r="505" spans="4:29" x14ac:dyDescent="0.25">
      <c r="D505" s="7"/>
      <c r="AB505" t="str">
        <f t="shared" si="14"/>
        <v/>
      </c>
      <c r="AC505" t="str">
        <f t="shared" si="15"/>
        <v/>
      </c>
    </row>
    <row r="506" spans="4:29" x14ac:dyDescent="0.25">
      <c r="D506" s="7"/>
      <c r="AB506" t="str">
        <f t="shared" si="14"/>
        <v/>
      </c>
      <c r="AC506" t="str">
        <f t="shared" si="15"/>
        <v/>
      </c>
    </row>
    <row r="507" spans="4:29" x14ac:dyDescent="0.25">
      <c r="D507" s="7"/>
      <c r="AB507" t="str">
        <f t="shared" si="14"/>
        <v/>
      </c>
      <c r="AC507" t="str">
        <f t="shared" si="15"/>
        <v/>
      </c>
    </row>
    <row r="508" spans="4:29" x14ac:dyDescent="0.25">
      <c r="D508" s="7"/>
      <c r="AB508" t="str">
        <f t="shared" si="14"/>
        <v/>
      </c>
      <c r="AC508" t="str">
        <f t="shared" si="15"/>
        <v/>
      </c>
    </row>
    <row r="509" spans="4:29" x14ac:dyDescent="0.25">
      <c r="D509" s="7"/>
      <c r="AB509" t="str">
        <f t="shared" si="14"/>
        <v/>
      </c>
      <c r="AC509" t="str">
        <f t="shared" si="15"/>
        <v/>
      </c>
    </row>
    <row r="510" spans="4:29" x14ac:dyDescent="0.25">
      <c r="D510" s="7"/>
      <c r="AB510" t="str">
        <f t="shared" si="14"/>
        <v/>
      </c>
      <c r="AC510" t="str">
        <f t="shared" si="15"/>
        <v/>
      </c>
    </row>
    <row r="511" spans="4:29" x14ac:dyDescent="0.25">
      <c r="D511" s="7"/>
      <c r="AB511" t="str">
        <f t="shared" si="14"/>
        <v/>
      </c>
      <c r="AC511" t="str">
        <f t="shared" si="15"/>
        <v/>
      </c>
    </row>
    <row r="512" spans="4:29" x14ac:dyDescent="0.25">
      <c r="D512" s="7"/>
      <c r="AB512" t="str">
        <f t="shared" si="14"/>
        <v/>
      </c>
      <c r="AC512" t="str">
        <f t="shared" si="15"/>
        <v/>
      </c>
    </row>
    <row r="513" spans="4:29" x14ac:dyDescent="0.25">
      <c r="D513" s="7"/>
      <c r="AB513" t="str">
        <f t="shared" ref="AB513:AB576" si="16">IF(H513&gt;0,F513,"")</f>
        <v/>
      </c>
      <c r="AC513" t="str">
        <f t="shared" ref="AC513:AC576" si="17">IF(H513&gt;0,J513,"")</f>
        <v/>
      </c>
    </row>
    <row r="514" spans="4:29" x14ac:dyDescent="0.25">
      <c r="D514" s="7"/>
      <c r="AB514" t="str">
        <f t="shared" si="16"/>
        <v/>
      </c>
      <c r="AC514" t="str">
        <f t="shared" si="17"/>
        <v/>
      </c>
    </row>
    <row r="515" spans="4:29" x14ac:dyDescent="0.25">
      <c r="D515" s="7"/>
      <c r="AB515" t="str">
        <f t="shared" si="16"/>
        <v/>
      </c>
      <c r="AC515" t="str">
        <f t="shared" si="17"/>
        <v/>
      </c>
    </row>
    <row r="516" spans="4:29" x14ac:dyDescent="0.25">
      <c r="D516" s="7"/>
      <c r="AB516" t="str">
        <f t="shared" si="16"/>
        <v/>
      </c>
      <c r="AC516" t="str">
        <f t="shared" si="17"/>
        <v/>
      </c>
    </row>
    <row r="517" spans="4:29" x14ac:dyDescent="0.25">
      <c r="D517" s="7"/>
      <c r="AB517" t="str">
        <f t="shared" si="16"/>
        <v/>
      </c>
      <c r="AC517" t="str">
        <f t="shared" si="17"/>
        <v/>
      </c>
    </row>
    <row r="518" spans="4:29" x14ac:dyDescent="0.25">
      <c r="D518" s="7"/>
      <c r="AB518" t="str">
        <f t="shared" si="16"/>
        <v/>
      </c>
      <c r="AC518" t="str">
        <f t="shared" si="17"/>
        <v/>
      </c>
    </row>
    <row r="519" spans="4:29" x14ac:dyDescent="0.25">
      <c r="D519" s="7"/>
      <c r="AB519" t="str">
        <f t="shared" si="16"/>
        <v/>
      </c>
      <c r="AC519" t="str">
        <f t="shared" si="17"/>
        <v/>
      </c>
    </row>
    <row r="520" spans="4:29" x14ac:dyDescent="0.25">
      <c r="D520" s="7"/>
      <c r="AB520" t="str">
        <f t="shared" si="16"/>
        <v/>
      </c>
      <c r="AC520" t="str">
        <f t="shared" si="17"/>
        <v/>
      </c>
    </row>
    <row r="521" spans="4:29" x14ac:dyDescent="0.25">
      <c r="D521" s="7"/>
      <c r="AB521" t="str">
        <f t="shared" si="16"/>
        <v/>
      </c>
      <c r="AC521" t="str">
        <f t="shared" si="17"/>
        <v/>
      </c>
    </row>
    <row r="522" spans="4:29" x14ac:dyDescent="0.25">
      <c r="D522" s="7"/>
      <c r="AB522" t="str">
        <f t="shared" si="16"/>
        <v/>
      </c>
      <c r="AC522" t="str">
        <f t="shared" si="17"/>
        <v/>
      </c>
    </row>
    <row r="523" spans="4:29" x14ac:dyDescent="0.25">
      <c r="D523" s="7"/>
      <c r="AB523" t="str">
        <f t="shared" si="16"/>
        <v/>
      </c>
      <c r="AC523" t="str">
        <f t="shared" si="17"/>
        <v/>
      </c>
    </row>
    <row r="524" spans="4:29" x14ac:dyDescent="0.25">
      <c r="D524" s="7"/>
      <c r="AB524" t="str">
        <f t="shared" si="16"/>
        <v/>
      </c>
      <c r="AC524" t="str">
        <f t="shared" si="17"/>
        <v/>
      </c>
    </row>
    <row r="525" spans="4:29" x14ac:dyDescent="0.25">
      <c r="D525" s="7"/>
      <c r="AB525" t="str">
        <f t="shared" si="16"/>
        <v/>
      </c>
      <c r="AC525" t="str">
        <f t="shared" si="17"/>
        <v/>
      </c>
    </row>
    <row r="526" spans="4:29" x14ac:dyDescent="0.25">
      <c r="D526" s="7"/>
      <c r="AB526" t="str">
        <f t="shared" si="16"/>
        <v/>
      </c>
      <c r="AC526" t="str">
        <f t="shared" si="17"/>
        <v/>
      </c>
    </row>
    <row r="527" spans="4:29" x14ac:dyDescent="0.25">
      <c r="D527" s="7"/>
      <c r="AB527" t="str">
        <f t="shared" si="16"/>
        <v/>
      </c>
      <c r="AC527" t="str">
        <f t="shared" si="17"/>
        <v/>
      </c>
    </row>
    <row r="528" spans="4:29" x14ac:dyDescent="0.25">
      <c r="D528" s="7"/>
      <c r="AB528" t="str">
        <f t="shared" si="16"/>
        <v/>
      </c>
      <c r="AC528" t="str">
        <f t="shared" si="17"/>
        <v/>
      </c>
    </row>
    <row r="529" spans="4:29" x14ac:dyDescent="0.25">
      <c r="D529" s="7"/>
      <c r="AB529" t="str">
        <f t="shared" si="16"/>
        <v/>
      </c>
      <c r="AC529" t="str">
        <f t="shared" si="17"/>
        <v/>
      </c>
    </row>
    <row r="530" spans="4:29" x14ac:dyDescent="0.25">
      <c r="D530" s="7"/>
      <c r="AB530" t="str">
        <f t="shared" si="16"/>
        <v/>
      </c>
      <c r="AC530" t="str">
        <f t="shared" si="17"/>
        <v/>
      </c>
    </row>
    <row r="531" spans="4:29" x14ac:dyDescent="0.25">
      <c r="D531" s="7"/>
      <c r="AB531" t="str">
        <f t="shared" si="16"/>
        <v/>
      </c>
      <c r="AC531" t="str">
        <f t="shared" si="17"/>
        <v/>
      </c>
    </row>
    <row r="532" spans="4:29" x14ac:dyDescent="0.25">
      <c r="D532" s="7"/>
      <c r="AB532" t="str">
        <f t="shared" si="16"/>
        <v/>
      </c>
      <c r="AC532" t="str">
        <f t="shared" si="17"/>
        <v/>
      </c>
    </row>
    <row r="533" spans="4:29" x14ac:dyDescent="0.25">
      <c r="D533" s="7"/>
      <c r="AB533" t="str">
        <f t="shared" si="16"/>
        <v/>
      </c>
      <c r="AC533" t="str">
        <f t="shared" si="17"/>
        <v/>
      </c>
    </row>
    <row r="534" spans="4:29" x14ac:dyDescent="0.25">
      <c r="D534" s="7"/>
      <c r="AB534" t="str">
        <f t="shared" si="16"/>
        <v/>
      </c>
      <c r="AC534" t="str">
        <f t="shared" si="17"/>
        <v/>
      </c>
    </row>
    <row r="535" spans="4:29" x14ac:dyDescent="0.25">
      <c r="D535" s="7"/>
      <c r="AB535" t="str">
        <f t="shared" si="16"/>
        <v/>
      </c>
      <c r="AC535" t="str">
        <f t="shared" si="17"/>
        <v/>
      </c>
    </row>
    <row r="536" spans="4:29" x14ac:dyDescent="0.25">
      <c r="D536" s="7"/>
      <c r="AB536" t="str">
        <f t="shared" si="16"/>
        <v/>
      </c>
      <c r="AC536" t="str">
        <f t="shared" si="17"/>
        <v/>
      </c>
    </row>
    <row r="537" spans="4:29" x14ac:dyDescent="0.25">
      <c r="D537" s="7"/>
      <c r="AB537" t="str">
        <f t="shared" si="16"/>
        <v/>
      </c>
      <c r="AC537" t="str">
        <f t="shared" si="17"/>
        <v/>
      </c>
    </row>
    <row r="538" spans="4:29" x14ac:dyDescent="0.25">
      <c r="D538" s="7"/>
      <c r="AB538" t="str">
        <f t="shared" si="16"/>
        <v/>
      </c>
      <c r="AC538" t="str">
        <f t="shared" si="17"/>
        <v/>
      </c>
    </row>
    <row r="539" spans="4:29" x14ac:dyDescent="0.25">
      <c r="D539" s="7"/>
      <c r="AB539" t="str">
        <f t="shared" si="16"/>
        <v/>
      </c>
      <c r="AC539" t="str">
        <f t="shared" si="17"/>
        <v/>
      </c>
    </row>
    <row r="540" spans="4:29" x14ac:dyDescent="0.25">
      <c r="D540" s="7"/>
      <c r="AB540" t="str">
        <f t="shared" si="16"/>
        <v/>
      </c>
      <c r="AC540" t="str">
        <f t="shared" si="17"/>
        <v/>
      </c>
    </row>
    <row r="541" spans="4:29" x14ac:dyDescent="0.25">
      <c r="D541" s="7"/>
      <c r="AB541" t="str">
        <f t="shared" si="16"/>
        <v/>
      </c>
      <c r="AC541" t="str">
        <f t="shared" si="17"/>
        <v/>
      </c>
    </row>
    <row r="542" spans="4:29" x14ac:dyDescent="0.25">
      <c r="D542" s="7"/>
      <c r="AB542" t="str">
        <f t="shared" si="16"/>
        <v/>
      </c>
      <c r="AC542" t="str">
        <f t="shared" si="17"/>
        <v/>
      </c>
    </row>
    <row r="543" spans="4:29" x14ac:dyDescent="0.25">
      <c r="D543" s="7"/>
      <c r="AB543" t="str">
        <f t="shared" si="16"/>
        <v/>
      </c>
      <c r="AC543" t="str">
        <f t="shared" si="17"/>
        <v/>
      </c>
    </row>
    <row r="544" spans="4:29" x14ac:dyDescent="0.25">
      <c r="D544" s="7"/>
      <c r="AB544" t="str">
        <f t="shared" si="16"/>
        <v/>
      </c>
      <c r="AC544" t="str">
        <f t="shared" si="17"/>
        <v/>
      </c>
    </row>
    <row r="545" spans="4:29" x14ac:dyDescent="0.25">
      <c r="D545" s="7"/>
      <c r="AB545" t="str">
        <f t="shared" si="16"/>
        <v/>
      </c>
      <c r="AC545" t="str">
        <f t="shared" si="17"/>
        <v/>
      </c>
    </row>
    <row r="546" spans="4:29" x14ac:dyDescent="0.25">
      <c r="D546" s="7"/>
      <c r="AB546" t="str">
        <f t="shared" si="16"/>
        <v/>
      </c>
      <c r="AC546" t="str">
        <f t="shared" si="17"/>
        <v/>
      </c>
    </row>
    <row r="547" spans="4:29" x14ac:dyDescent="0.25">
      <c r="D547" s="7"/>
      <c r="AB547" t="str">
        <f t="shared" si="16"/>
        <v/>
      </c>
      <c r="AC547" t="str">
        <f t="shared" si="17"/>
        <v/>
      </c>
    </row>
    <row r="548" spans="4:29" x14ac:dyDescent="0.25">
      <c r="D548" s="7"/>
      <c r="AB548" t="str">
        <f t="shared" si="16"/>
        <v/>
      </c>
      <c r="AC548" t="str">
        <f t="shared" si="17"/>
        <v/>
      </c>
    </row>
    <row r="549" spans="4:29" x14ac:dyDescent="0.25">
      <c r="D549" s="7"/>
      <c r="AB549" t="str">
        <f t="shared" si="16"/>
        <v/>
      </c>
      <c r="AC549" t="str">
        <f t="shared" si="17"/>
        <v/>
      </c>
    </row>
    <row r="550" spans="4:29" x14ac:dyDescent="0.25">
      <c r="D550" s="7"/>
      <c r="AB550" t="str">
        <f t="shared" si="16"/>
        <v/>
      </c>
      <c r="AC550" t="str">
        <f t="shared" si="17"/>
        <v/>
      </c>
    </row>
    <row r="551" spans="4:29" x14ac:dyDescent="0.25">
      <c r="D551" s="7"/>
      <c r="AB551" t="str">
        <f t="shared" si="16"/>
        <v/>
      </c>
      <c r="AC551" t="str">
        <f t="shared" si="17"/>
        <v/>
      </c>
    </row>
    <row r="552" spans="4:29" x14ac:dyDescent="0.25">
      <c r="D552" s="7"/>
      <c r="AB552" t="str">
        <f t="shared" si="16"/>
        <v/>
      </c>
      <c r="AC552" t="str">
        <f t="shared" si="17"/>
        <v/>
      </c>
    </row>
    <row r="553" spans="4:29" x14ac:dyDescent="0.25">
      <c r="D553" s="7"/>
      <c r="AB553" t="str">
        <f t="shared" si="16"/>
        <v/>
      </c>
      <c r="AC553" t="str">
        <f t="shared" si="17"/>
        <v/>
      </c>
    </row>
    <row r="554" spans="4:29" x14ac:dyDescent="0.25">
      <c r="D554" s="7"/>
      <c r="AB554" t="str">
        <f t="shared" si="16"/>
        <v/>
      </c>
      <c r="AC554" t="str">
        <f t="shared" si="17"/>
        <v/>
      </c>
    </row>
    <row r="555" spans="4:29" x14ac:dyDescent="0.25">
      <c r="D555" s="7"/>
      <c r="AB555" t="str">
        <f t="shared" si="16"/>
        <v/>
      </c>
      <c r="AC555" t="str">
        <f t="shared" si="17"/>
        <v/>
      </c>
    </row>
    <row r="556" spans="4:29" x14ac:dyDescent="0.25">
      <c r="D556" s="7"/>
      <c r="AB556" t="str">
        <f t="shared" si="16"/>
        <v/>
      </c>
      <c r="AC556" t="str">
        <f t="shared" si="17"/>
        <v/>
      </c>
    </row>
    <row r="557" spans="4:29" x14ac:dyDescent="0.25">
      <c r="D557" s="7"/>
      <c r="AB557" t="str">
        <f t="shared" si="16"/>
        <v/>
      </c>
      <c r="AC557" t="str">
        <f t="shared" si="17"/>
        <v/>
      </c>
    </row>
    <row r="558" spans="4:29" x14ac:dyDescent="0.25">
      <c r="D558" s="7"/>
      <c r="AB558" t="str">
        <f t="shared" si="16"/>
        <v/>
      </c>
      <c r="AC558" t="str">
        <f t="shared" si="17"/>
        <v/>
      </c>
    </row>
    <row r="559" spans="4:29" x14ac:dyDescent="0.25">
      <c r="D559" s="7"/>
      <c r="AB559" t="str">
        <f t="shared" si="16"/>
        <v/>
      </c>
      <c r="AC559" t="str">
        <f t="shared" si="17"/>
        <v/>
      </c>
    </row>
    <row r="560" spans="4:29" x14ac:dyDescent="0.25">
      <c r="D560" s="7"/>
      <c r="AB560" t="str">
        <f t="shared" si="16"/>
        <v/>
      </c>
      <c r="AC560" t="str">
        <f t="shared" si="17"/>
        <v/>
      </c>
    </row>
    <row r="561" spans="4:29" x14ac:dyDescent="0.25">
      <c r="D561" s="7"/>
      <c r="AB561" t="str">
        <f t="shared" si="16"/>
        <v/>
      </c>
      <c r="AC561" t="str">
        <f t="shared" si="17"/>
        <v/>
      </c>
    </row>
    <row r="562" spans="4:29" x14ac:dyDescent="0.25">
      <c r="D562" s="7"/>
      <c r="AB562" t="str">
        <f t="shared" si="16"/>
        <v/>
      </c>
      <c r="AC562" t="str">
        <f t="shared" si="17"/>
        <v/>
      </c>
    </row>
    <row r="563" spans="4:29" x14ac:dyDescent="0.25">
      <c r="D563" s="7"/>
      <c r="AB563" t="str">
        <f t="shared" si="16"/>
        <v/>
      </c>
      <c r="AC563" t="str">
        <f t="shared" si="17"/>
        <v/>
      </c>
    </row>
    <row r="564" spans="4:29" x14ac:dyDescent="0.25">
      <c r="D564" s="7"/>
      <c r="AB564" t="str">
        <f t="shared" si="16"/>
        <v/>
      </c>
      <c r="AC564" t="str">
        <f t="shared" si="17"/>
        <v/>
      </c>
    </row>
    <row r="565" spans="4:29" x14ac:dyDescent="0.25">
      <c r="D565" s="7"/>
      <c r="AB565" t="str">
        <f t="shared" si="16"/>
        <v/>
      </c>
      <c r="AC565" t="str">
        <f t="shared" si="17"/>
        <v/>
      </c>
    </row>
    <row r="566" spans="4:29" x14ac:dyDescent="0.25">
      <c r="D566" s="7"/>
      <c r="AB566" t="str">
        <f t="shared" si="16"/>
        <v/>
      </c>
      <c r="AC566" t="str">
        <f t="shared" si="17"/>
        <v/>
      </c>
    </row>
    <row r="567" spans="4:29" x14ac:dyDescent="0.25">
      <c r="D567" s="7"/>
      <c r="AB567" t="str">
        <f t="shared" si="16"/>
        <v/>
      </c>
      <c r="AC567" t="str">
        <f t="shared" si="17"/>
        <v/>
      </c>
    </row>
    <row r="568" spans="4:29" x14ac:dyDescent="0.25">
      <c r="D568" s="7"/>
      <c r="AB568" t="str">
        <f t="shared" si="16"/>
        <v/>
      </c>
      <c r="AC568" t="str">
        <f t="shared" si="17"/>
        <v/>
      </c>
    </row>
    <row r="569" spans="4:29" x14ac:dyDescent="0.25">
      <c r="D569" s="7"/>
      <c r="AB569" t="str">
        <f t="shared" si="16"/>
        <v/>
      </c>
      <c r="AC569" t="str">
        <f t="shared" si="17"/>
        <v/>
      </c>
    </row>
    <row r="570" spans="4:29" x14ac:dyDescent="0.25">
      <c r="D570" s="7"/>
      <c r="AB570" t="str">
        <f t="shared" si="16"/>
        <v/>
      </c>
      <c r="AC570" t="str">
        <f t="shared" si="17"/>
        <v/>
      </c>
    </row>
    <row r="571" spans="4:29" x14ac:dyDescent="0.25">
      <c r="D571" s="7"/>
      <c r="AB571" t="str">
        <f t="shared" si="16"/>
        <v/>
      </c>
      <c r="AC571" t="str">
        <f t="shared" si="17"/>
        <v/>
      </c>
    </row>
    <row r="572" spans="4:29" x14ac:dyDescent="0.25">
      <c r="D572" s="7"/>
      <c r="AB572" t="str">
        <f t="shared" si="16"/>
        <v/>
      </c>
      <c r="AC572" t="str">
        <f t="shared" si="17"/>
        <v/>
      </c>
    </row>
    <row r="573" spans="4:29" x14ac:dyDescent="0.25">
      <c r="D573" s="7"/>
      <c r="AB573" t="str">
        <f t="shared" si="16"/>
        <v/>
      </c>
      <c r="AC573" t="str">
        <f t="shared" si="17"/>
        <v/>
      </c>
    </row>
    <row r="574" spans="4:29" x14ac:dyDescent="0.25">
      <c r="D574" s="7"/>
      <c r="AB574" t="str">
        <f t="shared" si="16"/>
        <v/>
      </c>
      <c r="AC574" t="str">
        <f t="shared" si="17"/>
        <v/>
      </c>
    </row>
    <row r="575" spans="4:29" x14ac:dyDescent="0.25">
      <c r="D575" s="7"/>
      <c r="AB575" t="str">
        <f t="shared" si="16"/>
        <v/>
      </c>
      <c r="AC575" t="str">
        <f t="shared" si="17"/>
        <v/>
      </c>
    </row>
    <row r="576" spans="4:29" x14ac:dyDescent="0.25">
      <c r="D576" s="7"/>
      <c r="AB576" t="str">
        <f t="shared" si="16"/>
        <v/>
      </c>
      <c r="AC576" t="str">
        <f t="shared" si="17"/>
        <v/>
      </c>
    </row>
    <row r="577" spans="4:29" x14ac:dyDescent="0.25">
      <c r="D577" s="7"/>
      <c r="AB577" t="str">
        <f t="shared" ref="AB577:AB640" si="18">IF(H577&gt;0,F577,"")</f>
        <v/>
      </c>
      <c r="AC577" t="str">
        <f t="shared" ref="AC577:AC640" si="19">IF(H577&gt;0,J577,"")</f>
        <v/>
      </c>
    </row>
    <row r="578" spans="4:29" x14ac:dyDescent="0.25">
      <c r="D578" s="7"/>
      <c r="AB578" t="str">
        <f t="shared" si="18"/>
        <v/>
      </c>
      <c r="AC578" t="str">
        <f t="shared" si="19"/>
        <v/>
      </c>
    </row>
    <row r="579" spans="4:29" x14ac:dyDescent="0.25">
      <c r="D579" s="7"/>
      <c r="AB579" t="str">
        <f t="shared" si="18"/>
        <v/>
      </c>
      <c r="AC579" t="str">
        <f t="shared" si="19"/>
        <v/>
      </c>
    </row>
    <row r="580" spans="4:29" x14ac:dyDescent="0.25">
      <c r="D580" s="7"/>
      <c r="AB580" t="str">
        <f t="shared" si="18"/>
        <v/>
      </c>
      <c r="AC580" t="str">
        <f t="shared" si="19"/>
        <v/>
      </c>
    </row>
    <row r="581" spans="4:29" x14ac:dyDescent="0.25">
      <c r="D581" s="7"/>
      <c r="AB581" t="str">
        <f t="shared" si="18"/>
        <v/>
      </c>
      <c r="AC581" t="str">
        <f t="shared" si="19"/>
        <v/>
      </c>
    </row>
    <row r="582" spans="4:29" x14ac:dyDescent="0.25">
      <c r="D582" s="7"/>
      <c r="AB582" t="str">
        <f t="shared" si="18"/>
        <v/>
      </c>
      <c r="AC582" t="str">
        <f t="shared" si="19"/>
        <v/>
      </c>
    </row>
    <row r="583" spans="4:29" x14ac:dyDescent="0.25">
      <c r="D583" s="7"/>
      <c r="AB583" t="str">
        <f t="shared" si="18"/>
        <v/>
      </c>
      <c r="AC583" t="str">
        <f t="shared" si="19"/>
        <v/>
      </c>
    </row>
    <row r="584" spans="4:29" x14ac:dyDescent="0.25">
      <c r="D584" s="7"/>
      <c r="AB584" t="str">
        <f t="shared" si="18"/>
        <v/>
      </c>
      <c r="AC584" t="str">
        <f t="shared" si="19"/>
        <v/>
      </c>
    </row>
    <row r="585" spans="4:29" x14ac:dyDescent="0.25">
      <c r="D585" s="7"/>
      <c r="AB585" t="str">
        <f t="shared" si="18"/>
        <v/>
      </c>
      <c r="AC585" t="str">
        <f t="shared" si="19"/>
        <v/>
      </c>
    </row>
    <row r="586" spans="4:29" x14ac:dyDescent="0.25">
      <c r="D586" s="7"/>
      <c r="AB586" t="str">
        <f t="shared" si="18"/>
        <v/>
      </c>
      <c r="AC586" t="str">
        <f t="shared" si="19"/>
        <v/>
      </c>
    </row>
    <row r="587" spans="4:29" x14ac:dyDescent="0.25">
      <c r="D587" s="7"/>
      <c r="AB587" t="str">
        <f t="shared" si="18"/>
        <v/>
      </c>
      <c r="AC587" t="str">
        <f t="shared" si="19"/>
        <v/>
      </c>
    </row>
    <row r="588" spans="4:29" x14ac:dyDescent="0.25">
      <c r="D588" s="7"/>
      <c r="AB588" t="str">
        <f t="shared" si="18"/>
        <v/>
      </c>
      <c r="AC588" t="str">
        <f t="shared" si="19"/>
        <v/>
      </c>
    </row>
    <row r="589" spans="4:29" x14ac:dyDescent="0.25">
      <c r="D589" s="7"/>
      <c r="AB589" t="str">
        <f t="shared" si="18"/>
        <v/>
      </c>
      <c r="AC589" t="str">
        <f t="shared" si="19"/>
        <v/>
      </c>
    </row>
    <row r="590" spans="4:29" x14ac:dyDescent="0.25">
      <c r="D590" s="7"/>
      <c r="AB590" t="str">
        <f t="shared" si="18"/>
        <v/>
      </c>
      <c r="AC590" t="str">
        <f t="shared" si="19"/>
        <v/>
      </c>
    </row>
    <row r="591" spans="4:29" x14ac:dyDescent="0.25">
      <c r="D591" s="7"/>
      <c r="AB591" t="str">
        <f t="shared" si="18"/>
        <v/>
      </c>
      <c r="AC591" t="str">
        <f t="shared" si="19"/>
        <v/>
      </c>
    </row>
    <row r="592" spans="4:29" x14ac:dyDescent="0.25">
      <c r="D592" s="7"/>
      <c r="AB592" t="str">
        <f t="shared" si="18"/>
        <v/>
      </c>
      <c r="AC592" t="str">
        <f t="shared" si="19"/>
        <v/>
      </c>
    </row>
    <row r="593" spans="4:29" x14ac:dyDescent="0.25">
      <c r="D593" s="7"/>
      <c r="AB593" t="str">
        <f t="shared" si="18"/>
        <v/>
      </c>
      <c r="AC593" t="str">
        <f t="shared" si="19"/>
        <v/>
      </c>
    </row>
    <row r="594" spans="4:29" x14ac:dyDescent="0.25">
      <c r="D594" s="7"/>
      <c r="AB594" t="str">
        <f t="shared" si="18"/>
        <v/>
      </c>
      <c r="AC594" t="str">
        <f t="shared" si="19"/>
        <v/>
      </c>
    </row>
    <row r="595" spans="4:29" x14ac:dyDescent="0.25">
      <c r="D595" s="7"/>
      <c r="AB595" t="str">
        <f t="shared" si="18"/>
        <v/>
      </c>
      <c r="AC595" t="str">
        <f t="shared" si="19"/>
        <v/>
      </c>
    </row>
    <row r="596" spans="4:29" x14ac:dyDescent="0.25">
      <c r="D596" s="7"/>
      <c r="AB596" t="str">
        <f t="shared" si="18"/>
        <v/>
      </c>
      <c r="AC596" t="str">
        <f t="shared" si="19"/>
        <v/>
      </c>
    </row>
    <row r="597" spans="4:29" x14ac:dyDescent="0.25">
      <c r="D597" s="7"/>
      <c r="AB597" t="str">
        <f t="shared" si="18"/>
        <v/>
      </c>
      <c r="AC597" t="str">
        <f t="shared" si="19"/>
        <v/>
      </c>
    </row>
    <row r="598" spans="4:29" x14ac:dyDescent="0.25">
      <c r="D598" s="7"/>
      <c r="AB598" t="str">
        <f t="shared" si="18"/>
        <v/>
      </c>
      <c r="AC598" t="str">
        <f t="shared" si="19"/>
        <v/>
      </c>
    </row>
    <row r="599" spans="4:29" x14ac:dyDescent="0.25">
      <c r="D599" s="7"/>
      <c r="AB599" t="str">
        <f t="shared" si="18"/>
        <v/>
      </c>
      <c r="AC599" t="str">
        <f t="shared" si="19"/>
        <v/>
      </c>
    </row>
    <row r="600" spans="4:29" x14ac:dyDescent="0.25">
      <c r="D600" s="7"/>
      <c r="AB600" t="str">
        <f t="shared" si="18"/>
        <v/>
      </c>
      <c r="AC600" t="str">
        <f t="shared" si="19"/>
        <v/>
      </c>
    </row>
    <row r="601" spans="4:29" x14ac:dyDescent="0.25">
      <c r="D601" s="7"/>
      <c r="AB601" t="str">
        <f t="shared" si="18"/>
        <v/>
      </c>
      <c r="AC601" t="str">
        <f t="shared" si="19"/>
        <v/>
      </c>
    </row>
    <row r="602" spans="4:29" x14ac:dyDescent="0.25">
      <c r="D602" s="7"/>
      <c r="AB602" t="str">
        <f t="shared" si="18"/>
        <v/>
      </c>
      <c r="AC602" t="str">
        <f t="shared" si="19"/>
        <v/>
      </c>
    </row>
    <row r="603" spans="4:29" x14ac:dyDescent="0.25">
      <c r="D603" s="7"/>
      <c r="AB603" t="str">
        <f t="shared" si="18"/>
        <v/>
      </c>
      <c r="AC603" t="str">
        <f t="shared" si="19"/>
        <v/>
      </c>
    </row>
    <row r="604" spans="4:29" x14ac:dyDescent="0.25">
      <c r="D604" s="7"/>
      <c r="AB604" t="str">
        <f t="shared" si="18"/>
        <v/>
      </c>
      <c r="AC604" t="str">
        <f t="shared" si="19"/>
        <v/>
      </c>
    </row>
    <row r="605" spans="4:29" x14ac:dyDescent="0.25">
      <c r="D605" s="7"/>
      <c r="AB605" t="str">
        <f t="shared" si="18"/>
        <v/>
      </c>
      <c r="AC605" t="str">
        <f t="shared" si="19"/>
        <v/>
      </c>
    </row>
    <row r="606" spans="4:29" x14ac:dyDescent="0.25">
      <c r="D606" s="7"/>
      <c r="AB606" t="str">
        <f t="shared" si="18"/>
        <v/>
      </c>
      <c r="AC606" t="str">
        <f t="shared" si="19"/>
        <v/>
      </c>
    </row>
    <row r="607" spans="4:29" x14ac:dyDescent="0.25">
      <c r="D607" s="7"/>
      <c r="AB607" t="str">
        <f t="shared" si="18"/>
        <v/>
      </c>
      <c r="AC607" t="str">
        <f t="shared" si="19"/>
        <v/>
      </c>
    </row>
    <row r="608" spans="4:29" x14ac:dyDescent="0.25">
      <c r="D608" s="7"/>
      <c r="AB608" t="str">
        <f t="shared" si="18"/>
        <v/>
      </c>
      <c r="AC608" t="str">
        <f t="shared" si="19"/>
        <v/>
      </c>
    </row>
    <row r="609" spans="4:29" x14ac:dyDescent="0.25">
      <c r="D609" s="7"/>
      <c r="AB609" t="str">
        <f t="shared" si="18"/>
        <v/>
      </c>
      <c r="AC609" t="str">
        <f t="shared" si="19"/>
        <v/>
      </c>
    </row>
    <row r="610" spans="4:29" x14ac:dyDescent="0.25">
      <c r="D610" s="7"/>
      <c r="AB610" t="str">
        <f t="shared" si="18"/>
        <v/>
      </c>
      <c r="AC610" t="str">
        <f t="shared" si="19"/>
        <v/>
      </c>
    </row>
    <row r="611" spans="4:29" x14ac:dyDescent="0.25">
      <c r="D611" s="7"/>
      <c r="AB611" t="str">
        <f t="shared" si="18"/>
        <v/>
      </c>
      <c r="AC611" t="str">
        <f t="shared" si="19"/>
        <v/>
      </c>
    </row>
    <row r="612" spans="4:29" x14ac:dyDescent="0.25">
      <c r="D612" s="7"/>
      <c r="AB612" t="str">
        <f t="shared" si="18"/>
        <v/>
      </c>
      <c r="AC612" t="str">
        <f t="shared" si="19"/>
        <v/>
      </c>
    </row>
    <row r="613" spans="4:29" x14ac:dyDescent="0.25">
      <c r="D613" s="7"/>
      <c r="AB613" t="str">
        <f t="shared" si="18"/>
        <v/>
      </c>
      <c r="AC613" t="str">
        <f t="shared" si="19"/>
        <v/>
      </c>
    </row>
    <row r="614" spans="4:29" x14ac:dyDescent="0.25">
      <c r="D614" s="7"/>
      <c r="AB614" t="str">
        <f t="shared" si="18"/>
        <v/>
      </c>
      <c r="AC614" t="str">
        <f t="shared" si="19"/>
        <v/>
      </c>
    </row>
    <row r="615" spans="4:29" x14ac:dyDescent="0.25">
      <c r="D615" s="7"/>
      <c r="AB615" t="str">
        <f t="shared" si="18"/>
        <v/>
      </c>
      <c r="AC615" t="str">
        <f t="shared" si="19"/>
        <v/>
      </c>
    </row>
    <row r="616" spans="4:29" x14ac:dyDescent="0.25">
      <c r="D616" s="7"/>
      <c r="AB616" t="str">
        <f t="shared" si="18"/>
        <v/>
      </c>
      <c r="AC616" t="str">
        <f t="shared" si="19"/>
        <v/>
      </c>
    </row>
    <row r="617" spans="4:29" x14ac:dyDescent="0.25">
      <c r="D617" s="7"/>
      <c r="AB617" t="str">
        <f t="shared" si="18"/>
        <v/>
      </c>
      <c r="AC617" t="str">
        <f t="shared" si="19"/>
        <v/>
      </c>
    </row>
    <row r="618" spans="4:29" x14ac:dyDescent="0.25">
      <c r="D618" s="7"/>
      <c r="AB618" t="str">
        <f t="shared" si="18"/>
        <v/>
      </c>
      <c r="AC618" t="str">
        <f t="shared" si="19"/>
        <v/>
      </c>
    </row>
    <row r="619" spans="4:29" x14ac:dyDescent="0.25">
      <c r="D619" s="7"/>
      <c r="AB619" t="str">
        <f t="shared" si="18"/>
        <v/>
      </c>
      <c r="AC619" t="str">
        <f t="shared" si="19"/>
        <v/>
      </c>
    </row>
    <row r="620" spans="4:29" x14ac:dyDescent="0.25">
      <c r="D620" s="7"/>
      <c r="AB620" t="str">
        <f t="shared" si="18"/>
        <v/>
      </c>
      <c r="AC620" t="str">
        <f t="shared" si="19"/>
        <v/>
      </c>
    </row>
    <row r="621" spans="4:29" x14ac:dyDescent="0.25">
      <c r="D621" s="7"/>
      <c r="AB621" t="str">
        <f t="shared" si="18"/>
        <v/>
      </c>
      <c r="AC621" t="str">
        <f t="shared" si="19"/>
        <v/>
      </c>
    </row>
    <row r="622" spans="4:29" x14ac:dyDescent="0.25">
      <c r="D622" s="7"/>
      <c r="AB622" t="str">
        <f t="shared" si="18"/>
        <v/>
      </c>
      <c r="AC622" t="str">
        <f t="shared" si="19"/>
        <v/>
      </c>
    </row>
    <row r="623" spans="4:29" x14ac:dyDescent="0.25">
      <c r="D623" s="7"/>
      <c r="AB623" t="str">
        <f t="shared" si="18"/>
        <v/>
      </c>
      <c r="AC623" t="str">
        <f t="shared" si="19"/>
        <v/>
      </c>
    </row>
    <row r="624" spans="4:29" x14ac:dyDescent="0.25">
      <c r="D624" s="7"/>
      <c r="AB624" t="str">
        <f t="shared" si="18"/>
        <v/>
      </c>
      <c r="AC624" t="str">
        <f t="shared" si="19"/>
        <v/>
      </c>
    </row>
    <row r="625" spans="4:29" x14ac:dyDescent="0.25">
      <c r="D625" s="7"/>
      <c r="AB625" t="str">
        <f t="shared" si="18"/>
        <v/>
      </c>
      <c r="AC625" t="str">
        <f t="shared" si="19"/>
        <v/>
      </c>
    </row>
    <row r="626" spans="4:29" x14ac:dyDescent="0.25">
      <c r="D626" s="7"/>
      <c r="AB626" t="str">
        <f t="shared" si="18"/>
        <v/>
      </c>
      <c r="AC626" t="str">
        <f t="shared" si="19"/>
        <v/>
      </c>
    </row>
    <row r="627" spans="4:29" x14ac:dyDescent="0.25">
      <c r="D627" s="7"/>
      <c r="AB627" t="str">
        <f t="shared" si="18"/>
        <v/>
      </c>
      <c r="AC627" t="str">
        <f t="shared" si="19"/>
        <v/>
      </c>
    </row>
    <row r="628" spans="4:29" x14ac:dyDescent="0.25">
      <c r="D628" s="7"/>
      <c r="AB628" t="str">
        <f t="shared" si="18"/>
        <v/>
      </c>
      <c r="AC628" t="str">
        <f t="shared" si="19"/>
        <v/>
      </c>
    </row>
    <row r="629" spans="4:29" x14ac:dyDescent="0.25">
      <c r="D629" s="7"/>
      <c r="AB629" t="str">
        <f t="shared" si="18"/>
        <v/>
      </c>
      <c r="AC629" t="str">
        <f t="shared" si="19"/>
        <v/>
      </c>
    </row>
    <row r="630" spans="4:29" x14ac:dyDescent="0.25">
      <c r="D630" s="7"/>
      <c r="AB630" t="str">
        <f t="shared" si="18"/>
        <v/>
      </c>
      <c r="AC630" t="str">
        <f t="shared" si="19"/>
        <v/>
      </c>
    </row>
    <row r="631" spans="4:29" x14ac:dyDescent="0.25">
      <c r="D631" s="7"/>
      <c r="AB631" t="str">
        <f t="shared" si="18"/>
        <v/>
      </c>
      <c r="AC631" t="str">
        <f t="shared" si="19"/>
        <v/>
      </c>
    </row>
    <row r="632" spans="4:29" x14ac:dyDescent="0.25">
      <c r="D632" s="7"/>
      <c r="AB632" t="str">
        <f t="shared" si="18"/>
        <v/>
      </c>
      <c r="AC632" t="str">
        <f t="shared" si="19"/>
        <v/>
      </c>
    </row>
    <row r="633" spans="4:29" x14ac:dyDescent="0.25">
      <c r="D633" s="7"/>
      <c r="AB633" t="str">
        <f t="shared" si="18"/>
        <v/>
      </c>
      <c r="AC633" t="str">
        <f t="shared" si="19"/>
        <v/>
      </c>
    </row>
    <row r="634" spans="4:29" x14ac:dyDescent="0.25">
      <c r="D634" s="7"/>
      <c r="AB634" t="str">
        <f t="shared" si="18"/>
        <v/>
      </c>
      <c r="AC634" t="str">
        <f t="shared" si="19"/>
        <v/>
      </c>
    </row>
    <row r="635" spans="4:29" x14ac:dyDescent="0.25">
      <c r="D635" s="7"/>
      <c r="AB635" t="str">
        <f t="shared" si="18"/>
        <v/>
      </c>
      <c r="AC635" t="str">
        <f t="shared" si="19"/>
        <v/>
      </c>
    </row>
    <row r="636" spans="4:29" x14ac:dyDescent="0.25">
      <c r="D636" s="7"/>
      <c r="AB636" t="str">
        <f t="shared" si="18"/>
        <v/>
      </c>
      <c r="AC636" t="str">
        <f t="shared" si="19"/>
        <v/>
      </c>
    </row>
    <row r="637" spans="4:29" x14ac:dyDescent="0.25">
      <c r="D637" s="7"/>
      <c r="AB637" t="str">
        <f t="shared" si="18"/>
        <v/>
      </c>
      <c r="AC637" t="str">
        <f t="shared" si="19"/>
        <v/>
      </c>
    </row>
    <row r="638" spans="4:29" x14ac:dyDescent="0.25">
      <c r="D638" s="7"/>
      <c r="AB638" t="str">
        <f t="shared" si="18"/>
        <v/>
      </c>
      <c r="AC638" t="str">
        <f t="shared" si="19"/>
        <v/>
      </c>
    </row>
    <row r="639" spans="4:29" x14ac:dyDescent="0.25">
      <c r="D639" s="7"/>
      <c r="AB639" t="str">
        <f t="shared" si="18"/>
        <v/>
      </c>
      <c r="AC639" t="str">
        <f t="shared" si="19"/>
        <v/>
      </c>
    </row>
    <row r="640" spans="4:29" x14ac:dyDescent="0.25">
      <c r="D640" s="7"/>
      <c r="AB640" t="str">
        <f t="shared" si="18"/>
        <v/>
      </c>
      <c r="AC640" t="str">
        <f t="shared" si="19"/>
        <v/>
      </c>
    </row>
    <row r="641" spans="4:29" x14ac:dyDescent="0.25">
      <c r="D641" s="7"/>
      <c r="AB641" t="str">
        <f t="shared" ref="AB641:AB704" si="20">IF(H641&gt;0,F641,"")</f>
        <v/>
      </c>
      <c r="AC641" t="str">
        <f t="shared" ref="AC641:AC704" si="21">IF(H641&gt;0,J641,"")</f>
        <v/>
      </c>
    </row>
    <row r="642" spans="4:29" x14ac:dyDescent="0.25">
      <c r="D642" s="7"/>
      <c r="AB642" t="str">
        <f t="shared" si="20"/>
        <v/>
      </c>
      <c r="AC642" t="str">
        <f t="shared" si="21"/>
        <v/>
      </c>
    </row>
    <row r="643" spans="4:29" x14ac:dyDescent="0.25">
      <c r="D643" s="7"/>
      <c r="AB643" t="str">
        <f t="shared" si="20"/>
        <v/>
      </c>
      <c r="AC643" t="str">
        <f t="shared" si="21"/>
        <v/>
      </c>
    </row>
    <row r="644" spans="4:29" x14ac:dyDescent="0.25">
      <c r="D644" s="7"/>
      <c r="AB644" t="str">
        <f t="shared" si="20"/>
        <v/>
      </c>
      <c r="AC644" t="str">
        <f t="shared" si="21"/>
        <v/>
      </c>
    </row>
    <row r="645" spans="4:29" x14ac:dyDescent="0.25">
      <c r="D645" s="7"/>
      <c r="AB645" t="str">
        <f t="shared" si="20"/>
        <v/>
      </c>
      <c r="AC645" t="str">
        <f t="shared" si="21"/>
        <v/>
      </c>
    </row>
    <row r="646" spans="4:29" x14ac:dyDescent="0.25">
      <c r="D646" s="7"/>
      <c r="AB646" t="str">
        <f t="shared" si="20"/>
        <v/>
      </c>
      <c r="AC646" t="str">
        <f t="shared" si="21"/>
        <v/>
      </c>
    </row>
    <row r="647" spans="4:29" x14ac:dyDescent="0.25">
      <c r="D647" s="7"/>
      <c r="AB647" t="str">
        <f t="shared" si="20"/>
        <v/>
      </c>
      <c r="AC647" t="str">
        <f t="shared" si="21"/>
        <v/>
      </c>
    </row>
    <row r="648" spans="4:29" x14ac:dyDescent="0.25">
      <c r="D648" s="7"/>
      <c r="AB648" t="str">
        <f t="shared" si="20"/>
        <v/>
      </c>
      <c r="AC648" t="str">
        <f t="shared" si="21"/>
        <v/>
      </c>
    </row>
    <row r="649" spans="4:29" x14ac:dyDescent="0.25">
      <c r="D649" s="7"/>
      <c r="AB649" t="str">
        <f t="shared" si="20"/>
        <v/>
      </c>
      <c r="AC649" t="str">
        <f t="shared" si="21"/>
        <v/>
      </c>
    </row>
    <row r="650" spans="4:29" x14ac:dyDescent="0.25">
      <c r="D650" s="7"/>
      <c r="AB650" t="str">
        <f t="shared" si="20"/>
        <v/>
      </c>
      <c r="AC650" t="str">
        <f t="shared" si="21"/>
        <v/>
      </c>
    </row>
    <row r="651" spans="4:29" x14ac:dyDescent="0.25">
      <c r="D651" s="7"/>
      <c r="AB651" t="str">
        <f t="shared" si="20"/>
        <v/>
      </c>
      <c r="AC651" t="str">
        <f t="shared" si="21"/>
        <v/>
      </c>
    </row>
    <row r="652" spans="4:29" x14ac:dyDescent="0.25">
      <c r="D652" s="7"/>
      <c r="AB652" t="str">
        <f t="shared" si="20"/>
        <v/>
      </c>
      <c r="AC652" t="str">
        <f t="shared" si="21"/>
        <v/>
      </c>
    </row>
    <row r="653" spans="4:29" x14ac:dyDescent="0.25">
      <c r="D653" s="7"/>
      <c r="AB653" t="str">
        <f t="shared" si="20"/>
        <v/>
      </c>
      <c r="AC653" t="str">
        <f t="shared" si="21"/>
        <v/>
      </c>
    </row>
    <row r="654" spans="4:29" x14ac:dyDescent="0.25">
      <c r="D654" s="7"/>
      <c r="AB654" t="str">
        <f t="shared" si="20"/>
        <v/>
      </c>
      <c r="AC654" t="str">
        <f t="shared" si="21"/>
        <v/>
      </c>
    </row>
    <row r="655" spans="4:29" x14ac:dyDescent="0.25">
      <c r="D655" s="7"/>
      <c r="AB655" t="str">
        <f t="shared" si="20"/>
        <v/>
      </c>
      <c r="AC655" t="str">
        <f t="shared" si="21"/>
        <v/>
      </c>
    </row>
    <row r="656" spans="4:29" x14ac:dyDescent="0.25">
      <c r="D656" s="7"/>
      <c r="AB656" t="str">
        <f t="shared" si="20"/>
        <v/>
      </c>
      <c r="AC656" t="str">
        <f t="shared" si="21"/>
        <v/>
      </c>
    </row>
    <row r="657" spans="4:29" x14ac:dyDescent="0.25">
      <c r="D657" s="7"/>
      <c r="AB657" t="str">
        <f t="shared" si="20"/>
        <v/>
      </c>
      <c r="AC657" t="str">
        <f t="shared" si="21"/>
        <v/>
      </c>
    </row>
    <row r="658" spans="4:29" x14ac:dyDescent="0.25">
      <c r="D658" s="7"/>
      <c r="AB658" t="str">
        <f t="shared" si="20"/>
        <v/>
      </c>
      <c r="AC658" t="str">
        <f t="shared" si="21"/>
        <v/>
      </c>
    </row>
    <row r="659" spans="4:29" x14ac:dyDescent="0.25">
      <c r="D659" s="7"/>
      <c r="AB659" t="str">
        <f t="shared" si="20"/>
        <v/>
      </c>
      <c r="AC659" t="str">
        <f t="shared" si="21"/>
        <v/>
      </c>
    </row>
    <row r="660" spans="4:29" x14ac:dyDescent="0.25">
      <c r="D660" s="7"/>
      <c r="AB660" t="str">
        <f t="shared" si="20"/>
        <v/>
      </c>
      <c r="AC660" t="str">
        <f t="shared" si="21"/>
        <v/>
      </c>
    </row>
    <row r="661" spans="4:29" x14ac:dyDescent="0.25">
      <c r="D661" s="7"/>
      <c r="AB661" t="str">
        <f t="shared" si="20"/>
        <v/>
      </c>
      <c r="AC661" t="str">
        <f t="shared" si="21"/>
        <v/>
      </c>
    </row>
    <row r="662" spans="4:29" x14ac:dyDescent="0.25">
      <c r="D662" s="7"/>
      <c r="AB662" t="str">
        <f t="shared" si="20"/>
        <v/>
      </c>
      <c r="AC662" t="str">
        <f t="shared" si="21"/>
        <v/>
      </c>
    </row>
    <row r="663" spans="4:29" x14ac:dyDescent="0.25">
      <c r="D663" s="7"/>
      <c r="AB663" t="str">
        <f t="shared" si="20"/>
        <v/>
      </c>
      <c r="AC663" t="str">
        <f t="shared" si="21"/>
        <v/>
      </c>
    </row>
    <row r="664" spans="4:29" x14ac:dyDescent="0.25">
      <c r="D664" s="7"/>
      <c r="AB664" t="str">
        <f t="shared" si="20"/>
        <v/>
      </c>
      <c r="AC664" t="str">
        <f t="shared" si="21"/>
        <v/>
      </c>
    </row>
    <row r="665" spans="4:29" x14ac:dyDescent="0.25">
      <c r="D665" s="7"/>
      <c r="AB665" t="str">
        <f t="shared" si="20"/>
        <v/>
      </c>
      <c r="AC665" t="str">
        <f t="shared" si="21"/>
        <v/>
      </c>
    </row>
    <row r="666" spans="4:29" x14ac:dyDescent="0.25">
      <c r="D666" s="7"/>
      <c r="AB666" t="str">
        <f t="shared" si="20"/>
        <v/>
      </c>
      <c r="AC666" t="str">
        <f t="shared" si="21"/>
        <v/>
      </c>
    </row>
    <row r="667" spans="4:29" x14ac:dyDescent="0.25">
      <c r="D667" s="7"/>
      <c r="AB667" t="str">
        <f t="shared" si="20"/>
        <v/>
      </c>
      <c r="AC667" t="str">
        <f t="shared" si="21"/>
        <v/>
      </c>
    </row>
    <row r="668" spans="4:29" x14ac:dyDescent="0.25">
      <c r="D668" s="7"/>
      <c r="AB668" t="str">
        <f t="shared" si="20"/>
        <v/>
      </c>
      <c r="AC668" t="str">
        <f t="shared" si="21"/>
        <v/>
      </c>
    </row>
    <row r="669" spans="4:29" x14ac:dyDescent="0.25">
      <c r="D669" s="7"/>
      <c r="AB669" t="str">
        <f t="shared" si="20"/>
        <v/>
      </c>
      <c r="AC669" t="str">
        <f t="shared" si="21"/>
        <v/>
      </c>
    </row>
    <row r="670" spans="4:29" x14ac:dyDescent="0.25">
      <c r="D670" s="7"/>
      <c r="AB670" t="str">
        <f t="shared" si="20"/>
        <v/>
      </c>
      <c r="AC670" t="str">
        <f t="shared" si="21"/>
        <v/>
      </c>
    </row>
    <row r="671" spans="4:29" x14ac:dyDescent="0.25">
      <c r="D671" s="7"/>
      <c r="AB671" t="str">
        <f t="shared" si="20"/>
        <v/>
      </c>
      <c r="AC671" t="str">
        <f t="shared" si="21"/>
        <v/>
      </c>
    </row>
    <row r="672" spans="4:29" x14ac:dyDescent="0.25">
      <c r="D672" s="7"/>
      <c r="AB672" t="str">
        <f t="shared" si="20"/>
        <v/>
      </c>
      <c r="AC672" t="str">
        <f t="shared" si="21"/>
        <v/>
      </c>
    </row>
    <row r="673" spans="4:29" x14ac:dyDescent="0.25">
      <c r="D673" s="7"/>
      <c r="AB673" t="str">
        <f t="shared" si="20"/>
        <v/>
      </c>
      <c r="AC673" t="str">
        <f t="shared" si="21"/>
        <v/>
      </c>
    </row>
    <row r="674" spans="4:29" x14ac:dyDescent="0.25">
      <c r="D674" s="7"/>
      <c r="AB674" t="str">
        <f t="shared" si="20"/>
        <v/>
      </c>
      <c r="AC674" t="str">
        <f t="shared" si="21"/>
        <v/>
      </c>
    </row>
    <row r="675" spans="4:29" x14ac:dyDescent="0.25">
      <c r="D675" s="7"/>
      <c r="AB675" t="str">
        <f t="shared" si="20"/>
        <v/>
      </c>
      <c r="AC675" t="str">
        <f t="shared" si="21"/>
        <v/>
      </c>
    </row>
    <row r="676" spans="4:29" x14ac:dyDescent="0.25">
      <c r="D676" s="7"/>
      <c r="AB676" t="str">
        <f t="shared" si="20"/>
        <v/>
      </c>
      <c r="AC676" t="str">
        <f t="shared" si="21"/>
        <v/>
      </c>
    </row>
    <row r="677" spans="4:29" x14ac:dyDescent="0.25">
      <c r="D677" s="7"/>
      <c r="AB677" t="str">
        <f t="shared" si="20"/>
        <v/>
      </c>
      <c r="AC677" t="str">
        <f t="shared" si="21"/>
        <v/>
      </c>
    </row>
    <row r="678" spans="4:29" x14ac:dyDescent="0.25">
      <c r="D678" s="7"/>
      <c r="AB678" t="str">
        <f t="shared" si="20"/>
        <v/>
      </c>
      <c r="AC678" t="str">
        <f t="shared" si="21"/>
        <v/>
      </c>
    </row>
    <row r="679" spans="4:29" x14ac:dyDescent="0.25">
      <c r="D679" s="7"/>
      <c r="AB679" t="str">
        <f t="shared" si="20"/>
        <v/>
      </c>
      <c r="AC679" t="str">
        <f t="shared" si="21"/>
        <v/>
      </c>
    </row>
    <row r="680" spans="4:29" x14ac:dyDescent="0.25">
      <c r="D680" s="7"/>
      <c r="AB680" t="str">
        <f t="shared" si="20"/>
        <v/>
      </c>
      <c r="AC680" t="str">
        <f t="shared" si="21"/>
        <v/>
      </c>
    </row>
    <row r="681" spans="4:29" x14ac:dyDescent="0.25">
      <c r="D681" s="7"/>
      <c r="AB681" t="str">
        <f t="shared" si="20"/>
        <v/>
      </c>
      <c r="AC681" t="str">
        <f t="shared" si="21"/>
        <v/>
      </c>
    </row>
    <row r="682" spans="4:29" x14ac:dyDescent="0.25">
      <c r="D682" s="7"/>
      <c r="AB682" t="str">
        <f t="shared" si="20"/>
        <v/>
      </c>
      <c r="AC682" t="str">
        <f t="shared" si="21"/>
        <v/>
      </c>
    </row>
    <row r="683" spans="4:29" x14ac:dyDescent="0.25">
      <c r="D683" s="7"/>
      <c r="AB683" t="str">
        <f t="shared" si="20"/>
        <v/>
      </c>
      <c r="AC683" t="str">
        <f t="shared" si="21"/>
        <v/>
      </c>
    </row>
    <row r="684" spans="4:29" x14ac:dyDescent="0.25">
      <c r="D684" s="7"/>
      <c r="AB684" t="str">
        <f t="shared" si="20"/>
        <v/>
      </c>
      <c r="AC684" t="str">
        <f t="shared" si="21"/>
        <v/>
      </c>
    </row>
    <row r="685" spans="4:29" x14ac:dyDescent="0.25">
      <c r="D685" s="7"/>
      <c r="AB685" t="str">
        <f t="shared" si="20"/>
        <v/>
      </c>
      <c r="AC685" t="str">
        <f t="shared" si="21"/>
        <v/>
      </c>
    </row>
    <row r="686" spans="4:29" x14ac:dyDescent="0.25">
      <c r="D686" s="7"/>
      <c r="AB686" t="str">
        <f t="shared" si="20"/>
        <v/>
      </c>
      <c r="AC686" t="str">
        <f t="shared" si="21"/>
        <v/>
      </c>
    </row>
    <row r="687" spans="4:29" x14ac:dyDescent="0.25">
      <c r="D687" s="7"/>
      <c r="AB687" t="str">
        <f t="shared" si="20"/>
        <v/>
      </c>
      <c r="AC687" t="str">
        <f t="shared" si="21"/>
        <v/>
      </c>
    </row>
    <row r="688" spans="4:29" x14ac:dyDescent="0.25">
      <c r="D688" s="7"/>
      <c r="AB688" t="str">
        <f t="shared" si="20"/>
        <v/>
      </c>
      <c r="AC688" t="str">
        <f t="shared" si="21"/>
        <v/>
      </c>
    </row>
    <row r="689" spans="4:29" x14ac:dyDescent="0.25">
      <c r="D689" s="7"/>
      <c r="AB689" t="str">
        <f t="shared" si="20"/>
        <v/>
      </c>
      <c r="AC689" t="str">
        <f t="shared" si="21"/>
        <v/>
      </c>
    </row>
    <row r="690" spans="4:29" x14ac:dyDescent="0.25">
      <c r="D690" s="7"/>
      <c r="AB690" t="str">
        <f t="shared" si="20"/>
        <v/>
      </c>
      <c r="AC690" t="str">
        <f t="shared" si="21"/>
        <v/>
      </c>
    </row>
    <row r="691" spans="4:29" x14ac:dyDescent="0.25">
      <c r="D691" s="7"/>
      <c r="AB691" t="str">
        <f t="shared" si="20"/>
        <v/>
      </c>
      <c r="AC691" t="str">
        <f t="shared" si="21"/>
        <v/>
      </c>
    </row>
    <row r="692" spans="4:29" x14ac:dyDescent="0.25">
      <c r="D692" s="7"/>
      <c r="AB692" t="str">
        <f t="shared" si="20"/>
        <v/>
      </c>
      <c r="AC692" t="str">
        <f t="shared" si="21"/>
        <v/>
      </c>
    </row>
    <row r="693" spans="4:29" x14ac:dyDescent="0.25">
      <c r="D693" s="7"/>
      <c r="AB693" t="str">
        <f t="shared" si="20"/>
        <v/>
      </c>
      <c r="AC693" t="str">
        <f t="shared" si="21"/>
        <v/>
      </c>
    </row>
    <row r="694" spans="4:29" x14ac:dyDescent="0.25">
      <c r="D694" s="7"/>
      <c r="AB694" t="str">
        <f t="shared" si="20"/>
        <v/>
      </c>
      <c r="AC694" t="str">
        <f t="shared" si="21"/>
        <v/>
      </c>
    </row>
    <row r="695" spans="4:29" x14ac:dyDescent="0.25">
      <c r="D695" s="7"/>
      <c r="AB695" t="str">
        <f t="shared" si="20"/>
        <v/>
      </c>
      <c r="AC695" t="str">
        <f t="shared" si="21"/>
        <v/>
      </c>
    </row>
    <row r="696" spans="4:29" x14ac:dyDescent="0.25">
      <c r="D696" s="7"/>
      <c r="AB696" t="str">
        <f t="shared" si="20"/>
        <v/>
      </c>
      <c r="AC696" t="str">
        <f t="shared" si="21"/>
        <v/>
      </c>
    </row>
    <row r="697" spans="4:29" x14ac:dyDescent="0.25">
      <c r="D697" s="7"/>
      <c r="AB697" t="str">
        <f t="shared" si="20"/>
        <v/>
      </c>
      <c r="AC697" t="str">
        <f t="shared" si="21"/>
        <v/>
      </c>
    </row>
    <row r="698" spans="4:29" x14ac:dyDescent="0.25">
      <c r="D698" s="7"/>
      <c r="AB698" t="str">
        <f t="shared" si="20"/>
        <v/>
      </c>
      <c r="AC698" t="str">
        <f t="shared" si="21"/>
        <v/>
      </c>
    </row>
    <row r="699" spans="4:29" x14ac:dyDescent="0.25">
      <c r="D699" s="7"/>
      <c r="AB699" t="str">
        <f t="shared" si="20"/>
        <v/>
      </c>
      <c r="AC699" t="str">
        <f t="shared" si="21"/>
        <v/>
      </c>
    </row>
    <row r="700" spans="4:29" x14ac:dyDescent="0.25">
      <c r="D700" s="7"/>
      <c r="AB700" t="str">
        <f t="shared" si="20"/>
        <v/>
      </c>
      <c r="AC700" t="str">
        <f t="shared" si="21"/>
        <v/>
      </c>
    </row>
    <row r="701" spans="4:29" x14ac:dyDescent="0.25">
      <c r="D701" s="7"/>
      <c r="AB701" t="str">
        <f t="shared" si="20"/>
        <v/>
      </c>
      <c r="AC701" t="str">
        <f t="shared" si="21"/>
        <v/>
      </c>
    </row>
    <row r="702" spans="4:29" x14ac:dyDescent="0.25">
      <c r="D702" s="7"/>
      <c r="AB702" t="str">
        <f t="shared" si="20"/>
        <v/>
      </c>
      <c r="AC702" t="str">
        <f t="shared" si="21"/>
        <v/>
      </c>
    </row>
    <row r="703" spans="4:29" x14ac:dyDescent="0.25">
      <c r="D703" s="7"/>
      <c r="AB703" t="str">
        <f t="shared" si="20"/>
        <v/>
      </c>
      <c r="AC703" t="str">
        <f t="shared" si="21"/>
        <v/>
      </c>
    </row>
    <row r="704" spans="4:29" x14ac:dyDescent="0.25">
      <c r="D704" s="7"/>
      <c r="AB704" t="str">
        <f t="shared" si="20"/>
        <v/>
      </c>
      <c r="AC704" t="str">
        <f t="shared" si="21"/>
        <v/>
      </c>
    </row>
    <row r="705" spans="4:29" x14ac:dyDescent="0.25">
      <c r="D705" s="7"/>
      <c r="AB705" t="str">
        <f t="shared" ref="AB705:AB768" si="22">IF(H705&gt;0,F705,"")</f>
        <v/>
      </c>
      <c r="AC705" t="str">
        <f t="shared" ref="AC705:AC768" si="23">IF(H705&gt;0,J705,"")</f>
        <v/>
      </c>
    </row>
    <row r="706" spans="4:29" x14ac:dyDescent="0.25">
      <c r="D706" s="7"/>
      <c r="AB706" t="str">
        <f t="shared" si="22"/>
        <v/>
      </c>
      <c r="AC706" t="str">
        <f t="shared" si="23"/>
        <v/>
      </c>
    </row>
    <row r="707" spans="4:29" x14ac:dyDescent="0.25">
      <c r="D707" s="7"/>
      <c r="AB707" t="str">
        <f t="shared" si="22"/>
        <v/>
      </c>
      <c r="AC707" t="str">
        <f t="shared" si="23"/>
        <v/>
      </c>
    </row>
    <row r="708" spans="4:29" x14ac:dyDescent="0.25">
      <c r="D708" s="7"/>
      <c r="AB708" t="str">
        <f t="shared" si="22"/>
        <v/>
      </c>
      <c r="AC708" t="str">
        <f t="shared" si="23"/>
        <v/>
      </c>
    </row>
    <row r="709" spans="4:29" x14ac:dyDescent="0.25">
      <c r="D709" s="7"/>
      <c r="AB709" t="str">
        <f t="shared" si="22"/>
        <v/>
      </c>
      <c r="AC709" t="str">
        <f t="shared" si="23"/>
        <v/>
      </c>
    </row>
    <row r="710" spans="4:29" x14ac:dyDescent="0.25">
      <c r="D710" s="7"/>
      <c r="AB710" t="str">
        <f t="shared" si="22"/>
        <v/>
      </c>
      <c r="AC710" t="str">
        <f t="shared" si="23"/>
        <v/>
      </c>
    </row>
    <row r="711" spans="4:29" x14ac:dyDescent="0.25">
      <c r="D711" s="7"/>
      <c r="AB711" t="str">
        <f t="shared" si="22"/>
        <v/>
      </c>
      <c r="AC711" t="str">
        <f t="shared" si="23"/>
        <v/>
      </c>
    </row>
    <row r="712" spans="4:29" x14ac:dyDescent="0.25">
      <c r="D712" s="7"/>
      <c r="AB712" t="str">
        <f t="shared" si="22"/>
        <v/>
      </c>
      <c r="AC712" t="str">
        <f t="shared" si="23"/>
        <v/>
      </c>
    </row>
    <row r="713" spans="4:29" x14ac:dyDescent="0.25">
      <c r="D713" s="7"/>
      <c r="AB713" t="str">
        <f t="shared" si="22"/>
        <v/>
      </c>
      <c r="AC713" t="str">
        <f t="shared" si="23"/>
        <v/>
      </c>
    </row>
    <row r="714" spans="4:29" x14ac:dyDescent="0.25">
      <c r="D714" s="7"/>
      <c r="AB714" t="str">
        <f t="shared" si="22"/>
        <v/>
      </c>
      <c r="AC714" t="str">
        <f t="shared" si="23"/>
        <v/>
      </c>
    </row>
    <row r="715" spans="4:29" x14ac:dyDescent="0.25">
      <c r="D715" s="7"/>
      <c r="AB715" t="str">
        <f t="shared" si="22"/>
        <v/>
      </c>
      <c r="AC715" t="str">
        <f t="shared" si="23"/>
        <v/>
      </c>
    </row>
    <row r="716" spans="4:29" x14ac:dyDescent="0.25">
      <c r="D716" s="7"/>
      <c r="AB716" t="str">
        <f t="shared" si="22"/>
        <v/>
      </c>
      <c r="AC716" t="str">
        <f t="shared" si="23"/>
        <v/>
      </c>
    </row>
    <row r="717" spans="4:29" x14ac:dyDescent="0.25">
      <c r="D717" s="7"/>
      <c r="AB717" t="str">
        <f t="shared" si="22"/>
        <v/>
      </c>
      <c r="AC717" t="str">
        <f t="shared" si="23"/>
        <v/>
      </c>
    </row>
    <row r="718" spans="4:29" x14ac:dyDescent="0.25">
      <c r="D718" s="7"/>
      <c r="AB718" t="str">
        <f t="shared" si="22"/>
        <v/>
      </c>
      <c r="AC718" t="str">
        <f t="shared" si="23"/>
        <v/>
      </c>
    </row>
    <row r="719" spans="4:29" x14ac:dyDescent="0.25">
      <c r="D719" s="7"/>
      <c r="AB719" t="str">
        <f t="shared" si="22"/>
        <v/>
      </c>
      <c r="AC719" t="str">
        <f t="shared" si="23"/>
        <v/>
      </c>
    </row>
    <row r="720" spans="4:29" x14ac:dyDescent="0.25">
      <c r="D720" s="7"/>
      <c r="AB720" t="str">
        <f t="shared" si="22"/>
        <v/>
      </c>
      <c r="AC720" t="str">
        <f t="shared" si="23"/>
        <v/>
      </c>
    </row>
    <row r="721" spans="4:29" x14ac:dyDescent="0.25">
      <c r="D721" s="7"/>
      <c r="AB721" t="str">
        <f t="shared" si="22"/>
        <v/>
      </c>
      <c r="AC721" t="str">
        <f t="shared" si="23"/>
        <v/>
      </c>
    </row>
    <row r="722" spans="4:29" x14ac:dyDescent="0.25">
      <c r="D722" s="7"/>
      <c r="AB722" t="str">
        <f t="shared" si="22"/>
        <v/>
      </c>
      <c r="AC722" t="str">
        <f t="shared" si="23"/>
        <v/>
      </c>
    </row>
    <row r="723" spans="4:29" x14ac:dyDescent="0.25">
      <c r="D723" s="7"/>
      <c r="AB723" t="str">
        <f t="shared" si="22"/>
        <v/>
      </c>
      <c r="AC723" t="str">
        <f t="shared" si="23"/>
        <v/>
      </c>
    </row>
    <row r="724" spans="4:29" x14ac:dyDescent="0.25">
      <c r="D724" s="7"/>
      <c r="AB724" t="str">
        <f t="shared" si="22"/>
        <v/>
      </c>
      <c r="AC724" t="str">
        <f t="shared" si="23"/>
        <v/>
      </c>
    </row>
    <row r="725" spans="4:29" x14ac:dyDescent="0.25">
      <c r="D725" s="7"/>
      <c r="AB725" t="str">
        <f t="shared" si="22"/>
        <v/>
      </c>
      <c r="AC725" t="str">
        <f t="shared" si="23"/>
        <v/>
      </c>
    </row>
    <row r="726" spans="4:29" x14ac:dyDescent="0.25">
      <c r="D726" s="7"/>
      <c r="AB726" t="str">
        <f t="shared" si="22"/>
        <v/>
      </c>
      <c r="AC726" t="str">
        <f t="shared" si="23"/>
        <v/>
      </c>
    </row>
    <row r="727" spans="4:29" x14ac:dyDescent="0.25">
      <c r="D727" s="7"/>
      <c r="AB727" t="str">
        <f t="shared" si="22"/>
        <v/>
      </c>
      <c r="AC727" t="str">
        <f t="shared" si="23"/>
        <v/>
      </c>
    </row>
    <row r="728" spans="4:29" x14ac:dyDescent="0.25">
      <c r="D728" s="7"/>
      <c r="AB728" t="str">
        <f t="shared" si="22"/>
        <v/>
      </c>
      <c r="AC728" t="str">
        <f t="shared" si="23"/>
        <v/>
      </c>
    </row>
    <row r="729" spans="4:29" x14ac:dyDescent="0.25">
      <c r="D729" s="7"/>
      <c r="AB729" t="str">
        <f t="shared" si="22"/>
        <v/>
      </c>
      <c r="AC729" t="str">
        <f t="shared" si="23"/>
        <v/>
      </c>
    </row>
    <row r="730" spans="4:29" x14ac:dyDescent="0.25">
      <c r="D730" s="7"/>
      <c r="AB730" t="str">
        <f t="shared" si="22"/>
        <v/>
      </c>
      <c r="AC730" t="str">
        <f t="shared" si="23"/>
        <v/>
      </c>
    </row>
    <row r="731" spans="4:29" x14ac:dyDescent="0.25">
      <c r="D731" s="7"/>
      <c r="AB731" t="str">
        <f t="shared" si="22"/>
        <v/>
      </c>
      <c r="AC731" t="str">
        <f t="shared" si="23"/>
        <v/>
      </c>
    </row>
    <row r="732" spans="4:29" x14ac:dyDescent="0.25">
      <c r="D732" s="7"/>
      <c r="AB732" t="str">
        <f t="shared" si="22"/>
        <v/>
      </c>
      <c r="AC732" t="str">
        <f t="shared" si="23"/>
        <v/>
      </c>
    </row>
    <row r="733" spans="4:29" x14ac:dyDescent="0.25">
      <c r="D733" s="7"/>
      <c r="AB733" t="str">
        <f t="shared" si="22"/>
        <v/>
      </c>
      <c r="AC733" t="str">
        <f t="shared" si="23"/>
        <v/>
      </c>
    </row>
    <row r="734" spans="4:29" x14ac:dyDescent="0.25">
      <c r="D734" s="7"/>
      <c r="AB734" t="str">
        <f t="shared" si="22"/>
        <v/>
      </c>
      <c r="AC734" t="str">
        <f t="shared" si="23"/>
        <v/>
      </c>
    </row>
    <row r="735" spans="4:29" x14ac:dyDescent="0.25">
      <c r="D735" s="7"/>
      <c r="AB735" t="str">
        <f t="shared" si="22"/>
        <v/>
      </c>
      <c r="AC735" t="str">
        <f t="shared" si="23"/>
        <v/>
      </c>
    </row>
    <row r="736" spans="4:29" x14ac:dyDescent="0.25">
      <c r="D736" s="7"/>
      <c r="AB736" t="str">
        <f t="shared" si="22"/>
        <v/>
      </c>
      <c r="AC736" t="str">
        <f t="shared" si="23"/>
        <v/>
      </c>
    </row>
    <row r="737" spans="4:29" x14ac:dyDescent="0.25">
      <c r="D737" s="7"/>
      <c r="AB737" t="str">
        <f t="shared" si="22"/>
        <v/>
      </c>
      <c r="AC737" t="str">
        <f t="shared" si="23"/>
        <v/>
      </c>
    </row>
    <row r="738" spans="4:29" x14ac:dyDescent="0.25">
      <c r="D738" s="7"/>
      <c r="AB738" t="str">
        <f t="shared" si="22"/>
        <v/>
      </c>
      <c r="AC738" t="str">
        <f t="shared" si="23"/>
        <v/>
      </c>
    </row>
    <row r="739" spans="4:29" x14ac:dyDescent="0.25">
      <c r="D739" s="7"/>
      <c r="AB739" t="str">
        <f t="shared" si="22"/>
        <v/>
      </c>
      <c r="AC739" t="str">
        <f t="shared" si="23"/>
        <v/>
      </c>
    </row>
    <row r="740" spans="4:29" x14ac:dyDescent="0.25">
      <c r="D740" s="7"/>
      <c r="AB740" t="str">
        <f t="shared" si="22"/>
        <v/>
      </c>
      <c r="AC740" t="str">
        <f t="shared" si="23"/>
        <v/>
      </c>
    </row>
    <row r="741" spans="4:29" x14ac:dyDescent="0.25">
      <c r="D741" s="7"/>
      <c r="AB741" t="str">
        <f t="shared" si="22"/>
        <v/>
      </c>
      <c r="AC741" t="str">
        <f t="shared" si="23"/>
        <v/>
      </c>
    </row>
    <row r="742" spans="4:29" x14ac:dyDescent="0.25">
      <c r="D742" s="7"/>
      <c r="AB742" t="str">
        <f t="shared" si="22"/>
        <v/>
      </c>
      <c r="AC742" t="str">
        <f t="shared" si="23"/>
        <v/>
      </c>
    </row>
    <row r="743" spans="4:29" x14ac:dyDescent="0.25">
      <c r="D743" s="7"/>
      <c r="AB743" t="str">
        <f t="shared" si="22"/>
        <v/>
      </c>
      <c r="AC743" t="str">
        <f t="shared" si="23"/>
        <v/>
      </c>
    </row>
    <row r="744" spans="4:29" x14ac:dyDescent="0.25">
      <c r="D744" s="7"/>
      <c r="AB744" t="str">
        <f t="shared" si="22"/>
        <v/>
      </c>
      <c r="AC744" t="str">
        <f t="shared" si="23"/>
        <v/>
      </c>
    </row>
    <row r="745" spans="4:29" x14ac:dyDescent="0.25">
      <c r="D745" s="7"/>
      <c r="AB745" t="str">
        <f t="shared" si="22"/>
        <v/>
      </c>
      <c r="AC745" t="str">
        <f t="shared" si="23"/>
        <v/>
      </c>
    </row>
    <row r="746" spans="4:29" x14ac:dyDescent="0.25">
      <c r="D746" s="7"/>
      <c r="AB746" t="str">
        <f t="shared" si="22"/>
        <v/>
      </c>
      <c r="AC746" t="str">
        <f t="shared" si="23"/>
        <v/>
      </c>
    </row>
    <row r="747" spans="4:29" x14ac:dyDescent="0.25">
      <c r="D747" s="7"/>
      <c r="AB747" t="str">
        <f t="shared" si="22"/>
        <v/>
      </c>
      <c r="AC747" t="str">
        <f t="shared" si="23"/>
        <v/>
      </c>
    </row>
    <row r="748" spans="4:29" x14ac:dyDescent="0.25">
      <c r="D748" s="7"/>
      <c r="AB748" t="str">
        <f t="shared" si="22"/>
        <v/>
      </c>
      <c r="AC748" t="str">
        <f t="shared" si="23"/>
        <v/>
      </c>
    </row>
    <row r="749" spans="4:29" x14ac:dyDescent="0.25">
      <c r="D749" s="7"/>
      <c r="AB749" t="str">
        <f t="shared" si="22"/>
        <v/>
      </c>
      <c r="AC749" t="str">
        <f t="shared" si="23"/>
        <v/>
      </c>
    </row>
    <row r="750" spans="4:29" x14ac:dyDescent="0.25">
      <c r="D750" s="7"/>
      <c r="AB750" t="str">
        <f t="shared" si="22"/>
        <v/>
      </c>
      <c r="AC750" t="str">
        <f t="shared" si="23"/>
        <v/>
      </c>
    </row>
    <row r="751" spans="4:29" x14ac:dyDescent="0.25">
      <c r="D751" s="7"/>
      <c r="AB751" t="str">
        <f t="shared" si="22"/>
        <v/>
      </c>
      <c r="AC751" t="str">
        <f t="shared" si="23"/>
        <v/>
      </c>
    </row>
    <row r="752" spans="4:29" x14ac:dyDescent="0.25">
      <c r="D752" s="7"/>
      <c r="AB752" t="str">
        <f t="shared" si="22"/>
        <v/>
      </c>
      <c r="AC752" t="str">
        <f t="shared" si="23"/>
        <v/>
      </c>
    </row>
    <row r="753" spans="4:29" x14ac:dyDescent="0.25">
      <c r="D753" s="7"/>
      <c r="AB753" t="str">
        <f t="shared" si="22"/>
        <v/>
      </c>
      <c r="AC753" t="str">
        <f t="shared" si="23"/>
        <v/>
      </c>
    </row>
    <row r="754" spans="4:29" x14ac:dyDescent="0.25">
      <c r="D754" s="7"/>
      <c r="AB754" t="str">
        <f t="shared" si="22"/>
        <v/>
      </c>
      <c r="AC754" t="str">
        <f t="shared" si="23"/>
        <v/>
      </c>
    </row>
    <row r="755" spans="4:29" x14ac:dyDescent="0.25">
      <c r="D755" s="7"/>
      <c r="AB755" t="str">
        <f t="shared" si="22"/>
        <v/>
      </c>
      <c r="AC755" t="str">
        <f t="shared" si="23"/>
        <v/>
      </c>
    </row>
    <row r="756" spans="4:29" x14ac:dyDescent="0.25">
      <c r="D756" s="7"/>
      <c r="AB756" t="str">
        <f t="shared" si="22"/>
        <v/>
      </c>
      <c r="AC756" t="str">
        <f t="shared" si="23"/>
        <v/>
      </c>
    </row>
    <row r="757" spans="4:29" x14ac:dyDescent="0.25">
      <c r="D757" s="7"/>
      <c r="AB757" t="str">
        <f t="shared" si="22"/>
        <v/>
      </c>
      <c r="AC757" t="str">
        <f t="shared" si="23"/>
        <v/>
      </c>
    </row>
    <row r="758" spans="4:29" x14ac:dyDescent="0.25">
      <c r="D758" s="7"/>
      <c r="AB758" t="str">
        <f t="shared" si="22"/>
        <v/>
      </c>
      <c r="AC758" t="str">
        <f t="shared" si="23"/>
        <v/>
      </c>
    </row>
    <row r="759" spans="4:29" x14ac:dyDescent="0.25">
      <c r="D759" s="7"/>
      <c r="AB759" t="str">
        <f t="shared" si="22"/>
        <v/>
      </c>
      <c r="AC759" t="str">
        <f t="shared" si="23"/>
        <v/>
      </c>
    </row>
    <row r="760" spans="4:29" x14ac:dyDescent="0.25">
      <c r="D760" s="7"/>
      <c r="AB760" t="str">
        <f t="shared" si="22"/>
        <v/>
      </c>
      <c r="AC760" t="str">
        <f t="shared" si="23"/>
        <v/>
      </c>
    </row>
    <row r="761" spans="4:29" x14ac:dyDescent="0.25">
      <c r="D761" s="7"/>
      <c r="AB761" t="str">
        <f t="shared" si="22"/>
        <v/>
      </c>
      <c r="AC761" t="str">
        <f t="shared" si="23"/>
        <v/>
      </c>
    </row>
    <row r="762" spans="4:29" x14ac:dyDescent="0.25">
      <c r="D762" s="7"/>
      <c r="AB762" t="str">
        <f t="shared" si="22"/>
        <v/>
      </c>
      <c r="AC762" t="str">
        <f t="shared" si="23"/>
        <v/>
      </c>
    </row>
    <row r="763" spans="4:29" x14ac:dyDescent="0.25">
      <c r="D763" s="7"/>
      <c r="AB763" t="str">
        <f t="shared" si="22"/>
        <v/>
      </c>
      <c r="AC763" t="str">
        <f t="shared" si="23"/>
        <v/>
      </c>
    </row>
    <row r="764" spans="4:29" x14ac:dyDescent="0.25">
      <c r="D764" s="7"/>
      <c r="AB764" t="str">
        <f t="shared" si="22"/>
        <v/>
      </c>
      <c r="AC764" t="str">
        <f t="shared" si="23"/>
        <v/>
      </c>
    </row>
    <row r="765" spans="4:29" x14ac:dyDescent="0.25">
      <c r="D765" s="7"/>
      <c r="AB765" t="str">
        <f t="shared" si="22"/>
        <v/>
      </c>
      <c r="AC765" t="str">
        <f t="shared" si="23"/>
        <v/>
      </c>
    </row>
    <row r="766" spans="4:29" x14ac:dyDescent="0.25">
      <c r="D766" s="7"/>
      <c r="AB766" t="str">
        <f t="shared" si="22"/>
        <v/>
      </c>
      <c r="AC766" t="str">
        <f t="shared" si="23"/>
        <v/>
      </c>
    </row>
    <row r="767" spans="4:29" x14ac:dyDescent="0.25">
      <c r="D767" s="7"/>
      <c r="AB767" t="str">
        <f t="shared" si="22"/>
        <v/>
      </c>
      <c r="AC767" t="str">
        <f t="shared" si="23"/>
        <v/>
      </c>
    </row>
    <row r="768" spans="4:29" x14ac:dyDescent="0.25">
      <c r="D768" s="7"/>
      <c r="AB768" t="str">
        <f t="shared" si="22"/>
        <v/>
      </c>
      <c r="AC768" t="str">
        <f t="shared" si="23"/>
        <v/>
      </c>
    </row>
    <row r="769" spans="4:29" x14ac:dyDescent="0.25">
      <c r="D769" s="7"/>
      <c r="AB769" t="str">
        <f t="shared" ref="AB769:AB832" si="24">IF(H769&gt;0,F769,"")</f>
        <v/>
      </c>
      <c r="AC769" t="str">
        <f t="shared" ref="AC769:AC832" si="25">IF(H769&gt;0,J769,"")</f>
        <v/>
      </c>
    </row>
    <row r="770" spans="4:29" x14ac:dyDescent="0.25">
      <c r="D770" s="7"/>
      <c r="AB770" t="str">
        <f t="shared" si="24"/>
        <v/>
      </c>
      <c r="AC770" t="str">
        <f t="shared" si="25"/>
        <v/>
      </c>
    </row>
    <row r="771" spans="4:29" x14ac:dyDescent="0.25">
      <c r="D771" s="7"/>
      <c r="AB771" t="str">
        <f t="shared" si="24"/>
        <v/>
      </c>
      <c r="AC771" t="str">
        <f t="shared" si="25"/>
        <v/>
      </c>
    </row>
    <row r="772" spans="4:29" x14ac:dyDescent="0.25">
      <c r="D772" s="7"/>
      <c r="AB772" t="str">
        <f t="shared" si="24"/>
        <v/>
      </c>
      <c r="AC772" t="str">
        <f t="shared" si="25"/>
        <v/>
      </c>
    </row>
    <row r="773" spans="4:29" x14ac:dyDescent="0.25">
      <c r="D773" s="7"/>
      <c r="AB773" t="str">
        <f t="shared" si="24"/>
        <v/>
      </c>
      <c r="AC773" t="str">
        <f t="shared" si="25"/>
        <v/>
      </c>
    </row>
    <row r="774" spans="4:29" x14ac:dyDescent="0.25">
      <c r="D774" s="7"/>
      <c r="AB774" t="str">
        <f t="shared" si="24"/>
        <v/>
      </c>
      <c r="AC774" t="str">
        <f t="shared" si="25"/>
        <v/>
      </c>
    </row>
    <row r="775" spans="4:29" x14ac:dyDescent="0.25">
      <c r="D775" s="7"/>
      <c r="AB775" t="str">
        <f t="shared" si="24"/>
        <v/>
      </c>
      <c r="AC775" t="str">
        <f t="shared" si="25"/>
        <v/>
      </c>
    </row>
    <row r="776" spans="4:29" x14ac:dyDescent="0.25">
      <c r="D776" s="7"/>
      <c r="AB776" t="str">
        <f t="shared" si="24"/>
        <v/>
      </c>
      <c r="AC776" t="str">
        <f t="shared" si="25"/>
        <v/>
      </c>
    </row>
    <row r="777" spans="4:29" x14ac:dyDescent="0.25">
      <c r="D777" s="7"/>
      <c r="AB777" t="str">
        <f t="shared" si="24"/>
        <v/>
      </c>
      <c r="AC777" t="str">
        <f t="shared" si="25"/>
        <v/>
      </c>
    </row>
    <row r="778" spans="4:29" x14ac:dyDescent="0.25">
      <c r="D778" s="7"/>
      <c r="AB778" t="str">
        <f t="shared" si="24"/>
        <v/>
      </c>
      <c r="AC778" t="str">
        <f t="shared" si="25"/>
        <v/>
      </c>
    </row>
    <row r="779" spans="4:29" x14ac:dyDescent="0.25">
      <c r="D779" s="7"/>
      <c r="AB779" t="str">
        <f t="shared" si="24"/>
        <v/>
      </c>
      <c r="AC779" t="str">
        <f t="shared" si="25"/>
        <v/>
      </c>
    </row>
    <row r="780" spans="4:29" x14ac:dyDescent="0.25">
      <c r="D780" s="7"/>
      <c r="AB780" t="str">
        <f t="shared" si="24"/>
        <v/>
      </c>
      <c r="AC780" t="str">
        <f t="shared" si="25"/>
        <v/>
      </c>
    </row>
    <row r="781" spans="4:29" x14ac:dyDescent="0.25">
      <c r="D781" s="7"/>
      <c r="AB781" t="str">
        <f t="shared" si="24"/>
        <v/>
      </c>
      <c r="AC781" t="str">
        <f t="shared" si="25"/>
        <v/>
      </c>
    </row>
    <row r="782" spans="4:29" x14ac:dyDescent="0.25">
      <c r="D782" s="7"/>
      <c r="AB782" t="str">
        <f t="shared" si="24"/>
        <v/>
      </c>
      <c r="AC782" t="str">
        <f t="shared" si="25"/>
        <v/>
      </c>
    </row>
    <row r="783" spans="4:29" x14ac:dyDescent="0.25">
      <c r="D783" s="7"/>
      <c r="AB783" t="str">
        <f t="shared" si="24"/>
        <v/>
      </c>
      <c r="AC783" t="str">
        <f t="shared" si="25"/>
        <v/>
      </c>
    </row>
    <row r="784" spans="4:29" x14ac:dyDescent="0.25">
      <c r="D784" s="7"/>
      <c r="AB784" t="str">
        <f t="shared" si="24"/>
        <v/>
      </c>
      <c r="AC784" t="str">
        <f t="shared" si="25"/>
        <v/>
      </c>
    </row>
    <row r="785" spans="4:29" x14ac:dyDescent="0.25">
      <c r="D785" s="7"/>
      <c r="AB785" t="str">
        <f t="shared" si="24"/>
        <v/>
      </c>
      <c r="AC785" t="str">
        <f t="shared" si="25"/>
        <v/>
      </c>
    </row>
    <row r="786" spans="4:29" x14ac:dyDescent="0.25">
      <c r="D786" s="7"/>
      <c r="AB786" t="str">
        <f t="shared" si="24"/>
        <v/>
      </c>
      <c r="AC786" t="str">
        <f t="shared" si="25"/>
        <v/>
      </c>
    </row>
    <row r="787" spans="4:29" x14ac:dyDescent="0.25">
      <c r="D787" s="7"/>
      <c r="AB787" t="str">
        <f t="shared" si="24"/>
        <v/>
      </c>
      <c r="AC787" t="str">
        <f t="shared" si="25"/>
        <v/>
      </c>
    </row>
    <row r="788" spans="4:29" x14ac:dyDescent="0.25">
      <c r="D788" s="7"/>
      <c r="AB788" t="str">
        <f t="shared" si="24"/>
        <v/>
      </c>
      <c r="AC788" t="str">
        <f t="shared" si="25"/>
        <v/>
      </c>
    </row>
    <row r="789" spans="4:29" x14ac:dyDescent="0.25">
      <c r="D789" s="7"/>
      <c r="AB789" t="str">
        <f t="shared" si="24"/>
        <v/>
      </c>
      <c r="AC789" t="str">
        <f t="shared" si="25"/>
        <v/>
      </c>
    </row>
    <row r="790" spans="4:29" x14ac:dyDescent="0.25">
      <c r="D790" s="7"/>
      <c r="AB790" t="str">
        <f t="shared" si="24"/>
        <v/>
      </c>
      <c r="AC790" t="str">
        <f t="shared" si="25"/>
        <v/>
      </c>
    </row>
    <row r="791" spans="4:29" x14ac:dyDescent="0.25">
      <c r="D791" s="7"/>
      <c r="AB791" t="str">
        <f t="shared" si="24"/>
        <v/>
      </c>
      <c r="AC791" t="str">
        <f t="shared" si="25"/>
        <v/>
      </c>
    </row>
    <row r="792" spans="4:29" x14ac:dyDescent="0.25">
      <c r="D792" s="7"/>
      <c r="AB792" t="str">
        <f t="shared" si="24"/>
        <v/>
      </c>
      <c r="AC792" t="str">
        <f t="shared" si="25"/>
        <v/>
      </c>
    </row>
    <row r="793" spans="4:29" x14ac:dyDescent="0.25">
      <c r="D793" s="7"/>
      <c r="AB793" t="str">
        <f t="shared" si="24"/>
        <v/>
      </c>
      <c r="AC793" t="str">
        <f t="shared" si="25"/>
        <v/>
      </c>
    </row>
    <row r="794" spans="4:29" x14ac:dyDescent="0.25">
      <c r="D794" s="7"/>
      <c r="AB794" t="str">
        <f t="shared" si="24"/>
        <v/>
      </c>
      <c r="AC794" t="str">
        <f t="shared" si="25"/>
        <v/>
      </c>
    </row>
    <row r="795" spans="4:29" x14ac:dyDescent="0.25">
      <c r="D795" s="7"/>
      <c r="AB795" t="str">
        <f t="shared" si="24"/>
        <v/>
      </c>
      <c r="AC795" t="str">
        <f t="shared" si="25"/>
        <v/>
      </c>
    </row>
    <row r="796" spans="4:29" x14ac:dyDescent="0.25">
      <c r="D796" s="7"/>
      <c r="AB796" t="str">
        <f t="shared" si="24"/>
        <v/>
      </c>
      <c r="AC796" t="str">
        <f t="shared" si="25"/>
        <v/>
      </c>
    </row>
    <row r="797" spans="4:29" x14ac:dyDescent="0.25">
      <c r="D797" s="7"/>
      <c r="AB797" t="str">
        <f t="shared" si="24"/>
        <v/>
      </c>
      <c r="AC797" t="str">
        <f t="shared" si="25"/>
        <v/>
      </c>
    </row>
    <row r="798" spans="4:29" x14ac:dyDescent="0.25">
      <c r="D798" s="7"/>
      <c r="AB798" t="str">
        <f t="shared" si="24"/>
        <v/>
      </c>
      <c r="AC798" t="str">
        <f t="shared" si="25"/>
        <v/>
      </c>
    </row>
    <row r="799" spans="4:29" x14ac:dyDescent="0.25">
      <c r="D799" s="7"/>
      <c r="AB799" t="str">
        <f t="shared" si="24"/>
        <v/>
      </c>
      <c r="AC799" t="str">
        <f t="shared" si="25"/>
        <v/>
      </c>
    </row>
    <row r="800" spans="4:29" x14ac:dyDescent="0.25">
      <c r="D800" s="7"/>
      <c r="AB800" t="str">
        <f t="shared" si="24"/>
        <v/>
      </c>
      <c r="AC800" t="str">
        <f t="shared" si="25"/>
        <v/>
      </c>
    </row>
    <row r="801" spans="4:29" x14ac:dyDescent="0.25">
      <c r="D801" s="7"/>
      <c r="AB801" t="str">
        <f t="shared" si="24"/>
        <v/>
      </c>
      <c r="AC801" t="str">
        <f t="shared" si="25"/>
        <v/>
      </c>
    </row>
    <row r="802" spans="4:29" x14ac:dyDescent="0.25">
      <c r="D802" s="7"/>
      <c r="AB802" t="str">
        <f t="shared" si="24"/>
        <v/>
      </c>
      <c r="AC802" t="str">
        <f t="shared" si="25"/>
        <v/>
      </c>
    </row>
    <row r="803" spans="4:29" x14ac:dyDescent="0.25">
      <c r="D803" s="7"/>
      <c r="AB803" t="str">
        <f t="shared" si="24"/>
        <v/>
      </c>
      <c r="AC803" t="str">
        <f t="shared" si="25"/>
        <v/>
      </c>
    </row>
    <row r="804" spans="4:29" x14ac:dyDescent="0.25">
      <c r="D804" s="7"/>
      <c r="AB804" t="str">
        <f t="shared" si="24"/>
        <v/>
      </c>
      <c r="AC804" t="str">
        <f t="shared" si="25"/>
        <v/>
      </c>
    </row>
    <row r="805" spans="4:29" x14ac:dyDescent="0.25">
      <c r="D805" s="7"/>
      <c r="AB805" t="str">
        <f t="shared" si="24"/>
        <v/>
      </c>
      <c r="AC805" t="str">
        <f t="shared" si="25"/>
        <v/>
      </c>
    </row>
    <row r="806" spans="4:29" x14ac:dyDescent="0.25">
      <c r="D806" s="7"/>
      <c r="AB806" t="str">
        <f t="shared" si="24"/>
        <v/>
      </c>
      <c r="AC806" t="str">
        <f t="shared" si="25"/>
        <v/>
      </c>
    </row>
    <row r="807" spans="4:29" x14ac:dyDescent="0.25">
      <c r="D807" s="7"/>
      <c r="AB807" t="str">
        <f t="shared" si="24"/>
        <v/>
      </c>
      <c r="AC807" t="str">
        <f t="shared" si="25"/>
        <v/>
      </c>
    </row>
    <row r="808" spans="4:29" x14ac:dyDescent="0.25">
      <c r="D808" s="7"/>
      <c r="AB808" t="str">
        <f t="shared" si="24"/>
        <v/>
      </c>
      <c r="AC808" t="str">
        <f t="shared" si="25"/>
        <v/>
      </c>
    </row>
    <row r="809" spans="4:29" x14ac:dyDescent="0.25">
      <c r="D809" s="7"/>
      <c r="AB809" t="str">
        <f t="shared" si="24"/>
        <v/>
      </c>
      <c r="AC809" t="str">
        <f t="shared" si="25"/>
        <v/>
      </c>
    </row>
    <row r="810" spans="4:29" x14ac:dyDescent="0.25">
      <c r="D810" s="7"/>
      <c r="AB810" t="str">
        <f t="shared" si="24"/>
        <v/>
      </c>
      <c r="AC810" t="str">
        <f t="shared" si="25"/>
        <v/>
      </c>
    </row>
    <row r="811" spans="4:29" x14ac:dyDescent="0.25">
      <c r="D811" s="7"/>
      <c r="AB811" t="str">
        <f t="shared" si="24"/>
        <v/>
      </c>
      <c r="AC811" t="str">
        <f t="shared" si="25"/>
        <v/>
      </c>
    </row>
    <row r="812" spans="4:29" x14ac:dyDescent="0.25">
      <c r="D812" s="7"/>
      <c r="AB812" t="str">
        <f t="shared" si="24"/>
        <v/>
      </c>
      <c r="AC812" t="str">
        <f t="shared" si="25"/>
        <v/>
      </c>
    </row>
    <row r="813" spans="4:29" x14ac:dyDescent="0.25">
      <c r="D813" s="7"/>
      <c r="AB813" t="str">
        <f t="shared" si="24"/>
        <v/>
      </c>
      <c r="AC813" t="str">
        <f t="shared" si="25"/>
        <v/>
      </c>
    </row>
    <row r="814" spans="4:29" x14ac:dyDescent="0.25">
      <c r="D814" s="7"/>
      <c r="AB814" t="str">
        <f t="shared" si="24"/>
        <v/>
      </c>
      <c r="AC814" t="str">
        <f t="shared" si="25"/>
        <v/>
      </c>
    </row>
    <row r="815" spans="4:29" x14ac:dyDescent="0.25">
      <c r="D815" s="7"/>
      <c r="AB815" t="str">
        <f t="shared" si="24"/>
        <v/>
      </c>
      <c r="AC815" t="str">
        <f t="shared" si="25"/>
        <v/>
      </c>
    </row>
    <row r="816" spans="4:29" x14ac:dyDescent="0.25">
      <c r="D816" s="7"/>
      <c r="AB816" t="str">
        <f t="shared" si="24"/>
        <v/>
      </c>
      <c r="AC816" t="str">
        <f t="shared" si="25"/>
        <v/>
      </c>
    </row>
    <row r="817" spans="4:29" x14ac:dyDescent="0.25">
      <c r="D817" s="7"/>
      <c r="AB817" t="str">
        <f t="shared" si="24"/>
        <v/>
      </c>
      <c r="AC817" t="str">
        <f t="shared" si="25"/>
        <v/>
      </c>
    </row>
    <row r="818" spans="4:29" x14ac:dyDescent="0.25">
      <c r="D818" s="7"/>
      <c r="AB818" t="str">
        <f t="shared" si="24"/>
        <v/>
      </c>
      <c r="AC818" t="str">
        <f t="shared" si="25"/>
        <v/>
      </c>
    </row>
    <row r="819" spans="4:29" x14ac:dyDescent="0.25">
      <c r="D819" s="7"/>
      <c r="AB819" t="str">
        <f t="shared" si="24"/>
        <v/>
      </c>
      <c r="AC819" t="str">
        <f t="shared" si="25"/>
        <v/>
      </c>
    </row>
    <row r="820" spans="4:29" x14ac:dyDescent="0.25">
      <c r="D820" s="7"/>
      <c r="AB820" t="str">
        <f t="shared" si="24"/>
        <v/>
      </c>
      <c r="AC820" t="str">
        <f t="shared" si="25"/>
        <v/>
      </c>
    </row>
    <row r="821" spans="4:29" x14ac:dyDescent="0.25">
      <c r="D821" s="7"/>
      <c r="AB821" t="str">
        <f t="shared" si="24"/>
        <v/>
      </c>
      <c r="AC821" t="str">
        <f t="shared" si="25"/>
        <v/>
      </c>
    </row>
    <row r="822" spans="4:29" x14ac:dyDescent="0.25">
      <c r="D822" s="7"/>
      <c r="AB822" t="str">
        <f t="shared" si="24"/>
        <v/>
      </c>
      <c r="AC822" t="str">
        <f t="shared" si="25"/>
        <v/>
      </c>
    </row>
    <row r="823" spans="4:29" x14ac:dyDescent="0.25">
      <c r="D823" s="7"/>
      <c r="AB823" t="str">
        <f t="shared" si="24"/>
        <v/>
      </c>
      <c r="AC823" t="str">
        <f t="shared" si="25"/>
        <v/>
      </c>
    </row>
    <row r="824" spans="4:29" x14ac:dyDescent="0.25">
      <c r="D824" s="7"/>
      <c r="AB824" t="str">
        <f t="shared" si="24"/>
        <v/>
      </c>
      <c r="AC824" t="str">
        <f t="shared" si="25"/>
        <v/>
      </c>
    </row>
    <row r="825" spans="4:29" x14ac:dyDescent="0.25">
      <c r="D825" s="7"/>
      <c r="AB825" t="str">
        <f t="shared" si="24"/>
        <v/>
      </c>
      <c r="AC825" t="str">
        <f t="shared" si="25"/>
        <v/>
      </c>
    </row>
    <row r="826" spans="4:29" x14ac:dyDescent="0.25">
      <c r="D826" s="7"/>
      <c r="AB826" t="str">
        <f t="shared" si="24"/>
        <v/>
      </c>
      <c r="AC826" t="str">
        <f t="shared" si="25"/>
        <v/>
      </c>
    </row>
    <row r="827" spans="4:29" x14ac:dyDescent="0.25">
      <c r="D827" s="7"/>
      <c r="AB827" t="str">
        <f t="shared" si="24"/>
        <v/>
      </c>
      <c r="AC827" t="str">
        <f t="shared" si="25"/>
        <v/>
      </c>
    </row>
    <row r="828" spans="4:29" x14ac:dyDescent="0.25">
      <c r="D828" s="7"/>
      <c r="AB828" t="str">
        <f t="shared" si="24"/>
        <v/>
      </c>
      <c r="AC828" t="str">
        <f t="shared" si="25"/>
        <v/>
      </c>
    </row>
    <row r="829" spans="4:29" x14ac:dyDescent="0.25">
      <c r="D829" s="7"/>
      <c r="AB829" t="str">
        <f t="shared" si="24"/>
        <v/>
      </c>
      <c r="AC829" t="str">
        <f t="shared" si="25"/>
        <v/>
      </c>
    </row>
    <row r="830" spans="4:29" x14ac:dyDescent="0.25">
      <c r="D830" s="7"/>
      <c r="AB830" t="str">
        <f t="shared" si="24"/>
        <v/>
      </c>
      <c r="AC830" t="str">
        <f t="shared" si="25"/>
        <v/>
      </c>
    </row>
    <row r="831" spans="4:29" x14ac:dyDescent="0.25">
      <c r="D831" s="7"/>
      <c r="AB831" t="str">
        <f t="shared" si="24"/>
        <v/>
      </c>
      <c r="AC831" t="str">
        <f t="shared" si="25"/>
        <v/>
      </c>
    </row>
    <row r="832" spans="4:29" x14ac:dyDescent="0.25">
      <c r="D832" s="7"/>
      <c r="AB832" t="str">
        <f t="shared" si="24"/>
        <v/>
      </c>
      <c r="AC832" t="str">
        <f t="shared" si="25"/>
        <v/>
      </c>
    </row>
    <row r="833" spans="4:29" x14ac:dyDescent="0.25">
      <c r="D833" s="7"/>
      <c r="AB833" t="str">
        <f t="shared" ref="AB833:AB896" si="26">IF(H833&gt;0,F833,"")</f>
        <v/>
      </c>
      <c r="AC833" t="str">
        <f t="shared" ref="AC833:AC896" si="27">IF(H833&gt;0,J833,"")</f>
        <v/>
      </c>
    </row>
    <row r="834" spans="4:29" x14ac:dyDescent="0.25">
      <c r="D834" s="7"/>
      <c r="AB834" t="str">
        <f t="shared" si="26"/>
        <v/>
      </c>
      <c r="AC834" t="str">
        <f t="shared" si="27"/>
        <v/>
      </c>
    </row>
    <row r="835" spans="4:29" x14ac:dyDescent="0.25">
      <c r="D835" s="7"/>
      <c r="AB835" t="str">
        <f t="shared" si="26"/>
        <v/>
      </c>
      <c r="AC835" t="str">
        <f t="shared" si="27"/>
        <v/>
      </c>
    </row>
    <row r="836" spans="4:29" x14ac:dyDescent="0.25">
      <c r="D836" s="7"/>
      <c r="AB836" t="str">
        <f t="shared" si="26"/>
        <v/>
      </c>
      <c r="AC836" t="str">
        <f t="shared" si="27"/>
        <v/>
      </c>
    </row>
    <row r="837" spans="4:29" x14ac:dyDescent="0.25">
      <c r="D837" s="7"/>
      <c r="AB837" t="str">
        <f t="shared" si="26"/>
        <v/>
      </c>
      <c r="AC837" t="str">
        <f t="shared" si="27"/>
        <v/>
      </c>
    </row>
    <row r="838" spans="4:29" x14ac:dyDescent="0.25">
      <c r="D838" s="7"/>
      <c r="AB838" t="str">
        <f t="shared" si="26"/>
        <v/>
      </c>
      <c r="AC838" t="str">
        <f t="shared" si="27"/>
        <v/>
      </c>
    </row>
    <row r="839" spans="4:29" x14ac:dyDescent="0.25">
      <c r="D839" s="7"/>
      <c r="AB839" t="str">
        <f t="shared" si="26"/>
        <v/>
      </c>
      <c r="AC839" t="str">
        <f t="shared" si="27"/>
        <v/>
      </c>
    </row>
    <row r="840" spans="4:29" x14ac:dyDescent="0.25">
      <c r="D840" s="7"/>
      <c r="AB840" t="str">
        <f t="shared" si="26"/>
        <v/>
      </c>
      <c r="AC840" t="str">
        <f t="shared" si="27"/>
        <v/>
      </c>
    </row>
    <row r="841" spans="4:29" x14ac:dyDescent="0.25">
      <c r="D841" s="7"/>
      <c r="AB841" t="str">
        <f t="shared" si="26"/>
        <v/>
      </c>
      <c r="AC841" t="str">
        <f t="shared" si="27"/>
        <v/>
      </c>
    </row>
    <row r="842" spans="4:29" x14ac:dyDescent="0.25">
      <c r="D842" s="7"/>
      <c r="AB842" t="str">
        <f t="shared" si="26"/>
        <v/>
      </c>
      <c r="AC842" t="str">
        <f t="shared" si="27"/>
        <v/>
      </c>
    </row>
    <row r="843" spans="4:29" x14ac:dyDescent="0.25">
      <c r="D843" s="7"/>
      <c r="AB843" t="str">
        <f t="shared" si="26"/>
        <v/>
      </c>
      <c r="AC843" t="str">
        <f t="shared" si="27"/>
        <v/>
      </c>
    </row>
    <row r="844" spans="4:29" x14ac:dyDescent="0.25">
      <c r="D844" s="7"/>
      <c r="AB844" t="str">
        <f t="shared" si="26"/>
        <v/>
      </c>
      <c r="AC844" t="str">
        <f t="shared" si="27"/>
        <v/>
      </c>
    </row>
    <row r="845" spans="4:29" x14ac:dyDescent="0.25">
      <c r="D845" s="7"/>
      <c r="AB845" t="str">
        <f t="shared" si="26"/>
        <v/>
      </c>
      <c r="AC845" t="str">
        <f t="shared" si="27"/>
        <v/>
      </c>
    </row>
    <row r="846" spans="4:29" x14ac:dyDescent="0.25">
      <c r="D846" s="7"/>
      <c r="AB846" t="str">
        <f t="shared" si="26"/>
        <v/>
      </c>
      <c r="AC846" t="str">
        <f t="shared" si="27"/>
        <v/>
      </c>
    </row>
    <row r="847" spans="4:29" x14ac:dyDescent="0.25">
      <c r="D847" s="7"/>
      <c r="AB847" t="str">
        <f t="shared" si="26"/>
        <v/>
      </c>
      <c r="AC847" t="str">
        <f t="shared" si="27"/>
        <v/>
      </c>
    </row>
    <row r="848" spans="4:29" x14ac:dyDescent="0.25">
      <c r="D848" s="7"/>
      <c r="AB848" t="str">
        <f t="shared" si="26"/>
        <v/>
      </c>
      <c r="AC848" t="str">
        <f t="shared" si="27"/>
        <v/>
      </c>
    </row>
    <row r="849" spans="4:29" x14ac:dyDescent="0.25">
      <c r="D849" s="7"/>
      <c r="AB849" t="str">
        <f t="shared" si="26"/>
        <v/>
      </c>
      <c r="AC849" t="str">
        <f t="shared" si="27"/>
        <v/>
      </c>
    </row>
    <row r="850" spans="4:29" x14ac:dyDescent="0.25">
      <c r="D850" s="7"/>
      <c r="AB850" t="str">
        <f t="shared" si="26"/>
        <v/>
      </c>
      <c r="AC850" t="str">
        <f t="shared" si="27"/>
        <v/>
      </c>
    </row>
    <row r="851" spans="4:29" x14ac:dyDescent="0.25">
      <c r="D851" s="7"/>
      <c r="AB851" t="str">
        <f t="shared" si="26"/>
        <v/>
      </c>
      <c r="AC851" t="str">
        <f t="shared" si="27"/>
        <v/>
      </c>
    </row>
    <row r="852" spans="4:29" x14ac:dyDescent="0.25">
      <c r="D852" s="7"/>
      <c r="AB852" t="str">
        <f t="shared" si="26"/>
        <v/>
      </c>
      <c r="AC852" t="str">
        <f t="shared" si="27"/>
        <v/>
      </c>
    </row>
    <row r="853" spans="4:29" x14ac:dyDescent="0.25">
      <c r="D853" s="7"/>
      <c r="AB853" t="str">
        <f t="shared" si="26"/>
        <v/>
      </c>
      <c r="AC853" t="str">
        <f t="shared" si="27"/>
        <v/>
      </c>
    </row>
    <row r="854" spans="4:29" x14ac:dyDescent="0.25">
      <c r="D854" s="7"/>
      <c r="AB854" t="str">
        <f t="shared" si="26"/>
        <v/>
      </c>
      <c r="AC854" t="str">
        <f t="shared" si="27"/>
        <v/>
      </c>
    </row>
    <row r="855" spans="4:29" x14ac:dyDescent="0.25">
      <c r="D855" s="7"/>
      <c r="AB855" t="str">
        <f t="shared" si="26"/>
        <v/>
      </c>
      <c r="AC855" t="str">
        <f t="shared" si="27"/>
        <v/>
      </c>
    </row>
    <row r="856" spans="4:29" x14ac:dyDescent="0.25">
      <c r="D856" s="7"/>
      <c r="AB856" t="str">
        <f t="shared" si="26"/>
        <v/>
      </c>
      <c r="AC856" t="str">
        <f t="shared" si="27"/>
        <v/>
      </c>
    </row>
    <row r="857" spans="4:29" x14ac:dyDescent="0.25">
      <c r="D857" s="7"/>
      <c r="AB857" t="str">
        <f t="shared" si="26"/>
        <v/>
      </c>
      <c r="AC857" t="str">
        <f t="shared" si="27"/>
        <v/>
      </c>
    </row>
    <row r="858" spans="4:29" x14ac:dyDescent="0.25">
      <c r="D858" s="7"/>
      <c r="AB858" t="str">
        <f t="shared" si="26"/>
        <v/>
      </c>
      <c r="AC858" t="str">
        <f t="shared" si="27"/>
        <v/>
      </c>
    </row>
    <row r="859" spans="4:29" x14ac:dyDescent="0.25">
      <c r="D859" s="7"/>
      <c r="AB859" t="str">
        <f t="shared" si="26"/>
        <v/>
      </c>
      <c r="AC859" t="str">
        <f t="shared" si="27"/>
        <v/>
      </c>
    </row>
    <row r="860" spans="4:29" x14ac:dyDescent="0.25">
      <c r="D860" s="7"/>
      <c r="AB860" t="str">
        <f t="shared" si="26"/>
        <v/>
      </c>
      <c r="AC860" t="str">
        <f t="shared" si="27"/>
        <v/>
      </c>
    </row>
    <row r="861" spans="4:29" x14ac:dyDescent="0.25">
      <c r="D861" s="7"/>
      <c r="AB861" t="str">
        <f t="shared" si="26"/>
        <v/>
      </c>
      <c r="AC861" t="str">
        <f t="shared" si="27"/>
        <v/>
      </c>
    </row>
    <row r="862" spans="4:29" x14ac:dyDescent="0.25">
      <c r="D862" s="7"/>
      <c r="AB862" t="str">
        <f t="shared" si="26"/>
        <v/>
      </c>
      <c r="AC862" t="str">
        <f t="shared" si="27"/>
        <v/>
      </c>
    </row>
    <row r="863" spans="4:29" x14ac:dyDescent="0.25">
      <c r="D863" s="7"/>
      <c r="AB863" t="str">
        <f t="shared" si="26"/>
        <v/>
      </c>
      <c r="AC863" t="str">
        <f t="shared" si="27"/>
        <v/>
      </c>
    </row>
    <row r="864" spans="4:29" x14ac:dyDescent="0.25">
      <c r="D864" s="7"/>
      <c r="AB864" t="str">
        <f t="shared" si="26"/>
        <v/>
      </c>
      <c r="AC864" t="str">
        <f t="shared" si="27"/>
        <v/>
      </c>
    </row>
    <row r="865" spans="4:29" x14ac:dyDescent="0.25">
      <c r="D865" s="7"/>
      <c r="AB865" t="str">
        <f t="shared" si="26"/>
        <v/>
      </c>
      <c r="AC865" t="str">
        <f t="shared" si="27"/>
        <v/>
      </c>
    </row>
    <row r="866" spans="4:29" x14ac:dyDescent="0.25">
      <c r="D866" s="7"/>
      <c r="AB866" t="str">
        <f t="shared" si="26"/>
        <v/>
      </c>
      <c r="AC866" t="str">
        <f t="shared" si="27"/>
        <v/>
      </c>
    </row>
    <row r="867" spans="4:29" x14ac:dyDescent="0.25">
      <c r="D867" s="7"/>
      <c r="AB867" t="str">
        <f t="shared" si="26"/>
        <v/>
      </c>
      <c r="AC867" t="str">
        <f t="shared" si="27"/>
        <v/>
      </c>
    </row>
    <row r="868" spans="4:29" x14ac:dyDescent="0.25">
      <c r="D868" s="7"/>
      <c r="AB868" t="str">
        <f t="shared" si="26"/>
        <v/>
      </c>
      <c r="AC868" t="str">
        <f t="shared" si="27"/>
        <v/>
      </c>
    </row>
    <row r="869" spans="4:29" x14ac:dyDescent="0.25">
      <c r="D869" s="7"/>
      <c r="AB869" t="str">
        <f t="shared" si="26"/>
        <v/>
      </c>
      <c r="AC869" t="str">
        <f t="shared" si="27"/>
        <v/>
      </c>
    </row>
    <row r="870" spans="4:29" x14ac:dyDescent="0.25">
      <c r="D870" s="7"/>
      <c r="AB870" t="str">
        <f t="shared" si="26"/>
        <v/>
      </c>
      <c r="AC870" t="str">
        <f t="shared" si="27"/>
        <v/>
      </c>
    </row>
    <row r="871" spans="4:29" x14ac:dyDescent="0.25">
      <c r="D871" s="7"/>
      <c r="AB871" t="str">
        <f t="shared" si="26"/>
        <v/>
      </c>
      <c r="AC871" t="str">
        <f t="shared" si="27"/>
        <v/>
      </c>
    </row>
    <row r="872" spans="4:29" x14ac:dyDescent="0.25">
      <c r="D872" s="7"/>
      <c r="AB872" t="str">
        <f t="shared" si="26"/>
        <v/>
      </c>
      <c r="AC872" t="str">
        <f t="shared" si="27"/>
        <v/>
      </c>
    </row>
    <row r="873" spans="4:29" x14ac:dyDescent="0.25">
      <c r="D873" s="7"/>
      <c r="AB873" t="str">
        <f t="shared" si="26"/>
        <v/>
      </c>
      <c r="AC873" t="str">
        <f t="shared" si="27"/>
        <v/>
      </c>
    </row>
    <row r="874" spans="4:29" x14ac:dyDescent="0.25">
      <c r="D874" s="7"/>
      <c r="AB874" t="str">
        <f t="shared" si="26"/>
        <v/>
      </c>
      <c r="AC874" t="str">
        <f t="shared" si="27"/>
        <v/>
      </c>
    </row>
    <row r="875" spans="4:29" x14ac:dyDescent="0.25">
      <c r="D875" s="7"/>
      <c r="AB875" t="str">
        <f t="shared" si="26"/>
        <v/>
      </c>
      <c r="AC875" t="str">
        <f t="shared" si="27"/>
        <v/>
      </c>
    </row>
    <row r="876" spans="4:29" x14ac:dyDescent="0.25">
      <c r="D876" s="7"/>
      <c r="AB876" t="str">
        <f t="shared" si="26"/>
        <v/>
      </c>
      <c r="AC876" t="str">
        <f t="shared" si="27"/>
        <v/>
      </c>
    </row>
    <row r="877" spans="4:29" x14ac:dyDescent="0.25">
      <c r="D877" s="7"/>
      <c r="AB877" t="str">
        <f t="shared" si="26"/>
        <v/>
      </c>
      <c r="AC877" t="str">
        <f t="shared" si="27"/>
        <v/>
      </c>
    </row>
    <row r="878" spans="4:29" x14ac:dyDescent="0.25">
      <c r="D878" s="7"/>
      <c r="AB878" t="str">
        <f t="shared" si="26"/>
        <v/>
      </c>
      <c r="AC878" t="str">
        <f t="shared" si="27"/>
        <v/>
      </c>
    </row>
    <row r="879" spans="4:29" x14ac:dyDescent="0.25">
      <c r="D879" s="7"/>
      <c r="AB879" t="str">
        <f t="shared" si="26"/>
        <v/>
      </c>
      <c r="AC879" t="str">
        <f t="shared" si="27"/>
        <v/>
      </c>
    </row>
    <row r="880" spans="4:29" x14ac:dyDescent="0.25">
      <c r="D880" s="7"/>
      <c r="AB880" t="str">
        <f t="shared" si="26"/>
        <v/>
      </c>
      <c r="AC880" t="str">
        <f t="shared" si="27"/>
        <v/>
      </c>
    </row>
    <row r="881" spans="4:29" x14ac:dyDescent="0.25">
      <c r="D881" s="7"/>
      <c r="AB881" t="str">
        <f t="shared" si="26"/>
        <v/>
      </c>
      <c r="AC881" t="str">
        <f t="shared" si="27"/>
        <v/>
      </c>
    </row>
    <row r="882" spans="4:29" x14ac:dyDescent="0.25">
      <c r="D882" s="7"/>
      <c r="AB882" t="str">
        <f t="shared" si="26"/>
        <v/>
      </c>
      <c r="AC882" t="str">
        <f t="shared" si="27"/>
        <v/>
      </c>
    </row>
    <row r="883" spans="4:29" x14ac:dyDescent="0.25">
      <c r="D883" s="7"/>
      <c r="AB883" t="str">
        <f t="shared" si="26"/>
        <v/>
      </c>
      <c r="AC883" t="str">
        <f t="shared" si="27"/>
        <v/>
      </c>
    </row>
    <row r="884" spans="4:29" x14ac:dyDescent="0.25">
      <c r="D884" s="7"/>
      <c r="AB884" t="str">
        <f t="shared" si="26"/>
        <v/>
      </c>
      <c r="AC884" t="str">
        <f t="shared" si="27"/>
        <v/>
      </c>
    </row>
    <row r="885" spans="4:29" x14ac:dyDescent="0.25">
      <c r="D885" s="7"/>
      <c r="AB885" t="str">
        <f t="shared" si="26"/>
        <v/>
      </c>
      <c r="AC885" t="str">
        <f t="shared" si="27"/>
        <v/>
      </c>
    </row>
    <row r="886" spans="4:29" x14ac:dyDescent="0.25">
      <c r="D886" s="7"/>
      <c r="AB886" t="str">
        <f t="shared" si="26"/>
        <v/>
      </c>
      <c r="AC886" t="str">
        <f t="shared" si="27"/>
        <v/>
      </c>
    </row>
    <row r="887" spans="4:29" x14ac:dyDescent="0.25">
      <c r="D887" s="7"/>
      <c r="AB887" t="str">
        <f t="shared" si="26"/>
        <v/>
      </c>
      <c r="AC887" t="str">
        <f t="shared" si="27"/>
        <v/>
      </c>
    </row>
    <row r="888" spans="4:29" x14ac:dyDescent="0.25">
      <c r="D888" s="7"/>
      <c r="AB888" t="str">
        <f t="shared" si="26"/>
        <v/>
      </c>
      <c r="AC888" t="str">
        <f t="shared" si="27"/>
        <v/>
      </c>
    </row>
    <row r="889" spans="4:29" x14ac:dyDescent="0.25">
      <c r="D889" s="7"/>
      <c r="AB889" t="str">
        <f t="shared" si="26"/>
        <v/>
      </c>
      <c r="AC889" t="str">
        <f t="shared" si="27"/>
        <v/>
      </c>
    </row>
    <row r="890" spans="4:29" x14ac:dyDescent="0.25">
      <c r="D890" s="7"/>
      <c r="AB890" t="str">
        <f t="shared" si="26"/>
        <v/>
      </c>
      <c r="AC890" t="str">
        <f t="shared" si="27"/>
        <v/>
      </c>
    </row>
    <row r="891" spans="4:29" x14ac:dyDescent="0.25">
      <c r="D891" s="7"/>
      <c r="AB891" t="str">
        <f t="shared" si="26"/>
        <v/>
      </c>
      <c r="AC891" t="str">
        <f t="shared" si="27"/>
        <v/>
      </c>
    </row>
    <row r="892" spans="4:29" x14ac:dyDescent="0.25">
      <c r="D892" s="7"/>
      <c r="AB892" t="str">
        <f t="shared" si="26"/>
        <v/>
      </c>
      <c r="AC892" t="str">
        <f t="shared" si="27"/>
        <v/>
      </c>
    </row>
    <row r="893" spans="4:29" x14ac:dyDescent="0.25">
      <c r="D893" s="7"/>
      <c r="AB893" t="str">
        <f t="shared" si="26"/>
        <v/>
      </c>
      <c r="AC893" t="str">
        <f t="shared" si="27"/>
        <v/>
      </c>
    </row>
    <row r="894" spans="4:29" x14ac:dyDescent="0.25">
      <c r="D894" s="7"/>
      <c r="AB894" t="str">
        <f t="shared" si="26"/>
        <v/>
      </c>
      <c r="AC894" t="str">
        <f t="shared" si="27"/>
        <v/>
      </c>
    </row>
    <row r="895" spans="4:29" x14ac:dyDescent="0.25">
      <c r="D895" s="7"/>
      <c r="AB895" t="str">
        <f t="shared" si="26"/>
        <v/>
      </c>
      <c r="AC895" t="str">
        <f t="shared" si="27"/>
        <v/>
      </c>
    </row>
    <row r="896" spans="4:29" x14ac:dyDescent="0.25">
      <c r="D896" s="7"/>
      <c r="AB896" t="str">
        <f t="shared" si="26"/>
        <v/>
      </c>
      <c r="AC896" t="str">
        <f t="shared" si="27"/>
        <v/>
      </c>
    </row>
    <row r="897" spans="4:29" x14ac:dyDescent="0.25">
      <c r="D897" s="7"/>
      <c r="AB897" t="str">
        <f t="shared" ref="AB897:AB960" si="28">IF(H897&gt;0,F897,"")</f>
        <v/>
      </c>
      <c r="AC897" t="str">
        <f t="shared" ref="AC897:AC960" si="29">IF(H897&gt;0,J897,"")</f>
        <v/>
      </c>
    </row>
    <row r="898" spans="4:29" x14ac:dyDescent="0.25">
      <c r="D898" s="7"/>
      <c r="AB898" t="str">
        <f t="shared" si="28"/>
        <v/>
      </c>
      <c r="AC898" t="str">
        <f t="shared" si="29"/>
        <v/>
      </c>
    </row>
    <row r="899" spans="4:29" x14ac:dyDescent="0.25">
      <c r="D899" s="7"/>
      <c r="AB899" t="str">
        <f t="shared" si="28"/>
        <v/>
      </c>
      <c r="AC899" t="str">
        <f t="shared" si="29"/>
        <v/>
      </c>
    </row>
    <row r="900" spans="4:29" x14ac:dyDescent="0.25">
      <c r="D900" s="7"/>
      <c r="AB900" t="str">
        <f t="shared" si="28"/>
        <v/>
      </c>
      <c r="AC900" t="str">
        <f t="shared" si="29"/>
        <v/>
      </c>
    </row>
    <row r="901" spans="4:29" x14ac:dyDescent="0.25">
      <c r="D901" s="7"/>
      <c r="AB901" t="str">
        <f t="shared" si="28"/>
        <v/>
      </c>
      <c r="AC901" t="str">
        <f t="shared" si="29"/>
        <v/>
      </c>
    </row>
    <row r="902" spans="4:29" x14ac:dyDescent="0.25">
      <c r="D902" s="7"/>
      <c r="AB902" t="str">
        <f t="shared" si="28"/>
        <v/>
      </c>
      <c r="AC902" t="str">
        <f t="shared" si="29"/>
        <v/>
      </c>
    </row>
    <row r="903" spans="4:29" x14ac:dyDescent="0.25">
      <c r="D903" s="7"/>
      <c r="AB903" t="str">
        <f t="shared" si="28"/>
        <v/>
      </c>
      <c r="AC903" t="str">
        <f t="shared" si="29"/>
        <v/>
      </c>
    </row>
    <row r="904" spans="4:29" x14ac:dyDescent="0.25">
      <c r="D904" s="7"/>
      <c r="AB904" t="str">
        <f t="shared" si="28"/>
        <v/>
      </c>
      <c r="AC904" t="str">
        <f t="shared" si="29"/>
        <v/>
      </c>
    </row>
    <row r="905" spans="4:29" x14ac:dyDescent="0.25">
      <c r="D905" s="7"/>
      <c r="AB905" t="str">
        <f t="shared" si="28"/>
        <v/>
      </c>
      <c r="AC905" t="str">
        <f t="shared" si="29"/>
        <v/>
      </c>
    </row>
    <row r="906" spans="4:29" x14ac:dyDescent="0.25">
      <c r="D906" s="7"/>
      <c r="AB906" t="str">
        <f t="shared" si="28"/>
        <v/>
      </c>
      <c r="AC906" t="str">
        <f t="shared" si="29"/>
        <v/>
      </c>
    </row>
    <row r="907" spans="4:29" x14ac:dyDescent="0.25">
      <c r="D907" s="7"/>
      <c r="AB907" t="str">
        <f t="shared" si="28"/>
        <v/>
      </c>
      <c r="AC907" t="str">
        <f t="shared" si="29"/>
        <v/>
      </c>
    </row>
    <row r="908" spans="4:29" x14ac:dyDescent="0.25">
      <c r="D908" s="7"/>
      <c r="AB908" t="str">
        <f t="shared" si="28"/>
        <v/>
      </c>
      <c r="AC908" t="str">
        <f t="shared" si="29"/>
        <v/>
      </c>
    </row>
    <row r="909" spans="4:29" x14ac:dyDescent="0.25">
      <c r="D909" s="7"/>
      <c r="AB909" t="str">
        <f t="shared" si="28"/>
        <v/>
      </c>
      <c r="AC909" t="str">
        <f t="shared" si="29"/>
        <v/>
      </c>
    </row>
    <row r="910" spans="4:29" x14ac:dyDescent="0.25">
      <c r="D910" s="7"/>
      <c r="AB910" t="str">
        <f t="shared" si="28"/>
        <v/>
      </c>
      <c r="AC910" t="str">
        <f t="shared" si="29"/>
        <v/>
      </c>
    </row>
    <row r="911" spans="4:29" x14ac:dyDescent="0.25">
      <c r="D911" s="7"/>
      <c r="AB911" t="str">
        <f t="shared" si="28"/>
        <v/>
      </c>
      <c r="AC911" t="str">
        <f t="shared" si="29"/>
        <v/>
      </c>
    </row>
    <row r="912" spans="4:29" x14ac:dyDescent="0.25">
      <c r="D912" s="7"/>
      <c r="AB912" t="str">
        <f t="shared" si="28"/>
        <v/>
      </c>
      <c r="AC912" t="str">
        <f t="shared" si="29"/>
        <v/>
      </c>
    </row>
    <row r="913" spans="4:29" x14ac:dyDescent="0.25">
      <c r="D913" s="7"/>
      <c r="AB913" t="str">
        <f t="shared" si="28"/>
        <v/>
      </c>
      <c r="AC913" t="str">
        <f t="shared" si="29"/>
        <v/>
      </c>
    </row>
    <row r="914" spans="4:29" x14ac:dyDescent="0.25">
      <c r="D914" s="7"/>
      <c r="AB914" t="str">
        <f t="shared" si="28"/>
        <v/>
      </c>
      <c r="AC914" t="str">
        <f t="shared" si="29"/>
        <v/>
      </c>
    </row>
    <row r="915" spans="4:29" x14ac:dyDescent="0.25">
      <c r="D915" s="7"/>
      <c r="AB915" t="str">
        <f t="shared" si="28"/>
        <v/>
      </c>
      <c r="AC915" t="str">
        <f t="shared" si="29"/>
        <v/>
      </c>
    </row>
    <row r="916" spans="4:29" x14ac:dyDescent="0.25">
      <c r="D916" s="7"/>
      <c r="AB916" t="str">
        <f t="shared" si="28"/>
        <v/>
      </c>
      <c r="AC916" t="str">
        <f t="shared" si="29"/>
        <v/>
      </c>
    </row>
    <row r="917" spans="4:29" x14ac:dyDescent="0.25">
      <c r="D917" s="7"/>
      <c r="AB917" t="str">
        <f t="shared" si="28"/>
        <v/>
      </c>
      <c r="AC917" t="str">
        <f t="shared" si="29"/>
        <v/>
      </c>
    </row>
    <row r="918" spans="4:29" x14ac:dyDescent="0.25">
      <c r="D918" s="7"/>
      <c r="AB918" t="str">
        <f t="shared" si="28"/>
        <v/>
      </c>
      <c r="AC918" t="str">
        <f t="shared" si="29"/>
        <v/>
      </c>
    </row>
    <row r="919" spans="4:29" x14ac:dyDescent="0.25">
      <c r="D919" s="7"/>
      <c r="AB919" t="str">
        <f t="shared" si="28"/>
        <v/>
      </c>
      <c r="AC919" t="str">
        <f t="shared" si="29"/>
        <v/>
      </c>
    </row>
    <row r="920" spans="4:29" x14ac:dyDescent="0.25">
      <c r="D920" s="7"/>
      <c r="AB920" t="str">
        <f t="shared" si="28"/>
        <v/>
      </c>
      <c r="AC920" t="str">
        <f t="shared" si="29"/>
        <v/>
      </c>
    </row>
    <row r="921" spans="4:29" x14ac:dyDescent="0.25">
      <c r="D921" s="7"/>
      <c r="AB921" t="str">
        <f t="shared" si="28"/>
        <v/>
      </c>
      <c r="AC921" t="str">
        <f t="shared" si="29"/>
        <v/>
      </c>
    </row>
    <row r="922" spans="4:29" x14ac:dyDescent="0.25">
      <c r="D922" s="7"/>
      <c r="AB922" t="str">
        <f t="shared" si="28"/>
        <v/>
      </c>
      <c r="AC922" t="str">
        <f t="shared" si="29"/>
        <v/>
      </c>
    </row>
    <row r="923" spans="4:29" x14ac:dyDescent="0.25">
      <c r="D923" s="7"/>
      <c r="AB923" t="str">
        <f t="shared" si="28"/>
        <v/>
      </c>
      <c r="AC923" t="str">
        <f t="shared" si="29"/>
        <v/>
      </c>
    </row>
    <row r="924" spans="4:29" x14ac:dyDescent="0.25">
      <c r="D924" s="7"/>
      <c r="AB924" t="str">
        <f t="shared" si="28"/>
        <v/>
      </c>
      <c r="AC924" t="str">
        <f t="shared" si="29"/>
        <v/>
      </c>
    </row>
    <row r="925" spans="4:29" x14ac:dyDescent="0.25">
      <c r="D925" s="7"/>
      <c r="AB925" t="str">
        <f t="shared" si="28"/>
        <v/>
      </c>
      <c r="AC925" t="str">
        <f t="shared" si="29"/>
        <v/>
      </c>
    </row>
    <row r="926" spans="4:29" x14ac:dyDescent="0.25">
      <c r="D926" s="7"/>
      <c r="AB926" t="str">
        <f t="shared" si="28"/>
        <v/>
      </c>
      <c r="AC926" t="str">
        <f t="shared" si="29"/>
        <v/>
      </c>
    </row>
    <row r="927" spans="4:29" x14ac:dyDescent="0.25">
      <c r="D927" s="7"/>
      <c r="AB927" t="str">
        <f t="shared" si="28"/>
        <v/>
      </c>
      <c r="AC927" t="str">
        <f t="shared" si="29"/>
        <v/>
      </c>
    </row>
    <row r="928" spans="4:29" x14ac:dyDescent="0.25">
      <c r="D928" s="7"/>
      <c r="AB928" t="str">
        <f t="shared" si="28"/>
        <v/>
      </c>
      <c r="AC928" t="str">
        <f t="shared" si="29"/>
        <v/>
      </c>
    </row>
    <row r="929" spans="4:29" x14ac:dyDescent="0.25">
      <c r="D929" s="7"/>
      <c r="AB929" t="str">
        <f t="shared" si="28"/>
        <v/>
      </c>
      <c r="AC929" t="str">
        <f t="shared" si="29"/>
        <v/>
      </c>
    </row>
    <row r="930" spans="4:29" x14ac:dyDescent="0.25">
      <c r="D930" s="7"/>
      <c r="AB930" t="str">
        <f t="shared" si="28"/>
        <v/>
      </c>
      <c r="AC930" t="str">
        <f t="shared" si="29"/>
        <v/>
      </c>
    </row>
    <row r="931" spans="4:29" x14ac:dyDescent="0.25">
      <c r="D931" s="7"/>
      <c r="AB931" t="str">
        <f t="shared" si="28"/>
        <v/>
      </c>
      <c r="AC931" t="str">
        <f t="shared" si="29"/>
        <v/>
      </c>
    </row>
    <row r="932" spans="4:29" x14ac:dyDescent="0.25">
      <c r="D932" s="7"/>
      <c r="AB932" t="str">
        <f t="shared" si="28"/>
        <v/>
      </c>
      <c r="AC932" t="str">
        <f t="shared" si="29"/>
        <v/>
      </c>
    </row>
    <row r="933" spans="4:29" x14ac:dyDescent="0.25">
      <c r="D933" s="7"/>
      <c r="AB933" t="str">
        <f t="shared" si="28"/>
        <v/>
      </c>
      <c r="AC933" t="str">
        <f t="shared" si="29"/>
        <v/>
      </c>
    </row>
    <row r="934" spans="4:29" x14ac:dyDescent="0.25">
      <c r="D934" s="7"/>
      <c r="AB934" t="str">
        <f t="shared" si="28"/>
        <v/>
      </c>
      <c r="AC934" t="str">
        <f t="shared" si="29"/>
        <v/>
      </c>
    </row>
    <row r="935" spans="4:29" x14ac:dyDescent="0.25">
      <c r="D935" s="7"/>
      <c r="AB935" t="str">
        <f t="shared" si="28"/>
        <v/>
      </c>
      <c r="AC935" t="str">
        <f t="shared" si="29"/>
        <v/>
      </c>
    </row>
    <row r="936" spans="4:29" x14ac:dyDescent="0.25">
      <c r="D936" s="7"/>
      <c r="AB936" t="str">
        <f t="shared" si="28"/>
        <v/>
      </c>
      <c r="AC936" t="str">
        <f t="shared" si="29"/>
        <v/>
      </c>
    </row>
    <row r="937" spans="4:29" x14ac:dyDescent="0.25">
      <c r="D937" s="7"/>
      <c r="AB937" t="str">
        <f t="shared" si="28"/>
        <v/>
      </c>
      <c r="AC937" t="str">
        <f t="shared" si="29"/>
        <v/>
      </c>
    </row>
    <row r="938" spans="4:29" x14ac:dyDescent="0.25">
      <c r="D938" s="7"/>
      <c r="AB938" t="str">
        <f t="shared" si="28"/>
        <v/>
      </c>
      <c r="AC938" t="str">
        <f t="shared" si="29"/>
        <v/>
      </c>
    </row>
    <row r="939" spans="4:29" x14ac:dyDescent="0.25">
      <c r="D939" s="7"/>
      <c r="AB939" t="str">
        <f t="shared" si="28"/>
        <v/>
      </c>
      <c r="AC939" t="str">
        <f t="shared" si="29"/>
        <v/>
      </c>
    </row>
    <row r="940" spans="4:29" x14ac:dyDescent="0.25">
      <c r="D940" s="7"/>
      <c r="AB940" t="str">
        <f t="shared" si="28"/>
        <v/>
      </c>
      <c r="AC940" t="str">
        <f t="shared" si="29"/>
        <v/>
      </c>
    </row>
    <row r="941" spans="4:29" x14ac:dyDescent="0.25">
      <c r="D941" s="7"/>
      <c r="AB941" t="str">
        <f t="shared" si="28"/>
        <v/>
      </c>
      <c r="AC941" t="str">
        <f t="shared" si="29"/>
        <v/>
      </c>
    </row>
    <row r="942" spans="4:29" x14ac:dyDescent="0.25">
      <c r="D942" s="7"/>
      <c r="AB942" t="str">
        <f t="shared" si="28"/>
        <v/>
      </c>
      <c r="AC942" t="str">
        <f t="shared" si="29"/>
        <v/>
      </c>
    </row>
    <row r="943" spans="4:29" x14ac:dyDescent="0.25">
      <c r="D943" s="7"/>
      <c r="AB943" t="str">
        <f t="shared" si="28"/>
        <v/>
      </c>
      <c r="AC943" t="str">
        <f t="shared" si="29"/>
        <v/>
      </c>
    </row>
    <row r="944" spans="4:29" x14ac:dyDescent="0.25">
      <c r="D944" s="7"/>
      <c r="AB944" t="str">
        <f t="shared" si="28"/>
        <v/>
      </c>
      <c r="AC944" t="str">
        <f t="shared" si="29"/>
        <v/>
      </c>
    </row>
    <row r="945" spans="4:29" x14ac:dyDescent="0.25">
      <c r="D945" s="7"/>
      <c r="AB945" t="str">
        <f t="shared" si="28"/>
        <v/>
      </c>
      <c r="AC945" t="str">
        <f t="shared" si="29"/>
        <v/>
      </c>
    </row>
    <row r="946" spans="4:29" x14ac:dyDescent="0.25">
      <c r="D946" s="7"/>
      <c r="AB946" t="str">
        <f t="shared" si="28"/>
        <v/>
      </c>
      <c r="AC946" t="str">
        <f t="shared" si="29"/>
        <v/>
      </c>
    </row>
    <row r="947" spans="4:29" x14ac:dyDescent="0.25">
      <c r="D947" s="7"/>
      <c r="AB947" t="str">
        <f t="shared" si="28"/>
        <v/>
      </c>
      <c r="AC947" t="str">
        <f t="shared" si="29"/>
        <v/>
      </c>
    </row>
    <row r="948" spans="4:29" x14ac:dyDescent="0.25">
      <c r="D948" s="7"/>
      <c r="AB948" t="str">
        <f t="shared" si="28"/>
        <v/>
      </c>
      <c r="AC948" t="str">
        <f t="shared" si="29"/>
        <v/>
      </c>
    </row>
    <row r="949" spans="4:29" x14ac:dyDescent="0.25">
      <c r="D949" s="7"/>
      <c r="AB949" t="str">
        <f t="shared" si="28"/>
        <v/>
      </c>
      <c r="AC949" t="str">
        <f t="shared" si="29"/>
        <v/>
      </c>
    </row>
    <row r="950" spans="4:29" x14ac:dyDescent="0.25">
      <c r="D950" s="7"/>
      <c r="AB950" t="str">
        <f t="shared" si="28"/>
        <v/>
      </c>
      <c r="AC950" t="str">
        <f t="shared" si="29"/>
        <v/>
      </c>
    </row>
    <row r="951" spans="4:29" x14ac:dyDescent="0.25">
      <c r="D951" s="7"/>
      <c r="AB951" t="str">
        <f t="shared" si="28"/>
        <v/>
      </c>
      <c r="AC951" t="str">
        <f t="shared" si="29"/>
        <v/>
      </c>
    </row>
    <row r="952" spans="4:29" x14ac:dyDescent="0.25">
      <c r="D952" s="7"/>
      <c r="AB952" t="str">
        <f t="shared" si="28"/>
        <v/>
      </c>
      <c r="AC952" t="str">
        <f t="shared" si="29"/>
        <v/>
      </c>
    </row>
    <row r="953" spans="4:29" x14ac:dyDescent="0.25">
      <c r="D953" s="7"/>
      <c r="AB953" t="str">
        <f t="shared" si="28"/>
        <v/>
      </c>
      <c r="AC953" t="str">
        <f t="shared" si="29"/>
        <v/>
      </c>
    </row>
    <row r="954" spans="4:29" x14ac:dyDescent="0.25">
      <c r="D954" s="7"/>
      <c r="AB954" t="str">
        <f t="shared" si="28"/>
        <v/>
      </c>
      <c r="AC954" t="str">
        <f t="shared" si="29"/>
        <v/>
      </c>
    </row>
    <row r="955" spans="4:29" x14ac:dyDescent="0.25">
      <c r="D955" s="7"/>
      <c r="AB955" t="str">
        <f t="shared" si="28"/>
        <v/>
      </c>
      <c r="AC955" t="str">
        <f t="shared" si="29"/>
        <v/>
      </c>
    </row>
    <row r="956" spans="4:29" x14ac:dyDescent="0.25">
      <c r="D956" s="7"/>
      <c r="AB956" t="str">
        <f t="shared" si="28"/>
        <v/>
      </c>
      <c r="AC956" t="str">
        <f t="shared" si="29"/>
        <v/>
      </c>
    </row>
    <row r="957" spans="4:29" x14ac:dyDescent="0.25">
      <c r="D957" s="7"/>
      <c r="AB957" t="str">
        <f t="shared" si="28"/>
        <v/>
      </c>
      <c r="AC957" t="str">
        <f t="shared" si="29"/>
        <v/>
      </c>
    </row>
    <row r="958" spans="4:29" x14ac:dyDescent="0.25">
      <c r="D958" s="7"/>
      <c r="AB958" t="str">
        <f t="shared" si="28"/>
        <v/>
      </c>
      <c r="AC958" t="str">
        <f t="shared" si="29"/>
        <v/>
      </c>
    </row>
    <row r="959" spans="4:29" x14ac:dyDescent="0.25">
      <c r="D959" s="7"/>
      <c r="AB959" t="str">
        <f t="shared" si="28"/>
        <v/>
      </c>
      <c r="AC959" t="str">
        <f t="shared" si="29"/>
        <v/>
      </c>
    </row>
    <row r="960" spans="4:29" x14ac:dyDescent="0.25">
      <c r="D960" s="7"/>
      <c r="AB960" t="str">
        <f t="shared" si="28"/>
        <v/>
      </c>
      <c r="AC960" t="str">
        <f t="shared" si="29"/>
        <v/>
      </c>
    </row>
    <row r="961" spans="4:29" x14ac:dyDescent="0.25">
      <c r="D961" s="7"/>
      <c r="AB961" t="str">
        <f t="shared" ref="AB961:AB1024" si="30">IF(H961&gt;0,F961,"")</f>
        <v/>
      </c>
      <c r="AC961" t="str">
        <f t="shared" ref="AC961:AC1024" si="31">IF(H961&gt;0,J961,"")</f>
        <v/>
      </c>
    </row>
    <row r="962" spans="4:29" x14ac:dyDescent="0.25">
      <c r="D962" s="7"/>
      <c r="AB962" t="str">
        <f t="shared" si="30"/>
        <v/>
      </c>
      <c r="AC962" t="str">
        <f t="shared" si="31"/>
        <v/>
      </c>
    </row>
    <row r="963" spans="4:29" x14ac:dyDescent="0.25">
      <c r="D963" s="7"/>
      <c r="AB963" t="str">
        <f t="shared" si="30"/>
        <v/>
      </c>
      <c r="AC963" t="str">
        <f t="shared" si="31"/>
        <v/>
      </c>
    </row>
    <row r="964" spans="4:29" x14ac:dyDescent="0.25">
      <c r="D964" s="7"/>
      <c r="AB964" t="str">
        <f t="shared" si="30"/>
        <v/>
      </c>
      <c r="AC964" t="str">
        <f t="shared" si="31"/>
        <v/>
      </c>
    </row>
    <row r="965" spans="4:29" x14ac:dyDescent="0.25">
      <c r="D965" s="7"/>
      <c r="AB965" t="str">
        <f t="shared" si="30"/>
        <v/>
      </c>
      <c r="AC965" t="str">
        <f t="shared" si="31"/>
        <v/>
      </c>
    </row>
    <row r="966" spans="4:29" x14ac:dyDescent="0.25">
      <c r="D966" s="7"/>
      <c r="AB966" t="str">
        <f t="shared" si="30"/>
        <v/>
      </c>
      <c r="AC966" t="str">
        <f t="shared" si="31"/>
        <v/>
      </c>
    </row>
    <row r="967" spans="4:29" x14ac:dyDescent="0.25">
      <c r="D967" s="7"/>
      <c r="AB967" t="str">
        <f t="shared" si="30"/>
        <v/>
      </c>
      <c r="AC967" t="str">
        <f t="shared" si="31"/>
        <v/>
      </c>
    </row>
    <row r="968" spans="4:29" x14ac:dyDescent="0.25">
      <c r="D968" s="7"/>
      <c r="AB968" t="str">
        <f t="shared" si="30"/>
        <v/>
      </c>
      <c r="AC968" t="str">
        <f t="shared" si="31"/>
        <v/>
      </c>
    </row>
    <row r="969" spans="4:29" x14ac:dyDescent="0.25">
      <c r="D969" s="7"/>
      <c r="AB969" t="str">
        <f t="shared" si="30"/>
        <v/>
      </c>
      <c r="AC969" t="str">
        <f t="shared" si="31"/>
        <v/>
      </c>
    </row>
    <row r="970" spans="4:29" x14ac:dyDescent="0.25">
      <c r="D970" s="7"/>
      <c r="AB970" t="str">
        <f t="shared" si="30"/>
        <v/>
      </c>
      <c r="AC970" t="str">
        <f t="shared" si="31"/>
        <v/>
      </c>
    </row>
    <row r="971" spans="4:29" x14ac:dyDescent="0.25">
      <c r="D971" s="7"/>
      <c r="AB971" t="str">
        <f t="shared" si="30"/>
        <v/>
      </c>
      <c r="AC971" t="str">
        <f t="shared" si="31"/>
        <v/>
      </c>
    </row>
    <row r="972" spans="4:29" x14ac:dyDescent="0.25">
      <c r="D972" s="7"/>
      <c r="AB972" t="str">
        <f t="shared" si="30"/>
        <v/>
      </c>
      <c r="AC972" t="str">
        <f t="shared" si="31"/>
        <v/>
      </c>
    </row>
    <row r="973" spans="4:29" x14ac:dyDescent="0.25">
      <c r="D973" s="7"/>
      <c r="AB973" t="str">
        <f t="shared" si="30"/>
        <v/>
      </c>
      <c r="AC973" t="str">
        <f t="shared" si="31"/>
        <v/>
      </c>
    </row>
    <row r="974" spans="4:29" x14ac:dyDescent="0.25">
      <c r="D974" s="7"/>
      <c r="AB974" t="str">
        <f t="shared" si="30"/>
        <v/>
      </c>
      <c r="AC974" t="str">
        <f t="shared" si="31"/>
        <v/>
      </c>
    </row>
    <row r="975" spans="4:29" x14ac:dyDescent="0.25">
      <c r="D975" s="7"/>
      <c r="AB975" t="str">
        <f t="shared" si="30"/>
        <v/>
      </c>
      <c r="AC975" t="str">
        <f t="shared" si="31"/>
        <v/>
      </c>
    </row>
    <row r="976" spans="4:29" x14ac:dyDescent="0.25">
      <c r="D976" s="7"/>
      <c r="AB976" t="str">
        <f t="shared" si="30"/>
        <v/>
      </c>
      <c r="AC976" t="str">
        <f t="shared" si="31"/>
        <v/>
      </c>
    </row>
    <row r="977" spans="4:29" x14ac:dyDescent="0.25">
      <c r="D977" s="7"/>
      <c r="AB977" t="str">
        <f t="shared" si="30"/>
        <v/>
      </c>
      <c r="AC977" t="str">
        <f t="shared" si="31"/>
        <v/>
      </c>
    </row>
    <row r="978" spans="4:29" x14ac:dyDescent="0.25">
      <c r="D978" s="7"/>
      <c r="AB978" t="str">
        <f t="shared" si="30"/>
        <v/>
      </c>
      <c r="AC978" t="str">
        <f t="shared" si="31"/>
        <v/>
      </c>
    </row>
    <row r="979" spans="4:29" x14ac:dyDescent="0.25">
      <c r="D979" s="7"/>
      <c r="AB979" t="str">
        <f t="shared" si="30"/>
        <v/>
      </c>
      <c r="AC979" t="str">
        <f t="shared" si="31"/>
        <v/>
      </c>
    </row>
    <row r="980" spans="4:29" x14ac:dyDescent="0.25">
      <c r="D980" s="7"/>
      <c r="AB980" t="str">
        <f t="shared" si="30"/>
        <v/>
      </c>
      <c r="AC980" t="str">
        <f t="shared" si="31"/>
        <v/>
      </c>
    </row>
    <row r="981" spans="4:29" x14ac:dyDescent="0.25">
      <c r="D981" s="7"/>
      <c r="AB981" t="str">
        <f t="shared" si="30"/>
        <v/>
      </c>
      <c r="AC981" t="str">
        <f t="shared" si="31"/>
        <v/>
      </c>
    </row>
    <row r="982" spans="4:29" x14ac:dyDescent="0.25">
      <c r="D982" s="7"/>
      <c r="AB982" t="str">
        <f t="shared" si="30"/>
        <v/>
      </c>
      <c r="AC982" t="str">
        <f t="shared" si="31"/>
        <v/>
      </c>
    </row>
    <row r="983" spans="4:29" x14ac:dyDescent="0.25">
      <c r="D983" s="7"/>
      <c r="AB983" t="str">
        <f t="shared" si="30"/>
        <v/>
      </c>
      <c r="AC983" t="str">
        <f t="shared" si="31"/>
        <v/>
      </c>
    </row>
    <row r="984" spans="4:29" x14ac:dyDescent="0.25">
      <c r="D984" s="7"/>
      <c r="AB984" t="str">
        <f t="shared" si="30"/>
        <v/>
      </c>
      <c r="AC984" t="str">
        <f t="shared" si="31"/>
        <v/>
      </c>
    </row>
    <row r="985" spans="4:29" x14ac:dyDescent="0.25">
      <c r="D985" s="7"/>
      <c r="AB985" t="str">
        <f t="shared" si="30"/>
        <v/>
      </c>
      <c r="AC985" t="str">
        <f t="shared" si="31"/>
        <v/>
      </c>
    </row>
    <row r="986" spans="4:29" x14ac:dyDescent="0.25">
      <c r="D986" s="7"/>
      <c r="AB986" t="str">
        <f t="shared" si="30"/>
        <v/>
      </c>
      <c r="AC986" t="str">
        <f t="shared" si="31"/>
        <v/>
      </c>
    </row>
    <row r="987" spans="4:29" x14ac:dyDescent="0.25">
      <c r="D987" s="7"/>
      <c r="AB987" t="str">
        <f t="shared" si="30"/>
        <v/>
      </c>
      <c r="AC987" t="str">
        <f t="shared" si="31"/>
        <v/>
      </c>
    </row>
    <row r="988" spans="4:29" x14ac:dyDescent="0.25">
      <c r="D988" s="7"/>
      <c r="AB988" t="str">
        <f t="shared" si="30"/>
        <v/>
      </c>
      <c r="AC988" t="str">
        <f t="shared" si="31"/>
        <v/>
      </c>
    </row>
    <row r="989" spans="4:29" x14ac:dyDescent="0.25">
      <c r="D989" s="7"/>
      <c r="AB989" t="str">
        <f t="shared" si="30"/>
        <v/>
      </c>
      <c r="AC989" t="str">
        <f t="shared" si="31"/>
        <v/>
      </c>
    </row>
    <row r="990" spans="4:29" x14ac:dyDescent="0.25">
      <c r="D990" s="7"/>
      <c r="AB990" t="str">
        <f t="shared" si="30"/>
        <v/>
      </c>
      <c r="AC990" t="str">
        <f t="shared" si="31"/>
        <v/>
      </c>
    </row>
    <row r="991" spans="4:29" x14ac:dyDescent="0.25">
      <c r="D991" s="7"/>
      <c r="AB991" t="str">
        <f t="shared" si="30"/>
        <v/>
      </c>
      <c r="AC991" t="str">
        <f t="shared" si="31"/>
        <v/>
      </c>
    </row>
    <row r="992" spans="4:29" x14ac:dyDescent="0.25">
      <c r="D992" s="7"/>
      <c r="AB992" t="str">
        <f t="shared" si="30"/>
        <v/>
      </c>
      <c r="AC992" t="str">
        <f t="shared" si="31"/>
        <v/>
      </c>
    </row>
    <row r="993" spans="4:29" x14ac:dyDescent="0.25">
      <c r="D993" s="7"/>
      <c r="AB993" t="str">
        <f t="shared" si="30"/>
        <v/>
      </c>
      <c r="AC993" t="str">
        <f t="shared" si="31"/>
        <v/>
      </c>
    </row>
    <row r="994" spans="4:29" x14ac:dyDescent="0.25">
      <c r="D994" s="7"/>
      <c r="AB994" t="str">
        <f t="shared" si="30"/>
        <v/>
      </c>
      <c r="AC994" t="str">
        <f t="shared" si="31"/>
        <v/>
      </c>
    </row>
    <row r="995" spans="4:29" x14ac:dyDescent="0.25">
      <c r="D995" s="7"/>
      <c r="AB995" t="str">
        <f t="shared" si="30"/>
        <v/>
      </c>
      <c r="AC995" t="str">
        <f t="shared" si="31"/>
        <v/>
      </c>
    </row>
    <row r="996" spans="4:29" x14ac:dyDescent="0.25">
      <c r="D996" s="7"/>
      <c r="AB996" t="str">
        <f t="shared" si="30"/>
        <v/>
      </c>
      <c r="AC996" t="str">
        <f t="shared" si="31"/>
        <v/>
      </c>
    </row>
    <row r="997" spans="4:29" x14ac:dyDescent="0.25">
      <c r="D997" s="7"/>
      <c r="AB997" t="str">
        <f t="shared" si="30"/>
        <v/>
      </c>
      <c r="AC997" t="str">
        <f t="shared" si="31"/>
        <v/>
      </c>
    </row>
    <row r="998" spans="4:29" x14ac:dyDescent="0.25">
      <c r="D998" s="7"/>
      <c r="AB998" t="str">
        <f t="shared" si="30"/>
        <v/>
      </c>
      <c r="AC998" t="str">
        <f t="shared" si="31"/>
        <v/>
      </c>
    </row>
    <row r="999" spans="4:29" x14ac:dyDescent="0.25">
      <c r="D999" s="7"/>
      <c r="AB999" t="str">
        <f t="shared" si="30"/>
        <v/>
      </c>
      <c r="AC999" t="str">
        <f t="shared" si="31"/>
        <v/>
      </c>
    </row>
    <row r="1000" spans="4:29" x14ac:dyDescent="0.25">
      <c r="D1000" s="7"/>
      <c r="AB1000" t="str">
        <f t="shared" si="30"/>
        <v/>
      </c>
      <c r="AC1000" t="str">
        <f t="shared" si="31"/>
        <v/>
      </c>
    </row>
    <row r="1001" spans="4:29" x14ac:dyDescent="0.25">
      <c r="D1001" s="7"/>
      <c r="AB1001" t="str">
        <f t="shared" si="30"/>
        <v/>
      </c>
      <c r="AC1001" t="str">
        <f t="shared" si="31"/>
        <v/>
      </c>
    </row>
    <row r="1002" spans="4:29" x14ac:dyDescent="0.25">
      <c r="D1002" s="7"/>
      <c r="AB1002" t="str">
        <f t="shared" si="30"/>
        <v/>
      </c>
      <c r="AC1002" t="str">
        <f t="shared" si="31"/>
        <v/>
      </c>
    </row>
    <row r="1003" spans="4:29" x14ac:dyDescent="0.25">
      <c r="D1003" s="7"/>
      <c r="AB1003" t="str">
        <f t="shared" si="30"/>
        <v/>
      </c>
      <c r="AC1003" t="str">
        <f t="shared" si="31"/>
        <v/>
      </c>
    </row>
    <row r="1004" spans="4:29" x14ac:dyDescent="0.25">
      <c r="D1004" s="7"/>
      <c r="AB1004" t="str">
        <f t="shared" si="30"/>
        <v/>
      </c>
      <c r="AC1004" t="str">
        <f t="shared" si="31"/>
        <v/>
      </c>
    </row>
    <row r="1005" spans="4:29" x14ac:dyDescent="0.25">
      <c r="D1005" s="7"/>
      <c r="AB1005" t="str">
        <f t="shared" si="30"/>
        <v/>
      </c>
      <c r="AC1005" t="str">
        <f t="shared" si="31"/>
        <v/>
      </c>
    </row>
    <row r="1006" spans="4:29" x14ac:dyDescent="0.25">
      <c r="D1006" s="7"/>
      <c r="AB1006" t="str">
        <f t="shared" si="30"/>
        <v/>
      </c>
      <c r="AC1006" t="str">
        <f t="shared" si="31"/>
        <v/>
      </c>
    </row>
    <row r="1007" spans="4:29" x14ac:dyDescent="0.25">
      <c r="D1007" s="7"/>
      <c r="AB1007" t="str">
        <f t="shared" si="30"/>
        <v/>
      </c>
      <c r="AC1007" t="str">
        <f t="shared" si="31"/>
        <v/>
      </c>
    </row>
    <row r="1008" spans="4:29" x14ac:dyDescent="0.25">
      <c r="D1008" s="7"/>
      <c r="AB1008" t="str">
        <f t="shared" si="30"/>
        <v/>
      </c>
      <c r="AC1008" t="str">
        <f t="shared" si="31"/>
        <v/>
      </c>
    </row>
    <row r="1009" spans="4:29" x14ac:dyDescent="0.25">
      <c r="D1009" s="7"/>
      <c r="AB1009" t="str">
        <f t="shared" si="30"/>
        <v/>
      </c>
      <c r="AC1009" t="str">
        <f t="shared" si="31"/>
        <v/>
      </c>
    </row>
    <row r="1010" spans="4:29" x14ac:dyDescent="0.25">
      <c r="D1010" s="7"/>
      <c r="AB1010" t="str">
        <f t="shared" si="30"/>
        <v/>
      </c>
      <c r="AC1010" t="str">
        <f t="shared" si="31"/>
        <v/>
      </c>
    </row>
    <row r="1011" spans="4:29" x14ac:dyDescent="0.25">
      <c r="D1011" s="7"/>
      <c r="AB1011" t="str">
        <f t="shared" si="30"/>
        <v/>
      </c>
      <c r="AC1011" t="str">
        <f t="shared" si="31"/>
        <v/>
      </c>
    </row>
    <row r="1012" spans="4:29" x14ac:dyDescent="0.25">
      <c r="D1012" s="7"/>
      <c r="AB1012" t="str">
        <f t="shared" si="30"/>
        <v/>
      </c>
      <c r="AC1012" t="str">
        <f t="shared" si="31"/>
        <v/>
      </c>
    </row>
    <row r="1013" spans="4:29" x14ac:dyDescent="0.25">
      <c r="D1013" s="7"/>
      <c r="AB1013" t="str">
        <f t="shared" si="30"/>
        <v/>
      </c>
      <c r="AC1013" t="str">
        <f t="shared" si="31"/>
        <v/>
      </c>
    </row>
    <row r="1014" spans="4:29" x14ac:dyDescent="0.25">
      <c r="D1014" s="7"/>
      <c r="AB1014" t="str">
        <f t="shared" si="30"/>
        <v/>
      </c>
      <c r="AC1014" t="str">
        <f t="shared" si="31"/>
        <v/>
      </c>
    </row>
    <row r="1015" spans="4:29" x14ac:dyDescent="0.25">
      <c r="D1015" s="7"/>
      <c r="AB1015" t="str">
        <f t="shared" si="30"/>
        <v/>
      </c>
      <c r="AC1015" t="str">
        <f t="shared" si="31"/>
        <v/>
      </c>
    </row>
    <row r="1016" spans="4:29" x14ac:dyDescent="0.25">
      <c r="D1016" s="7"/>
      <c r="AB1016" t="str">
        <f t="shared" si="30"/>
        <v/>
      </c>
      <c r="AC1016" t="str">
        <f t="shared" si="31"/>
        <v/>
      </c>
    </row>
    <row r="1017" spans="4:29" x14ac:dyDescent="0.25">
      <c r="D1017" s="7"/>
      <c r="AB1017" t="str">
        <f t="shared" si="30"/>
        <v/>
      </c>
      <c r="AC1017" t="str">
        <f t="shared" si="31"/>
        <v/>
      </c>
    </row>
    <row r="1018" spans="4:29" x14ac:dyDescent="0.25">
      <c r="D1018" s="7"/>
      <c r="AB1018" t="str">
        <f t="shared" si="30"/>
        <v/>
      </c>
      <c r="AC1018" t="str">
        <f t="shared" si="31"/>
        <v/>
      </c>
    </row>
    <row r="1019" spans="4:29" x14ac:dyDescent="0.25">
      <c r="D1019" s="7"/>
      <c r="AB1019" t="str">
        <f t="shared" si="30"/>
        <v/>
      </c>
      <c r="AC1019" t="str">
        <f t="shared" si="31"/>
        <v/>
      </c>
    </row>
    <row r="1020" spans="4:29" x14ac:dyDescent="0.25">
      <c r="D1020" s="7"/>
      <c r="AB1020" t="str">
        <f t="shared" si="30"/>
        <v/>
      </c>
      <c r="AC1020" t="str">
        <f t="shared" si="31"/>
        <v/>
      </c>
    </row>
    <row r="1021" spans="4:29" x14ac:dyDescent="0.25">
      <c r="D1021" s="7"/>
      <c r="AB1021" t="str">
        <f t="shared" si="30"/>
        <v/>
      </c>
      <c r="AC1021" t="str">
        <f t="shared" si="31"/>
        <v/>
      </c>
    </row>
    <row r="1022" spans="4:29" x14ac:dyDescent="0.25">
      <c r="D1022" s="7"/>
      <c r="AB1022" t="str">
        <f t="shared" si="30"/>
        <v/>
      </c>
      <c r="AC1022" t="str">
        <f t="shared" si="31"/>
        <v/>
      </c>
    </row>
    <row r="1023" spans="4:29" x14ac:dyDescent="0.25">
      <c r="D1023" s="7"/>
      <c r="AB1023" t="str">
        <f t="shared" si="30"/>
        <v/>
      </c>
      <c r="AC1023" t="str">
        <f t="shared" si="31"/>
        <v/>
      </c>
    </row>
    <row r="1024" spans="4:29" x14ac:dyDescent="0.25">
      <c r="D1024" s="7"/>
      <c r="AB1024" t="str">
        <f t="shared" si="30"/>
        <v/>
      </c>
      <c r="AC1024" t="str">
        <f t="shared" si="31"/>
        <v/>
      </c>
    </row>
    <row r="1025" spans="4:29" x14ac:dyDescent="0.25">
      <c r="D1025" s="7"/>
      <c r="AB1025" t="str">
        <f t="shared" ref="AB1025:AB1088" si="32">IF(H1025&gt;0,F1025,"")</f>
        <v/>
      </c>
      <c r="AC1025" t="str">
        <f t="shared" ref="AC1025:AC1088" si="33">IF(H1025&gt;0,J1025,"")</f>
        <v/>
      </c>
    </row>
    <row r="1026" spans="4:29" x14ac:dyDescent="0.25">
      <c r="D1026" s="7"/>
      <c r="AB1026" t="str">
        <f t="shared" si="32"/>
        <v/>
      </c>
      <c r="AC1026" t="str">
        <f t="shared" si="33"/>
        <v/>
      </c>
    </row>
    <row r="1027" spans="4:29" x14ac:dyDescent="0.25">
      <c r="D1027" s="7"/>
      <c r="AB1027" t="str">
        <f t="shared" si="32"/>
        <v/>
      </c>
      <c r="AC1027" t="str">
        <f t="shared" si="33"/>
        <v/>
      </c>
    </row>
    <row r="1028" spans="4:29" x14ac:dyDescent="0.25">
      <c r="D1028" s="7"/>
      <c r="AB1028" t="str">
        <f t="shared" si="32"/>
        <v/>
      </c>
      <c r="AC1028" t="str">
        <f t="shared" si="33"/>
        <v/>
      </c>
    </row>
    <row r="1029" spans="4:29" x14ac:dyDescent="0.25">
      <c r="D1029" s="7"/>
      <c r="AB1029" t="str">
        <f t="shared" si="32"/>
        <v/>
      </c>
      <c r="AC1029" t="str">
        <f t="shared" si="33"/>
        <v/>
      </c>
    </row>
    <row r="1030" spans="4:29" x14ac:dyDescent="0.25">
      <c r="D1030" s="7"/>
      <c r="AB1030" t="str">
        <f t="shared" si="32"/>
        <v/>
      </c>
      <c r="AC1030" t="str">
        <f t="shared" si="33"/>
        <v/>
      </c>
    </row>
    <row r="1031" spans="4:29" x14ac:dyDescent="0.25">
      <c r="D1031" s="7"/>
      <c r="AB1031" t="str">
        <f t="shared" si="32"/>
        <v/>
      </c>
      <c r="AC1031" t="str">
        <f t="shared" si="33"/>
        <v/>
      </c>
    </row>
    <row r="1032" spans="4:29" x14ac:dyDescent="0.25">
      <c r="D1032" s="7"/>
      <c r="AB1032" t="str">
        <f t="shared" si="32"/>
        <v/>
      </c>
      <c r="AC1032" t="str">
        <f t="shared" si="33"/>
        <v/>
      </c>
    </row>
    <row r="1033" spans="4:29" x14ac:dyDescent="0.25">
      <c r="D1033" s="7"/>
      <c r="AB1033" t="str">
        <f t="shared" si="32"/>
        <v/>
      </c>
      <c r="AC1033" t="str">
        <f t="shared" si="33"/>
        <v/>
      </c>
    </row>
    <row r="1034" spans="4:29" x14ac:dyDescent="0.25">
      <c r="D1034" s="7"/>
      <c r="AB1034" t="str">
        <f t="shared" si="32"/>
        <v/>
      </c>
      <c r="AC1034" t="str">
        <f t="shared" si="33"/>
        <v/>
      </c>
    </row>
    <row r="1035" spans="4:29" x14ac:dyDescent="0.25">
      <c r="D1035" s="7"/>
      <c r="AB1035" t="str">
        <f t="shared" si="32"/>
        <v/>
      </c>
      <c r="AC1035" t="str">
        <f t="shared" si="33"/>
        <v/>
      </c>
    </row>
    <row r="1036" spans="4:29" x14ac:dyDescent="0.25">
      <c r="D1036" s="7"/>
      <c r="AB1036" t="str">
        <f t="shared" si="32"/>
        <v/>
      </c>
      <c r="AC1036" t="str">
        <f t="shared" si="33"/>
        <v/>
      </c>
    </row>
    <row r="1037" spans="4:29" x14ac:dyDescent="0.25">
      <c r="D1037" s="7"/>
      <c r="AB1037" t="str">
        <f t="shared" si="32"/>
        <v/>
      </c>
      <c r="AC1037" t="str">
        <f t="shared" si="33"/>
        <v/>
      </c>
    </row>
    <row r="1038" spans="4:29" x14ac:dyDescent="0.25">
      <c r="D1038" s="7"/>
      <c r="AB1038" t="str">
        <f t="shared" si="32"/>
        <v/>
      </c>
      <c r="AC1038" t="str">
        <f t="shared" si="33"/>
        <v/>
      </c>
    </row>
    <row r="1039" spans="4:29" x14ac:dyDescent="0.25">
      <c r="D1039" s="7"/>
      <c r="AB1039" t="str">
        <f t="shared" si="32"/>
        <v/>
      </c>
      <c r="AC1039" t="str">
        <f t="shared" si="33"/>
        <v/>
      </c>
    </row>
    <row r="1040" spans="4:29" x14ac:dyDescent="0.25">
      <c r="D1040" s="7"/>
      <c r="AB1040" t="str">
        <f t="shared" si="32"/>
        <v/>
      </c>
      <c r="AC1040" t="str">
        <f t="shared" si="33"/>
        <v/>
      </c>
    </row>
    <row r="1041" spans="4:29" x14ac:dyDescent="0.25">
      <c r="D1041" s="7"/>
      <c r="AB1041" t="str">
        <f t="shared" si="32"/>
        <v/>
      </c>
      <c r="AC1041" t="str">
        <f t="shared" si="33"/>
        <v/>
      </c>
    </row>
    <row r="1042" spans="4:29" x14ac:dyDescent="0.25">
      <c r="D1042" s="7"/>
      <c r="AB1042" t="str">
        <f t="shared" si="32"/>
        <v/>
      </c>
      <c r="AC1042" t="str">
        <f t="shared" si="33"/>
        <v/>
      </c>
    </row>
    <row r="1043" spans="4:29" x14ac:dyDescent="0.25">
      <c r="D1043" s="7"/>
      <c r="AB1043" t="str">
        <f t="shared" si="32"/>
        <v/>
      </c>
      <c r="AC1043" t="str">
        <f t="shared" si="33"/>
        <v/>
      </c>
    </row>
    <row r="1044" spans="4:29" x14ac:dyDescent="0.25">
      <c r="D1044" s="7"/>
      <c r="AB1044" t="str">
        <f t="shared" si="32"/>
        <v/>
      </c>
      <c r="AC1044" t="str">
        <f t="shared" si="33"/>
        <v/>
      </c>
    </row>
    <row r="1045" spans="4:29" x14ac:dyDescent="0.25">
      <c r="D1045" s="7"/>
      <c r="AB1045" t="str">
        <f t="shared" si="32"/>
        <v/>
      </c>
      <c r="AC1045" t="str">
        <f t="shared" si="33"/>
        <v/>
      </c>
    </row>
    <row r="1046" spans="4:29" x14ac:dyDescent="0.25">
      <c r="D1046" s="7"/>
      <c r="AB1046" t="str">
        <f t="shared" si="32"/>
        <v/>
      </c>
      <c r="AC1046" t="str">
        <f t="shared" si="33"/>
        <v/>
      </c>
    </row>
    <row r="1047" spans="4:29" x14ac:dyDescent="0.25">
      <c r="D1047" s="7"/>
      <c r="AB1047" t="str">
        <f t="shared" si="32"/>
        <v/>
      </c>
      <c r="AC1047" t="str">
        <f t="shared" si="33"/>
        <v/>
      </c>
    </row>
    <row r="1048" spans="4:29" x14ac:dyDescent="0.25">
      <c r="D1048" s="7"/>
      <c r="AB1048" t="str">
        <f t="shared" si="32"/>
        <v/>
      </c>
      <c r="AC1048" t="str">
        <f t="shared" si="33"/>
        <v/>
      </c>
    </row>
    <row r="1049" spans="4:29" x14ac:dyDescent="0.25">
      <c r="D1049" s="7"/>
      <c r="AB1049" t="str">
        <f t="shared" si="32"/>
        <v/>
      </c>
      <c r="AC1049" t="str">
        <f t="shared" si="33"/>
        <v/>
      </c>
    </row>
    <row r="1050" spans="4:29" x14ac:dyDescent="0.25">
      <c r="D1050" s="7"/>
      <c r="AB1050" t="str">
        <f t="shared" si="32"/>
        <v/>
      </c>
      <c r="AC1050" t="str">
        <f t="shared" si="33"/>
        <v/>
      </c>
    </row>
    <row r="1051" spans="4:29" x14ac:dyDescent="0.25">
      <c r="D1051" s="7"/>
      <c r="AB1051" t="str">
        <f t="shared" si="32"/>
        <v/>
      </c>
      <c r="AC1051" t="str">
        <f t="shared" si="33"/>
        <v/>
      </c>
    </row>
    <row r="1052" spans="4:29" x14ac:dyDescent="0.25">
      <c r="D1052" s="7"/>
      <c r="AB1052" t="str">
        <f t="shared" si="32"/>
        <v/>
      </c>
      <c r="AC1052" t="str">
        <f t="shared" si="33"/>
        <v/>
      </c>
    </row>
    <row r="1053" spans="4:29" x14ac:dyDescent="0.25">
      <c r="D1053" s="7"/>
      <c r="AB1053" t="str">
        <f t="shared" si="32"/>
        <v/>
      </c>
      <c r="AC1053" t="str">
        <f t="shared" si="33"/>
        <v/>
      </c>
    </row>
    <row r="1054" spans="4:29" x14ac:dyDescent="0.25">
      <c r="D1054" s="7"/>
      <c r="AB1054" t="str">
        <f t="shared" si="32"/>
        <v/>
      </c>
      <c r="AC1054" t="str">
        <f t="shared" si="33"/>
        <v/>
      </c>
    </row>
    <row r="1055" spans="4:29" x14ac:dyDescent="0.25">
      <c r="D1055" s="7"/>
      <c r="AB1055" t="str">
        <f t="shared" si="32"/>
        <v/>
      </c>
      <c r="AC1055" t="str">
        <f t="shared" si="33"/>
        <v/>
      </c>
    </row>
    <row r="1056" spans="4:29" x14ac:dyDescent="0.25">
      <c r="D1056" s="7"/>
      <c r="AB1056" t="str">
        <f t="shared" si="32"/>
        <v/>
      </c>
      <c r="AC1056" t="str">
        <f t="shared" si="33"/>
        <v/>
      </c>
    </row>
    <row r="1057" spans="4:29" x14ac:dyDescent="0.25">
      <c r="D1057" s="7"/>
      <c r="AB1057" t="str">
        <f t="shared" si="32"/>
        <v/>
      </c>
      <c r="AC1057" t="str">
        <f t="shared" si="33"/>
        <v/>
      </c>
    </row>
    <row r="1058" spans="4:29" x14ac:dyDescent="0.25">
      <c r="D1058" s="7"/>
      <c r="AB1058" t="str">
        <f t="shared" si="32"/>
        <v/>
      </c>
      <c r="AC1058" t="str">
        <f t="shared" si="33"/>
        <v/>
      </c>
    </row>
    <row r="1059" spans="4:29" x14ac:dyDescent="0.25">
      <c r="D1059" s="7"/>
      <c r="AB1059" t="str">
        <f t="shared" si="32"/>
        <v/>
      </c>
      <c r="AC1059" t="str">
        <f t="shared" si="33"/>
        <v/>
      </c>
    </row>
    <row r="1060" spans="4:29" x14ac:dyDescent="0.25">
      <c r="D1060" s="7"/>
      <c r="AB1060" t="str">
        <f t="shared" si="32"/>
        <v/>
      </c>
      <c r="AC1060" t="str">
        <f t="shared" si="33"/>
        <v/>
      </c>
    </row>
    <row r="1061" spans="4:29" x14ac:dyDescent="0.25">
      <c r="D1061" s="7"/>
      <c r="AB1061" t="str">
        <f t="shared" si="32"/>
        <v/>
      </c>
      <c r="AC1061" t="str">
        <f t="shared" si="33"/>
        <v/>
      </c>
    </row>
    <row r="1062" spans="4:29" x14ac:dyDescent="0.25">
      <c r="D1062" s="7"/>
      <c r="AB1062" t="str">
        <f t="shared" si="32"/>
        <v/>
      </c>
      <c r="AC1062" t="str">
        <f t="shared" si="33"/>
        <v/>
      </c>
    </row>
    <row r="1063" spans="4:29" x14ac:dyDescent="0.25">
      <c r="D1063" s="7"/>
      <c r="AB1063" t="str">
        <f t="shared" si="32"/>
        <v/>
      </c>
      <c r="AC1063" t="str">
        <f t="shared" si="33"/>
        <v/>
      </c>
    </row>
    <row r="1064" spans="4:29" x14ac:dyDescent="0.25">
      <c r="D1064" s="7"/>
      <c r="AB1064" t="str">
        <f t="shared" si="32"/>
        <v/>
      </c>
      <c r="AC1064" t="str">
        <f t="shared" si="33"/>
        <v/>
      </c>
    </row>
    <row r="1065" spans="4:29" x14ac:dyDescent="0.25">
      <c r="D1065" s="7"/>
      <c r="AB1065" t="str">
        <f t="shared" si="32"/>
        <v/>
      </c>
      <c r="AC1065" t="str">
        <f t="shared" si="33"/>
        <v/>
      </c>
    </row>
    <row r="1066" spans="4:29" x14ac:dyDescent="0.25">
      <c r="D1066" s="7"/>
      <c r="AB1066" t="str">
        <f t="shared" si="32"/>
        <v/>
      </c>
      <c r="AC1066" t="str">
        <f t="shared" si="33"/>
        <v/>
      </c>
    </row>
    <row r="1067" spans="4:29" x14ac:dyDescent="0.25">
      <c r="D1067" s="7"/>
      <c r="AB1067" t="str">
        <f t="shared" si="32"/>
        <v/>
      </c>
      <c r="AC1067" t="str">
        <f t="shared" si="33"/>
        <v/>
      </c>
    </row>
    <row r="1068" spans="4:29" x14ac:dyDescent="0.25">
      <c r="D1068" s="7"/>
      <c r="AB1068" t="str">
        <f t="shared" si="32"/>
        <v/>
      </c>
      <c r="AC1068" t="str">
        <f t="shared" si="33"/>
        <v/>
      </c>
    </row>
    <row r="1069" spans="4:29" x14ac:dyDescent="0.25">
      <c r="D1069" s="7"/>
      <c r="AB1069" t="str">
        <f t="shared" si="32"/>
        <v/>
      </c>
      <c r="AC1069" t="str">
        <f t="shared" si="33"/>
        <v/>
      </c>
    </row>
    <row r="1070" spans="4:29" x14ac:dyDescent="0.25">
      <c r="D1070" s="7"/>
      <c r="AB1070" t="str">
        <f t="shared" si="32"/>
        <v/>
      </c>
      <c r="AC1070" t="str">
        <f t="shared" si="33"/>
        <v/>
      </c>
    </row>
    <row r="1071" spans="4:29" x14ac:dyDescent="0.25">
      <c r="D1071" s="7"/>
      <c r="AB1071" t="str">
        <f t="shared" si="32"/>
        <v/>
      </c>
      <c r="AC1071" t="str">
        <f t="shared" si="33"/>
        <v/>
      </c>
    </row>
    <row r="1072" spans="4:29" x14ac:dyDescent="0.25">
      <c r="D1072" s="7"/>
      <c r="AB1072" t="str">
        <f t="shared" si="32"/>
        <v/>
      </c>
      <c r="AC1072" t="str">
        <f t="shared" si="33"/>
        <v/>
      </c>
    </row>
    <row r="1073" spans="4:29" x14ac:dyDescent="0.25">
      <c r="D1073" s="7"/>
      <c r="AB1073" t="str">
        <f t="shared" si="32"/>
        <v/>
      </c>
      <c r="AC1073" t="str">
        <f t="shared" si="33"/>
        <v/>
      </c>
    </row>
    <row r="1074" spans="4:29" x14ac:dyDescent="0.25">
      <c r="D1074" s="7"/>
      <c r="AB1074" t="str">
        <f t="shared" si="32"/>
        <v/>
      </c>
      <c r="AC1074" t="str">
        <f t="shared" si="33"/>
        <v/>
      </c>
    </row>
    <row r="1075" spans="4:29" x14ac:dyDescent="0.25">
      <c r="D1075" s="7"/>
      <c r="AB1075" t="str">
        <f t="shared" si="32"/>
        <v/>
      </c>
      <c r="AC1075" t="str">
        <f t="shared" si="33"/>
        <v/>
      </c>
    </row>
    <row r="1076" spans="4:29" x14ac:dyDescent="0.25">
      <c r="D1076" s="7"/>
      <c r="AB1076" t="str">
        <f t="shared" si="32"/>
        <v/>
      </c>
      <c r="AC1076" t="str">
        <f t="shared" si="33"/>
        <v/>
      </c>
    </row>
    <row r="1077" spans="4:29" x14ac:dyDescent="0.25">
      <c r="D1077" s="7"/>
      <c r="AB1077" t="str">
        <f t="shared" si="32"/>
        <v/>
      </c>
      <c r="AC1077" t="str">
        <f t="shared" si="33"/>
        <v/>
      </c>
    </row>
    <row r="1078" spans="4:29" x14ac:dyDescent="0.25">
      <c r="D1078" s="7"/>
      <c r="AB1078" t="str">
        <f t="shared" si="32"/>
        <v/>
      </c>
      <c r="AC1078" t="str">
        <f t="shared" si="33"/>
        <v/>
      </c>
    </row>
    <row r="1079" spans="4:29" x14ac:dyDescent="0.25">
      <c r="D1079" s="7"/>
      <c r="AB1079" t="str">
        <f t="shared" si="32"/>
        <v/>
      </c>
      <c r="AC1079" t="str">
        <f t="shared" si="33"/>
        <v/>
      </c>
    </row>
    <row r="1080" spans="4:29" x14ac:dyDescent="0.25">
      <c r="D1080" s="7"/>
      <c r="AB1080" t="str">
        <f t="shared" si="32"/>
        <v/>
      </c>
      <c r="AC1080" t="str">
        <f t="shared" si="33"/>
        <v/>
      </c>
    </row>
    <row r="1081" spans="4:29" x14ac:dyDescent="0.25">
      <c r="D1081" s="7"/>
      <c r="AB1081" t="str">
        <f t="shared" si="32"/>
        <v/>
      </c>
      <c r="AC1081" t="str">
        <f t="shared" si="33"/>
        <v/>
      </c>
    </row>
    <row r="1082" spans="4:29" x14ac:dyDescent="0.25">
      <c r="D1082" s="7"/>
      <c r="AB1082" t="str">
        <f t="shared" si="32"/>
        <v/>
      </c>
      <c r="AC1082" t="str">
        <f t="shared" si="33"/>
        <v/>
      </c>
    </row>
    <row r="1083" spans="4:29" x14ac:dyDescent="0.25">
      <c r="D1083" s="7"/>
      <c r="AB1083" t="str">
        <f t="shared" si="32"/>
        <v/>
      </c>
      <c r="AC1083" t="str">
        <f t="shared" si="33"/>
        <v/>
      </c>
    </row>
    <row r="1084" spans="4:29" x14ac:dyDescent="0.25">
      <c r="D1084" s="7"/>
      <c r="AB1084" t="str">
        <f t="shared" si="32"/>
        <v/>
      </c>
      <c r="AC1084" t="str">
        <f t="shared" si="33"/>
        <v/>
      </c>
    </row>
    <row r="1085" spans="4:29" x14ac:dyDescent="0.25">
      <c r="D1085" s="7"/>
      <c r="AB1085" t="str">
        <f t="shared" si="32"/>
        <v/>
      </c>
      <c r="AC1085" t="str">
        <f t="shared" si="33"/>
        <v/>
      </c>
    </row>
    <row r="1086" spans="4:29" x14ac:dyDescent="0.25">
      <c r="D1086" s="7"/>
      <c r="AB1086" t="str">
        <f t="shared" si="32"/>
        <v/>
      </c>
      <c r="AC1086" t="str">
        <f t="shared" si="33"/>
        <v/>
      </c>
    </row>
    <row r="1087" spans="4:29" x14ac:dyDescent="0.25">
      <c r="D1087" s="7"/>
      <c r="AB1087" t="str">
        <f t="shared" si="32"/>
        <v/>
      </c>
      <c r="AC1087" t="str">
        <f t="shared" si="33"/>
        <v/>
      </c>
    </row>
    <row r="1088" spans="4:29" x14ac:dyDescent="0.25">
      <c r="D1088" s="7"/>
      <c r="AB1088" t="str">
        <f t="shared" si="32"/>
        <v/>
      </c>
      <c r="AC1088" t="str">
        <f t="shared" si="33"/>
        <v/>
      </c>
    </row>
    <row r="1089" spans="4:29" x14ac:dyDescent="0.25">
      <c r="D1089" s="7"/>
      <c r="AB1089" t="str">
        <f t="shared" ref="AB1089:AB1149" si="34">IF(H1089&gt;0,F1089,"")</f>
        <v/>
      </c>
      <c r="AC1089" t="str">
        <f t="shared" ref="AC1089:AC1149" si="35">IF(H1089&gt;0,J1089,"")</f>
        <v/>
      </c>
    </row>
    <row r="1090" spans="4:29" x14ac:dyDescent="0.25">
      <c r="D1090" s="7"/>
      <c r="AB1090" t="str">
        <f t="shared" si="34"/>
        <v/>
      </c>
      <c r="AC1090" t="str">
        <f t="shared" si="35"/>
        <v/>
      </c>
    </row>
    <row r="1091" spans="4:29" x14ac:dyDescent="0.25">
      <c r="D1091" s="7"/>
      <c r="AB1091" t="str">
        <f t="shared" si="34"/>
        <v/>
      </c>
      <c r="AC1091" t="str">
        <f t="shared" si="35"/>
        <v/>
      </c>
    </row>
    <row r="1092" spans="4:29" x14ac:dyDescent="0.25">
      <c r="D1092" s="7"/>
      <c r="AB1092" t="str">
        <f t="shared" si="34"/>
        <v/>
      </c>
      <c r="AC1092" t="str">
        <f t="shared" si="35"/>
        <v/>
      </c>
    </row>
    <row r="1093" spans="4:29" x14ac:dyDescent="0.25">
      <c r="D1093" s="7"/>
      <c r="AB1093" t="str">
        <f t="shared" si="34"/>
        <v/>
      </c>
      <c r="AC1093" t="str">
        <f t="shared" si="35"/>
        <v/>
      </c>
    </row>
    <row r="1094" spans="4:29" x14ac:dyDescent="0.25">
      <c r="D1094" s="7"/>
      <c r="AB1094" t="str">
        <f t="shared" si="34"/>
        <v/>
      </c>
      <c r="AC1094" t="str">
        <f t="shared" si="35"/>
        <v/>
      </c>
    </row>
    <row r="1095" spans="4:29" x14ac:dyDescent="0.25">
      <c r="D1095" s="7"/>
      <c r="AB1095" t="str">
        <f t="shared" si="34"/>
        <v/>
      </c>
      <c r="AC1095" t="str">
        <f t="shared" si="35"/>
        <v/>
      </c>
    </row>
    <row r="1096" spans="4:29" x14ac:dyDescent="0.25">
      <c r="D1096" s="7"/>
      <c r="AB1096" t="str">
        <f t="shared" si="34"/>
        <v/>
      </c>
      <c r="AC1096" t="str">
        <f t="shared" si="35"/>
        <v/>
      </c>
    </row>
    <row r="1097" spans="4:29" x14ac:dyDescent="0.25">
      <c r="D1097" s="7"/>
      <c r="AB1097" t="str">
        <f t="shared" si="34"/>
        <v/>
      </c>
      <c r="AC1097" t="str">
        <f t="shared" si="35"/>
        <v/>
      </c>
    </row>
    <row r="1098" spans="4:29" x14ac:dyDescent="0.25">
      <c r="D1098" s="7"/>
      <c r="AB1098" t="str">
        <f t="shared" si="34"/>
        <v/>
      </c>
      <c r="AC1098" t="str">
        <f t="shared" si="35"/>
        <v/>
      </c>
    </row>
    <row r="1099" spans="4:29" x14ac:dyDescent="0.25">
      <c r="D1099" s="7"/>
      <c r="AB1099" t="str">
        <f t="shared" si="34"/>
        <v/>
      </c>
      <c r="AC1099" t="str">
        <f t="shared" si="35"/>
        <v/>
      </c>
    </row>
    <row r="1100" spans="4:29" x14ac:dyDescent="0.25">
      <c r="D1100" s="7"/>
      <c r="AB1100" t="str">
        <f t="shared" si="34"/>
        <v/>
      </c>
      <c r="AC1100" t="str">
        <f t="shared" si="35"/>
        <v/>
      </c>
    </row>
    <row r="1101" spans="4:29" x14ac:dyDescent="0.25">
      <c r="D1101" s="7"/>
      <c r="AB1101" t="str">
        <f t="shared" si="34"/>
        <v/>
      </c>
      <c r="AC1101" t="str">
        <f t="shared" si="35"/>
        <v/>
      </c>
    </row>
    <row r="1102" spans="4:29" x14ac:dyDescent="0.25">
      <c r="D1102" s="7"/>
      <c r="AB1102" t="str">
        <f t="shared" si="34"/>
        <v/>
      </c>
      <c r="AC1102" t="str">
        <f t="shared" si="35"/>
        <v/>
      </c>
    </row>
    <row r="1103" spans="4:29" x14ac:dyDescent="0.25">
      <c r="D1103" s="7"/>
      <c r="AB1103" t="str">
        <f t="shared" si="34"/>
        <v/>
      </c>
      <c r="AC1103" t="str">
        <f t="shared" si="35"/>
        <v/>
      </c>
    </row>
    <row r="1104" spans="4:29" x14ac:dyDescent="0.25">
      <c r="D1104" s="7"/>
      <c r="AB1104" t="str">
        <f t="shared" si="34"/>
        <v/>
      </c>
      <c r="AC1104" t="str">
        <f t="shared" si="35"/>
        <v/>
      </c>
    </row>
    <row r="1105" spans="4:29" x14ac:dyDescent="0.25">
      <c r="D1105" s="7"/>
      <c r="AB1105" t="str">
        <f t="shared" si="34"/>
        <v/>
      </c>
      <c r="AC1105" t="str">
        <f t="shared" si="35"/>
        <v/>
      </c>
    </row>
    <row r="1106" spans="4:29" x14ac:dyDescent="0.25">
      <c r="D1106" s="7"/>
      <c r="AB1106" t="str">
        <f t="shared" si="34"/>
        <v/>
      </c>
      <c r="AC1106" t="str">
        <f t="shared" si="35"/>
        <v/>
      </c>
    </row>
    <row r="1107" spans="4:29" x14ac:dyDescent="0.25">
      <c r="D1107" s="7"/>
      <c r="AB1107" t="str">
        <f t="shared" si="34"/>
        <v/>
      </c>
      <c r="AC1107" t="str">
        <f t="shared" si="35"/>
        <v/>
      </c>
    </row>
    <row r="1108" spans="4:29" x14ac:dyDescent="0.25">
      <c r="D1108" s="7"/>
      <c r="AB1108" t="str">
        <f t="shared" si="34"/>
        <v/>
      </c>
      <c r="AC1108" t="str">
        <f t="shared" si="35"/>
        <v/>
      </c>
    </row>
    <row r="1109" spans="4:29" x14ac:dyDescent="0.25">
      <c r="D1109" s="7"/>
      <c r="AB1109" t="str">
        <f t="shared" si="34"/>
        <v/>
      </c>
      <c r="AC1109" t="str">
        <f t="shared" si="35"/>
        <v/>
      </c>
    </row>
    <row r="1110" spans="4:29" x14ac:dyDescent="0.25">
      <c r="D1110" s="7"/>
      <c r="AB1110" t="str">
        <f t="shared" si="34"/>
        <v/>
      </c>
      <c r="AC1110" t="str">
        <f t="shared" si="35"/>
        <v/>
      </c>
    </row>
    <row r="1111" spans="4:29" x14ac:dyDescent="0.25">
      <c r="D1111" s="7"/>
      <c r="AB1111" t="str">
        <f t="shared" si="34"/>
        <v/>
      </c>
      <c r="AC1111" t="str">
        <f t="shared" si="35"/>
        <v/>
      </c>
    </row>
    <row r="1112" spans="4:29" x14ac:dyDescent="0.25">
      <c r="D1112" s="7"/>
      <c r="AB1112" t="str">
        <f t="shared" si="34"/>
        <v/>
      </c>
      <c r="AC1112" t="str">
        <f t="shared" si="35"/>
        <v/>
      </c>
    </row>
    <row r="1113" spans="4:29" x14ac:dyDescent="0.25">
      <c r="D1113" s="7"/>
      <c r="AB1113" t="str">
        <f t="shared" si="34"/>
        <v/>
      </c>
      <c r="AC1113" t="str">
        <f t="shared" si="35"/>
        <v/>
      </c>
    </row>
    <row r="1114" spans="4:29" x14ac:dyDescent="0.25">
      <c r="D1114" s="7"/>
      <c r="AB1114" t="str">
        <f t="shared" si="34"/>
        <v/>
      </c>
      <c r="AC1114" t="str">
        <f t="shared" si="35"/>
        <v/>
      </c>
    </row>
    <row r="1115" spans="4:29" x14ac:dyDescent="0.25">
      <c r="D1115" s="7"/>
      <c r="AB1115" t="str">
        <f t="shared" si="34"/>
        <v/>
      </c>
      <c r="AC1115" t="str">
        <f t="shared" si="35"/>
        <v/>
      </c>
    </row>
    <row r="1116" spans="4:29" x14ac:dyDescent="0.25">
      <c r="D1116" s="7"/>
      <c r="AB1116" t="str">
        <f t="shared" si="34"/>
        <v/>
      </c>
      <c r="AC1116" t="str">
        <f t="shared" si="35"/>
        <v/>
      </c>
    </row>
    <row r="1117" spans="4:29" x14ac:dyDescent="0.25">
      <c r="D1117" s="7"/>
      <c r="AB1117" t="str">
        <f t="shared" si="34"/>
        <v/>
      </c>
      <c r="AC1117" t="str">
        <f t="shared" si="35"/>
        <v/>
      </c>
    </row>
    <row r="1118" spans="4:29" x14ac:dyDescent="0.25">
      <c r="D1118" s="7"/>
      <c r="AB1118" t="str">
        <f t="shared" si="34"/>
        <v/>
      </c>
      <c r="AC1118" t="str">
        <f t="shared" si="35"/>
        <v/>
      </c>
    </row>
    <row r="1119" spans="4:29" x14ac:dyDescent="0.25">
      <c r="D1119" s="7"/>
      <c r="AB1119" t="str">
        <f t="shared" si="34"/>
        <v/>
      </c>
      <c r="AC1119" t="str">
        <f t="shared" si="35"/>
        <v/>
      </c>
    </row>
    <row r="1120" spans="4:29" x14ac:dyDescent="0.25">
      <c r="D1120" s="7"/>
      <c r="AB1120" t="str">
        <f t="shared" si="34"/>
        <v/>
      </c>
      <c r="AC1120" t="str">
        <f t="shared" si="35"/>
        <v/>
      </c>
    </row>
    <row r="1121" spans="4:29" x14ac:dyDescent="0.25">
      <c r="D1121" s="7"/>
      <c r="AB1121" t="str">
        <f t="shared" si="34"/>
        <v/>
      </c>
      <c r="AC1121" t="str">
        <f t="shared" si="35"/>
        <v/>
      </c>
    </row>
    <row r="1122" spans="4:29" x14ac:dyDescent="0.25">
      <c r="D1122" s="7"/>
      <c r="AB1122" t="str">
        <f t="shared" si="34"/>
        <v/>
      </c>
      <c r="AC1122" t="str">
        <f t="shared" si="35"/>
        <v/>
      </c>
    </row>
    <row r="1123" spans="4:29" x14ac:dyDescent="0.25">
      <c r="D1123" s="7"/>
      <c r="AB1123" t="str">
        <f t="shared" si="34"/>
        <v/>
      </c>
      <c r="AC1123" t="str">
        <f t="shared" si="35"/>
        <v/>
      </c>
    </row>
    <row r="1124" spans="4:29" x14ac:dyDescent="0.25">
      <c r="D1124" s="7"/>
      <c r="AB1124" t="str">
        <f t="shared" si="34"/>
        <v/>
      </c>
      <c r="AC1124" t="str">
        <f t="shared" si="35"/>
        <v/>
      </c>
    </row>
    <row r="1125" spans="4:29" x14ac:dyDescent="0.25">
      <c r="D1125" s="7"/>
      <c r="AB1125" t="str">
        <f t="shared" si="34"/>
        <v/>
      </c>
      <c r="AC1125" t="str">
        <f t="shared" si="35"/>
        <v/>
      </c>
    </row>
    <row r="1126" spans="4:29" x14ac:dyDescent="0.25">
      <c r="D1126" s="7"/>
      <c r="AB1126" t="str">
        <f t="shared" si="34"/>
        <v/>
      </c>
      <c r="AC1126" t="str">
        <f t="shared" si="35"/>
        <v/>
      </c>
    </row>
    <row r="1127" spans="4:29" x14ac:dyDescent="0.25">
      <c r="D1127" s="7"/>
      <c r="AB1127" t="str">
        <f t="shared" si="34"/>
        <v/>
      </c>
      <c r="AC1127" t="str">
        <f t="shared" si="35"/>
        <v/>
      </c>
    </row>
    <row r="1128" spans="4:29" x14ac:dyDescent="0.25">
      <c r="D1128" s="7"/>
      <c r="AB1128" t="str">
        <f t="shared" si="34"/>
        <v/>
      </c>
      <c r="AC1128" t="str">
        <f t="shared" si="35"/>
        <v/>
      </c>
    </row>
    <row r="1129" spans="4:29" x14ac:dyDescent="0.25">
      <c r="D1129" s="7"/>
      <c r="AB1129" t="str">
        <f t="shared" si="34"/>
        <v/>
      </c>
      <c r="AC1129" t="str">
        <f t="shared" si="35"/>
        <v/>
      </c>
    </row>
    <row r="1130" spans="4:29" x14ac:dyDescent="0.25">
      <c r="D1130" s="7"/>
      <c r="AB1130" t="str">
        <f t="shared" si="34"/>
        <v/>
      </c>
      <c r="AC1130" t="str">
        <f t="shared" si="35"/>
        <v/>
      </c>
    </row>
    <row r="1131" spans="4:29" x14ac:dyDescent="0.25">
      <c r="D1131" s="7"/>
      <c r="AB1131" t="str">
        <f t="shared" si="34"/>
        <v/>
      </c>
      <c r="AC1131" t="str">
        <f t="shared" si="35"/>
        <v/>
      </c>
    </row>
    <row r="1132" spans="4:29" x14ac:dyDescent="0.25">
      <c r="D1132" s="7"/>
      <c r="AB1132" t="str">
        <f t="shared" si="34"/>
        <v/>
      </c>
      <c r="AC1132" t="str">
        <f t="shared" si="35"/>
        <v/>
      </c>
    </row>
    <row r="1133" spans="4:29" x14ac:dyDescent="0.25">
      <c r="D1133" s="7"/>
      <c r="AB1133" t="str">
        <f t="shared" si="34"/>
        <v/>
      </c>
      <c r="AC1133" t="str">
        <f t="shared" si="35"/>
        <v/>
      </c>
    </row>
    <row r="1134" spans="4:29" x14ac:dyDescent="0.25">
      <c r="D1134" s="7"/>
      <c r="AB1134" t="str">
        <f t="shared" si="34"/>
        <v/>
      </c>
      <c r="AC1134" t="str">
        <f t="shared" si="35"/>
        <v/>
      </c>
    </row>
    <row r="1135" spans="4:29" x14ac:dyDescent="0.25">
      <c r="D1135" s="7"/>
      <c r="AB1135" t="str">
        <f t="shared" si="34"/>
        <v/>
      </c>
      <c r="AC1135" t="str">
        <f t="shared" si="35"/>
        <v/>
      </c>
    </row>
    <row r="1136" spans="4:29" x14ac:dyDescent="0.25">
      <c r="D1136" s="7"/>
      <c r="AB1136" t="str">
        <f t="shared" si="34"/>
        <v/>
      </c>
      <c r="AC1136" t="str">
        <f t="shared" si="35"/>
        <v/>
      </c>
    </row>
    <row r="1137" spans="4:29" x14ac:dyDescent="0.25">
      <c r="D1137" s="7"/>
      <c r="AB1137" t="str">
        <f t="shared" si="34"/>
        <v/>
      </c>
      <c r="AC1137" t="str">
        <f t="shared" si="35"/>
        <v/>
      </c>
    </row>
    <row r="1138" spans="4:29" x14ac:dyDescent="0.25">
      <c r="D1138" s="7"/>
      <c r="AB1138" t="str">
        <f t="shared" si="34"/>
        <v/>
      </c>
      <c r="AC1138" t="str">
        <f t="shared" si="35"/>
        <v/>
      </c>
    </row>
    <row r="1139" spans="4:29" x14ac:dyDescent="0.25">
      <c r="D1139" s="7"/>
      <c r="AB1139" t="str">
        <f t="shared" si="34"/>
        <v/>
      </c>
      <c r="AC1139" t="str">
        <f t="shared" si="35"/>
        <v/>
      </c>
    </row>
    <row r="1140" spans="4:29" x14ac:dyDescent="0.25">
      <c r="D1140" s="7"/>
      <c r="AB1140" t="str">
        <f t="shared" si="34"/>
        <v/>
      </c>
      <c r="AC1140" t="str">
        <f t="shared" si="35"/>
        <v/>
      </c>
    </row>
    <row r="1141" spans="4:29" x14ac:dyDescent="0.25">
      <c r="D1141" s="7"/>
      <c r="AB1141" t="str">
        <f t="shared" si="34"/>
        <v/>
      </c>
      <c r="AC1141" t="str">
        <f t="shared" si="35"/>
        <v/>
      </c>
    </row>
    <row r="1142" spans="4:29" x14ac:dyDescent="0.25">
      <c r="D1142" s="7"/>
      <c r="AB1142" t="str">
        <f t="shared" si="34"/>
        <v/>
      </c>
      <c r="AC1142" t="str">
        <f t="shared" si="35"/>
        <v/>
      </c>
    </row>
    <row r="1143" spans="4:29" x14ac:dyDescent="0.25">
      <c r="D1143" s="7"/>
      <c r="AB1143" t="str">
        <f t="shared" si="34"/>
        <v/>
      </c>
      <c r="AC1143" t="str">
        <f t="shared" si="35"/>
        <v/>
      </c>
    </row>
    <row r="1144" spans="4:29" x14ac:dyDescent="0.25">
      <c r="D1144" s="7"/>
      <c r="AB1144" t="str">
        <f t="shared" si="34"/>
        <v/>
      </c>
      <c r="AC1144" t="str">
        <f t="shared" si="35"/>
        <v/>
      </c>
    </row>
    <row r="1145" spans="4:29" x14ac:dyDescent="0.25">
      <c r="D1145" s="7"/>
      <c r="AB1145" t="str">
        <f t="shared" si="34"/>
        <v/>
      </c>
      <c r="AC1145" t="str">
        <f t="shared" si="35"/>
        <v/>
      </c>
    </row>
    <row r="1146" spans="4:29" x14ac:dyDescent="0.25">
      <c r="D1146" s="7"/>
      <c r="AB1146" t="str">
        <f t="shared" si="34"/>
        <v/>
      </c>
      <c r="AC1146" t="str">
        <f t="shared" si="35"/>
        <v/>
      </c>
    </row>
    <row r="1147" spans="4:29" x14ac:dyDescent="0.25">
      <c r="D1147" s="7"/>
      <c r="AB1147" t="str">
        <f t="shared" si="34"/>
        <v/>
      </c>
      <c r="AC1147" t="str">
        <f t="shared" si="35"/>
        <v/>
      </c>
    </row>
    <row r="1148" spans="4:29" x14ac:dyDescent="0.25">
      <c r="D1148" s="7"/>
      <c r="AB1148" t="str">
        <f t="shared" si="34"/>
        <v/>
      </c>
      <c r="AC1148" t="str">
        <f t="shared" si="35"/>
        <v/>
      </c>
    </row>
    <row r="1149" spans="4:29" x14ac:dyDescent="0.25">
      <c r="D1149" s="7"/>
      <c r="AB1149" t="str">
        <f t="shared" si="34"/>
        <v/>
      </c>
      <c r="AC1149" t="str">
        <f t="shared" si="35"/>
        <v/>
      </c>
    </row>
    <row r="1150" spans="4:29" x14ac:dyDescent="0.25">
      <c r="D1150" s="7"/>
    </row>
    <row r="1151" spans="4:29" x14ac:dyDescent="0.25">
      <c r="D1151" s="7"/>
    </row>
    <row r="1152" spans="4:29" x14ac:dyDescent="0.25">
      <c r="D1152" s="7"/>
    </row>
    <row r="1153" spans="4:4" x14ac:dyDescent="0.25">
      <c r="D1153" s="7"/>
    </row>
    <row r="1154" spans="4:4" x14ac:dyDescent="0.25">
      <c r="D1154" s="7"/>
    </row>
    <row r="1155" spans="4:4" x14ac:dyDescent="0.25">
      <c r="D1155" s="7"/>
    </row>
    <row r="1156" spans="4:4" x14ac:dyDescent="0.25">
      <c r="D1156" s="7"/>
    </row>
    <row r="1157" spans="4:4" x14ac:dyDescent="0.25">
      <c r="D1157" s="7"/>
    </row>
    <row r="1158" spans="4:4" x14ac:dyDescent="0.25">
      <c r="D1158" s="7"/>
    </row>
    <row r="1159" spans="4:4" x14ac:dyDescent="0.25">
      <c r="D1159" s="7"/>
    </row>
    <row r="1160" spans="4:4" x14ac:dyDescent="0.25">
      <c r="D1160" s="7"/>
    </row>
    <row r="1161" spans="4:4" x14ac:dyDescent="0.25">
      <c r="D1161" s="7"/>
    </row>
    <row r="1162" spans="4:4" x14ac:dyDescent="0.25">
      <c r="D1162" s="7"/>
    </row>
    <row r="1163" spans="4:4" x14ac:dyDescent="0.25">
      <c r="D1163" s="7"/>
    </row>
    <row r="1164" spans="4:4" x14ac:dyDescent="0.25">
      <c r="D1164" s="7"/>
    </row>
    <row r="1165" spans="4:4" x14ac:dyDescent="0.25">
      <c r="D1165" s="7"/>
    </row>
    <row r="1166" spans="4:4" x14ac:dyDescent="0.25">
      <c r="D1166" s="7"/>
    </row>
    <row r="1167" spans="4:4" x14ac:dyDescent="0.25">
      <c r="D1167" s="7"/>
    </row>
    <row r="1168" spans="4:4" x14ac:dyDescent="0.25">
      <c r="D1168" s="7"/>
    </row>
    <row r="1169" spans="4:4" x14ac:dyDescent="0.25">
      <c r="D1169" s="7"/>
    </row>
    <row r="1170" spans="4:4" x14ac:dyDescent="0.25">
      <c r="D1170" s="7"/>
    </row>
    <row r="1171" spans="4:4" x14ac:dyDescent="0.25">
      <c r="D1171" s="7"/>
    </row>
    <row r="1172" spans="4:4" x14ac:dyDescent="0.25">
      <c r="D1172" s="7"/>
    </row>
    <row r="1173" spans="4:4" x14ac:dyDescent="0.25">
      <c r="D1173" s="7"/>
    </row>
    <row r="1174" spans="4:4" x14ac:dyDescent="0.25">
      <c r="D1174" s="7"/>
    </row>
    <row r="1175" spans="4:4" x14ac:dyDescent="0.25">
      <c r="D1175" s="7"/>
    </row>
    <row r="1176" spans="4:4" x14ac:dyDescent="0.25">
      <c r="D1176" s="7"/>
    </row>
    <row r="1177" spans="4:4" x14ac:dyDescent="0.25">
      <c r="D1177" s="7"/>
    </row>
    <row r="1178" spans="4:4" x14ac:dyDescent="0.25">
      <c r="D1178" s="7"/>
    </row>
    <row r="1179" spans="4:4" x14ac:dyDescent="0.25">
      <c r="D1179" s="7"/>
    </row>
    <row r="1180" spans="4:4" x14ac:dyDescent="0.25">
      <c r="D1180" s="7"/>
    </row>
    <row r="1181" spans="4:4" x14ac:dyDescent="0.25">
      <c r="D1181" s="7"/>
    </row>
    <row r="1182" spans="4:4" x14ac:dyDescent="0.25">
      <c r="D1182" s="7"/>
    </row>
    <row r="1183" spans="4:4" x14ac:dyDescent="0.25">
      <c r="D1183" s="7"/>
    </row>
    <row r="1184" spans="4:4" x14ac:dyDescent="0.25">
      <c r="D1184" s="7"/>
    </row>
    <row r="1185" spans="4:4" x14ac:dyDescent="0.25">
      <c r="D1185" s="7"/>
    </row>
    <row r="1186" spans="4:4" x14ac:dyDescent="0.25">
      <c r="D1186" s="7"/>
    </row>
    <row r="1187" spans="4:4" x14ac:dyDescent="0.25">
      <c r="D1187" s="7"/>
    </row>
    <row r="1188" spans="4:4" x14ac:dyDescent="0.25">
      <c r="D1188" s="7"/>
    </row>
    <row r="1189" spans="4:4" x14ac:dyDescent="0.25">
      <c r="D1189" s="7"/>
    </row>
    <row r="1190" spans="4:4" x14ac:dyDescent="0.25">
      <c r="D1190" s="7"/>
    </row>
    <row r="1191" spans="4:4" x14ac:dyDescent="0.25">
      <c r="D1191" s="7"/>
    </row>
    <row r="1192" spans="4:4" x14ac:dyDescent="0.25">
      <c r="D1192" s="7"/>
    </row>
    <row r="1193" spans="4:4" x14ac:dyDescent="0.25">
      <c r="D1193" s="7"/>
    </row>
    <row r="1194" spans="4:4" x14ac:dyDescent="0.25">
      <c r="D1194" s="7"/>
    </row>
    <row r="1195" spans="4:4" x14ac:dyDescent="0.25">
      <c r="D1195" s="7"/>
    </row>
    <row r="1196" spans="4:4" x14ac:dyDescent="0.25">
      <c r="D1196" s="7"/>
    </row>
    <row r="1197" spans="4:4" x14ac:dyDescent="0.25">
      <c r="D1197" s="7"/>
    </row>
    <row r="1198" spans="4:4" x14ac:dyDescent="0.25">
      <c r="D1198" s="7"/>
    </row>
    <row r="1199" spans="4:4" x14ac:dyDescent="0.25">
      <c r="D1199" s="7"/>
    </row>
    <row r="1200" spans="4:4" x14ac:dyDescent="0.25">
      <c r="D1200" s="7"/>
    </row>
    <row r="1201" spans="4:4" x14ac:dyDescent="0.25">
      <c r="D1201" s="7"/>
    </row>
    <row r="1202" spans="4:4" x14ac:dyDescent="0.25">
      <c r="D1202" s="7"/>
    </row>
    <row r="1203" spans="4:4" x14ac:dyDescent="0.25">
      <c r="D1203" s="7"/>
    </row>
    <row r="1204" spans="4:4" x14ac:dyDescent="0.25">
      <c r="D1204" s="7"/>
    </row>
    <row r="1205" spans="4:4" x14ac:dyDescent="0.25">
      <c r="D1205" s="7"/>
    </row>
    <row r="1206" spans="4:4" x14ac:dyDescent="0.25">
      <c r="D1206" s="7"/>
    </row>
    <row r="1207" spans="4:4" x14ac:dyDescent="0.25">
      <c r="D1207" s="7"/>
    </row>
    <row r="1208" spans="4:4" x14ac:dyDescent="0.25">
      <c r="D1208" s="7"/>
    </row>
    <row r="1209" spans="4:4" x14ac:dyDescent="0.25">
      <c r="D1209" s="7"/>
    </row>
    <row r="1210" spans="4:4" x14ac:dyDescent="0.25">
      <c r="D1210" s="7"/>
    </row>
    <row r="1211" spans="4:4" x14ac:dyDescent="0.25">
      <c r="D1211" s="7"/>
    </row>
    <row r="1212" spans="4:4" x14ac:dyDescent="0.25">
      <c r="D1212" s="7"/>
    </row>
    <row r="1213" spans="4:4" x14ac:dyDescent="0.25">
      <c r="D1213" s="7"/>
    </row>
    <row r="1214" spans="4:4" x14ac:dyDescent="0.25">
      <c r="D1214" s="7"/>
    </row>
    <row r="1215" spans="4:4" x14ac:dyDescent="0.25">
      <c r="D1215" s="7"/>
    </row>
    <row r="1216" spans="4:4" x14ac:dyDescent="0.25">
      <c r="D1216" s="7"/>
    </row>
    <row r="1217" spans="4:4" x14ac:dyDescent="0.25">
      <c r="D1217" s="7"/>
    </row>
    <row r="1218" spans="4:4" x14ac:dyDescent="0.25">
      <c r="D1218" s="7"/>
    </row>
    <row r="1219" spans="4:4" x14ac:dyDescent="0.25">
      <c r="D1219" s="7"/>
    </row>
    <row r="1220" spans="4:4" x14ac:dyDescent="0.25">
      <c r="D1220" s="7"/>
    </row>
    <row r="1221" spans="4:4" x14ac:dyDescent="0.25">
      <c r="D1221" s="7"/>
    </row>
    <row r="1222" spans="4:4" x14ac:dyDescent="0.25">
      <c r="D1222" s="7"/>
    </row>
    <row r="1223" spans="4:4" x14ac:dyDescent="0.25">
      <c r="D1223" s="7"/>
    </row>
    <row r="1224" spans="4:4" x14ac:dyDescent="0.25">
      <c r="D1224" s="7"/>
    </row>
    <row r="1225" spans="4:4" x14ac:dyDescent="0.25">
      <c r="D1225" s="7"/>
    </row>
    <row r="1226" spans="4:4" x14ac:dyDescent="0.25">
      <c r="D1226" s="7"/>
    </row>
    <row r="1227" spans="4:4" x14ac:dyDescent="0.25">
      <c r="D1227" s="7"/>
    </row>
    <row r="1228" spans="4:4" x14ac:dyDescent="0.25">
      <c r="D1228" s="7"/>
    </row>
    <row r="1229" spans="4:4" x14ac:dyDescent="0.25">
      <c r="D1229" s="7"/>
    </row>
    <row r="1230" spans="4:4" x14ac:dyDescent="0.25">
      <c r="D1230" s="7"/>
    </row>
    <row r="1231" spans="4:4" x14ac:dyDescent="0.25">
      <c r="D1231" s="7"/>
    </row>
    <row r="1232" spans="4:4" x14ac:dyDescent="0.25">
      <c r="D1232" s="7"/>
    </row>
    <row r="1233" spans="4:4" x14ac:dyDescent="0.25">
      <c r="D1233" s="7"/>
    </row>
    <row r="1234" spans="4:4" x14ac:dyDescent="0.25">
      <c r="D1234" s="7"/>
    </row>
    <row r="1235" spans="4:4" x14ac:dyDescent="0.25">
      <c r="D1235" s="7"/>
    </row>
    <row r="1236" spans="4:4" x14ac:dyDescent="0.25">
      <c r="D1236" s="7"/>
    </row>
    <row r="1237" spans="4:4" x14ac:dyDescent="0.25">
      <c r="D1237" s="7"/>
    </row>
    <row r="1238" spans="4:4" x14ac:dyDescent="0.25">
      <c r="D1238" s="7"/>
    </row>
    <row r="1239" spans="4:4" x14ac:dyDescent="0.25">
      <c r="D1239" s="7"/>
    </row>
    <row r="1240" spans="4:4" x14ac:dyDescent="0.25">
      <c r="D1240" s="7"/>
    </row>
    <row r="1241" spans="4:4" x14ac:dyDescent="0.25">
      <c r="D1241" s="7"/>
    </row>
    <row r="1242" spans="4:4" x14ac:dyDescent="0.25">
      <c r="D1242" s="7"/>
    </row>
    <row r="1243" spans="4:4" x14ac:dyDescent="0.25">
      <c r="D1243" s="7"/>
    </row>
    <row r="1244" spans="4:4" x14ac:dyDescent="0.25">
      <c r="D1244" s="7"/>
    </row>
    <row r="1245" spans="4:4" x14ac:dyDescent="0.25">
      <c r="D1245" s="7"/>
    </row>
    <row r="1246" spans="4:4" x14ac:dyDescent="0.25">
      <c r="D1246" s="7"/>
    </row>
    <row r="1247" spans="4:4" x14ac:dyDescent="0.25">
      <c r="D1247" s="7"/>
    </row>
    <row r="1248" spans="4:4" x14ac:dyDescent="0.25">
      <c r="D1248" s="7"/>
    </row>
    <row r="1249" spans="4:4" x14ac:dyDescent="0.25">
      <c r="D1249" s="7"/>
    </row>
    <row r="1250" spans="4:4" x14ac:dyDescent="0.25">
      <c r="D1250" s="7"/>
    </row>
    <row r="1251" spans="4:4" x14ac:dyDescent="0.25">
      <c r="D1251" s="7"/>
    </row>
    <row r="1252" spans="4:4" x14ac:dyDescent="0.25">
      <c r="D1252" s="7"/>
    </row>
    <row r="1253" spans="4:4" x14ac:dyDescent="0.25">
      <c r="D1253" s="7"/>
    </row>
    <row r="1254" spans="4:4" x14ac:dyDescent="0.25">
      <c r="D1254" s="7"/>
    </row>
    <row r="1255" spans="4:4" x14ac:dyDescent="0.25">
      <c r="D1255" s="7"/>
    </row>
    <row r="1256" spans="4:4" x14ac:dyDescent="0.25">
      <c r="D1256" s="7"/>
    </row>
    <row r="1257" spans="4:4" x14ac:dyDescent="0.25">
      <c r="D1257" s="7"/>
    </row>
    <row r="1258" spans="4:4" x14ac:dyDescent="0.25">
      <c r="D1258" s="7"/>
    </row>
    <row r="1259" spans="4:4" x14ac:dyDescent="0.25">
      <c r="D1259" s="7"/>
    </row>
    <row r="1260" spans="4:4" x14ac:dyDescent="0.25">
      <c r="D1260" s="7"/>
    </row>
    <row r="1261" spans="4:4" x14ac:dyDescent="0.25">
      <c r="D1261" s="7"/>
    </row>
    <row r="1262" spans="4:4" x14ac:dyDescent="0.25">
      <c r="D1262" s="7"/>
    </row>
    <row r="1263" spans="4:4" x14ac:dyDescent="0.25">
      <c r="D1263" s="7"/>
    </row>
    <row r="1264" spans="4:4" x14ac:dyDescent="0.25">
      <c r="D1264" s="7"/>
    </row>
    <row r="1265" spans="4:4" x14ac:dyDescent="0.25">
      <c r="D1265" s="7"/>
    </row>
    <row r="1266" spans="4:4" x14ac:dyDescent="0.25">
      <c r="D1266" s="7"/>
    </row>
    <row r="1267" spans="4:4" x14ac:dyDescent="0.25">
      <c r="D1267" s="7"/>
    </row>
    <row r="1268" spans="4:4" x14ac:dyDescent="0.25">
      <c r="D1268" s="7"/>
    </row>
    <row r="1269" spans="4:4" x14ac:dyDescent="0.25">
      <c r="D1269" s="7"/>
    </row>
    <row r="1270" spans="4:4" x14ac:dyDescent="0.25">
      <c r="D1270" s="7"/>
    </row>
    <row r="1271" spans="4:4" x14ac:dyDescent="0.25">
      <c r="D1271" s="7"/>
    </row>
    <row r="1272" spans="4:4" x14ac:dyDescent="0.25">
      <c r="D1272" s="7"/>
    </row>
    <row r="1273" spans="4:4" x14ac:dyDescent="0.25">
      <c r="D1273" s="7"/>
    </row>
    <row r="1274" spans="4:4" x14ac:dyDescent="0.25">
      <c r="D1274" s="7"/>
    </row>
    <row r="1275" spans="4:4" x14ac:dyDescent="0.25">
      <c r="D1275" s="7"/>
    </row>
    <row r="1276" spans="4:4" x14ac:dyDescent="0.25">
      <c r="D1276" s="7"/>
    </row>
    <row r="1277" spans="4:4" x14ac:dyDescent="0.25">
      <c r="D1277" s="7"/>
    </row>
    <row r="1278" spans="4:4" x14ac:dyDescent="0.25">
      <c r="D1278" s="7"/>
    </row>
    <row r="1279" spans="4:4" x14ac:dyDescent="0.25">
      <c r="D1279" s="7"/>
    </row>
    <row r="1280" spans="4:4" x14ac:dyDescent="0.25">
      <c r="D1280" s="7"/>
    </row>
    <row r="1281" spans="4:4" x14ac:dyDescent="0.25">
      <c r="D1281" s="7"/>
    </row>
    <row r="1282" spans="4:4" x14ac:dyDescent="0.25">
      <c r="D1282" s="7"/>
    </row>
    <row r="1283" spans="4:4" x14ac:dyDescent="0.25">
      <c r="D1283" s="7"/>
    </row>
    <row r="1284" spans="4:4" x14ac:dyDescent="0.25">
      <c r="D1284" s="7"/>
    </row>
    <row r="1285" spans="4:4" x14ac:dyDescent="0.25">
      <c r="D1285" s="7"/>
    </row>
    <row r="1286" spans="4:4" x14ac:dyDescent="0.25">
      <c r="D1286" s="7"/>
    </row>
    <row r="1287" spans="4:4" x14ac:dyDescent="0.25">
      <c r="D1287" s="7"/>
    </row>
    <row r="1288" spans="4:4" x14ac:dyDescent="0.25">
      <c r="D1288" s="7"/>
    </row>
    <row r="1289" spans="4:4" x14ac:dyDescent="0.25">
      <c r="D1289" s="7"/>
    </row>
    <row r="1290" spans="4:4" x14ac:dyDescent="0.25">
      <c r="D1290" s="7"/>
    </row>
    <row r="1291" spans="4:4" x14ac:dyDescent="0.25">
      <c r="D1291" s="7"/>
    </row>
    <row r="1292" spans="4:4" x14ac:dyDescent="0.25">
      <c r="D1292" s="7"/>
    </row>
    <row r="1293" spans="4:4" x14ac:dyDescent="0.25">
      <c r="D1293" s="7"/>
    </row>
    <row r="1294" spans="4:4" x14ac:dyDescent="0.25">
      <c r="D1294" s="7"/>
    </row>
    <row r="1295" spans="4:4" x14ac:dyDescent="0.25">
      <c r="D1295" s="7"/>
    </row>
    <row r="1296" spans="4:4" x14ac:dyDescent="0.25">
      <c r="D1296" s="7"/>
    </row>
    <row r="1297" spans="4:4" x14ac:dyDescent="0.25">
      <c r="D1297" s="7"/>
    </row>
    <row r="1298" spans="4:4" x14ac:dyDescent="0.25">
      <c r="D1298" s="7"/>
    </row>
    <row r="1299" spans="4:4" x14ac:dyDescent="0.25">
      <c r="D1299" s="7"/>
    </row>
    <row r="1300" spans="4:4" x14ac:dyDescent="0.25">
      <c r="D1300" s="7"/>
    </row>
    <row r="1301" spans="4:4" x14ac:dyDescent="0.25">
      <c r="D1301" s="7"/>
    </row>
    <row r="1302" spans="4:4" x14ac:dyDescent="0.25">
      <c r="D1302" s="7"/>
    </row>
    <row r="1303" spans="4:4" x14ac:dyDescent="0.25">
      <c r="D1303" s="7"/>
    </row>
    <row r="1304" spans="4:4" x14ac:dyDescent="0.25">
      <c r="D1304" s="7"/>
    </row>
    <row r="1305" spans="4:4" x14ac:dyDescent="0.25">
      <c r="D1305" s="7"/>
    </row>
    <row r="1306" spans="4:4" x14ac:dyDescent="0.25">
      <c r="D1306" s="7"/>
    </row>
    <row r="1307" spans="4:4" x14ac:dyDescent="0.25">
      <c r="D1307" s="7"/>
    </row>
    <row r="1308" spans="4:4" x14ac:dyDescent="0.25">
      <c r="D1308" s="7"/>
    </row>
    <row r="1309" spans="4:4" x14ac:dyDescent="0.25">
      <c r="D1309" s="7"/>
    </row>
    <row r="1310" spans="4:4" x14ac:dyDescent="0.25">
      <c r="D1310" s="7"/>
    </row>
    <row r="1311" spans="4:4" x14ac:dyDescent="0.25">
      <c r="D1311" s="7"/>
    </row>
    <row r="1312" spans="4:4" x14ac:dyDescent="0.25">
      <c r="D1312" s="7"/>
    </row>
    <row r="1313" spans="4:4" x14ac:dyDescent="0.25">
      <c r="D1313" s="7"/>
    </row>
    <row r="1314" spans="4:4" x14ac:dyDescent="0.25">
      <c r="D1314" s="7"/>
    </row>
    <row r="1315" spans="4:4" x14ac:dyDescent="0.25">
      <c r="D1315" s="7"/>
    </row>
    <row r="1316" spans="4:4" x14ac:dyDescent="0.25">
      <c r="D1316" s="7"/>
    </row>
    <row r="1317" spans="4:4" x14ac:dyDescent="0.25">
      <c r="D1317" s="7"/>
    </row>
    <row r="1318" spans="4:4" x14ac:dyDescent="0.25">
      <c r="D1318" s="7"/>
    </row>
    <row r="1319" spans="4:4" x14ac:dyDescent="0.25">
      <c r="D1319" s="7"/>
    </row>
    <row r="1320" spans="4:4" x14ac:dyDescent="0.25">
      <c r="D1320" s="7"/>
    </row>
    <row r="1321" spans="4:4" x14ac:dyDescent="0.25">
      <c r="D1321" s="7"/>
    </row>
    <row r="1322" spans="4:4" x14ac:dyDescent="0.25">
      <c r="D1322" s="7"/>
    </row>
    <row r="1323" spans="4:4" x14ac:dyDescent="0.25">
      <c r="D1323" s="7"/>
    </row>
    <row r="1324" spans="4:4" x14ac:dyDescent="0.25">
      <c r="D1324" s="7"/>
    </row>
    <row r="1325" spans="4:4" x14ac:dyDescent="0.25">
      <c r="D1325" s="7"/>
    </row>
    <row r="1326" spans="4:4" x14ac:dyDescent="0.25">
      <c r="D1326" s="7"/>
    </row>
    <row r="1327" spans="4:4" x14ac:dyDescent="0.25">
      <c r="D1327" s="7"/>
    </row>
    <row r="1328" spans="4:4" x14ac:dyDescent="0.25">
      <c r="D1328" s="7"/>
    </row>
    <row r="1329" spans="4:4" x14ac:dyDescent="0.25">
      <c r="D1329" s="7"/>
    </row>
    <row r="1330" spans="4:4" x14ac:dyDescent="0.25">
      <c r="D1330" s="7"/>
    </row>
    <row r="1331" spans="4:4" x14ac:dyDescent="0.25">
      <c r="D1331" s="7"/>
    </row>
    <row r="1332" spans="4:4" x14ac:dyDescent="0.25">
      <c r="D1332" s="7"/>
    </row>
    <row r="1333" spans="4:4" x14ac:dyDescent="0.25">
      <c r="D1333" s="7"/>
    </row>
    <row r="1334" spans="4:4" x14ac:dyDescent="0.25">
      <c r="D1334" s="7"/>
    </row>
    <row r="1335" spans="4:4" x14ac:dyDescent="0.25">
      <c r="D1335" s="7"/>
    </row>
    <row r="1336" spans="4:4" x14ac:dyDescent="0.25">
      <c r="D1336" s="7"/>
    </row>
    <row r="1337" spans="4:4" x14ac:dyDescent="0.25">
      <c r="D1337" s="7"/>
    </row>
    <row r="1338" spans="4:4" x14ac:dyDescent="0.25">
      <c r="D1338" s="7"/>
    </row>
    <row r="1339" spans="4:4" x14ac:dyDescent="0.25">
      <c r="D1339" s="7"/>
    </row>
    <row r="1340" spans="4:4" x14ac:dyDescent="0.25">
      <c r="D1340" s="7"/>
    </row>
    <row r="1341" spans="4:4" x14ac:dyDescent="0.25">
      <c r="D1341" s="7"/>
    </row>
    <row r="1342" spans="4:4" x14ac:dyDescent="0.25">
      <c r="D1342" s="7"/>
    </row>
    <row r="1343" spans="4:4" x14ac:dyDescent="0.25">
      <c r="D1343" s="7"/>
    </row>
    <row r="1344" spans="4:4" x14ac:dyDescent="0.25">
      <c r="D1344" s="7"/>
    </row>
    <row r="1345" spans="4:4" x14ac:dyDescent="0.25">
      <c r="D1345" s="7"/>
    </row>
    <row r="1346" spans="4:4" x14ac:dyDescent="0.25">
      <c r="D1346" s="7"/>
    </row>
    <row r="1347" spans="4:4" x14ac:dyDescent="0.25">
      <c r="D1347" s="7"/>
    </row>
    <row r="1348" spans="4:4" x14ac:dyDescent="0.25">
      <c r="D1348" s="7"/>
    </row>
    <row r="1349" spans="4:4" x14ac:dyDescent="0.25">
      <c r="D1349" s="7"/>
    </row>
    <row r="1350" spans="4:4" x14ac:dyDescent="0.25">
      <c r="D1350" s="7"/>
    </row>
    <row r="1351" spans="4:4" x14ac:dyDescent="0.25">
      <c r="D1351" s="7"/>
    </row>
    <row r="1352" spans="4:4" x14ac:dyDescent="0.25">
      <c r="D1352" s="7"/>
    </row>
    <row r="1353" spans="4:4" x14ac:dyDescent="0.25">
      <c r="D1353" s="7"/>
    </row>
    <row r="1354" spans="4:4" x14ac:dyDescent="0.25">
      <c r="D1354" s="7"/>
    </row>
    <row r="1355" spans="4:4" x14ac:dyDescent="0.25">
      <c r="D1355" s="7"/>
    </row>
    <row r="1356" spans="4:4" x14ac:dyDescent="0.25">
      <c r="D1356" s="7"/>
    </row>
    <row r="1357" spans="4:4" x14ac:dyDescent="0.25">
      <c r="D1357" s="7"/>
    </row>
    <row r="1358" spans="4:4" x14ac:dyDescent="0.25">
      <c r="D1358" s="7"/>
    </row>
    <row r="1359" spans="4:4" x14ac:dyDescent="0.25">
      <c r="D1359" s="7"/>
    </row>
    <row r="1360" spans="4:4" x14ac:dyDescent="0.25">
      <c r="D1360" s="7"/>
    </row>
    <row r="1361" spans="4:4" x14ac:dyDescent="0.25">
      <c r="D1361" s="7"/>
    </row>
    <row r="1362" spans="4:4" x14ac:dyDescent="0.25">
      <c r="D1362" s="7"/>
    </row>
    <row r="1363" spans="4:4" x14ac:dyDescent="0.25">
      <c r="D1363" s="7"/>
    </row>
    <row r="1364" spans="4:4" x14ac:dyDescent="0.25">
      <c r="D1364" s="7"/>
    </row>
    <row r="1365" spans="4:4" x14ac:dyDescent="0.25">
      <c r="D1365" s="7"/>
    </row>
    <row r="1366" spans="4:4" x14ac:dyDescent="0.25">
      <c r="D1366" s="7"/>
    </row>
    <row r="1367" spans="4:4" x14ac:dyDescent="0.25">
      <c r="D1367" s="7"/>
    </row>
    <row r="1368" spans="4:4" x14ac:dyDescent="0.25">
      <c r="D1368" s="7"/>
    </row>
    <row r="1369" spans="4:4" x14ac:dyDescent="0.25">
      <c r="D1369" s="7"/>
    </row>
    <row r="1370" spans="4:4" x14ac:dyDescent="0.25">
      <c r="D1370" s="7"/>
    </row>
    <row r="1371" spans="4:4" x14ac:dyDescent="0.25">
      <c r="D1371" s="7"/>
    </row>
    <row r="1372" spans="4:4" x14ac:dyDescent="0.25">
      <c r="D1372" s="7"/>
    </row>
    <row r="1373" spans="4:4" x14ac:dyDescent="0.25">
      <c r="D1373" s="7"/>
    </row>
    <row r="1374" spans="4:4" x14ac:dyDescent="0.25">
      <c r="D1374" s="7"/>
    </row>
    <row r="1375" spans="4:4" x14ac:dyDescent="0.25">
      <c r="D1375" s="7"/>
    </row>
    <row r="1376" spans="4:4" x14ac:dyDescent="0.25">
      <c r="D1376" s="7"/>
    </row>
    <row r="1377" spans="4:4" x14ac:dyDescent="0.25">
      <c r="D1377" s="7"/>
    </row>
    <row r="1378" spans="4:4" x14ac:dyDescent="0.25">
      <c r="D1378" s="7"/>
    </row>
    <row r="1379" spans="4:4" x14ac:dyDescent="0.25">
      <c r="D1379" s="7"/>
    </row>
    <row r="1380" spans="4:4" x14ac:dyDescent="0.25">
      <c r="D1380" s="7"/>
    </row>
    <row r="1381" spans="4:4" x14ac:dyDescent="0.25">
      <c r="D1381" s="7"/>
    </row>
    <row r="1382" spans="4:4" x14ac:dyDescent="0.25">
      <c r="D1382" s="7"/>
    </row>
    <row r="1383" spans="4:4" x14ac:dyDescent="0.25">
      <c r="D1383" s="7"/>
    </row>
    <row r="1384" spans="4:4" x14ac:dyDescent="0.25">
      <c r="D1384" s="7"/>
    </row>
    <row r="1385" spans="4:4" x14ac:dyDescent="0.25">
      <c r="D1385" s="7"/>
    </row>
    <row r="1386" spans="4:4" x14ac:dyDescent="0.25">
      <c r="D1386" s="7"/>
    </row>
    <row r="1387" spans="4:4" x14ac:dyDescent="0.25">
      <c r="D1387" s="7"/>
    </row>
    <row r="1388" spans="4:4" x14ac:dyDescent="0.25">
      <c r="D1388" s="7"/>
    </row>
    <row r="1389" spans="4:4" x14ac:dyDescent="0.25">
      <c r="D1389" s="7"/>
    </row>
    <row r="1390" spans="4:4" x14ac:dyDescent="0.25">
      <c r="D1390" s="7"/>
    </row>
    <row r="1391" spans="4:4" x14ac:dyDescent="0.25">
      <c r="D1391" s="7"/>
    </row>
    <row r="1392" spans="4:4" x14ac:dyDescent="0.25">
      <c r="D1392" s="7"/>
    </row>
    <row r="1393" spans="4:4" x14ac:dyDescent="0.25">
      <c r="D1393" s="7"/>
    </row>
    <row r="1394" spans="4:4" x14ac:dyDescent="0.25">
      <c r="D1394" s="7"/>
    </row>
    <row r="1395" spans="4:4" x14ac:dyDescent="0.25">
      <c r="D1395" s="7"/>
    </row>
    <row r="1396" spans="4:4" x14ac:dyDescent="0.25">
      <c r="D1396" s="7"/>
    </row>
    <row r="1397" spans="4:4" x14ac:dyDescent="0.25">
      <c r="D1397" s="7"/>
    </row>
    <row r="1398" spans="4:4" x14ac:dyDescent="0.25">
      <c r="D1398" s="7"/>
    </row>
    <row r="1399" spans="4:4" x14ac:dyDescent="0.25">
      <c r="D1399" s="7"/>
    </row>
    <row r="1400" spans="4:4" x14ac:dyDescent="0.25">
      <c r="D1400" s="7"/>
    </row>
    <row r="1401" spans="4:4" x14ac:dyDescent="0.25">
      <c r="D1401" s="7"/>
    </row>
    <row r="1402" spans="4:4" x14ac:dyDescent="0.25">
      <c r="D1402" s="7"/>
    </row>
    <row r="1403" spans="4:4" x14ac:dyDescent="0.25">
      <c r="D1403" s="7"/>
    </row>
    <row r="1404" spans="4:4" x14ac:dyDescent="0.25">
      <c r="D1404" s="7"/>
    </row>
    <row r="1405" spans="4:4" x14ac:dyDescent="0.25">
      <c r="D1405" s="7"/>
    </row>
    <row r="1406" spans="4:4" x14ac:dyDescent="0.25">
      <c r="D1406" s="7"/>
    </row>
    <row r="1407" spans="4:4" x14ac:dyDescent="0.25">
      <c r="D1407" s="7"/>
    </row>
    <row r="1408" spans="4:4" x14ac:dyDescent="0.25">
      <c r="D1408" s="7"/>
    </row>
    <row r="1409" spans="4:4" x14ac:dyDescent="0.25">
      <c r="D1409" s="7"/>
    </row>
    <row r="1410" spans="4:4" x14ac:dyDescent="0.25">
      <c r="D1410" s="7"/>
    </row>
    <row r="1411" spans="4:4" x14ac:dyDescent="0.25">
      <c r="D1411" s="7"/>
    </row>
    <row r="1412" spans="4:4" x14ac:dyDescent="0.25">
      <c r="D1412" s="7"/>
    </row>
    <row r="1413" spans="4:4" x14ac:dyDescent="0.25">
      <c r="D1413" s="7"/>
    </row>
    <row r="1414" spans="4:4" x14ac:dyDescent="0.25">
      <c r="D1414" s="7"/>
    </row>
    <row r="1415" spans="4:4" x14ac:dyDescent="0.25">
      <c r="D1415" s="7"/>
    </row>
    <row r="1416" spans="4:4" x14ac:dyDescent="0.25">
      <c r="D1416" s="7"/>
    </row>
    <row r="1417" spans="4:4" x14ac:dyDescent="0.25">
      <c r="D1417" s="7"/>
    </row>
    <row r="1418" spans="4:4" x14ac:dyDescent="0.25">
      <c r="D1418" s="7"/>
    </row>
    <row r="1419" spans="4:4" x14ac:dyDescent="0.25">
      <c r="D1419" s="7"/>
    </row>
    <row r="1420" spans="4:4" x14ac:dyDescent="0.25">
      <c r="D1420" s="7"/>
    </row>
    <row r="1421" spans="4:4" x14ac:dyDescent="0.25">
      <c r="D1421" s="7"/>
    </row>
    <row r="1422" spans="4:4" x14ac:dyDescent="0.25">
      <c r="D1422" s="7"/>
    </row>
    <row r="1423" spans="4:4" x14ac:dyDescent="0.25">
      <c r="D1423" s="7"/>
    </row>
    <row r="1424" spans="4:4" x14ac:dyDescent="0.25">
      <c r="D1424" s="7"/>
    </row>
    <row r="1425" spans="4:4" x14ac:dyDescent="0.25">
      <c r="D1425" s="7"/>
    </row>
    <row r="1426" spans="4:4" x14ac:dyDescent="0.25">
      <c r="D1426" s="7"/>
    </row>
    <row r="1427" spans="4:4" x14ac:dyDescent="0.25">
      <c r="D1427" s="7"/>
    </row>
    <row r="1428" spans="4:4" x14ac:dyDescent="0.25">
      <c r="D1428" s="7"/>
    </row>
    <row r="1429" spans="4:4" x14ac:dyDescent="0.25">
      <c r="D1429" s="7"/>
    </row>
    <row r="1430" spans="4:4" x14ac:dyDescent="0.25">
      <c r="D1430" s="7"/>
    </row>
    <row r="1431" spans="4:4" x14ac:dyDescent="0.25">
      <c r="D1431" s="7"/>
    </row>
    <row r="1432" spans="4:4" x14ac:dyDescent="0.25">
      <c r="D1432" s="7"/>
    </row>
    <row r="1433" spans="4:4" x14ac:dyDescent="0.25">
      <c r="D1433" s="7"/>
    </row>
    <row r="1434" spans="4:4" x14ac:dyDescent="0.25">
      <c r="D1434" s="7"/>
    </row>
    <row r="1435" spans="4:4" x14ac:dyDescent="0.25">
      <c r="D1435" s="7"/>
    </row>
    <row r="1436" spans="4:4" x14ac:dyDescent="0.25">
      <c r="D1436" s="7"/>
    </row>
    <row r="1437" spans="4:4" x14ac:dyDescent="0.25">
      <c r="D1437" s="7"/>
    </row>
    <row r="1438" spans="4:4" x14ac:dyDescent="0.25">
      <c r="D1438" s="7"/>
    </row>
    <row r="1439" spans="4:4" x14ac:dyDescent="0.25">
      <c r="D1439" s="7"/>
    </row>
    <row r="1440" spans="4:4" x14ac:dyDescent="0.25">
      <c r="D1440" s="7"/>
    </row>
    <row r="1441" spans="4:4" x14ac:dyDescent="0.25">
      <c r="D1441" s="7"/>
    </row>
    <row r="1442" spans="4:4" x14ac:dyDescent="0.25">
      <c r="D1442" s="7"/>
    </row>
    <row r="1443" spans="4:4" x14ac:dyDescent="0.25">
      <c r="D1443" s="7"/>
    </row>
    <row r="1444" spans="4:4" x14ac:dyDescent="0.25">
      <c r="D1444" s="7"/>
    </row>
    <row r="1445" spans="4:4" x14ac:dyDescent="0.25">
      <c r="D1445" s="7"/>
    </row>
    <row r="1446" spans="4:4" x14ac:dyDescent="0.25">
      <c r="D1446" s="7"/>
    </row>
    <row r="1447" spans="4:4" x14ac:dyDescent="0.25">
      <c r="D1447" s="7"/>
    </row>
    <row r="1448" spans="4:4" x14ac:dyDescent="0.25">
      <c r="D1448" s="7"/>
    </row>
    <row r="1449" spans="4:4" x14ac:dyDescent="0.25">
      <c r="D1449" s="7"/>
    </row>
    <row r="1450" spans="4:4" x14ac:dyDescent="0.25">
      <c r="D1450" s="7"/>
    </row>
    <row r="1451" spans="4:4" x14ac:dyDescent="0.25">
      <c r="D1451" s="7"/>
    </row>
    <row r="1452" spans="4:4" x14ac:dyDescent="0.25">
      <c r="D1452" s="7"/>
    </row>
    <row r="1453" spans="4:4" x14ac:dyDescent="0.25">
      <c r="D1453" s="7"/>
    </row>
    <row r="1454" spans="4:4" x14ac:dyDescent="0.25">
      <c r="D1454" s="7"/>
    </row>
    <row r="1455" spans="4:4" x14ac:dyDescent="0.25">
      <c r="D1455" s="7"/>
    </row>
    <row r="1456" spans="4:4" x14ac:dyDescent="0.25">
      <c r="D1456" s="7"/>
    </row>
    <row r="1457" spans="4:4" x14ac:dyDescent="0.25">
      <c r="D1457" s="7"/>
    </row>
    <row r="1458" spans="4:4" x14ac:dyDescent="0.25">
      <c r="D1458" s="7"/>
    </row>
    <row r="1459" spans="4:4" x14ac:dyDescent="0.25">
      <c r="D1459" s="7"/>
    </row>
    <row r="1460" spans="4:4" x14ac:dyDescent="0.25">
      <c r="D1460" s="7"/>
    </row>
    <row r="1461" spans="4:4" x14ac:dyDescent="0.25">
      <c r="D1461" s="7"/>
    </row>
    <row r="1462" spans="4:4" x14ac:dyDescent="0.25">
      <c r="D1462" s="7"/>
    </row>
    <row r="1463" spans="4:4" x14ac:dyDescent="0.25">
      <c r="D1463" s="7"/>
    </row>
    <row r="1464" spans="4:4" x14ac:dyDescent="0.25">
      <c r="D1464" s="7"/>
    </row>
    <row r="1465" spans="4:4" x14ac:dyDescent="0.25">
      <c r="D1465" s="7"/>
    </row>
    <row r="1466" spans="4:4" x14ac:dyDescent="0.25">
      <c r="D1466" s="7"/>
    </row>
    <row r="1467" spans="4:4" x14ac:dyDescent="0.25">
      <c r="D1467" s="7"/>
    </row>
    <row r="1468" spans="4:4" x14ac:dyDescent="0.25">
      <c r="D1468" s="7"/>
    </row>
    <row r="1469" spans="4:4" x14ac:dyDescent="0.25">
      <c r="D1469" s="7"/>
    </row>
    <row r="1470" spans="4:4" x14ac:dyDescent="0.25">
      <c r="D1470" s="7"/>
    </row>
    <row r="1471" spans="4:4" x14ac:dyDescent="0.25">
      <c r="D1471" s="7"/>
    </row>
    <row r="1472" spans="4:4" x14ac:dyDescent="0.25">
      <c r="D1472" s="7"/>
    </row>
    <row r="1473" spans="4:4" x14ac:dyDescent="0.25">
      <c r="D1473" s="7"/>
    </row>
    <row r="1474" spans="4:4" x14ac:dyDescent="0.25">
      <c r="D1474" s="7"/>
    </row>
    <row r="1475" spans="4:4" x14ac:dyDescent="0.25">
      <c r="D1475" s="7"/>
    </row>
    <row r="1476" spans="4:4" x14ac:dyDescent="0.25">
      <c r="D1476" s="7"/>
    </row>
    <row r="1477" spans="4:4" x14ac:dyDescent="0.25">
      <c r="D1477" s="7"/>
    </row>
    <row r="1478" spans="4:4" x14ac:dyDescent="0.25">
      <c r="D1478" s="7"/>
    </row>
    <row r="1479" spans="4:4" x14ac:dyDescent="0.25">
      <c r="D1479" s="7"/>
    </row>
    <row r="1480" spans="4:4" x14ac:dyDescent="0.25">
      <c r="D1480" s="7"/>
    </row>
    <row r="1481" spans="4:4" x14ac:dyDescent="0.25">
      <c r="D1481" s="7"/>
    </row>
    <row r="1482" spans="4:4" x14ac:dyDescent="0.25">
      <c r="D1482" s="7"/>
    </row>
    <row r="1483" spans="4:4" x14ac:dyDescent="0.25">
      <c r="D1483" s="7"/>
    </row>
    <row r="1484" spans="4:4" x14ac:dyDescent="0.25">
      <c r="D1484" s="7"/>
    </row>
    <row r="1485" spans="4:4" x14ac:dyDescent="0.25">
      <c r="D1485" s="7"/>
    </row>
    <row r="1486" spans="4:4" x14ac:dyDescent="0.25">
      <c r="D1486" s="7"/>
    </row>
    <row r="1487" spans="4:4" x14ac:dyDescent="0.25">
      <c r="D1487" s="7"/>
    </row>
    <row r="1488" spans="4:4" x14ac:dyDescent="0.25">
      <c r="D1488" s="7"/>
    </row>
    <row r="1489" spans="4:4" x14ac:dyDescent="0.25">
      <c r="D1489" s="7"/>
    </row>
    <row r="1490" spans="4:4" x14ac:dyDescent="0.25">
      <c r="D1490" s="7"/>
    </row>
    <row r="1491" spans="4:4" x14ac:dyDescent="0.25">
      <c r="D1491" s="7"/>
    </row>
    <row r="1492" spans="4:4" x14ac:dyDescent="0.25">
      <c r="D1492" s="7"/>
    </row>
    <row r="1493" spans="4:4" x14ac:dyDescent="0.25">
      <c r="D1493" s="7"/>
    </row>
    <row r="1494" spans="4:4" x14ac:dyDescent="0.25">
      <c r="D1494" s="7"/>
    </row>
    <row r="1495" spans="4:4" x14ac:dyDescent="0.25">
      <c r="D1495" s="7"/>
    </row>
    <row r="1496" spans="4:4" x14ac:dyDescent="0.25">
      <c r="D1496" s="7"/>
    </row>
    <row r="1497" spans="4:4" x14ac:dyDescent="0.25">
      <c r="D1497" s="7"/>
    </row>
    <row r="1498" spans="4:4" x14ac:dyDescent="0.25">
      <c r="D1498" s="7"/>
    </row>
    <row r="1499" spans="4:4" x14ac:dyDescent="0.25">
      <c r="D1499" s="7"/>
    </row>
    <row r="1500" spans="4:4" x14ac:dyDescent="0.25">
      <c r="D1500" s="7"/>
    </row>
    <row r="1501" spans="4:4" x14ac:dyDescent="0.25">
      <c r="D1501" s="7"/>
    </row>
    <row r="1502" spans="4:4" x14ac:dyDescent="0.25">
      <c r="D1502" s="7"/>
    </row>
    <row r="1503" spans="4:4" x14ac:dyDescent="0.25">
      <c r="D1503" s="7"/>
    </row>
    <row r="1504" spans="4:4" x14ac:dyDescent="0.25">
      <c r="D1504" s="7"/>
    </row>
    <row r="1505" spans="4:4" x14ac:dyDescent="0.25">
      <c r="D1505" s="7"/>
    </row>
    <row r="1506" spans="4:4" x14ac:dyDescent="0.25">
      <c r="D1506" s="7"/>
    </row>
    <row r="1507" spans="4:4" x14ac:dyDescent="0.25">
      <c r="D1507" s="7"/>
    </row>
    <row r="1508" spans="4:4" x14ac:dyDescent="0.25">
      <c r="D1508" s="7"/>
    </row>
    <row r="1509" spans="4:4" x14ac:dyDescent="0.25">
      <c r="D1509" s="7"/>
    </row>
    <row r="1510" spans="4:4" x14ac:dyDescent="0.25">
      <c r="D1510" s="7"/>
    </row>
    <row r="1511" spans="4:4" x14ac:dyDescent="0.25">
      <c r="D1511" s="7"/>
    </row>
    <row r="1512" spans="4:4" x14ac:dyDescent="0.25">
      <c r="D1512" s="7"/>
    </row>
    <row r="1513" spans="4:4" x14ac:dyDescent="0.25">
      <c r="D1513" s="7"/>
    </row>
    <row r="1514" spans="4:4" x14ac:dyDescent="0.25">
      <c r="D1514" s="7"/>
    </row>
    <row r="1515" spans="4:4" x14ac:dyDescent="0.25">
      <c r="D1515" s="7"/>
    </row>
    <row r="1516" spans="4:4" x14ac:dyDescent="0.25">
      <c r="D1516" s="7"/>
    </row>
    <row r="1517" spans="4:4" x14ac:dyDescent="0.25">
      <c r="D1517" s="7"/>
    </row>
    <row r="1518" spans="4:4" x14ac:dyDescent="0.25">
      <c r="D1518" s="7"/>
    </row>
    <row r="1519" spans="4:4" x14ac:dyDescent="0.25">
      <c r="D1519" s="7"/>
    </row>
    <row r="1520" spans="4:4" x14ac:dyDescent="0.25">
      <c r="D1520" s="7"/>
    </row>
    <row r="1521" spans="4:4" x14ac:dyDescent="0.25">
      <c r="D1521" s="7"/>
    </row>
    <row r="1522" spans="4:4" x14ac:dyDescent="0.25">
      <c r="D1522" s="7"/>
    </row>
    <row r="1523" spans="4:4" x14ac:dyDescent="0.25">
      <c r="D1523" s="7"/>
    </row>
    <row r="1524" spans="4:4" x14ac:dyDescent="0.25">
      <c r="D1524" s="7"/>
    </row>
    <row r="1525" spans="4:4" x14ac:dyDescent="0.25">
      <c r="D1525" s="7"/>
    </row>
    <row r="1526" spans="4:4" x14ac:dyDescent="0.25">
      <c r="D1526" s="7"/>
    </row>
    <row r="1527" spans="4:4" x14ac:dyDescent="0.25">
      <c r="D1527" s="7"/>
    </row>
    <row r="1528" spans="4:4" x14ac:dyDescent="0.25">
      <c r="D1528" s="7"/>
    </row>
    <row r="1529" spans="4:4" x14ac:dyDescent="0.25">
      <c r="D1529" s="7"/>
    </row>
    <row r="1530" spans="4:4" x14ac:dyDescent="0.25">
      <c r="D1530" s="7"/>
    </row>
    <row r="1531" spans="4:4" x14ac:dyDescent="0.25">
      <c r="D1531" s="7"/>
    </row>
    <row r="1532" spans="4:4" x14ac:dyDescent="0.25">
      <c r="D1532" s="7"/>
    </row>
    <row r="1533" spans="4:4" x14ac:dyDescent="0.25">
      <c r="D1533" s="7"/>
    </row>
    <row r="1534" spans="4:4" x14ac:dyDescent="0.25">
      <c r="D1534" s="7"/>
    </row>
    <row r="1535" spans="4:4" x14ac:dyDescent="0.25">
      <c r="D1535" s="7"/>
    </row>
    <row r="1536" spans="4:4" x14ac:dyDescent="0.25">
      <c r="D1536" s="7"/>
    </row>
    <row r="1537" spans="4:4" x14ac:dyDescent="0.25">
      <c r="D1537" s="7"/>
    </row>
    <row r="1538" spans="4:4" x14ac:dyDescent="0.25">
      <c r="D1538" s="7"/>
    </row>
    <row r="1539" spans="4:4" x14ac:dyDescent="0.25">
      <c r="D1539" s="7"/>
    </row>
    <row r="1540" spans="4:4" x14ac:dyDescent="0.25">
      <c r="D1540" s="7"/>
    </row>
    <row r="1541" spans="4:4" x14ac:dyDescent="0.25">
      <c r="D1541" s="7"/>
    </row>
    <row r="1542" spans="4:4" x14ac:dyDescent="0.25">
      <c r="D1542" s="7"/>
    </row>
    <row r="1543" spans="4:4" x14ac:dyDescent="0.25">
      <c r="D1543" s="7"/>
    </row>
    <row r="1544" spans="4:4" x14ac:dyDescent="0.25">
      <c r="D1544" s="7"/>
    </row>
    <row r="1545" spans="4:4" x14ac:dyDescent="0.25">
      <c r="D1545" s="7"/>
    </row>
    <row r="1546" spans="4:4" x14ac:dyDescent="0.25">
      <c r="D1546" s="7"/>
    </row>
    <row r="1547" spans="4:4" x14ac:dyDescent="0.25">
      <c r="D1547" s="7"/>
    </row>
    <row r="1548" spans="4:4" x14ac:dyDescent="0.25">
      <c r="D1548" s="7"/>
    </row>
    <row r="1549" spans="4:4" x14ac:dyDescent="0.25">
      <c r="D1549" s="7"/>
    </row>
    <row r="1550" spans="4:4" x14ac:dyDescent="0.25">
      <c r="D1550" s="7"/>
    </row>
    <row r="1551" spans="4:4" x14ac:dyDescent="0.25">
      <c r="D1551" s="7"/>
    </row>
    <row r="1552" spans="4:4" x14ac:dyDescent="0.25">
      <c r="D1552" s="7"/>
    </row>
    <row r="1553" spans="4:4" x14ac:dyDescent="0.25">
      <c r="D1553" s="7"/>
    </row>
    <row r="1554" spans="4:4" x14ac:dyDescent="0.25">
      <c r="D1554" s="7"/>
    </row>
    <row r="1555" spans="4:4" x14ac:dyDescent="0.25">
      <c r="D1555" s="7"/>
    </row>
    <row r="1556" spans="4:4" x14ac:dyDescent="0.25">
      <c r="D1556" s="7"/>
    </row>
    <row r="1557" spans="4:4" x14ac:dyDescent="0.25">
      <c r="D1557" s="7"/>
    </row>
    <row r="1558" spans="4:4" x14ac:dyDescent="0.25">
      <c r="D1558" s="7"/>
    </row>
    <row r="1559" spans="4:4" x14ac:dyDescent="0.25">
      <c r="D1559" s="7"/>
    </row>
    <row r="1560" spans="4:4" x14ac:dyDescent="0.25">
      <c r="D1560" s="7"/>
    </row>
    <row r="1561" spans="4:4" x14ac:dyDescent="0.25">
      <c r="D1561" s="7"/>
    </row>
    <row r="1562" spans="4:4" x14ac:dyDescent="0.25">
      <c r="D1562" s="7"/>
    </row>
    <row r="1563" spans="4:4" x14ac:dyDescent="0.25">
      <c r="D1563" s="7"/>
    </row>
    <row r="1564" spans="4:4" x14ac:dyDescent="0.25">
      <c r="D1564" s="7"/>
    </row>
    <row r="1565" spans="4:4" x14ac:dyDescent="0.25">
      <c r="D1565" s="7"/>
    </row>
    <row r="1566" spans="4:4" x14ac:dyDescent="0.25">
      <c r="D1566" s="7"/>
    </row>
    <row r="1567" spans="4:4" x14ac:dyDescent="0.25">
      <c r="D1567" s="7"/>
    </row>
    <row r="1568" spans="4:4" x14ac:dyDescent="0.25">
      <c r="D1568" s="7"/>
    </row>
    <row r="1569" spans="4:4" x14ac:dyDescent="0.25">
      <c r="D1569" s="7"/>
    </row>
    <row r="1570" spans="4:4" x14ac:dyDescent="0.25">
      <c r="D1570" s="7"/>
    </row>
    <row r="1571" spans="4:4" x14ac:dyDescent="0.25">
      <c r="D1571" s="7"/>
    </row>
    <row r="1572" spans="4:4" x14ac:dyDescent="0.25">
      <c r="D1572" s="7"/>
    </row>
    <row r="1573" spans="4:4" x14ac:dyDescent="0.25">
      <c r="D1573" s="7"/>
    </row>
    <row r="1574" spans="4:4" x14ac:dyDescent="0.25">
      <c r="D1574" s="7"/>
    </row>
    <row r="1575" spans="4:4" x14ac:dyDescent="0.25">
      <c r="D1575" s="7"/>
    </row>
    <row r="1576" spans="4:4" x14ac:dyDescent="0.25">
      <c r="D1576" s="7"/>
    </row>
    <row r="1577" spans="4:4" x14ac:dyDescent="0.25">
      <c r="D1577" s="7"/>
    </row>
    <row r="1578" spans="4:4" x14ac:dyDescent="0.25">
      <c r="D1578" s="7"/>
    </row>
    <row r="1579" spans="4:4" x14ac:dyDescent="0.25">
      <c r="D1579" s="7"/>
    </row>
    <row r="1580" spans="4:4" x14ac:dyDescent="0.25">
      <c r="D1580" s="7"/>
    </row>
    <row r="1581" spans="4:4" x14ac:dyDescent="0.25">
      <c r="D1581" s="7"/>
    </row>
    <row r="1582" spans="4:4" x14ac:dyDescent="0.25">
      <c r="D1582" s="7"/>
    </row>
    <row r="1583" spans="4:4" x14ac:dyDescent="0.25">
      <c r="D1583" s="7"/>
    </row>
    <row r="1584" spans="4:4" x14ac:dyDescent="0.25">
      <c r="D1584" s="7"/>
    </row>
    <row r="1585" spans="4:4" x14ac:dyDescent="0.25">
      <c r="D1585" s="7"/>
    </row>
    <row r="1586" spans="4:4" x14ac:dyDescent="0.25">
      <c r="D1586" s="7"/>
    </row>
    <row r="1587" spans="4:4" x14ac:dyDescent="0.25">
      <c r="D1587" s="7"/>
    </row>
    <row r="1588" spans="4:4" x14ac:dyDescent="0.25">
      <c r="D1588" s="7"/>
    </row>
    <row r="1589" spans="4:4" x14ac:dyDescent="0.25">
      <c r="D1589" s="7"/>
    </row>
    <row r="1590" spans="4:4" x14ac:dyDescent="0.25">
      <c r="D1590" s="7"/>
    </row>
    <row r="1591" spans="4:4" x14ac:dyDescent="0.25">
      <c r="D1591" s="7"/>
    </row>
    <row r="1592" spans="4:4" x14ac:dyDescent="0.25">
      <c r="D1592" s="7"/>
    </row>
    <row r="1593" spans="4:4" x14ac:dyDescent="0.25">
      <c r="D1593" s="7"/>
    </row>
    <row r="1594" spans="4:4" x14ac:dyDescent="0.25">
      <c r="D1594" s="7"/>
    </row>
    <row r="1595" spans="4:4" x14ac:dyDescent="0.25">
      <c r="D1595" s="7"/>
    </row>
    <row r="1596" spans="4:4" x14ac:dyDescent="0.25">
      <c r="D1596" s="7"/>
    </row>
    <row r="1597" spans="4:4" x14ac:dyDescent="0.25">
      <c r="D1597" s="7"/>
    </row>
    <row r="1598" spans="4:4" x14ac:dyDescent="0.25">
      <c r="D1598" s="7"/>
    </row>
    <row r="1599" spans="4:4" x14ac:dyDescent="0.25">
      <c r="D1599" s="7"/>
    </row>
    <row r="1600" spans="4:4" x14ac:dyDescent="0.25">
      <c r="D1600" s="7"/>
    </row>
    <row r="1601" spans="4:4" x14ac:dyDescent="0.25">
      <c r="D1601" s="7"/>
    </row>
    <row r="1602" spans="4:4" x14ac:dyDescent="0.25">
      <c r="D1602" s="7"/>
    </row>
    <row r="1603" spans="4:4" x14ac:dyDescent="0.25">
      <c r="D1603" s="7"/>
    </row>
    <row r="1604" spans="4:4" x14ac:dyDescent="0.25">
      <c r="D1604" s="7"/>
    </row>
    <row r="1605" spans="4:4" x14ac:dyDescent="0.25">
      <c r="D1605" s="7"/>
    </row>
    <row r="1606" spans="4:4" x14ac:dyDescent="0.25">
      <c r="D1606" s="7"/>
    </row>
    <row r="1607" spans="4:4" x14ac:dyDescent="0.25">
      <c r="D1607" s="7"/>
    </row>
    <row r="1608" spans="4:4" x14ac:dyDescent="0.25">
      <c r="D1608" s="7"/>
    </row>
    <row r="1609" spans="4:4" x14ac:dyDescent="0.25">
      <c r="D1609" s="7"/>
    </row>
    <row r="1610" spans="4:4" x14ac:dyDescent="0.25">
      <c r="D1610" s="7"/>
    </row>
    <row r="1611" spans="4:4" x14ac:dyDescent="0.25">
      <c r="D1611" s="7"/>
    </row>
    <row r="1612" spans="4:4" x14ac:dyDescent="0.25">
      <c r="D1612" s="7"/>
    </row>
    <row r="1613" spans="4:4" x14ac:dyDescent="0.25">
      <c r="D1613" s="7"/>
    </row>
    <row r="1614" spans="4:4" x14ac:dyDescent="0.25">
      <c r="D1614" s="7"/>
    </row>
    <row r="1615" spans="4:4" x14ac:dyDescent="0.25">
      <c r="D1615" s="7"/>
    </row>
    <row r="1616" spans="4:4" x14ac:dyDescent="0.25">
      <c r="D1616" s="7"/>
    </row>
    <row r="1617" spans="4:4" x14ac:dyDescent="0.25">
      <c r="D1617" s="7"/>
    </row>
    <row r="1618" spans="4:4" x14ac:dyDescent="0.25">
      <c r="D1618" s="7"/>
    </row>
    <row r="1619" spans="4:4" x14ac:dyDescent="0.25">
      <c r="D1619" s="7"/>
    </row>
    <row r="1620" spans="4:4" x14ac:dyDescent="0.25">
      <c r="D1620" s="7"/>
    </row>
    <row r="1621" spans="4:4" x14ac:dyDescent="0.25">
      <c r="D1621" s="7"/>
    </row>
    <row r="1622" spans="4:4" x14ac:dyDescent="0.25">
      <c r="D1622" s="7"/>
    </row>
    <row r="1623" spans="4:4" x14ac:dyDescent="0.25">
      <c r="D1623" s="7"/>
    </row>
    <row r="1624" spans="4:4" x14ac:dyDescent="0.25">
      <c r="D1624" s="7"/>
    </row>
    <row r="1625" spans="4:4" x14ac:dyDescent="0.25">
      <c r="D1625" s="7"/>
    </row>
    <row r="1626" spans="4:4" x14ac:dyDescent="0.25">
      <c r="D1626" s="7"/>
    </row>
    <row r="1627" spans="4:4" x14ac:dyDescent="0.25">
      <c r="D1627" s="7"/>
    </row>
    <row r="1628" spans="4:4" x14ac:dyDescent="0.25">
      <c r="D1628" s="7"/>
    </row>
    <row r="1629" spans="4:4" x14ac:dyDescent="0.25">
      <c r="D1629" s="7"/>
    </row>
    <row r="1630" spans="4:4" x14ac:dyDescent="0.25">
      <c r="D1630" s="7"/>
    </row>
    <row r="1631" spans="4:4" x14ac:dyDescent="0.25">
      <c r="D1631" s="7"/>
    </row>
    <row r="1632" spans="4:4" x14ac:dyDescent="0.25">
      <c r="D1632" s="7"/>
    </row>
    <row r="1633" spans="4:4" x14ac:dyDescent="0.25">
      <c r="D1633" s="7"/>
    </row>
    <row r="1634" spans="4:4" x14ac:dyDescent="0.25">
      <c r="D1634" s="7"/>
    </row>
    <row r="1635" spans="4:4" x14ac:dyDescent="0.25">
      <c r="D1635" s="7"/>
    </row>
    <row r="1636" spans="4:4" x14ac:dyDescent="0.25">
      <c r="D1636" s="7"/>
    </row>
    <row r="1637" spans="4:4" x14ac:dyDescent="0.25">
      <c r="D1637" s="7"/>
    </row>
    <row r="1638" spans="4:4" x14ac:dyDescent="0.25">
      <c r="D1638" s="7"/>
    </row>
    <row r="1639" spans="4:4" x14ac:dyDescent="0.25">
      <c r="D1639" s="7"/>
    </row>
    <row r="1640" spans="4:4" x14ac:dyDescent="0.25">
      <c r="D1640" s="7"/>
    </row>
    <row r="1641" spans="4:4" x14ac:dyDescent="0.25">
      <c r="D1641" s="7"/>
    </row>
    <row r="1642" spans="4:4" x14ac:dyDescent="0.25">
      <c r="D1642" s="7"/>
    </row>
    <row r="1643" spans="4:4" x14ac:dyDescent="0.25">
      <c r="D1643" s="7"/>
    </row>
    <row r="1644" spans="4:4" x14ac:dyDescent="0.25">
      <c r="D1644" s="7"/>
    </row>
    <row r="1645" spans="4:4" x14ac:dyDescent="0.25">
      <c r="D1645" s="7"/>
    </row>
    <row r="1646" spans="4:4" x14ac:dyDescent="0.25">
      <c r="D1646" s="7"/>
    </row>
    <row r="1647" spans="4:4" x14ac:dyDescent="0.25">
      <c r="D1647" s="7"/>
    </row>
    <row r="1648" spans="4:4" x14ac:dyDescent="0.25">
      <c r="D1648" s="7"/>
    </row>
    <row r="1649" spans="4:4" x14ac:dyDescent="0.25">
      <c r="D1649" s="7"/>
    </row>
    <row r="1650" spans="4:4" x14ac:dyDescent="0.25">
      <c r="D1650" s="7"/>
    </row>
    <row r="1651" spans="4:4" x14ac:dyDescent="0.25">
      <c r="D1651" s="7"/>
    </row>
    <row r="1652" spans="4:4" x14ac:dyDescent="0.25">
      <c r="D1652" s="7"/>
    </row>
    <row r="1653" spans="4:4" x14ac:dyDescent="0.25">
      <c r="D1653" s="7"/>
    </row>
    <row r="1654" spans="4:4" x14ac:dyDescent="0.25">
      <c r="D1654" s="7"/>
    </row>
    <row r="1655" spans="4:4" x14ac:dyDescent="0.25">
      <c r="D1655" s="7"/>
    </row>
    <row r="1656" spans="4:4" x14ac:dyDescent="0.25">
      <c r="D1656" s="7"/>
    </row>
    <row r="1657" spans="4:4" x14ac:dyDescent="0.25">
      <c r="D1657" s="7"/>
    </row>
    <row r="1658" spans="4:4" x14ac:dyDescent="0.25">
      <c r="D1658" s="7"/>
    </row>
    <row r="1659" spans="4:4" x14ac:dyDescent="0.25">
      <c r="D1659" s="7"/>
    </row>
    <row r="1660" spans="4:4" x14ac:dyDescent="0.25">
      <c r="D1660" s="7"/>
    </row>
    <row r="1661" spans="4:4" x14ac:dyDescent="0.25">
      <c r="D1661" s="7"/>
    </row>
    <row r="1662" spans="4:4" x14ac:dyDescent="0.25">
      <c r="D1662" s="7"/>
    </row>
    <row r="1663" spans="4:4" x14ac:dyDescent="0.25">
      <c r="D1663" s="7"/>
    </row>
    <row r="1664" spans="4:4" x14ac:dyDescent="0.25">
      <c r="D1664" s="7"/>
    </row>
    <row r="1665" spans="4:4" x14ac:dyDescent="0.25">
      <c r="D1665" s="7"/>
    </row>
    <row r="1666" spans="4:4" x14ac:dyDescent="0.25">
      <c r="D1666" s="7"/>
    </row>
    <row r="1667" spans="4:4" x14ac:dyDescent="0.25">
      <c r="D1667" s="7"/>
    </row>
    <row r="1668" spans="4:4" x14ac:dyDescent="0.25">
      <c r="D1668" s="7"/>
    </row>
    <row r="1669" spans="4:4" x14ac:dyDescent="0.25">
      <c r="D1669" s="7"/>
    </row>
    <row r="1670" spans="4:4" x14ac:dyDescent="0.25">
      <c r="D1670" s="7"/>
    </row>
    <row r="1671" spans="4:4" x14ac:dyDescent="0.25">
      <c r="D1671" s="7"/>
    </row>
    <row r="1672" spans="4:4" x14ac:dyDescent="0.25">
      <c r="D1672" s="7"/>
    </row>
    <row r="1673" spans="4:4" x14ac:dyDescent="0.25">
      <c r="D1673" s="7"/>
    </row>
    <row r="1674" spans="4:4" x14ac:dyDescent="0.25">
      <c r="D1674" s="7"/>
    </row>
    <row r="1675" spans="4:4" x14ac:dyDescent="0.25">
      <c r="D1675" s="7"/>
    </row>
    <row r="1676" spans="4:4" x14ac:dyDescent="0.25">
      <c r="D1676" s="7"/>
    </row>
    <row r="1677" spans="4:4" x14ac:dyDescent="0.25">
      <c r="D1677" s="7"/>
    </row>
    <row r="1678" spans="4:4" x14ac:dyDescent="0.25">
      <c r="D1678" s="7"/>
    </row>
    <row r="1679" spans="4:4" x14ac:dyDescent="0.25">
      <c r="D1679" s="7"/>
    </row>
    <row r="1680" spans="4:4" x14ac:dyDescent="0.25">
      <c r="D1680" s="7"/>
    </row>
    <row r="1681" spans="4:4" x14ac:dyDescent="0.25">
      <c r="D1681" s="7"/>
    </row>
    <row r="1682" spans="4:4" x14ac:dyDescent="0.25">
      <c r="D1682" s="7"/>
    </row>
    <row r="1683" spans="4:4" x14ac:dyDescent="0.25">
      <c r="D1683" s="7"/>
    </row>
    <row r="1684" spans="4:4" x14ac:dyDescent="0.25">
      <c r="D1684" s="7"/>
    </row>
    <row r="1685" spans="4:4" x14ac:dyDescent="0.25">
      <c r="D1685" s="7"/>
    </row>
    <row r="1686" spans="4:4" x14ac:dyDescent="0.25">
      <c r="D1686" s="7"/>
    </row>
    <row r="1687" spans="4:4" x14ac:dyDescent="0.25">
      <c r="D1687" s="7"/>
    </row>
    <row r="1688" spans="4:4" x14ac:dyDescent="0.25">
      <c r="D1688" s="7"/>
    </row>
    <row r="1689" spans="4:4" x14ac:dyDescent="0.25">
      <c r="D1689" s="7"/>
    </row>
    <row r="1690" spans="4:4" x14ac:dyDescent="0.25">
      <c r="D1690" s="7"/>
    </row>
    <row r="1691" spans="4:4" x14ac:dyDescent="0.25">
      <c r="D1691" s="7"/>
    </row>
    <row r="1692" spans="4:4" x14ac:dyDescent="0.25">
      <c r="D1692" s="7"/>
    </row>
    <row r="1693" spans="4:4" x14ac:dyDescent="0.25">
      <c r="D1693" s="7"/>
    </row>
    <row r="1694" spans="4:4" x14ac:dyDescent="0.25">
      <c r="D1694" s="7"/>
    </row>
    <row r="1695" spans="4:4" x14ac:dyDescent="0.25">
      <c r="D1695" s="7"/>
    </row>
    <row r="1696" spans="4:4" x14ac:dyDescent="0.25">
      <c r="D1696" s="7"/>
    </row>
    <row r="1697" spans="4:4" x14ac:dyDescent="0.25">
      <c r="D1697" s="7"/>
    </row>
    <row r="1698" spans="4:4" x14ac:dyDescent="0.25">
      <c r="D1698" s="7"/>
    </row>
    <row r="1699" spans="4:4" x14ac:dyDescent="0.25">
      <c r="D1699" s="7"/>
    </row>
    <row r="1700" spans="4:4" x14ac:dyDescent="0.25">
      <c r="D1700" s="7"/>
    </row>
    <row r="1701" spans="4:4" x14ac:dyDescent="0.25">
      <c r="D1701" s="7"/>
    </row>
    <row r="1702" spans="4:4" x14ac:dyDescent="0.25">
      <c r="D1702" s="7"/>
    </row>
    <row r="1703" spans="4:4" x14ac:dyDescent="0.25">
      <c r="D1703" s="7"/>
    </row>
    <row r="1704" spans="4:4" x14ac:dyDescent="0.25">
      <c r="D1704" s="7"/>
    </row>
    <row r="1705" spans="4:4" x14ac:dyDescent="0.25">
      <c r="D1705" s="7"/>
    </row>
    <row r="1706" spans="4:4" x14ac:dyDescent="0.25">
      <c r="D1706" s="7"/>
    </row>
    <row r="1707" spans="4:4" x14ac:dyDescent="0.25">
      <c r="D1707" s="7"/>
    </row>
    <row r="1708" spans="4:4" x14ac:dyDescent="0.25">
      <c r="D1708" s="7"/>
    </row>
    <row r="1709" spans="4:4" x14ac:dyDescent="0.25">
      <c r="D1709" s="7"/>
    </row>
    <row r="1710" spans="4:4" x14ac:dyDescent="0.25">
      <c r="D1710" s="7"/>
    </row>
    <row r="1711" spans="4:4" x14ac:dyDescent="0.25">
      <c r="D1711" s="7"/>
    </row>
    <row r="1712" spans="4:4" x14ac:dyDescent="0.25">
      <c r="D1712" s="7"/>
    </row>
    <row r="1713" spans="4:4" x14ac:dyDescent="0.25">
      <c r="D1713" s="7"/>
    </row>
    <row r="1714" spans="4:4" x14ac:dyDescent="0.25">
      <c r="D1714" s="7"/>
    </row>
    <row r="1715" spans="4:4" x14ac:dyDescent="0.25">
      <c r="D1715" s="7"/>
    </row>
    <row r="1716" spans="4:4" x14ac:dyDescent="0.25">
      <c r="D1716" s="7"/>
    </row>
    <row r="1717" spans="4:4" x14ac:dyDescent="0.25">
      <c r="D1717" s="7"/>
    </row>
    <row r="1718" spans="4:4" x14ac:dyDescent="0.25">
      <c r="D1718" s="7"/>
    </row>
    <row r="1719" spans="4:4" x14ac:dyDescent="0.25">
      <c r="D1719" s="7"/>
    </row>
    <row r="1720" spans="4:4" x14ac:dyDescent="0.25">
      <c r="D1720" s="7"/>
    </row>
    <row r="1721" spans="4:4" x14ac:dyDescent="0.25">
      <c r="D1721" s="7"/>
    </row>
    <row r="1722" spans="4:4" x14ac:dyDescent="0.25">
      <c r="D1722" s="7"/>
    </row>
    <row r="1723" spans="4:4" x14ac:dyDescent="0.25">
      <c r="D1723" s="7"/>
    </row>
    <row r="1724" spans="4:4" x14ac:dyDescent="0.25">
      <c r="D1724" s="7"/>
    </row>
    <row r="1725" spans="4:4" x14ac:dyDescent="0.25">
      <c r="D1725" s="7"/>
    </row>
    <row r="1726" spans="4:4" x14ac:dyDescent="0.25">
      <c r="D1726" s="7"/>
    </row>
    <row r="1727" spans="4:4" x14ac:dyDescent="0.25">
      <c r="D1727" s="7"/>
    </row>
    <row r="1728" spans="4:4" x14ac:dyDescent="0.25">
      <c r="D1728" s="7"/>
    </row>
    <row r="1729" spans="4:4" x14ac:dyDescent="0.25">
      <c r="D1729" s="7"/>
    </row>
    <row r="1730" spans="4:4" x14ac:dyDescent="0.25">
      <c r="D1730" s="7"/>
    </row>
    <row r="1731" spans="4:4" x14ac:dyDescent="0.25">
      <c r="D1731" s="7"/>
    </row>
    <row r="1732" spans="4:4" x14ac:dyDescent="0.25">
      <c r="D1732" s="7"/>
    </row>
    <row r="1733" spans="4:4" x14ac:dyDescent="0.25">
      <c r="D1733" s="7"/>
    </row>
    <row r="1734" spans="4:4" x14ac:dyDescent="0.25">
      <c r="D1734" s="7"/>
    </row>
    <row r="1735" spans="4:4" x14ac:dyDescent="0.25">
      <c r="D1735" s="7"/>
    </row>
    <row r="1736" spans="4:4" x14ac:dyDescent="0.25">
      <c r="D1736" s="7"/>
    </row>
    <row r="1737" spans="4:4" x14ac:dyDescent="0.25">
      <c r="D1737" s="7"/>
    </row>
    <row r="1738" spans="4:4" x14ac:dyDescent="0.25">
      <c r="D1738" s="7"/>
    </row>
    <row r="1739" spans="4:4" x14ac:dyDescent="0.25">
      <c r="D1739" s="7"/>
    </row>
    <row r="1740" spans="4:4" x14ac:dyDescent="0.25">
      <c r="D1740" s="7"/>
    </row>
    <row r="1741" spans="4:4" x14ac:dyDescent="0.25">
      <c r="D1741" s="7"/>
    </row>
    <row r="1742" spans="4:4" x14ac:dyDescent="0.25">
      <c r="D1742" s="7"/>
    </row>
    <row r="1743" spans="4:4" x14ac:dyDescent="0.25">
      <c r="D1743" s="7"/>
    </row>
    <row r="1744" spans="4:4" x14ac:dyDescent="0.25">
      <c r="D1744" s="7"/>
    </row>
    <row r="1745" spans="4:4" x14ac:dyDescent="0.25">
      <c r="D1745" s="7"/>
    </row>
    <row r="1746" spans="4:4" x14ac:dyDescent="0.25">
      <c r="D1746" s="7"/>
    </row>
    <row r="1747" spans="4:4" x14ac:dyDescent="0.25">
      <c r="D1747" s="7"/>
    </row>
    <row r="1748" spans="4:4" x14ac:dyDescent="0.25">
      <c r="D1748" s="7"/>
    </row>
    <row r="1749" spans="4:4" x14ac:dyDescent="0.25">
      <c r="D1749" s="7"/>
    </row>
    <row r="1750" spans="4:4" x14ac:dyDescent="0.25">
      <c r="D1750" s="7"/>
    </row>
    <row r="1751" spans="4:4" x14ac:dyDescent="0.25">
      <c r="D1751" s="7"/>
    </row>
    <row r="1752" spans="4:4" x14ac:dyDescent="0.25">
      <c r="D1752" s="7"/>
    </row>
    <row r="1753" spans="4:4" x14ac:dyDescent="0.25">
      <c r="D1753" s="7"/>
    </row>
    <row r="1754" spans="4:4" x14ac:dyDescent="0.25">
      <c r="D1754" s="7"/>
    </row>
    <row r="1755" spans="4:4" x14ac:dyDescent="0.25">
      <c r="D1755" s="7"/>
    </row>
    <row r="1756" spans="4:4" x14ac:dyDescent="0.25">
      <c r="D1756" s="7"/>
    </row>
    <row r="1757" spans="4:4" x14ac:dyDescent="0.25">
      <c r="D1757" s="7"/>
    </row>
    <row r="1758" spans="4:4" x14ac:dyDescent="0.25">
      <c r="D1758" s="7"/>
    </row>
    <row r="1759" spans="4:4" x14ac:dyDescent="0.25">
      <c r="D1759" s="7"/>
    </row>
    <row r="1760" spans="4:4" x14ac:dyDescent="0.25">
      <c r="D1760" s="7"/>
    </row>
    <row r="1761" spans="4:4" x14ac:dyDescent="0.25">
      <c r="D1761" s="7"/>
    </row>
    <row r="1762" spans="4:4" x14ac:dyDescent="0.25">
      <c r="D1762" s="7"/>
    </row>
    <row r="1763" spans="4:4" x14ac:dyDescent="0.25">
      <c r="D1763" s="7"/>
    </row>
    <row r="1764" spans="4:4" x14ac:dyDescent="0.25">
      <c r="D1764" s="7"/>
    </row>
    <row r="1765" spans="4:4" x14ac:dyDescent="0.25">
      <c r="D1765" s="7"/>
    </row>
    <row r="1766" spans="4:4" x14ac:dyDescent="0.25">
      <c r="D1766" s="7"/>
    </row>
    <row r="1767" spans="4:4" x14ac:dyDescent="0.25">
      <c r="D1767" s="7"/>
    </row>
    <row r="1768" spans="4:4" x14ac:dyDescent="0.25">
      <c r="D1768" s="7"/>
    </row>
    <row r="1769" spans="4:4" x14ac:dyDescent="0.25">
      <c r="D1769" s="7"/>
    </row>
    <row r="1770" spans="4:4" x14ac:dyDescent="0.25">
      <c r="D1770" s="7"/>
    </row>
    <row r="1771" spans="4:4" x14ac:dyDescent="0.25">
      <c r="D1771" s="7"/>
    </row>
    <row r="1772" spans="4:4" x14ac:dyDescent="0.25">
      <c r="D1772" s="7"/>
    </row>
    <row r="1773" spans="4:4" x14ac:dyDescent="0.25">
      <c r="D1773" s="7"/>
    </row>
    <row r="1774" spans="4:4" x14ac:dyDescent="0.25">
      <c r="D1774" s="7"/>
    </row>
    <row r="1775" spans="4:4" x14ac:dyDescent="0.25">
      <c r="D1775" s="7"/>
    </row>
    <row r="1776" spans="4:4" x14ac:dyDescent="0.25">
      <c r="D1776" s="7"/>
    </row>
    <row r="1777" spans="4:4" x14ac:dyDescent="0.25">
      <c r="D1777" s="7"/>
    </row>
    <row r="1778" spans="4:4" x14ac:dyDescent="0.25">
      <c r="D1778" s="7"/>
    </row>
    <row r="1779" spans="4:4" x14ac:dyDescent="0.25">
      <c r="D1779" s="7"/>
    </row>
    <row r="1780" spans="4:4" x14ac:dyDescent="0.25">
      <c r="D1780" s="7"/>
    </row>
    <row r="1781" spans="4:4" x14ac:dyDescent="0.25">
      <c r="D1781" s="7"/>
    </row>
    <row r="1782" spans="4:4" x14ac:dyDescent="0.25">
      <c r="D1782" s="7"/>
    </row>
    <row r="1783" spans="4:4" x14ac:dyDescent="0.25">
      <c r="D1783" s="7"/>
    </row>
    <row r="1784" spans="4:4" x14ac:dyDescent="0.25">
      <c r="D1784" s="7"/>
    </row>
    <row r="1785" spans="4:4" x14ac:dyDescent="0.25">
      <c r="D1785" s="7"/>
    </row>
    <row r="1786" spans="4:4" x14ac:dyDescent="0.25">
      <c r="D1786" s="7"/>
    </row>
    <row r="1787" spans="4:4" x14ac:dyDescent="0.25">
      <c r="D1787" s="7"/>
    </row>
    <row r="1788" spans="4:4" x14ac:dyDescent="0.25">
      <c r="D1788" s="7"/>
    </row>
    <row r="1789" spans="4:4" x14ac:dyDescent="0.25">
      <c r="D1789" s="7"/>
    </row>
    <row r="1790" spans="4:4" x14ac:dyDescent="0.25">
      <c r="D1790" s="7"/>
    </row>
    <row r="1791" spans="4:4" x14ac:dyDescent="0.25">
      <c r="D1791" s="7"/>
    </row>
    <row r="1792" spans="4:4" x14ac:dyDescent="0.25">
      <c r="D1792" s="7"/>
    </row>
    <row r="1793" spans="4:4" x14ac:dyDescent="0.25">
      <c r="D1793" s="7"/>
    </row>
    <row r="1794" spans="4:4" x14ac:dyDescent="0.25">
      <c r="D1794" s="7"/>
    </row>
    <row r="1795" spans="4:4" x14ac:dyDescent="0.25">
      <c r="D1795" s="7"/>
    </row>
    <row r="1796" spans="4:4" x14ac:dyDescent="0.25">
      <c r="D1796" s="7"/>
    </row>
    <row r="1797" spans="4:4" x14ac:dyDescent="0.25">
      <c r="D1797" s="7"/>
    </row>
    <row r="1798" spans="4:4" x14ac:dyDescent="0.25">
      <c r="D1798" s="7"/>
    </row>
    <row r="1799" spans="4:4" x14ac:dyDescent="0.25">
      <c r="D1799" s="7"/>
    </row>
    <row r="1800" spans="4:4" x14ac:dyDescent="0.25">
      <c r="D1800" s="7"/>
    </row>
    <row r="1801" spans="4:4" x14ac:dyDescent="0.25">
      <c r="D1801" s="7"/>
    </row>
    <row r="1802" spans="4:4" x14ac:dyDescent="0.25">
      <c r="D1802" s="7"/>
    </row>
    <row r="1803" spans="4:4" x14ac:dyDescent="0.25">
      <c r="D1803" s="7"/>
    </row>
    <row r="1804" spans="4:4" x14ac:dyDescent="0.25">
      <c r="D1804" s="7"/>
    </row>
    <row r="1805" spans="4:4" x14ac:dyDescent="0.25">
      <c r="D1805" s="7"/>
    </row>
    <row r="1806" spans="4:4" x14ac:dyDescent="0.25">
      <c r="D1806" s="7"/>
    </row>
    <row r="1807" spans="4:4" x14ac:dyDescent="0.25">
      <c r="D1807" s="7"/>
    </row>
    <row r="1808" spans="4:4" x14ac:dyDescent="0.25">
      <c r="D1808" s="7"/>
    </row>
    <row r="1809" spans="4:4" x14ac:dyDescent="0.25">
      <c r="D1809" s="7"/>
    </row>
    <row r="1810" spans="4:4" x14ac:dyDescent="0.25">
      <c r="D1810" s="7"/>
    </row>
    <row r="1811" spans="4:4" x14ac:dyDescent="0.25">
      <c r="D1811" s="7"/>
    </row>
    <row r="1812" spans="4:4" x14ac:dyDescent="0.25">
      <c r="D1812" s="7"/>
    </row>
    <row r="1813" spans="4:4" x14ac:dyDescent="0.25">
      <c r="D1813" s="7"/>
    </row>
    <row r="1814" spans="4:4" x14ac:dyDescent="0.25">
      <c r="D1814" s="7"/>
    </row>
    <row r="1815" spans="4:4" x14ac:dyDescent="0.25">
      <c r="D1815" s="7"/>
    </row>
    <row r="1816" spans="4:4" x14ac:dyDescent="0.25">
      <c r="D1816" s="7"/>
    </row>
    <row r="1817" spans="4:4" x14ac:dyDescent="0.25">
      <c r="D1817" s="7"/>
    </row>
    <row r="1818" spans="4:4" x14ac:dyDescent="0.25">
      <c r="D1818" s="7"/>
    </row>
    <row r="1819" spans="4:4" x14ac:dyDescent="0.25">
      <c r="D1819" s="7"/>
    </row>
    <row r="1820" spans="4:4" x14ac:dyDescent="0.25">
      <c r="D1820" s="7"/>
    </row>
    <row r="1821" spans="4:4" x14ac:dyDescent="0.25">
      <c r="D1821" s="7"/>
    </row>
    <row r="1822" spans="4:4" x14ac:dyDescent="0.25">
      <c r="D1822" s="7"/>
    </row>
    <row r="1823" spans="4:4" x14ac:dyDescent="0.25">
      <c r="D1823" s="7"/>
    </row>
    <row r="1824" spans="4:4" x14ac:dyDescent="0.25">
      <c r="D1824" s="7"/>
    </row>
    <row r="1825" spans="4:4" x14ac:dyDescent="0.25">
      <c r="D1825" s="7"/>
    </row>
    <row r="1826" spans="4:4" x14ac:dyDescent="0.25">
      <c r="D1826" s="7"/>
    </row>
    <row r="1827" spans="4:4" x14ac:dyDescent="0.25">
      <c r="D1827" s="7"/>
    </row>
    <row r="1828" spans="4:4" x14ac:dyDescent="0.25">
      <c r="D1828" s="7"/>
    </row>
    <row r="1829" spans="4:4" x14ac:dyDescent="0.25">
      <c r="D1829" s="7"/>
    </row>
    <row r="1830" spans="4:4" x14ac:dyDescent="0.25">
      <c r="D1830" s="7"/>
    </row>
    <row r="1831" spans="4:4" x14ac:dyDescent="0.25">
      <c r="D1831" s="7"/>
    </row>
    <row r="1832" spans="4:4" x14ac:dyDescent="0.25">
      <c r="D1832" s="7"/>
    </row>
    <row r="1833" spans="4:4" x14ac:dyDescent="0.25">
      <c r="D1833" s="7"/>
    </row>
    <row r="1834" spans="4:4" x14ac:dyDescent="0.25">
      <c r="D1834" s="7"/>
    </row>
    <row r="1835" spans="4:4" x14ac:dyDescent="0.25">
      <c r="D1835" s="7"/>
    </row>
    <row r="1836" spans="4:4" x14ac:dyDescent="0.25">
      <c r="D1836" s="7"/>
    </row>
    <row r="1837" spans="4:4" x14ac:dyDescent="0.25">
      <c r="D1837" s="7"/>
    </row>
    <row r="1838" spans="4:4" x14ac:dyDescent="0.25">
      <c r="D1838" s="7"/>
    </row>
    <row r="1839" spans="4:4" x14ac:dyDescent="0.25">
      <c r="D1839" s="7"/>
    </row>
    <row r="1840" spans="4:4" x14ac:dyDescent="0.25">
      <c r="D1840" s="7"/>
    </row>
    <row r="1841" spans="4:4" x14ac:dyDescent="0.25">
      <c r="D1841" s="7"/>
    </row>
    <row r="1842" spans="4:4" x14ac:dyDescent="0.25">
      <c r="D1842" s="7"/>
    </row>
    <row r="1843" spans="4:4" x14ac:dyDescent="0.25">
      <c r="D1843" s="7"/>
    </row>
    <row r="1844" spans="4:4" x14ac:dyDescent="0.25">
      <c r="D1844" s="7"/>
    </row>
    <row r="1845" spans="4:4" x14ac:dyDescent="0.25">
      <c r="D1845" s="7"/>
    </row>
    <row r="1846" spans="4:4" x14ac:dyDescent="0.25">
      <c r="D1846" s="7"/>
    </row>
    <row r="1847" spans="4:4" x14ac:dyDescent="0.25">
      <c r="D1847" s="7"/>
    </row>
    <row r="1848" spans="4:4" x14ac:dyDescent="0.25">
      <c r="D1848" s="7"/>
    </row>
    <row r="1849" spans="4:4" x14ac:dyDescent="0.25">
      <c r="D1849" s="7"/>
    </row>
    <row r="1850" spans="4:4" x14ac:dyDescent="0.25">
      <c r="D1850" s="7"/>
    </row>
    <row r="1851" spans="4:4" x14ac:dyDescent="0.25">
      <c r="D1851" s="7"/>
    </row>
    <row r="1852" spans="4:4" x14ac:dyDescent="0.25">
      <c r="D1852" s="7"/>
    </row>
    <row r="1853" spans="4:4" x14ac:dyDescent="0.25">
      <c r="D1853" s="7"/>
    </row>
    <row r="1854" spans="4:4" x14ac:dyDescent="0.25">
      <c r="D1854" s="7"/>
    </row>
    <row r="1855" spans="4:4" x14ac:dyDescent="0.25">
      <c r="D1855" s="7"/>
    </row>
    <row r="1856" spans="4:4" x14ac:dyDescent="0.25">
      <c r="D1856" s="7"/>
    </row>
    <row r="1857" spans="4:4" x14ac:dyDescent="0.25">
      <c r="D1857" s="7"/>
    </row>
    <row r="1858" spans="4:4" x14ac:dyDescent="0.25">
      <c r="D1858" s="7"/>
    </row>
    <row r="1859" spans="4:4" x14ac:dyDescent="0.25">
      <c r="D1859" s="7"/>
    </row>
    <row r="1860" spans="4:4" x14ac:dyDescent="0.25">
      <c r="D1860" s="7"/>
    </row>
    <row r="1861" spans="4:4" x14ac:dyDescent="0.25">
      <c r="D1861" s="7"/>
    </row>
    <row r="1862" spans="4:4" x14ac:dyDescent="0.25">
      <c r="D1862" s="7"/>
    </row>
    <row r="1863" spans="4:4" x14ac:dyDescent="0.25">
      <c r="D1863" s="7"/>
    </row>
    <row r="1864" spans="4:4" x14ac:dyDescent="0.25">
      <c r="D1864" s="7"/>
    </row>
    <row r="1865" spans="4:4" x14ac:dyDescent="0.25">
      <c r="D1865" s="7"/>
    </row>
    <row r="1866" spans="4:4" x14ac:dyDescent="0.25">
      <c r="D1866" s="7"/>
    </row>
    <row r="1867" spans="4:4" x14ac:dyDescent="0.25">
      <c r="D1867" s="7"/>
    </row>
    <row r="1868" spans="4:4" x14ac:dyDescent="0.25">
      <c r="D1868" s="7"/>
    </row>
    <row r="1869" spans="4:4" x14ac:dyDescent="0.25">
      <c r="D1869" s="7"/>
    </row>
    <row r="1870" spans="4:4" x14ac:dyDescent="0.25">
      <c r="D1870" s="7"/>
    </row>
    <row r="1871" spans="4:4" x14ac:dyDescent="0.25">
      <c r="D1871" s="7"/>
    </row>
    <row r="1872" spans="4:4" x14ac:dyDescent="0.25">
      <c r="D1872" s="7"/>
    </row>
    <row r="1873" spans="4:4" x14ac:dyDescent="0.25">
      <c r="D1873" s="7"/>
    </row>
    <row r="1874" spans="4:4" x14ac:dyDescent="0.25">
      <c r="D1874" s="7"/>
    </row>
    <row r="1875" spans="4:4" x14ac:dyDescent="0.25">
      <c r="D1875" s="7"/>
    </row>
    <row r="1876" spans="4:4" x14ac:dyDescent="0.25">
      <c r="D1876" s="7"/>
    </row>
    <row r="1877" spans="4:4" x14ac:dyDescent="0.25">
      <c r="D1877" s="7"/>
    </row>
    <row r="1878" spans="4:4" x14ac:dyDescent="0.25">
      <c r="D1878" s="7"/>
    </row>
    <row r="1879" spans="4:4" x14ac:dyDescent="0.25">
      <c r="D1879" s="7"/>
    </row>
    <row r="1880" spans="4:4" x14ac:dyDescent="0.25">
      <c r="D1880" s="7"/>
    </row>
    <row r="1881" spans="4:4" x14ac:dyDescent="0.25">
      <c r="D1881" s="7"/>
    </row>
    <row r="1882" spans="4:4" x14ac:dyDescent="0.25">
      <c r="D1882" s="7"/>
    </row>
    <row r="1883" spans="4:4" x14ac:dyDescent="0.25">
      <c r="D1883" s="7"/>
    </row>
    <row r="1884" spans="4:4" x14ac:dyDescent="0.25">
      <c r="D1884" s="7"/>
    </row>
    <row r="1885" spans="4:4" x14ac:dyDescent="0.25">
      <c r="D1885" s="7"/>
    </row>
    <row r="1886" spans="4:4" x14ac:dyDescent="0.25">
      <c r="D1886" s="7"/>
    </row>
    <row r="1887" spans="4:4" x14ac:dyDescent="0.25">
      <c r="D1887" s="7"/>
    </row>
    <row r="1888" spans="4:4" x14ac:dyDescent="0.25">
      <c r="D1888" s="7"/>
    </row>
    <row r="1889" spans="4:4" x14ac:dyDescent="0.25">
      <c r="D1889" s="7"/>
    </row>
    <row r="1890" spans="4:4" x14ac:dyDescent="0.25">
      <c r="D1890" s="7"/>
    </row>
    <row r="1891" spans="4:4" x14ac:dyDescent="0.25">
      <c r="D1891" s="7"/>
    </row>
    <row r="1892" spans="4:4" x14ac:dyDescent="0.25">
      <c r="D1892" s="7"/>
    </row>
    <row r="1893" spans="4:4" x14ac:dyDescent="0.25">
      <c r="D1893" s="7"/>
    </row>
    <row r="1894" spans="4:4" x14ac:dyDescent="0.25">
      <c r="D1894" s="7"/>
    </row>
    <row r="1895" spans="4:4" x14ac:dyDescent="0.25">
      <c r="D1895" s="7"/>
    </row>
    <row r="1896" spans="4:4" x14ac:dyDescent="0.25">
      <c r="D1896" s="7"/>
    </row>
    <row r="1897" spans="4:4" x14ac:dyDescent="0.25">
      <c r="D1897" s="7"/>
    </row>
    <row r="1898" spans="4:4" x14ac:dyDescent="0.25">
      <c r="D1898" s="7"/>
    </row>
    <row r="1899" spans="4:4" x14ac:dyDescent="0.25">
      <c r="D1899" s="7"/>
    </row>
    <row r="1900" spans="4:4" x14ac:dyDescent="0.25">
      <c r="D1900" s="7"/>
    </row>
    <row r="1901" spans="4:4" x14ac:dyDescent="0.25">
      <c r="D1901" s="7"/>
    </row>
    <row r="1902" spans="4:4" x14ac:dyDescent="0.25">
      <c r="D1902" s="7"/>
    </row>
    <row r="1903" spans="4:4" x14ac:dyDescent="0.25">
      <c r="D1903" s="7"/>
    </row>
    <row r="1904" spans="4:4" x14ac:dyDescent="0.25">
      <c r="D1904" s="7"/>
    </row>
    <row r="1905" spans="4:4" x14ac:dyDescent="0.25">
      <c r="D1905" s="7"/>
    </row>
    <row r="1906" spans="4:4" x14ac:dyDescent="0.25">
      <c r="D1906" s="7"/>
    </row>
    <row r="1907" spans="4:4" x14ac:dyDescent="0.25">
      <c r="D1907" s="7"/>
    </row>
    <row r="1908" spans="4:4" x14ac:dyDescent="0.25">
      <c r="D1908" s="7"/>
    </row>
    <row r="1909" spans="4:4" x14ac:dyDescent="0.25">
      <c r="D1909" s="7"/>
    </row>
    <row r="1910" spans="4:4" x14ac:dyDescent="0.25">
      <c r="D1910" s="7"/>
    </row>
    <row r="1911" spans="4:4" x14ac:dyDescent="0.25">
      <c r="D1911" s="7"/>
    </row>
    <row r="1912" spans="4:4" x14ac:dyDescent="0.25">
      <c r="D1912" s="7"/>
    </row>
    <row r="1913" spans="4:4" x14ac:dyDescent="0.25">
      <c r="D1913" s="7"/>
    </row>
    <row r="1914" spans="4:4" x14ac:dyDescent="0.25">
      <c r="D1914" s="7"/>
    </row>
    <row r="1915" spans="4:4" x14ac:dyDescent="0.25">
      <c r="D1915" s="7"/>
    </row>
    <row r="1916" spans="4:4" x14ac:dyDescent="0.25">
      <c r="D1916" s="7"/>
    </row>
    <row r="1917" spans="4:4" x14ac:dyDescent="0.25">
      <c r="D1917" s="7"/>
    </row>
    <row r="1918" spans="4:4" x14ac:dyDescent="0.25">
      <c r="D1918" s="7"/>
    </row>
    <row r="1919" spans="4:4" x14ac:dyDescent="0.25">
      <c r="D1919" s="7"/>
    </row>
    <row r="1920" spans="4:4" x14ac:dyDescent="0.25">
      <c r="D1920" s="7"/>
    </row>
    <row r="1921" spans="4:4" x14ac:dyDescent="0.25">
      <c r="D1921" s="7"/>
    </row>
    <row r="1922" spans="4:4" x14ac:dyDescent="0.25">
      <c r="D1922" s="7"/>
    </row>
    <row r="1923" spans="4:4" x14ac:dyDescent="0.25">
      <c r="D1923" s="7"/>
    </row>
    <row r="1924" spans="4:4" x14ac:dyDescent="0.25">
      <c r="D1924" s="7"/>
    </row>
    <row r="1925" spans="4:4" x14ac:dyDescent="0.25">
      <c r="D1925" s="7"/>
    </row>
    <row r="1926" spans="4:4" x14ac:dyDescent="0.25">
      <c r="D1926" s="7"/>
    </row>
    <row r="1927" spans="4:4" x14ac:dyDescent="0.25">
      <c r="D1927" s="7"/>
    </row>
    <row r="1928" spans="4:4" x14ac:dyDescent="0.25">
      <c r="D1928" s="7"/>
    </row>
    <row r="1929" spans="4:4" x14ac:dyDescent="0.25">
      <c r="D1929" s="7"/>
    </row>
    <row r="1930" spans="4:4" x14ac:dyDescent="0.25">
      <c r="D1930" s="7"/>
    </row>
    <row r="1931" spans="4:4" x14ac:dyDescent="0.25">
      <c r="D1931" s="7"/>
    </row>
    <row r="1932" spans="4:4" x14ac:dyDescent="0.25">
      <c r="D1932" s="7"/>
    </row>
    <row r="1933" spans="4:4" x14ac:dyDescent="0.25">
      <c r="D1933" s="7"/>
    </row>
    <row r="1934" spans="4:4" x14ac:dyDescent="0.25">
      <c r="D1934" s="7"/>
    </row>
    <row r="1935" spans="4:4" x14ac:dyDescent="0.25">
      <c r="D1935" s="7"/>
    </row>
    <row r="1936" spans="4:4" x14ac:dyDescent="0.25">
      <c r="D1936" s="7"/>
    </row>
    <row r="1937" spans="4:4" x14ac:dyDescent="0.25">
      <c r="D1937" s="7"/>
    </row>
    <row r="1938" spans="4:4" x14ac:dyDescent="0.25">
      <c r="D1938" s="7"/>
    </row>
    <row r="1939" spans="4:4" x14ac:dyDescent="0.25">
      <c r="D1939" s="7"/>
    </row>
    <row r="1940" spans="4:4" x14ac:dyDescent="0.25">
      <c r="D1940" s="7"/>
    </row>
    <row r="1941" spans="4:4" x14ac:dyDescent="0.25">
      <c r="D1941" s="7"/>
    </row>
    <row r="1942" spans="4:4" x14ac:dyDescent="0.25">
      <c r="D1942" s="7"/>
    </row>
    <row r="1943" spans="4:4" x14ac:dyDescent="0.25">
      <c r="D1943" s="7"/>
    </row>
    <row r="1944" spans="4:4" x14ac:dyDescent="0.25">
      <c r="D1944" s="7"/>
    </row>
    <row r="1945" spans="4:4" x14ac:dyDescent="0.25">
      <c r="D1945" s="7"/>
    </row>
    <row r="1946" spans="4:4" x14ac:dyDescent="0.25">
      <c r="D1946" s="7"/>
    </row>
    <row r="1947" spans="4:4" x14ac:dyDescent="0.25">
      <c r="D1947" s="7"/>
    </row>
    <row r="1948" spans="4:4" x14ac:dyDescent="0.25">
      <c r="D1948" s="7"/>
    </row>
    <row r="1949" spans="4:4" x14ac:dyDescent="0.25">
      <c r="D1949" s="7"/>
    </row>
    <row r="1950" spans="4:4" x14ac:dyDescent="0.25">
      <c r="D1950" s="7"/>
    </row>
    <row r="1951" spans="4:4" x14ac:dyDescent="0.25">
      <c r="D1951" s="7"/>
    </row>
    <row r="1952" spans="4:4" x14ac:dyDescent="0.25">
      <c r="D1952" s="7"/>
    </row>
    <row r="1953" spans="4:4" x14ac:dyDescent="0.25">
      <c r="D1953" s="7"/>
    </row>
    <row r="1954" spans="4:4" x14ac:dyDescent="0.25">
      <c r="D1954" s="7"/>
    </row>
    <row r="1955" spans="4:4" x14ac:dyDescent="0.25">
      <c r="D1955" s="7"/>
    </row>
    <row r="1956" spans="4:4" x14ac:dyDescent="0.25">
      <c r="D1956" s="7"/>
    </row>
    <row r="1957" spans="4:4" x14ac:dyDescent="0.25">
      <c r="D1957" s="7"/>
    </row>
    <row r="1958" spans="4:4" x14ac:dyDescent="0.25">
      <c r="D1958" s="7"/>
    </row>
    <row r="1959" spans="4:4" x14ac:dyDescent="0.25">
      <c r="D1959" s="7"/>
    </row>
    <row r="1960" spans="4:4" x14ac:dyDescent="0.25">
      <c r="D1960" s="7"/>
    </row>
    <row r="1961" spans="4:4" x14ac:dyDescent="0.25">
      <c r="D1961" s="7"/>
    </row>
    <row r="1962" spans="4:4" x14ac:dyDescent="0.25">
      <c r="D1962" s="7"/>
    </row>
    <row r="1963" spans="4:4" x14ac:dyDescent="0.25">
      <c r="D1963" s="7"/>
    </row>
    <row r="1964" spans="4:4" x14ac:dyDescent="0.25">
      <c r="D1964" s="7"/>
    </row>
    <row r="1965" spans="4:4" x14ac:dyDescent="0.25">
      <c r="D1965" s="7"/>
    </row>
    <row r="1966" spans="4:4" x14ac:dyDescent="0.25">
      <c r="D1966" s="7"/>
    </row>
    <row r="1967" spans="4:4" x14ac:dyDescent="0.25">
      <c r="D1967" s="7"/>
    </row>
    <row r="1968" spans="4:4" x14ac:dyDescent="0.25">
      <c r="D1968" s="7"/>
    </row>
    <row r="1969" spans="4:4" x14ac:dyDescent="0.25">
      <c r="D1969" s="7"/>
    </row>
    <row r="1970" spans="4:4" x14ac:dyDescent="0.25">
      <c r="D1970" s="7"/>
    </row>
    <row r="1971" spans="4:4" x14ac:dyDescent="0.25">
      <c r="D1971" s="7"/>
    </row>
    <row r="1972" spans="4:4" x14ac:dyDescent="0.25">
      <c r="D1972" s="7"/>
    </row>
    <row r="1973" spans="4:4" x14ac:dyDescent="0.25">
      <c r="D1973" s="7"/>
    </row>
    <row r="1974" spans="4:4" x14ac:dyDescent="0.25">
      <c r="D1974" s="7"/>
    </row>
    <row r="1975" spans="4:4" x14ac:dyDescent="0.25">
      <c r="D1975" s="7"/>
    </row>
    <row r="1976" spans="4:4" x14ac:dyDescent="0.25">
      <c r="D1976" s="7"/>
    </row>
    <row r="1977" spans="4:4" x14ac:dyDescent="0.25">
      <c r="D1977" s="7"/>
    </row>
    <row r="1978" spans="4:4" x14ac:dyDescent="0.25">
      <c r="D1978" s="7"/>
    </row>
    <row r="1979" spans="4:4" x14ac:dyDescent="0.25">
      <c r="D1979" s="7"/>
    </row>
    <row r="1980" spans="4:4" x14ac:dyDescent="0.25">
      <c r="D1980" s="7"/>
    </row>
    <row r="1981" spans="4:4" x14ac:dyDescent="0.25">
      <c r="D1981" s="7"/>
    </row>
    <row r="1982" spans="4:4" x14ac:dyDescent="0.25">
      <c r="D1982" s="7"/>
    </row>
    <row r="1983" spans="4:4" x14ac:dyDescent="0.25">
      <c r="D1983" s="7"/>
    </row>
    <row r="1984" spans="4:4" x14ac:dyDescent="0.25">
      <c r="D1984" s="7"/>
    </row>
    <row r="1985" spans="4:4" x14ac:dyDescent="0.25">
      <c r="D1985" s="7"/>
    </row>
    <row r="1986" spans="4:4" x14ac:dyDescent="0.25">
      <c r="D1986" s="7"/>
    </row>
    <row r="1987" spans="4:4" x14ac:dyDescent="0.25">
      <c r="D1987" s="7"/>
    </row>
    <row r="1988" spans="4:4" x14ac:dyDescent="0.25">
      <c r="D1988" s="7"/>
    </row>
    <row r="1989" spans="4:4" x14ac:dyDescent="0.25">
      <c r="D1989" s="7"/>
    </row>
    <row r="1990" spans="4:4" x14ac:dyDescent="0.25">
      <c r="D1990" s="7"/>
    </row>
    <row r="1991" spans="4:4" x14ac:dyDescent="0.25">
      <c r="D1991" s="7"/>
    </row>
    <row r="1992" spans="4:4" x14ac:dyDescent="0.25">
      <c r="D1992" s="7"/>
    </row>
    <row r="1993" spans="4:4" x14ac:dyDescent="0.25">
      <c r="D1993" s="7"/>
    </row>
    <row r="1994" spans="4:4" x14ac:dyDescent="0.25">
      <c r="D1994" s="7"/>
    </row>
    <row r="1995" spans="4:4" x14ac:dyDescent="0.25">
      <c r="D1995" s="7"/>
    </row>
    <row r="1996" spans="4:4" x14ac:dyDescent="0.25">
      <c r="D1996" s="7"/>
    </row>
    <row r="1997" spans="4:4" x14ac:dyDescent="0.25">
      <c r="D1997" s="7"/>
    </row>
    <row r="1998" spans="4:4" x14ac:dyDescent="0.25">
      <c r="D1998" s="7"/>
    </row>
    <row r="1999" spans="4:4" x14ac:dyDescent="0.25">
      <c r="D1999" s="7"/>
    </row>
    <row r="2000" spans="4:4" x14ac:dyDescent="0.25">
      <c r="D2000" s="7"/>
    </row>
    <row r="2001" spans="4:4" x14ac:dyDescent="0.25">
      <c r="D2001" s="7"/>
    </row>
    <row r="2002" spans="4:4" x14ac:dyDescent="0.25">
      <c r="D2002" s="7"/>
    </row>
    <row r="2003" spans="4:4" x14ac:dyDescent="0.25">
      <c r="D2003" s="7"/>
    </row>
    <row r="2004" spans="4:4" x14ac:dyDescent="0.25">
      <c r="D2004" s="7"/>
    </row>
    <row r="2005" spans="4:4" x14ac:dyDescent="0.25">
      <c r="D2005" s="7"/>
    </row>
    <row r="2006" spans="4:4" x14ac:dyDescent="0.25">
      <c r="D2006" s="7"/>
    </row>
    <row r="2007" spans="4:4" x14ac:dyDescent="0.25">
      <c r="D2007" s="7"/>
    </row>
    <row r="2008" spans="4:4" x14ac:dyDescent="0.25">
      <c r="D2008" s="7"/>
    </row>
    <row r="2009" spans="4:4" x14ac:dyDescent="0.25">
      <c r="D2009" s="7"/>
    </row>
    <row r="2010" spans="4:4" x14ac:dyDescent="0.25">
      <c r="D2010" s="7"/>
    </row>
    <row r="2011" spans="4:4" x14ac:dyDescent="0.25">
      <c r="D2011" s="7"/>
    </row>
    <row r="2012" spans="4:4" x14ac:dyDescent="0.25">
      <c r="D2012" s="7"/>
    </row>
    <row r="2013" spans="4:4" x14ac:dyDescent="0.25">
      <c r="D2013" s="7"/>
    </row>
    <row r="2014" spans="4:4" x14ac:dyDescent="0.25">
      <c r="D2014" s="7"/>
    </row>
    <row r="2015" spans="4:4" x14ac:dyDescent="0.25">
      <c r="D2015" s="7"/>
    </row>
    <row r="2016" spans="4:4" x14ac:dyDescent="0.25">
      <c r="D2016" s="7"/>
    </row>
    <row r="2017" spans="4:4" x14ac:dyDescent="0.25">
      <c r="D2017" s="7"/>
    </row>
    <row r="2018" spans="4:4" x14ac:dyDescent="0.25">
      <c r="D2018" s="7"/>
    </row>
    <row r="2019" spans="4:4" x14ac:dyDescent="0.25">
      <c r="D2019" s="7"/>
    </row>
    <row r="2020" spans="4:4" x14ac:dyDescent="0.25">
      <c r="D2020" s="7"/>
    </row>
    <row r="2021" spans="4:4" x14ac:dyDescent="0.25">
      <c r="D2021" s="7"/>
    </row>
    <row r="2022" spans="4:4" x14ac:dyDescent="0.25">
      <c r="D2022" s="7"/>
    </row>
    <row r="2023" spans="4:4" x14ac:dyDescent="0.25">
      <c r="D2023" s="7"/>
    </row>
    <row r="2024" spans="4:4" x14ac:dyDescent="0.25">
      <c r="D2024" s="7"/>
    </row>
    <row r="2025" spans="4:4" x14ac:dyDescent="0.25">
      <c r="D2025" s="7"/>
    </row>
    <row r="2026" spans="4:4" x14ac:dyDescent="0.25">
      <c r="D2026" s="7"/>
    </row>
    <row r="2027" spans="4:4" x14ac:dyDescent="0.25">
      <c r="D2027" s="7"/>
    </row>
    <row r="2028" spans="4:4" x14ac:dyDescent="0.25">
      <c r="D2028" s="7"/>
    </row>
    <row r="2029" spans="4:4" x14ac:dyDescent="0.25">
      <c r="D2029" s="7"/>
    </row>
    <row r="2030" spans="4:4" x14ac:dyDescent="0.25">
      <c r="D2030" s="7"/>
    </row>
    <row r="2031" spans="4:4" x14ac:dyDescent="0.25">
      <c r="D2031" s="7"/>
    </row>
    <row r="2032" spans="4:4" x14ac:dyDescent="0.25">
      <c r="D2032" s="7"/>
    </row>
    <row r="2033" spans="4:4" x14ac:dyDescent="0.25">
      <c r="D2033" s="7"/>
    </row>
    <row r="2034" spans="4:4" x14ac:dyDescent="0.25">
      <c r="D2034" s="7"/>
    </row>
    <row r="2035" spans="4:4" x14ac:dyDescent="0.25">
      <c r="D2035" s="7"/>
    </row>
    <row r="2036" spans="4:4" x14ac:dyDescent="0.25">
      <c r="D2036" s="7"/>
    </row>
    <row r="2037" spans="4:4" x14ac:dyDescent="0.25">
      <c r="D2037" s="7"/>
    </row>
    <row r="2038" spans="4:4" x14ac:dyDescent="0.25">
      <c r="D2038" s="7"/>
    </row>
    <row r="2039" spans="4:4" x14ac:dyDescent="0.25">
      <c r="D2039" s="7"/>
    </row>
    <row r="2040" spans="4:4" x14ac:dyDescent="0.25">
      <c r="D2040" s="7"/>
    </row>
    <row r="2041" spans="4:4" x14ac:dyDescent="0.25">
      <c r="D2041" s="7"/>
    </row>
    <row r="2042" spans="4:4" x14ac:dyDescent="0.25">
      <c r="D2042" s="7"/>
    </row>
    <row r="2043" spans="4:4" x14ac:dyDescent="0.25">
      <c r="D2043" s="7"/>
    </row>
    <row r="2044" spans="4:4" x14ac:dyDescent="0.25">
      <c r="D2044" s="7"/>
    </row>
    <row r="2045" spans="4:4" x14ac:dyDescent="0.25">
      <c r="D2045" s="7"/>
    </row>
    <row r="2046" spans="4:4" x14ac:dyDescent="0.25">
      <c r="D2046" s="7"/>
    </row>
    <row r="2047" spans="4:4" x14ac:dyDescent="0.25">
      <c r="D2047" s="7"/>
    </row>
    <row r="2048" spans="4:4" x14ac:dyDescent="0.25">
      <c r="D2048" s="7"/>
    </row>
    <row r="2049" spans="4:4" x14ac:dyDescent="0.25">
      <c r="D2049" s="7"/>
    </row>
    <row r="2050" spans="4:4" x14ac:dyDescent="0.25">
      <c r="D2050" s="7"/>
    </row>
    <row r="2051" spans="4:4" x14ac:dyDescent="0.25">
      <c r="D2051" s="7"/>
    </row>
    <row r="2052" spans="4:4" x14ac:dyDescent="0.25">
      <c r="D2052" s="7"/>
    </row>
    <row r="2053" spans="4:4" x14ac:dyDescent="0.25">
      <c r="D2053" s="7"/>
    </row>
    <row r="2054" spans="4:4" x14ac:dyDescent="0.25">
      <c r="D2054" s="7"/>
    </row>
    <row r="2055" spans="4:4" x14ac:dyDescent="0.25">
      <c r="D2055" s="7"/>
    </row>
    <row r="2056" spans="4:4" x14ac:dyDescent="0.25">
      <c r="D2056" s="7"/>
    </row>
    <row r="2057" spans="4:4" x14ac:dyDescent="0.25">
      <c r="D2057" s="7"/>
    </row>
    <row r="2058" spans="4:4" x14ac:dyDescent="0.25">
      <c r="D2058" s="7"/>
    </row>
    <row r="2059" spans="4:4" x14ac:dyDescent="0.25">
      <c r="D2059" s="7"/>
    </row>
    <row r="2060" spans="4:4" x14ac:dyDescent="0.25">
      <c r="D2060" s="7"/>
    </row>
    <row r="2061" spans="4:4" x14ac:dyDescent="0.25">
      <c r="D2061" s="7"/>
    </row>
    <row r="2062" spans="4:4" x14ac:dyDescent="0.25">
      <c r="D2062" s="7"/>
    </row>
    <row r="2063" spans="4:4" x14ac:dyDescent="0.25">
      <c r="D2063" s="7"/>
    </row>
    <row r="2064" spans="4:4" x14ac:dyDescent="0.25">
      <c r="D2064" s="7"/>
    </row>
    <row r="2065" spans="4:4" x14ac:dyDescent="0.25">
      <c r="D2065" s="7"/>
    </row>
    <row r="2066" spans="4:4" x14ac:dyDescent="0.25">
      <c r="D2066" s="7"/>
    </row>
    <row r="2067" spans="4:4" x14ac:dyDescent="0.25">
      <c r="D2067" s="7"/>
    </row>
    <row r="2068" spans="4:4" x14ac:dyDescent="0.25">
      <c r="D2068" s="7"/>
    </row>
    <row r="2069" spans="4:4" x14ac:dyDescent="0.25">
      <c r="D2069" s="7"/>
    </row>
    <row r="2070" spans="4:4" x14ac:dyDescent="0.25">
      <c r="D2070" s="7"/>
    </row>
    <row r="2071" spans="4:4" x14ac:dyDescent="0.25">
      <c r="D2071" s="7"/>
    </row>
    <row r="2072" spans="4:4" x14ac:dyDescent="0.25">
      <c r="D2072" s="7"/>
    </row>
    <row r="2073" spans="4:4" x14ac:dyDescent="0.25">
      <c r="D2073" s="7"/>
    </row>
    <row r="2074" spans="4:4" x14ac:dyDescent="0.25">
      <c r="D2074" s="7"/>
    </row>
    <row r="2075" spans="4:4" x14ac:dyDescent="0.25">
      <c r="D2075" s="7"/>
    </row>
    <row r="2076" spans="4:4" x14ac:dyDescent="0.25">
      <c r="D2076" s="7"/>
    </row>
    <row r="2077" spans="4:4" x14ac:dyDescent="0.25">
      <c r="D2077" s="7"/>
    </row>
    <row r="2078" spans="4:4" x14ac:dyDescent="0.25">
      <c r="D2078" s="7"/>
    </row>
    <row r="2079" spans="4:4" x14ac:dyDescent="0.25">
      <c r="D2079" s="7"/>
    </row>
    <row r="2080" spans="4:4" x14ac:dyDescent="0.25">
      <c r="D2080" s="7"/>
    </row>
    <row r="2081" spans="4:4" x14ac:dyDescent="0.25">
      <c r="D2081" s="7"/>
    </row>
    <row r="2082" spans="4:4" x14ac:dyDescent="0.25">
      <c r="D2082" s="7"/>
    </row>
    <row r="2083" spans="4:4" x14ac:dyDescent="0.25">
      <c r="D2083" s="7"/>
    </row>
    <row r="2084" spans="4:4" x14ac:dyDescent="0.25">
      <c r="D2084" s="7"/>
    </row>
    <row r="2085" spans="4:4" x14ac:dyDescent="0.25">
      <c r="D2085" s="7"/>
    </row>
    <row r="2086" spans="4:4" x14ac:dyDescent="0.25">
      <c r="D2086" s="7"/>
    </row>
    <row r="2087" spans="4:4" x14ac:dyDescent="0.25">
      <c r="D2087" s="7"/>
    </row>
    <row r="2088" spans="4:4" x14ac:dyDescent="0.25">
      <c r="D2088" s="7"/>
    </row>
    <row r="2089" spans="4:4" x14ac:dyDescent="0.25">
      <c r="D2089" s="7"/>
    </row>
    <row r="2090" spans="4:4" x14ac:dyDescent="0.25">
      <c r="D2090" s="7"/>
    </row>
    <row r="2091" spans="4:4" x14ac:dyDescent="0.25">
      <c r="D2091" s="7"/>
    </row>
    <row r="2092" spans="4:4" x14ac:dyDescent="0.25">
      <c r="D2092" s="7"/>
    </row>
    <row r="2093" spans="4:4" x14ac:dyDescent="0.25">
      <c r="D2093" s="7"/>
    </row>
    <row r="2094" spans="4:4" x14ac:dyDescent="0.25">
      <c r="D2094" s="7"/>
    </row>
    <row r="2095" spans="4:4" x14ac:dyDescent="0.25">
      <c r="D2095" s="7"/>
    </row>
    <row r="2096" spans="4:4" x14ac:dyDescent="0.25">
      <c r="D2096" s="7"/>
    </row>
    <row r="2097" spans="4:4" x14ac:dyDescent="0.25">
      <c r="D2097" s="7"/>
    </row>
    <row r="2098" spans="4:4" x14ac:dyDescent="0.25">
      <c r="D2098" s="7"/>
    </row>
    <row r="2099" spans="4:4" x14ac:dyDescent="0.25">
      <c r="D2099" s="7"/>
    </row>
    <row r="2100" spans="4:4" x14ac:dyDescent="0.25">
      <c r="D2100" s="7"/>
    </row>
    <row r="2101" spans="4:4" x14ac:dyDescent="0.25">
      <c r="D2101" s="7"/>
    </row>
    <row r="2102" spans="4:4" x14ac:dyDescent="0.25">
      <c r="D2102" s="7"/>
    </row>
    <row r="2103" spans="4:4" x14ac:dyDescent="0.25">
      <c r="D2103" s="7"/>
    </row>
    <row r="2104" spans="4:4" x14ac:dyDescent="0.25">
      <c r="D2104" s="7"/>
    </row>
    <row r="2105" spans="4:4" x14ac:dyDescent="0.25">
      <c r="D2105" s="7"/>
    </row>
    <row r="2106" spans="4:4" x14ac:dyDescent="0.25">
      <c r="D2106" s="7"/>
    </row>
    <row r="2107" spans="4:4" x14ac:dyDescent="0.25">
      <c r="D2107" s="7"/>
    </row>
    <row r="2108" spans="4:4" x14ac:dyDescent="0.25">
      <c r="D2108" s="7"/>
    </row>
    <row r="2109" spans="4:4" x14ac:dyDescent="0.25">
      <c r="D2109" s="7"/>
    </row>
    <row r="2110" spans="4:4" x14ac:dyDescent="0.25">
      <c r="D2110" s="7"/>
    </row>
    <row r="2111" spans="4:4" x14ac:dyDescent="0.25">
      <c r="D2111" s="7"/>
    </row>
    <row r="2112" spans="4:4" x14ac:dyDescent="0.25">
      <c r="D2112" s="7"/>
    </row>
    <row r="2113" spans="4:4" x14ac:dyDescent="0.25">
      <c r="D2113" s="7"/>
    </row>
    <row r="2114" spans="4:4" x14ac:dyDescent="0.25">
      <c r="D2114" s="7"/>
    </row>
    <row r="2115" spans="4:4" x14ac:dyDescent="0.25">
      <c r="D2115" s="7"/>
    </row>
    <row r="2116" spans="4:4" x14ac:dyDescent="0.25">
      <c r="D2116" s="7"/>
    </row>
    <row r="2117" spans="4:4" x14ac:dyDescent="0.25">
      <c r="D2117" s="7"/>
    </row>
    <row r="2118" spans="4:4" x14ac:dyDescent="0.25">
      <c r="D2118" s="7"/>
    </row>
    <row r="2119" spans="4:4" x14ac:dyDescent="0.25">
      <c r="D2119" s="7"/>
    </row>
    <row r="2120" spans="4:4" x14ac:dyDescent="0.25">
      <c r="D2120" s="7"/>
    </row>
    <row r="2121" spans="4:4" x14ac:dyDescent="0.25">
      <c r="D2121" s="7"/>
    </row>
    <row r="2122" spans="4:4" x14ac:dyDescent="0.25">
      <c r="D2122" s="7"/>
    </row>
    <row r="2123" spans="4:4" x14ac:dyDescent="0.25">
      <c r="D2123" s="7"/>
    </row>
    <row r="2124" spans="4:4" x14ac:dyDescent="0.25">
      <c r="D2124" s="7"/>
    </row>
    <row r="2125" spans="4:4" x14ac:dyDescent="0.25">
      <c r="D2125" s="7"/>
    </row>
    <row r="2126" spans="4:4" x14ac:dyDescent="0.25">
      <c r="D2126" s="7"/>
    </row>
    <row r="2127" spans="4:4" x14ac:dyDescent="0.25">
      <c r="D2127" s="7"/>
    </row>
    <row r="2128" spans="4:4" x14ac:dyDescent="0.25">
      <c r="D2128" s="7"/>
    </row>
    <row r="2129" spans="4:4" x14ac:dyDescent="0.25">
      <c r="D2129" s="7"/>
    </row>
    <row r="2130" spans="4:4" x14ac:dyDescent="0.25">
      <c r="D2130" s="7"/>
    </row>
    <row r="2131" spans="4:4" x14ac:dyDescent="0.25">
      <c r="D2131" s="7"/>
    </row>
    <row r="2132" spans="4:4" x14ac:dyDescent="0.25">
      <c r="D2132" s="7"/>
    </row>
    <row r="2133" spans="4:4" x14ac:dyDescent="0.25">
      <c r="D2133" s="7"/>
    </row>
    <row r="2134" spans="4:4" x14ac:dyDescent="0.25">
      <c r="D2134" s="7"/>
    </row>
    <row r="2135" spans="4:4" x14ac:dyDescent="0.25">
      <c r="D2135" s="7"/>
    </row>
    <row r="2136" spans="4:4" x14ac:dyDescent="0.25">
      <c r="D2136" s="7"/>
    </row>
    <row r="2137" spans="4:4" x14ac:dyDescent="0.25">
      <c r="D2137" s="7"/>
    </row>
    <row r="2138" spans="4:4" x14ac:dyDescent="0.25">
      <c r="D2138" s="7"/>
    </row>
    <row r="2139" spans="4:4" x14ac:dyDescent="0.25">
      <c r="D2139" s="7"/>
    </row>
    <row r="2140" spans="4:4" x14ac:dyDescent="0.25">
      <c r="D2140" s="7"/>
    </row>
    <row r="2141" spans="4:4" x14ac:dyDescent="0.25">
      <c r="D2141" s="7"/>
    </row>
    <row r="2142" spans="4:4" x14ac:dyDescent="0.25">
      <c r="D2142" s="7"/>
    </row>
    <row r="2143" spans="4:4" x14ac:dyDescent="0.25">
      <c r="D2143" s="7"/>
    </row>
    <row r="2144" spans="4:4" x14ac:dyDescent="0.25">
      <c r="D2144" s="7"/>
    </row>
    <row r="2145" spans="4:4" x14ac:dyDescent="0.25">
      <c r="D2145" s="7"/>
    </row>
    <row r="2146" spans="4:4" x14ac:dyDescent="0.25">
      <c r="D2146" s="7"/>
    </row>
    <row r="2147" spans="4:4" x14ac:dyDescent="0.25">
      <c r="D2147" s="7"/>
    </row>
    <row r="2148" spans="4:4" x14ac:dyDescent="0.25">
      <c r="D2148" s="7"/>
    </row>
    <row r="2149" spans="4:4" x14ac:dyDescent="0.25">
      <c r="D2149" s="7"/>
    </row>
    <row r="2150" spans="4:4" x14ac:dyDescent="0.25">
      <c r="D2150" s="7"/>
    </row>
    <row r="2151" spans="4:4" x14ac:dyDescent="0.25">
      <c r="D2151" s="7"/>
    </row>
    <row r="2152" spans="4:4" x14ac:dyDescent="0.25">
      <c r="D2152" s="7"/>
    </row>
    <row r="2153" spans="4:4" x14ac:dyDescent="0.25">
      <c r="D2153" s="7"/>
    </row>
    <row r="2154" spans="4:4" x14ac:dyDescent="0.25">
      <c r="D2154" s="7"/>
    </row>
    <row r="2155" spans="4:4" x14ac:dyDescent="0.25">
      <c r="D2155" s="7"/>
    </row>
    <row r="2156" spans="4:4" x14ac:dyDescent="0.25">
      <c r="D2156" s="7"/>
    </row>
    <row r="2157" spans="4:4" x14ac:dyDescent="0.25">
      <c r="D2157" s="7"/>
    </row>
    <row r="2158" spans="4:4" x14ac:dyDescent="0.25">
      <c r="D2158" s="7"/>
    </row>
    <row r="2159" spans="4:4" x14ac:dyDescent="0.25">
      <c r="D2159" s="7"/>
    </row>
    <row r="2160" spans="4:4" x14ac:dyDescent="0.25">
      <c r="D2160" s="7"/>
    </row>
    <row r="2161" spans="4:4" x14ac:dyDescent="0.25">
      <c r="D2161" s="7"/>
    </row>
    <row r="2162" spans="4:4" x14ac:dyDescent="0.25">
      <c r="D2162" s="7"/>
    </row>
    <row r="2163" spans="4:4" x14ac:dyDescent="0.25">
      <c r="D2163" s="7"/>
    </row>
    <row r="2164" spans="4:4" x14ac:dyDescent="0.25">
      <c r="D2164" s="7"/>
    </row>
    <row r="2165" spans="4:4" x14ac:dyDescent="0.25">
      <c r="D2165" s="7"/>
    </row>
    <row r="2166" spans="4:4" x14ac:dyDescent="0.25">
      <c r="D2166" s="7"/>
    </row>
    <row r="2167" spans="4:4" x14ac:dyDescent="0.25">
      <c r="D2167" s="7"/>
    </row>
    <row r="2168" spans="4:4" x14ac:dyDescent="0.25">
      <c r="D2168" s="7"/>
    </row>
    <row r="2169" spans="4:4" x14ac:dyDescent="0.25">
      <c r="D2169" s="7"/>
    </row>
    <row r="2170" spans="4:4" x14ac:dyDescent="0.25">
      <c r="D2170" s="7"/>
    </row>
    <row r="2171" spans="4:4" x14ac:dyDescent="0.25">
      <c r="D2171" s="7"/>
    </row>
    <row r="2172" spans="4:4" x14ac:dyDescent="0.25">
      <c r="D2172" s="7"/>
    </row>
    <row r="2173" spans="4:4" x14ac:dyDescent="0.25">
      <c r="D2173" s="7"/>
    </row>
    <row r="2174" spans="4:4" x14ac:dyDescent="0.25">
      <c r="D2174" s="7"/>
    </row>
    <row r="2175" spans="4:4" x14ac:dyDescent="0.25">
      <c r="D2175" s="7"/>
    </row>
    <row r="2176" spans="4:4" x14ac:dyDescent="0.25">
      <c r="D2176" s="7"/>
    </row>
    <row r="2177" spans="4:4" x14ac:dyDescent="0.25">
      <c r="D2177" s="7"/>
    </row>
    <row r="2178" spans="4:4" x14ac:dyDescent="0.25">
      <c r="D2178" s="7"/>
    </row>
    <row r="2179" spans="4:4" x14ac:dyDescent="0.25">
      <c r="D2179" s="7"/>
    </row>
    <row r="2180" spans="4:4" x14ac:dyDescent="0.25">
      <c r="D2180" s="7"/>
    </row>
    <row r="2181" spans="4:4" x14ac:dyDescent="0.25">
      <c r="D2181" s="7"/>
    </row>
    <row r="2182" spans="4:4" x14ac:dyDescent="0.25">
      <c r="D2182" s="7"/>
    </row>
    <row r="2183" spans="4:4" x14ac:dyDescent="0.25">
      <c r="D2183" s="7"/>
    </row>
    <row r="2184" spans="4:4" x14ac:dyDescent="0.25">
      <c r="D2184" s="7"/>
    </row>
    <row r="2185" spans="4:4" x14ac:dyDescent="0.25">
      <c r="D2185" s="7"/>
    </row>
    <row r="2186" spans="4:4" x14ac:dyDescent="0.25">
      <c r="D2186" s="7"/>
    </row>
    <row r="2187" spans="4:4" x14ac:dyDescent="0.25">
      <c r="D2187" s="7"/>
    </row>
    <row r="2188" spans="4:4" x14ac:dyDescent="0.25">
      <c r="D2188" s="7"/>
    </row>
    <row r="2189" spans="4:4" x14ac:dyDescent="0.25">
      <c r="D2189" s="7"/>
    </row>
    <row r="2190" spans="4:4" x14ac:dyDescent="0.25">
      <c r="D2190" s="7"/>
    </row>
    <row r="2191" spans="4:4" x14ac:dyDescent="0.25">
      <c r="D2191" s="7"/>
    </row>
    <row r="2192" spans="4:4" x14ac:dyDescent="0.25">
      <c r="D2192" s="7"/>
    </row>
    <row r="2193" spans="4:4" x14ac:dyDescent="0.25">
      <c r="D2193" s="7"/>
    </row>
    <row r="2194" spans="4:4" x14ac:dyDescent="0.25">
      <c r="D2194" s="7"/>
    </row>
    <row r="2195" spans="4:4" x14ac:dyDescent="0.25">
      <c r="D2195" s="7"/>
    </row>
    <row r="2196" spans="4:4" x14ac:dyDescent="0.25">
      <c r="D2196" s="7"/>
    </row>
    <row r="2197" spans="4:4" x14ac:dyDescent="0.25">
      <c r="D2197" s="7"/>
    </row>
    <row r="2198" spans="4:4" x14ac:dyDescent="0.25">
      <c r="D2198" s="7"/>
    </row>
    <row r="2199" spans="4:4" x14ac:dyDescent="0.25">
      <c r="D2199" s="7"/>
    </row>
    <row r="2200" spans="4:4" x14ac:dyDescent="0.25">
      <c r="D2200" s="7"/>
    </row>
    <row r="2201" spans="4:4" x14ac:dyDescent="0.25">
      <c r="D2201" s="7"/>
    </row>
    <row r="2202" spans="4:4" x14ac:dyDescent="0.25">
      <c r="D2202" s="7"/>
    </row>
    <row r="2203" spans="4:4" x14ac:dyDescent="0.25">
      <c r="D2203" s="7"/>
    </row>
    <row r="2204" spans="4:4" x14ac:dyDescent="0.25">
      <c r="D2204" s="7"/>
    </row>
    <row r="2205" spans="4:4" x14ac:dyDescent="0.25">
      <c r="D2205" s="7"/>
    </row>
    <row r="2206" spans="4:4" x14ac:dyDescent="0.25">
      <c r="D2206" s="7"/>
    </row>
    <row r="2207" spans="4:4" x14ac:dyDescent="0.25">
      <c r="D2207" s="7"/>
    </row>
    <row r="2208" spans="4:4" x14ac:dyDescent="0.25">
      <c r="D2208" s="7"/>
    </row>
    <row r="2209" spans="4:4" x14ac:dyDescent="0.25">
      <c r="D2209" s="7"/>
    </row>
    <row r="2210" spans="4:4" x14ac:dyDescent="0.25">
      <c r="D2210" s="7"/>
    </row>
    <row r="2211" spans="4:4" x14ac:dyDescent="0.25">
      <c r="D2211" s="7"/>
    </row>
    <row r="2212" spans="4:4" x14ac:dyDescent="0.25">
      <c r="D2212" s="7"/>
    </row>
    <row r="2213" spans="4:4" x14ac:dyDescent="0.25">
      <c r="D2213" s="7"/>
    </row>
    <row r="2214" spans="4:4" x14ac:dyDescent="0.25">
      <c r="D2214" s="7"/>
    </row>
    <row r="2215" spans="4:4" x14ac:dyDescent="0.25">
      <c r="D2215" s="7"/>
    </row>
    <row r="2216" spans="4:4" x14ac:dyDescent="0.25">
      <c r="D2216" s="7"/>
    </row>
    <row r="2217" spans="4:4" x14ac:dyDescent="0.25">
      <c r="D2217" s="7"/>
    </row>
    <row r="2218" spans="4:4" x14ac:dyDescent="0.25">
      <c r="D2218" s="7"/>
    </row>
    <row r="2219" spans="4:4" x14ac:dyDescent="0.25">
      <c r="D2219" s="7"/>
    </row>
    <row r="2220" spans="4:4" x14ac:dyDescent="0.25">
      <c r="D2220" s="7"/>
    </row>
    <row r="2221" spans="4:4" x14ac:dyDescent="0.25">
      <c r="D2221" s="7"/>
    </row>
    <row r="2222" spans="4:4" x14ac:dyDescent="0.25">
      <c r="D2222" s="7"/>
    </row>
    <row r="2223" spans="4:4" x14ac:dyDescent="0.25">
      <c r="D2223" s="7"/>
    </row>
    <row r="2224" spans="4:4" x14ac:dyDescent="0.25">
      <c r="D2224" s="7"/>
    </row>
    <row r="2225" spans="4:4" x14ac:dyDescent="0.25">
      <c r="D2225" s="7"/>
    </row>
    <row r="2226" spans="4:4" x14ac:dyDescent="0.25">
      <c r="D2226" s="7"/>
    </row>
    <row r="2227" spans="4:4" x14ac:dyDescent="0.25">
      <c r="D2227" s="7"/>
    </row>
    <row r="2228" spans="4:4" x14ac:dyDescent="0.25">
      <c r="D2228" s="7"/>
    </row>
    <row r="2229" spans="4:4" x14ac:dyDescent="0.25">
      <c r="D2229" s="7"/>
    </row>
    <row r="2230" spans="4:4" x14ac:dyDescent="0.25">
      <c r="D2230" s="7"/>
    </row>
    <row r="2231" spans="4:4" x14ac:dyDescent="0.25">
      <c r="D2231" s="7"/>
    </row>
    <row r="2232" spans="4:4" x14ac:dyDescent="0.25">
      <c r="D2232" s="7"/>
    </row>
    <row r="2233" spans="4:4" x14ac:dyDescent="0.25">
      <c r="D2233" s="7"/>
    </row>
    <row r="2234" spans="4:4" x14ac:dyDescent="0.25">
      <c r="D2234" s="7"/>
    </row>
    <row r="2235" spans="4:4" x14ac:dyDescent="0.25">
      <c r="D2235" s="7"/>
    </row>
    <row r="2236" spans="4:4" x14ac:dyDescent="0.25">
      <c r="D2236" s="7"/>
    </row>
    <row r="2237" spans="4:4" x14ac:dyDescent="0.25">
      <c r="D2237" s="7"/>
    </row>
    <row r="2238" spans="4:4" x14ac:dyDescent="0.25">
      <c r="D2238" s="7"/>
    </row>
    <row r="2239" spans="4:4" x14ac:dyDescent="0.25">
      <c r="D2239" s="7"/>
    </row>
    <row r="2240" spans="4:4" x14ac:dyDescent="0.25">
      <c r="D2240" s="7"/>
    </row>
    <row r="2241" spans="4:4" x14ac:dyDescent="0.25">
      <c r="D2241" s="7"/>
    </row>
    <row r="2242" spans="4:4" x14ac:dyDescent="0.25">
      <c r="D2242" s="7"/>
    </row>
    <row r="2243" spans="4:4" x14ac:dyDescent="0.25">
      <c r="D2243" s="7"/>
    </row>
    <row r="2244" spans="4:4" x14ac:dyDescent="0.25">
      <c r="D2244" s="7"/>
    </row>
    <row r="2245" spans="4:4" x14ac:dyDescent="0.25">
      <c r="D2245" s="7"/>
    </row>
    <row r="2246" spans="4:4" x14ac:dyDescent="0.25">
      <c r="D2246" s="7"/>
    </row>
    <row r="2247" spans="4:4" x14ac:dyDescent="0.25">
      <c r="D2247" s="7"/>
    </row>
    <row r="2248" spans="4:4" x14ac:dyDescent="0.25">
      <c r="D2248" s="7"/>
    </row>
    <row r="2249" spans="4:4" x14ac:dyDescent="0.25">
      <c r="D2249" s="7"/>
    </row>
    <row r="2250" spans="4:4" x14ac:dyDescent="0.25">
      <c r="D2250" s="7"/>
    </row>
    <row r="2251" spans="4:4" x14ac:dyDescent="0.25">
      <c r="D2251" s="7"/>
    </row>
    <row r="2252" spans="4:4" x14ac:dyDescent="0.25">
      <c r="D2252" s="7"/>
    </row>
    <row r="2253" spans="4:4" x14ac:dyDescent="0.25">
      <c r="D2253" s="7"/>
    </row>
    <row r="2254" spans="4:4" x14ac:dyDescent="0.25">
      <c r="D2254" s="7"/>
    </row>
    <row r="2255" spans="4:4" x14ac:dyDescent="0.25">
      <c r="D2255" s="7"/>
    </row>
    <row r="2256" spans="4:4" x14ac:dyDescent="0.25">
      <c r="D2256" s="7"/>
    </row>
    <row r="2257" spans="4:4" x14ac:dyDescent="0.25">
      <c r="D2257" s="7"/>
    </row>
    <row r="2258" spans="4:4" x14ac:dyDescent="0.25">
      <c r="D2258" s="7"/>
    </row>
    <row r="2259" spans="4:4" x14ac:dyDescent="0.25">
      <c r="D2259" s="7"/>
    </row>
    <row r="2260" spans="4:4" x14ac:dyDescent="0.25">
      <c r="D2260" s="7"/>
    </row>
    <row r="2261" spans="4:4" x14ac:dyDescent="0.25">
      <c r="D2261" s="7"/>
    </row>
    <row r="2262" spans="4:4" x14ac:dyDescent="0.25">
      <c r="D2262" s="7"/>
    </row>
    <row r="2263" spans="4:4" x14ac:dyDescent="0.25">
      <c r="D2263" s="7"/>
    </row>
    <row r="2264" spans="4:4" x14ac:dyDescent="0.25">
      <c r="D2264" s="7"/>
    </row>
    <row r="2265" spans="4:4" x14ac:dyDescent="0.25">
      <c r="D2265" s="7"/>
    </row>
    <row r="2266" spans="4:4" x14ac:dyDescent="0.25">
      <c r="D2266" s="7"/>
    </row>
    <row r="2267" spans="4:4" x14ac:dyDescent="0.25">
      <c r="D2267" s="7"/>
    </row>
    <row r="2268" spans="4:4" x14ac:dyDescent="0.25">
      <c r="D2268" s="7"/>
    </row>
    <row r="2269" spans="4:4" x14ac:dyDescent="0.25">
      <c r="D2269" s="7"/>
    </row>
    <row r="2270" spans="4:4" x14ac:dyDescent="0.25">
      <c r="D2270" s="7"/>
    </row>
    <row r="2271" spans="4:4" x14ac:dyDescent="0.25">
      <c r="D2271" s="7"/>
    </row>
    <row r="2272" spans="4:4" x14ac:dyDescent="0.25">
      <c r="D2272" s="7"/>
    </row>
    <row r="2273" spans="4:4" x14ac:dyDescent="0.25">
      <c r="D2273" s="7"/>
    </row>
    <row r="2274" spans="4:4" x14ac:dyDescent="0.25">
      <c r="D2274" s="7"/>
    </row>
    <row r="2275" spans="4:4" x14ac:dyDescent="0.25">
      <c r="D2275" s="7"/>
    </row>
    <row r="2276" spans="4:4" x14ac:dyDescent="0.25">
      <c r="D2276" s="7"/>
    </row>
    <row r="2277" spans="4:4" x14ac:dyDescent="0.25">
      <c r="D2277" s="7"/>
    </row>
    <row r="2278" spans="4:4" x14ac:dyDescent="0.25">
      <c r="D2278" s="7"/>
    </row>
    <row r="2279" spans="4:4" x14ac:dyDescent="0.25">
      <c r="D2279" s="7"/>
    </row>
    <row r="2280" spans="4:4" x14ac:dyDescent="0.25">
      <c r="D2280" s="7"/>
    </row>
    <row r="2281" spans="4:4" x14ac:dyDescent="0.25">
      <c r="D2281" s="7"/>
    </row>
    <row r="2282" spans="4:4" x14ac:dyDescent="0.25">
      <c r="D2282" s="7"/>
    </row>
    <row r="2283" spans="4:4" x14ac:dyDescent="0.25">
      <c r="D2283" s="7"/>
    </row>
    <row r="2284" spans="4:4" x14ac:dyDescent="0.25">
      <c r="D2284" s="7"/>
    </row>
    <row r="2285" spans="4:4" x14ac:dyDescent="0.25">
      <c r="D2285" s="7"/>
    </row>
    <row r="2286" spans="4:4" x14ac:dyDescent="0.25">
      <c r="D2286" s="7"/>
    </row>
    <row r="2287" spans="4:4" x14ac:dyDescent="0.25">
      <c r="D2287" s="7"/>
    </row>
    <row r="2288" spans="4:4" x14ac:dyDescent="0.25">
      <c r="D2288" s="7"/>
    </row>
    <row r="2289" spans="4:4" x14ac:dyDescent="0.25">
      <c r="D2289" s="7"/>
    </row>
    <row r="2290" spans="4:4" x14ac:dyDescent="0.25">
      <c r="D2290" s="7"/>
    </row>
    <row r="2291" spans="4:4" x14ac:dyDescent="0.25">
      <c r="D2291" s="7"/>
    </row>
    <row r="2292" spans="4:4" x14ac:dyDescent="0.25">
      <c r="D2292" s="7"/>
    </row>
    <row r="2293" spans="4:4" x14ac:dyDescent="0.25">
      <c r="D2293" s="7"/>
    </row>
    <row r="2294" spans="4:4" x14ac:dyDescent="0.25">
      <c r="D2294" s="7"/>
    </row>
    <row r="2295" spans="4:4" x14ac:dyDescent="0.25">
      <c r="D2295" s="7"/>
    </row>
    <row r="2296" spans="4:4" x14ac:dyDescent="0.25">
      <c r="D2296" s="7"/>
    </row>
    <row r="2297" spans="4:4" x14ac:dyDescent="0.25">
      <c r="D2297" s="7"/>
    </row>
    <row r="2298" spans="4:4" x14ac:dyDescent="0.25">
      <c r="D2298" s="7"/>
    </row>
    <row r="2299" spans="4:4" x14ac:dyDescent="0.25">
      <c r="D2299" s="7"/>
    </row>
    <row r="2300" spans="4:4" x14ac:dyDescent="0.25">
      <c r="D2300" s="7"/>
    </row>
    <row r="2301" spans="4:4" x14ac:dyDescent="0.25">
      <c r="D2301" s="7"/>
    </row>
    <row r="2302" spans="4:4" x14ac:dyDescent="0.25">
      <c r="D2302" s="7"/>
    </row>
    <row r="2303" spans="4:4" x14ac:dyDescent="0.25">
      <c r="D2303" s="7"/>
    </row>
    <row r="2304" spans="4:4" x14ac:dyDescent="0.25">
      <c r="D2304" s="7"/>
    </row>
    <row r="2305" spans="4:4" x14ac:dyDescent="0.25">
      <c r="D2305" s="7"/>
    </row>
    <row r="2306" spans="4:4" x14ac:dyDescent="0.25">
      <c r="D2306" s="7"/>
    </row>
    <row r="2307" spans="4:4" x14ac:dyDescent="0.25">
      <c r="D2307" s="7"/>
    </row>
    <row r="2308" spans="4:4" x14ac:dyDescent="0.25">
      <c r="D2308" s="7"/>
    </row>
    <row r="2309" spans="4:4" x14ac:dyDescent="0.25">
      <c r="D2309" s="7"/>
    </row>
    <row r="2310" spans="4:4" x14ac:dyDescent="0.25">
      <c r="D2310" s="7"/>
    </row>
    <row r="2311" spans="4:4" x14ac:dyDescent="0.25">
      <c r="D2311" s="7"/>
    </row>
    <row r="2312" spans="4:4" x14ac:dyDescent="0.25">
      <c r="D2312" s="7"/>
    </row>
    <row r="2313" spans="4:4" x14ac:dyDescent="0.25">
      <c r="D2313" s="7"/>
    </row>
    <row r="2314" spans="4:4" x14ac:dyDescent="0.25">
      <c r="D2314" s="7"/>
    </row>
    <row r="2315" spans="4:4" x14ac:dyDescent="0.25">
      <c r="D2315" s="7"/>
    </row>
    <row r="2316" spans="4:4" x14ac:dyDescent="0.25">
      <c r="D2316" s="7"/>
    </row>
    <row r="2317" spans="4:4" x14ac:dyDescent="0.25">
      <c r="D2317" s="7"/>
    </row>
    <row r="2318" spans="4:4" x14ac:dyDescent="0.25">
      <c r="D2318" s="7"/>
    </row>
    <row r="2319" spans="4:4" x14ac:dyDescent="0.25">
      <c r="D2319" s="7"/>
    </row>
    <row r="2320" spans="4:4" x14ac:dyDescent="0.25">
      <c r="D2320" s="7"/>
    </row>
    <row r="2321" spans="4:4" x14ac:dyDescent="0.25">
      <c r="D2321" s="7"/>
    </row>
    <row r="2322" spans="4:4" x14ac:dyDescent="0.25">
      <c r="D2322" s="7"/>
    </row>
    <row r="2323" spans="4:4" x14ac:dyDescent="0.25">
      <c r="D2323" s="7"/>
    </row>
    <row r="2324" spans="4:4" x14ac:dyDescent="0.25">
      <c r="D2324" s="7"/>
    </row>
    <row r="2325" spans="4:4" x14ac:dyDescent="0.25">
      <c r="D2325" s="7"/>
    </row>
    <row r="2326" spans="4:4" x14ac:dyDescent="0.25">
      <c r="D2326" s="7"/>
    </row>
    <row r="2327" spans="4:4" x14ac:dyDescent="0.25">
      <c r="D2327" s="7"/>
    </row>
    <row r="2328" spans="4:4" x14ac:dyDescent="0.25">
      <c r="D2328" s="7"/>
    </row>
    <row r="2329" spans="4:4" x14ac:dyDescent="0.25">
      <c r="D2329" s="7"/>
    </row>
    <row r="2330" spans="4:4" x14ac:dyDescent="0.25">
      <c r="D2330" s="7"/>
    </row>
    <row r="2331" spans="4:4" x14ac:dyDescent="0.25">
      <c r="D2331" s="7"/>
    </row>
    <row r="2332" spans="4:4" x14ac:dyDescent="0.25">
      <c r="D2332" s="7"/>
    </row>
    <row r="2333" spans="4:4" x14ac:dyDescent="0.25">
      <c r="D2333" s="7"/>
    </row>
    <row r="2334" spans="4:4" x14ac:dyDescent="0.25">
      <c r="D2334" s="7"/>
    </row>
    <row r="2335" spans="4:4" x14ac:dyDescent="0.25">
      <c r="D2335" s="7"/>
    </row>
    <row r="2336" spans="4:4" x14ac:dyDescent="0.25">
      <c r="D2336" s="7"/>
    </row>
    <row r="2337" spans="4:4" x14ac:dyDescent="0.25">
      <c r="D2337" s="7"/>
    </row>
    <row r="2338" spans="4:4" x14ac:dyDescent="0.25">
      <c r="D2338" s="7"/>
    </row>
    <row r="2339" spans="4:4" x14ac:dyDescent="0.25">
      <c r="D2339" s="7"/>
    </row>
    <row r="2340" spans="4:4" x14ac:dyDescent="0.25">
      <c r="D2340" s="7"/>
    </row>
    <row r="2341" spans="4:4" x14ac:dyDescent="0.25">
      <c r="D2341" s="7"/>
    </row>
    <row r="2342" spans="4:4" x14ac:dyDescent="0.25">
      <c r="D2342" s="7"/>
    </row>
    <row r="2343" spans="4:4" x14ac:dyDescent="0.25">
      <c r="D2343" s="7"/>
    </row>
    <row r="2344" spans="4:4" x14ac:dyDescent="0.25">
      <c r="D2344" s="7"/>
    </row>
    <row r="2345" spans="4:4" x14ac:dyDescent="0.25">
      <c r="D2345" s="7"/>
    </row>
    <row r="2346" spans="4:4" x14ac:dyDescent="0.25">
      <c r="D2346" s="7"/>
    </row>
    <row r="2347" spans="4:4" x14ac:dyDescent="0.25">
      <c r="D2347" s="7"/>
    </row>
    <row r="2348" spans="4:4" x14ac:dyDescent="0.25">
      <c r="D2348" s="7"/>
    </row>
    <row r="2349" spans="4:4" x14ac:dyDescent="0.25">
      <c r="D2349" s="7"/>
    </row>
    <row r="2350" spans="4:4" x14ac:dyDescent="0.25">
      <c r="D2350" s="7"/>
    </row>
    <row r="2351" spans="4:4" x14ac:dyDescent="0.25">
      <c r="D2351" s="7"/>
    </row>
    <row r="2352" spans="4:4" x14ac:dyDescent="0.25">
      <c r="D2352" s="7"/>
    </row>
    <row r="2353" spans="4:4" x14ac:dyDescent="0.25">
      <c r="D2353" s="7"/>
    </row>
    <row r="2354" spans="4:4" x14ac:dyDescent="0.25">
      <c r="D2354" s="7"/>
    </row>
    <row r="2355" spans="4:4" x14ac:dyDescent="0.25">
      <c r="D2355" s="7"/>
    </row>
    <row r="2356" spans="4:4" x14ac:dyDescent="0.25">
      <c r="D2356" s="7"/>
    </row>
    <row r="2357" spans="4:4" x14ac:dyDescent="0.25">
      <c r="D2357" s="7"/>
    </row>
    <row r="2358" spans="4:4" x14ac:dyDescent="0.25">
      <c r="D2358" s="7"/>
    </row>
    <row r="2359" spans="4:4" x14ac:dyDescent="0.25">
      <c r="D2359" s="7"/>
    </row>
    <row r="2360" spans="4:4" x14ac:dyDescent="0.25">
      <c r="D2360" s="7"/>
    </row>
    <row r="2361" spans="4:4" x14ac:dyDescent="0.25">
      <c r="D2361" s="7"/>
    </row>
    <row r="2362" spans="4:4" x14ac:dyDescent="0.25">
      <c r="D2362" s="7"/>
    </row>
    <row r="2363" spans="4:4" x14ac:dyDescent="0.25">
      <c r="D2363" s="7"/>
    </row>
    <row r="2364" spans="4:4" x14ac:dyDescent="0.25">
      <c r="D2364" s="7"/>
    </row>
    <row r="2365" spans="4:4" x14ac:dyDescent="0.25">
      <c r="D2365" s="7"/>
    </row>
    <row r="2366" spans="4:4" x14ac:dyDescent="0.25">
      <c r="D2366" s="7"/>
    </row>
    <row r="2367" spans="4:4" x14ac:dyDescent="0.25">
      <c r="D2367" s="7"/>
    </row>
    <row r="2368" spans="4:4" x14ac:dyDescent="0.25">
      <c r="D2368" s="7"/>
    </row>
    <row r="2369" spans="4:4" x14ac:dyDescent="0.25">
      <c r="D2369" s="7"/>
    </row>
    <row r="2370" spans="4:4" x14ac:dyDescent="0.25">
      <c r="D2370" s="7"/>
    </row>
    <row r="2371" spans="4:4" x14ac:dyDescent="0.25">
      <c r="D2371" s="7"/>
    </row>
    <row r="2372" spans="4:4" x14ac:dyDescent="0.25">
      <c r="D2372" s="7"/>
    </row>
    <row r="2373" spans="4:4" x14ac:dyDescent="0.25">
      <c r="D2373" s="7"/>
    </row>
    <row r="2374" spans="4:4" x14ac:dyDescent="0.25">
      <c r="D2374" s="7"/>
    </row>
    <row r="2375" spans="4:4" x14ac:dyDescent="0.25">
      <c r="D2375" s="7"/>
    </row>
    <row r="2376" spans="4:4" x14ac:dyDescent="0.25">
      <c r="D2376" s="7"/>
    </row>
    <row r="2377" spans="4:4" x14ac:dyDescent="0.25">
      <c r="D2377" s="7"/>
    </row>
    <row r="2378" spans="4:4" x14ac:dyDescent="0.25">
      <c r="D2378" s="7"/>
    </row>
    <row r="2379" spans="4:4" x14ac:dyDescent="0.25">
      <c r="D2379" s="7"/>
    </row>
    <row r="2380" spans="4:4" x14ac:dyDescent="0.25">
      <c r="D2380" s="7"/>
    </row>
    <row r="2381" spans="4:4" x14ac:dyDescent="0.25">
      <c r="D2381" s="7"/>
    </row>
    <row r="2382" spans="4:4" x14ac:dyDescent="0.25">
      <c r="D2382" s="7"/>
    </row>
    <row r="2383" spans="4:4" x14ac:dyDescent="0.25">
      <c r="D2383" s="7"/>
    </row>
    <row r="2384" spans="4:4" x14ac:dyDescent="0.25">
      <c r="D2384" s="7"/>
    </row>
    <row r="2385" spans="4:4" x14ac:dyDescent="0.25">
      <c r="D2385" s="7"/>
    </row>
    <row r="2386" spans="4:4" x14ac:dyDescent="0.25">
      <c r="D2386" s="7"/>
    </row>
    <row r="2387" spans="4:4" x14ac:dyDescent="0.25">
      <c r="D2387" s="7"/>
    </row>
    <row r="2388" spans="4:4" x14ac:dyDescent="0.25">
      <c r="D2388" s="7"/>
    </row>
    <row r="2389" spans="4:4" x14ac:dyDescent="0.25">
      <c r="D2389" s="7"/>
    </row>
    <row r="2390" spans="4:4" x14ac:dyDescent="0.25">
      <c r="D2390" s="7"/>
    </row>
    <row r="2391" spans="4:4" x14ac:dyDescent="0.25">
      <c r="D2391" s="7"/>
    </row>
    <row r="2392" spans="4:4" x14ac:dyDescent="0.25">
      <c r="D2392" s="7"/>
    </row>
    <row r="2393" spans="4:4" x14ac:dyDescent="0.25">
      <c r="D2393" s="7"/>
    </row>
    <row r="2394" spans="4:4" x14ac:dyDescent="0.25">
      <c r="D2394" s="7"/>
    </row>
    <row r="2395" spans="4:4" x14ac:dyDescent="0.25">
      <c r="D2395" s="7"/>
    </row>
    <row r="2396" spans="4:4" x14ac:dyDescent="0.25">
      <c r="D2396" s="7"/>
    </row>
    <row r="2397" spans="4:4" x14ac:dyDescent="0.25">
      <c r="D2397" s="7"/>
    </row>
    <row r="2398" spans="4:4" x14ac:dyDescent="0.25">
      <c r="D2398" s="7"/>
    </row>
    <row r="2399" spans="4:4" x14ac:dyDescent="0.25">
      <c r="D2399" s="7"/>
    </row>
    <row r="2400" spans="4:4" x14ac:dyDescent="0.25">
      <c r="D2400" s="7"/>
    </row>
    <row r="2401" spans="4:4" x14ac:dyDescent="0.25">
      <c r="D2401" s="7"/>
    </row>
    <row r="2402" spans="4:4" x14ac:dyDescent="0.25">
      <c r="D2402" s="7"/>
    </row>
    <row r="2403" spans="4:4" x14ac:dyDescent="0.25">
      <c r="D2403" s="7"/>
    </row>
    <row r="2404" spans="4:4" x14ac:dyDescent="0.25">
      <c r="D2404" s="7"/>
    </row>
    <row r="2405" spans="4:4" x14ac:dyDescent="0.25">
      <c r="D2405" s="7"/>
    </row>
    <row r="2406" spans="4:4" x14ac:dyDescent="0.25">
      <c r="D2406" s="7"/>
    </row>
    <row r="2407" spans="4:4" x14ac:dyDescent="0.25">
      <c r="D2407" s="7"/>
    </row>
    <row r="2408" spans="4:4" x14ac:dyDescent="0.25">
      <c r="D2408" s="7"/>
    </row>
    <row r="2409" spans="4:4" x14ac:dyDescent="0.25">
      <c r="D2409" s="7"/>
    </row>
    <row r="2410" spans="4:4" x14ac:dyDescent="0.25">
      <c r="D2410" s="7"/>
    </row>
    <row r="2411" spans="4:4" x14ac:dyDescent="0.25">
      <c r="D2411" s="7"/>
    </row>
    <row r="2412" spans="4:4" x14ac:dyDescent="0.25">
      <c r="D2412" s="7"/>
    </row>
    <row r="2413" spans="4:4" x14ac:dyDescent="0.25">
      <c r="D2413" s="7"/>
    </row>
    <row r="2414" spans="4:4" x14ac:dyDescent="0.25">
      <c r="D2414" s="7"/>
    </row>
    <row r="2415" spans="4:4" x14ac:dyDescent="0.25">
      <c r="D2415" s="7"/>
    </row>
    <row r="2416" spans="4:4" x14ac:dyDescent="0.25">
      <c r="D2416" s="7"/>
    </row>
    <row r="2417" spans="4:4" x14ac:dyDescent="0.25">
      <c r="D2417" s="7"/>
    </row>
    <row r="2418" spans="4:4" x14ac:dyDescent="0.25">
      <c r="D2418" s="7"/>
    </row>
    <row r="2419" spans="4:4" x14ac:dyDescent="0.25">
      <c r="D2419" s="7"/>
    </row>
    <row r="2420" spans="4:4" x14ac:dyDescent="0.25">
      <c r="D2420" s="7"/>
    </row>
    <row r="2421" spans="4:4" x14ac:dyDescent="0.25">
      <c r="D2421" s="7"/>
    </row>
    <row r="2422" spans="4:4" x14ac:dyDescent="0.25">
      <c r="D2422" s="7"/>
    </row>
    <row r="2423" spans="4:4" x14ac:dyDescent="0.25">
      <c r="D2423" s="7"/>
    </row>
    <row r="2424" spans="4:4" x14ac:dyDescent="0.25">
      <c r="D2424" s="7"/>
    </row>
    <row r="2425" spans="4:4" x14ac:dyDescent="0.25">
      <c r="D2425" s="7"/>
    </row>
    <row r="2426" spans="4:4" x14ac:dyDescent="0.25">
      <c r="D2426" s="7"/>
    </row>
    <row r="2427" spans="4:4" x14ac:dyDescent="0.25">
      <c r="D2427" s="7"/>
    </row>
    <row r="2428" spans="4:4" x14ac:dyDescent="0.25">
      <c r="D2428" s="7"/>
    </row>
    <row r="2429" spans="4:4" x14ac:dyDescent="0.25">
      <c r="D2429" s="7"/>
    </row>
    <row r="2430" spans="4:4" x14ac:dyDescent="0.25">
      <c r="D2430" s="7"/>
    </row>
    <row r="2431" spans="4:4" x14ac:dyDescent="0.25">
      <c r="D2431" s="7"/>
    </row>
    <row r="2432" spans="4:4" x14ac:dyDescent="0.25">
      <c r="D2432" s="7"/>
    </row>
    <row r="2433" spans="4:4" x14ac:dyDescent="0.25">
      <c r="D2433" s="7"/>
    </row>
    <row r="2434" spans="4:4" x14ac:dyDescent="0.25">
      <c r="D2434" s="7"/>
    </row>
    <row r="2435" spans="4:4" x14ac:dyDescent="0.25">
      <c r="D2435" s="7"/>
    </row>
    <row r="2436" spans="4:4" x14ac:dyDescent="0.25">
      <c r="D2436" s="7"/>
    </row>
    <row r="2437" spans="4:4" x14ac:dyDescent="0.25">
      <c r="D2437" s="7"/>
    </row>
    <row r="2438" spans="4:4" x14ac:dyDescent="0.25">
      <c r="D2438" s="7"/>
    </row>
    <row r="2439" spans="4:4" x14ac:dyDescent="0.25">
      <c r="D2439" s="7"/>
    </row>
    <row r="2440" spans="4:4" x14ac:dyDescent="0.25">
      <c r="D2440" s="7"/>
    </row>
    <row r="2441" spans="4:4" x14ac:dyDescent="0.25">
      <c r="D2441" s="7"/>
    </row>
    <row r="2442" spans="4:4" x14ac:dyDescent="0.25">
      <c r="D2442" s="7"/>
    </row>
    <row r="2443" spans="4:4" x14ac:dyDescent="0.25">
      <c r="D2443" s="7"/>
    </row>
    <row r="2444" spans="4:4" x14ac:dyDescent="0.25">
      <c r="D2444" s="7"/>
    </row>
    <row r="2445" spans="4:4" x14ac:dyDescent="0.25">
      <c r="D2445" s="7"/>
    </row>
    <row r="2446" spans="4:4" x14ac:dyDescent="0.25">
      <c r="D2446" s="7"/>
    </row>
    <row r="2447" spans="4:4" x14ac:dyDescent="0.25">
      <c r="D2447" s="7"/>
    </row>
    <row r="2448" spans="4:4" x14ac:dyDescent="0.25">
      <c r="D2448" s="7"/>
    </row>
    <row r="2449" spans="4:4" x14ac:dyDescent="0.25">
      <c r="D2449" s="7"/>
    </row>
    <row r="2450" spans="4:4" x14ac:dyDescent="0.25">
      <c r="D2450" s="7"/>
    </row>
    <row r="2451" spans="4:4" x14ac:dyDescent="0.25">
      <c r="D2451" s="7"/>
    </row>
    <row r="2452" spans="4:4" x14ac:dyDescent="0.25">
      <c r="D2452" s="7"/>
    </row>
    <row r="2453" spans="4:4" x14ac:dyDescent="0.25">
      <c r="D2453" s="7"/>
    </row>
    <row r="2454" spans="4:4" x14ac:dyDescent="0.25">
      <c r="D2454" s="7"/>
    </row>
    <row r="2455" spans="4:4" x14ac:dyDescent="0.25">
      <c r="D2455" s="7"/>
    </row>
    <row r="2456" spans="4:4" x14ac:dyDescent="0.25">
      <c r="D2456" s="7"/>
    </row>
    <row r="2457" spans="4:4" x14ac:dyDescent="0.25">
      <c r="D2457" s="7"/>
    </row>
    <row r="2458" spans="4:4" x14ac:dyDescent="0.25">
      <c r="D2458" s="7"/>
    </row>
    <row r="2459" spans="4:4" x14ac:dyDescent="0.25">
      <c r="D2459" s="7"/>
    </row>
    <row r="2460" spans="4:4" x14ac:dyDescent="0.25">
      <c r="D2460" s="7"/>
    </row>
    <row r="2461" spans="4:4" x14ac:dyDescent="0.25">
      <c r="D2461" s="7"/>
    </row>
    <row r="2462" spans="4:4" x14ac:dyDescent="0.25">
      <c r="D2462" s="7"/>
    </row>
    <row r="2463" spans="4:4" x14ac:dyDescent="0.25">
      <c r="D2463" s="7"/>
    </row>
    <row r="2464" spans="4:4" x14ac:dyDescent="0.25">
      <c r="D2464" s="7"/>
    </row>
    <row r="2465" spans="4:4" x14ac:dyDescent="0.25">
      <c r="D2465" s="7"/>
    </row>
    <row r="2466" spans="4:4" x14ac:dyDescent="0.25">
      <c r="D2466" s="7"/>
    </row>
    <row r="2467" spans="4:4" x14ac:dyDescent="0.25">
      <c r="D2467" s="7"/>
    </row>
    <row r="2468" spans="4:4" x14ac:dyDescent="0.25">
      <c r="D2468" s="7"/>
    </row>
    <row r="2469" spans="4:4" x14ac:dyDescent="0.25">
      <c r="D2469" s="7"/>
    </row>
    <row r="2470" spans="4:4" x14ac:dyDescent="0.25">
      <c r="D2470" s="7"/>
    </row>
    <row r="2471" spans="4:4" x14ac:dyDescent="0.25">
      <c r="D2471" s="7"/>
    </row>
    <row r="2472" spans="4:4" x14ac:dyDescent="0.25">
      <c r="D2472" s="7"/>
    </row>
    <row r="2473" spans="4:4" x14ac:dyDescent="0.25">
      <c r="D2473" s="7"/>
    </row>
    <row r="2474" spans="4:4" x14ac:dyDescent="0.25">
      <c r="D2474" s="7"/>
    </row>
    <row r="2475" spans="4:4" x14ac:dyDescent="0.25">
      <c r="D2475" s="7"/>
    </row>
    <row r="2476" spans="4:4" x14ac:dyDescent="0.25">
      <c r="D2476" s="7"/>
    </row>
    <row r="2477" spans="4:4" x14ac:dyDescent="0.25">
      <c r="D2477" s="7"/>
    </row>
    <row r="2478" spans="4:4" x14ac:dyDescent="0.25">
      <c r="D2478" s="7"/>
    </row>
    <row r="2479" spans="4:4" x14ac:dyDescent="0.25">
      <c r="D2479" s="7"/>
    </row>
    <row r="2480" spans="4:4" x14ac:dyDescent="0.25">
      <c r="D2480" s="7"/>
    </row>
    <row r="2481" spans="4:4" x14ac:dyDescent="0.25">
      <c r="D2481" s="7"/>
    </row>
    <row r="2482" spans="4:4" x14ac:dyDescent="0.25">
      <c r="D2482" s="7"/>
    </row>
    <row r="2483" spans="4:4" x14ac:dyDescent="0.25">
      <c r="D2483" s="7"/>
    </row>
    <row r="2484" spans="4:4" x14ac:dyDescent="0.25">
      <c r="D2484" s="7"/>
    </row>
    <row r="2485" spans="4:4" x14ac:dyDescent="0.25">
      <c r="D2485" s="7"/>
    </row>
    <row r="2486" spans="4:4" x14ac:dyDescent="0.25">
      <c r="D2486" s="7"/>
    </row>
    <row r="2487" spans="4:4" x14ac:dyDescent="0.25">
      <c r="D2487" s="7"/>
    </row>
    <row r="2488" spans="4:4" x14ac:dyDescent="0.25">
      <c r="D2488" s="7"/>
    </row>
    <row r="2489" spans="4:4" x14ac:dyDescent="0.25">
      <c r="D2489" s="7"/>
    </row>
    <row r="2490" spans="4:4" x14ac:dyDescent="0.25">
      <c r="D2490" s="7"/>
    </row>
    <row r="2491" spans="4:4" x14ac:dyDescent="0.25">
      <c r="D2491" s="7"/>
    </row>
    <row r="2492" spans="4:4" x14ac:dyDescent="0.25">
      <c r="D2492" s="7"/>
    </row>
    <row r="2493" spans="4:4" x14ac:dyDescent="0.25">
      <c r="D2493" s="7"/>
    </row>
    <row r="2494" spans="4:4" x14ac:dyDescent="0.25">
      <c r="D2494" s="7"/>
    </row>
    <row r="2495" spans="4:4" x14ac:dyDescent="0.25">
      <c r="D2495" s="7"/>
    </row>
    <row r="2496" spans="4:4" x14ac:dyDescent="0.25">
      <c r="D2496" s="7"/>
    </row>
    <row r="2497" spans="4:4" x14ac:dyDescent="0.25">
      <c r="D2497" s="7"/>
    </row>
    <row r="2498" spans="4:4" x14ac:dyDescent="0.25">
      <c r="D2498" s="7"/>
    </row>
    <row r="2499" spans="4:4" x14ac:dyDescent="0.25">
      <c r="D2499" s="7"/>
    </row>
    <row r="2500" spans="4:4" x14ac:dyDescent="0.25">
      <c r="D2500" s="7"/>
    </row>
    <row r="2501" spans="4:4" x14ac:dyDescent="0.25">
      <c r="D2501" s="7"/>
    </row>
    <row r="2502" spans="4:4" x14ac:dyDescent="0.25">
      <c r="D2502" s="7"/>
    </row>
    <row r="2503" spans="4:4" x14ac:dyDescent="0.25">
      <c r="D2503" s="7"/>
    </row>
    <row r="2504" spans="4:4" x14ac:dyDescent="0.25">
      <c r="D2504" s="7"/>
    </row>
    <row r="2505" spans="4:4" x14ac:dyDescent="0.25">
      <c r="D2505" s="7"/>
    </row>
    <row r="2506" spans="4:4" x14ac:dyDescent="0.25">
      <c r="D2506" s="7"/>
    </row>
    <row r="2507" spans="4:4" x14ac:dyDescent="0.25">
      <c r="D2507" s="7"/>
    </row>
    <row r="2508" spans="4:4" x14ac:dyDescent="0.25">
      <c r="D2508" s="7"/>
    </row>
    <row r="2509" spans="4:4" x14ac:dyDescent="0.25">
      <c r="D2509" s="7"/>
    </row>
    <row r="2510" spans="4:4" x14ac:dyDescent="0.25">
      <c r="D2510" s="7"/>
    </row>
    <row r="2511" spans="4:4" x14ac:dyDescent="0.25">
      <c r="D2511" s="7"/>
    </row>
    <row r="2512" spans="4:4" x14ac:dyDescent="0.25">
      <c r="D2512" s="7"/>
    </row>
    <row r="2513" spans="4:4" x14ac:dyDescent="0.25">
      <c r="D2513" s="7"/>
    </row>
    <row r="2514" spans="4:4" x14ac:dyDescent="0.25">
      <c r="D2514" s="7"/>
    </row>
    <row r="2515" spans="4:4" x14ac:dyDescent="0.25">
      <c r="D2515" s="7"/>
    </row>
    <row r="2516" spans="4:4" x14ac:dyDescent="0.25">
      <c r="D2516" s="7"/>
    </row>
    <row r="2517" spans="4:4" x14ac:dyDescent="0.25">
      <c r="D2517" s="7"/>
    </row>
    <row r="2518" spans="4:4" x14ac:dyDescent="0.25">
      <c r="D2518" s="7"/>
    </row>
    <row r="2519" spans="4:4" x14ac:dyDescent="0.25">
      <c r="D2519" s="7"/>
    </row>
    <row r="2520" spans="4:4" x14ac:dyDescent="0.25">
      <c r="D2520" s="7"/>
    </row>
    <row r="2521" spans="4:4" x14ac:dyDescent="0.25">
      <c r="D2521" s="7"/>
    </row>
    <row r="2522" spans="4:4" x14ac:dyDescent="0.25">
      <c r="D2522" s="7"/>
    </row>
    <row r="2523" spans="4:4" x14ac:dyDescent="0.25">
      <c r="D2523" s="7"/>
    </row>
    <row r="2524" spans="4:4" x14ac:dyDescent="0.25">
      <c r="D2524" s="7"/>
    </row>
    <row r="2525" spans="4:4" x14ac:dyDescent="0.25">
      <c r="D2525" s="7"/>
    </row>
    <row r="2526" spans="4:4" x14ac:dyDescent="0.25">
      <c r="D2526" s="7"/>
    </row>
    <row r="2527" spans="4:4" x14ac:dyDescent="0.25">
      <c r="D2527" s="7"/>
    </row>
    <row r="2528" spans="4:4" x14ac:dyDescent="0.25">
      <c r="D2528" s="7"/>
    </row>
    <row r="2529" spans="4:4" x14ac:dyDescent="0.25">
      <c r="D2529" s="7"/>
    </row>
    <row r="2530" spans="4:4" x14ac:dyDescent="0.25">
      <c r="D2530" s="7"/>
    </row>
    <row r="2531" spans="4:4" x14ac:dyDescent="0.25">
      <c r="D2531" s="7"/>
    </row>
    <row r="2532" spans="4:4" x14ac:dyDescent="0.25">
      <c r="D2532" s="7"/>
    </row>
    <row r="2533" spans="4:4" x14ac:dyDescent="0.25">
      <c r="D2533" s="7"/>
    </row>
    <row r="2534" spans="4:4" x14ac:dyDescent="0.25">
      <c r="D2534" s="7"/>
    </row>
    <row r="2535" spans="4:4" x14ac:dyDescent="0.25">
      <c r="D2535" s="7"/>
    </row>
    <row r="2536" spans="4:4" x14ac:dyDescent="0.25">
      <c r="D2536" s="7"/>
    </row>
    <row r="2537" spans="4:4" x14ac:dyDescent="0.25">
      <c r="D2537" s="7"/>
    </row>
    <row r="2538" spans="4:4" x14ac:dyDescent="0.25">
      <c r="D2538" s="7"/>
    </row>
    <row r="2539" spans="4:4" x14ac:dyDescent="0.25">
      <c r="D2539" s="7"/>
    </row>
    <row r="2540" spans="4:4" x14ac:dyDescent="0.25">
      <c r="D2540" s="7"/>
    </row>
    <row r="2541" spans="4:4" x14ac:dyDescent="0.25">
      <c r="D2541" s="7"/>
    </row>
    <row r="2542" spans="4:4" x14ac:dyDescent="0.25">
      <c r="D2542" s="7"/>
    </row>
    <row r="2543" spans="4:4" x14ac:dyDescent="0.25">
      <c r="D2543" s="7"/>
    </row>
    <row r="2544" spans="4:4" x14ac:dyDescent="0.25">
      <c r="D2544" s="7"/>
    </row>
    <row r="2545" spans="4:4" x14ac:dyDescent="0.25">
      <c r="D2545" s="7"/>
    </row>
    <row r="2546" spans="4:4" x14ac:dyDescent="0.25">
      <c r="D2546" s="7"/>
    </row>
    <row r="2547" spans="4:4" x14ac:dyDescent="0.25">
      <c r="D2547" s="7"/>
    </row>
    <row r="2548" spans="4:4" x14ac:dyDescent="0.25">
      <c r="D2548" s="7"/>
    </row>
    <row r="2549" spans="4:4" x14ac:dyDescent="0.25">
      <c r="D2549" s="7"/>
    </row>
    <row r="2550" spans="4:4" x14ac:dyDescent="0.25">
      <c r="D2550" s="7"/>
    </row>
    <row r="2551" spans="4:4" x14ac:dyDescent="0.25">
      <c r="D2551" s="7"/>
    </row>
    <row r="2552" spans="4:4" x14ac:dyDescent="0.25">
      <c r="D2552" s="7"/>
    </row>
    <row r="2553" spans="4:4" x14ac:dyDescent="0.25">
      <c r="D2553" s="7"/>
    </row>
    <row r="2554" spans="4:4" x14ac:dyDescent="0.25">
      <c r="D2554" s="7"/>
    </row>
    <row r="2555" spans="4:4" x14ac:dyDescent="0.25">
      <c r="D2555" s="7"/>
    </row>
    <row r="2556" spans="4:4" x14ac:dyDescent="0.25">
      <c r="D2556" s="7"/>
    </row>
    <row r="2557" spans="4:4" x14ac:dyDescent="0.25">
      <c r="D2557" s="7"/>
    </row>
    <row r="2558" spans="4:4" x14ac:dyDescent="0.25">
      <c r="D2558" s="7"/>
    </row>
    <row r="2559" spans="4:4" x14ac:dyDescent="0.25">
      <c r="D2559" s="7"/>
    </row>
    <row r="2560" spans="4:4" x14ac:dyDescent="0.25">
      <c r="D2560" s="7"/>
    </row>
    <row r="2561" spans="4:4" x14ac:dyDescent="0.25">
      <c r="D2561" s="7"/>
    </row>
    <row r="2562" spans="4:4" x14ac:dyDescent="0.25">
      <c r="D2562" s="7"/>
    </row>
    <row r="2563" spans="4:4" x14ac:dyDescent="0.25">
      <c r="D2563" s="7"/>
    </row>
    <row r="2564" spans="4:4" x14ac:dyDescent="0.25">
      <c r="D2564" s="7"/>
    </row>
    <row r="2565" spans="4:4" x14ac:dyDescent="0.25">
      <c r="D2565" s="7"/>
    </row>
    <row r="2566" spans="4:4" x14ac:dyDescent="0.25">
      <c r="D2566" s="7"/>
    </row>
    <row r="2567" spans="4:4" x14ac:dyDescent="0.25">
      <c r="D2567" s="7"/>
    </row>
    <row r="2568" spans="4:4" x14ac:dyDescent="0.25">
      <c r="D2568" s="7"/>
    </row>
    <row r="2569" spans="4:4" x14ac:dyDescent="0.25">
      <c r="D2569" s="7"/>
    </row>
    <row r="2570" spans="4:4" x14ac:dyDescent="0.25">
      <c r="D2570" s="7"/>
    </row>
    <row r="2571" spans="4:4" x14ac:dyDescent="0.25">
      <c r="D2571" s="7"/>
    </row>
    <row r="2572" spans="4:4" x14ac:dyDescent="0.25">
      <c r="D2572" s="7"/>
    </row>
    <row r="2573" spans="4:4" x14ac:dyDescent="0.25">
      <c r="D2573" s="7"/>
    </row>
    <row r="2574" spans="4:4" x14ac:dyDescent="0.25">
      <c r="D2574" s="7"/>
    </row>
    <row r="2575" spans="4:4" x14ac:dyDescent="0.25">
      <c r="D2575" s="7"/>
    </row>
    <row r="2576" spans="4:4" x14ac:dyDescent="0.25">
      <c r="D2576" s="7"/>
    </row>
    <row r="2577" spans="4:4" x14ac:dyDescent="0.25">
      <c r="D2577" s="7"/>
    </row>
    <row r="2578" spans="4:4" x14ac:dyDescent="0.25">
      <c r="D2578" s="7"/>
    </row>
    <row r="2579" spans="4:4" x14ac:dyDescent="0.25">
      <c r="D2579" s="7"/>
    </row>
    <row r="2580" spans="4:4" x14ac:dyDescent="0.25">
      <c r="D2580" s="7"/>
    </row>
    <row r="2581" spans="4:4" x14ac:dyDescent="0.25">
      <c r="D2581" s="7"/>
    </row>
    <row r="2582" spans="4:4" x14ac:dyDescent="0.25">
      <c r="D2582" s="7"/>
    </row>
    <row r="2583" spans="4:4" x14ac:dyDescent="0.25">
      <c r="D2583" s="7"/>
    </row>
    <row r="2584" spans="4:4" x14ac:dyDescent="0.25">
      <c r="D2584" s="7"/>
    </row>
    <row r="2585" spans="4:4" x14ac:dyDescent="0.25">
      <c r="D2585" s="7"/>
    </row>
    <row r="2586" spans="4:4" x14ac:dyDescent="0.25">
      <c r="D2586" s="7"/>
    </row>
    <row r="2587" spans="4:4" x14ac:dyDescent="0.25">
      <c r="D2587" s="7"/>
    </row>
    <row r="2588" spans="4:4" x14ac:dyDescent="0.25">
      <c r="D2588" s="7"/>
    </row>
    <row r="2589" spans="4:4" x14ac:dyDescent="0.25">
      <c r="D2589" s="7"/>
    </row>
    <row r="2590" spans="4:4" x14ac:dyDescent="0.25">
      <c r="D2590" s="7"/>
    </row>
    <row r="2591" spans="4:4" x14ac:dyDescent="0.25">
      <c r="D2591" s="7"/>
    </row>
    <row r="2592" spans="4:4" x14ac:dyDescent="0.25">
      <c r="D2592" s="7"/>
    </row>
    <row r="2593" spans="4:4" x14ac:dyDescent="0.25">
      <c r="D2593" s="7"/>
    </row>
    <row r="2594" spans="4:4" x14ac:dyDescent="0.25">
      <c r="D2594" s="7"/>
    </row>
    <row r="2595" spans="4:4" x14ac:dyDescent="0.25">
      <c r="D2595" s="7"/>
    </row>
    <row r="2596" spans="4:4" x14ac:dyDescent="0.25">
      <c r="D2596" s="7"/>
    </row>
    <row r="2597" spans="4:4" x14ac:dyDescent="0.25">
      <c r="D2597" s="7"/>
    </row>
    <row r="2598" spans="4:4" x14ac:dyDescent="0.25">
      <c r="D2598" s="7"/>
    </row>
    <row r="2599" spans="4:4" x14ac:dyDescent="0.25">
      <c r="D2599" s="7"/>
    </row>
    <row r="2600" spans="4:4" x14ac:dyDescent="0.25">
      <c r="D2600" s="7"/>
    </row>
    <row r="2601" spans="4:4" x14ac:dyDescent="0.25">
      <c r="D2601" s="7"/>
    </row>
    <row r="2602" spans="4:4" x14ac:dyDescent="0.25">
      <c r="D2602" s="7"/>
    </row>
    <row r="2603" spans="4:4" x14ac:dyDescent="0.25">
      <c r="D2603" s="7"/>
    </row>
    <row r="2604" spans="4:4" x14ac:dyDescent="0.25">
      <c r="D2604" s="7"/>
    </row>
    <row r="2605" spans="4:4" x14ac:dyDescent="0.25">
      <c r="D2605" s="7"/>
    </row>
    <row r="2606" spans="4:4" x14ac:dyDescent="0.25">
      <c r="D2606" s="7"/>
    </row>
    <row r="2607" spans="4:4" x14ac:dyDescent="0.25">
      <c r="D2607" s="7"/>
    </row>
    <row r="2608" spans="4:4" x14ac:dyDescent="0.25">
      <c r="D2608" s="7"/>
    </row>
    <row r="2609" spans="4:4" x14ac:dyDescent="0.25">
      <c r="D2609" s="7"/>
    </row>
    <row r="2610" spans="4:4" x14ac:dyDescent="0.25">
      <c r="D2610" s="7"/>
    </row>
    <row r="2611" spans="4:4" x14ac:dyDescent="0.25">
      <c r="D2611" s="7"/>
    </row>
    <row r="2612" spans="4:4" x14ac:dyDescent="0.25">
      <c r="D2612" s="7"/>
    </row>
    <row r="2613" spans="4:4" x14ac:dyDescent="0.25">
      <c r="D2613" s="7"/>
    </row>
    <row r="2614" spans="4:4" x14ac:dyDescent="0.25">
      <c r="D2614" s="7"/>
    </row>
    <row r="2615" spans="4:4" x14ac:dyDescent="0.25">
      <c r="D2615" s="7"/>
    </row>
    <row r="2616" spans="4:4" x14ac:dyDescent="0.25">
      <c r="D2616" s="7"/>
    </row>
    <row r="2617" spans="4:4" x14ac:dyDescent="0.25">
      <c r="D2617" s="7"/>
    </row>
    <row r="2618" spans="4:4" x14ac:dyDescent="0.25">
      <c r="D2618" s="7"/>
    </row>
    <row r="2619" spans="4:4" x14ac:dyDescent="0.25">
      <c r="D2619" s="7"/>
    </row>
    <row r="2620" spans="4:4" x14ac:dyDescent="0.25">
      <c r="D2620" s="7"/>
    </row>
    <row r="2621" spans="4:4" x14ac:dyDescent="0.25">
      <c r="D2621" s="7"/>
    </row>
    <row r="2622" spans="4:4" x14ac:dyDescent="0.25">
      <c r="D2622" s="7"/>
    </row>
    <row r="2623" spans="4:4" x14ac:dyDescent="0.25">
      <c r="D2623" s="7"/>
    </row>
    <row r="2624" spans="4:4" x14ac:dyDescent="0.25">
      <c r="D2624" s="7"/>
    </row>
    <row r="2625" spans="4:4" x14ac:dyDescent="0.25">
      <c r="D2625" s="7"/>
    </row>
    <row r="2626" spans="4:4" x14ac:dyDescent="0.25">
      <c r="D2626" s="7"/>
    </row>
    <row r="2627" spans="4:4" x14ac:dyDescent="0.25">
      <c r="D2627" s="7"/>
    </row>
    <row r="2628" spans="4:4" x14ac:dyDescent="0.25">
      <c r="D2628" s="7"/>
    </row>
    <row r="2629" spans="4:4" x14ac:dyDescent="0.25">
      <c r="D2629" s="7"/>
    </row>
    <row r="2630" spans="4:4" x14ac:dyDescent="0.25">
      <c r="D2630" s="7"/>
    </row>
    <row r="2631" spans="4:4" x14ac:dyDescent="0.25">
      <c r="D2631" s="7"/>
    </row>
    <row r="2632" spans="4:4" x14ac:dyDescent="0.25">
      <c r="D2632" s="7"/>
    </row>
    <row r="2633" spans="4:4" x14ac:dyDescent="0.25">
      <c r="D2633" s="7"/>
    </row>
    <row r="2634" spans="4:4" x14ac:dyDescent="0.25">
      <c r="D2634" s="7"/>
    </row>
    <row r="2635" spans="4:4" x14ac:dyDescent="0.25">
      <c r="D2635" s="7"/>
    </row>
    <row r="2636" spans="4:4" x14ac:dyDescent="0.25">
      <c r="D2636" s="7"/>
    </row>
    <row r="2637" spans="4:4" x14ac:dyDescent="0.25">
      <c r="D2637" s="7"/>
    </row>
    <row r="2638" spans="4:4" x14ac:dyDescent="0.25">
      <c r="D2638" s="7"/>
    </row>
    <row r="2639" spans="4:4" x14ac:dyDescent="0.25">
      <c r="D2639" s="7"/>
    </row>
    <row r="2640" spans="4:4" x14ac:dyDescent="0.25">
      <c r="D2640" s="7"/>
    </row>
    <row r="2641" spans="4:4" x14ac:dyDescent="0.25">
      <c r="D2641" s="7"/>
    </row>
    <row r="2642" spans="4:4" x14ac:dyDescent="0.25">
      <c r="D2642" s="7"/>
    </row>
    <row r="2643" spans="4:4" x14ac:dyDescent="0.25">
      <c r="D2643" s="7"/>
    </row>
    <row r="2644" spans="4:4" x14ac:dyDescent="0.25">
      <c r="D2644" s="7"/>
    </row>
    <row r="2645" spans="4:4" x14ac:dyDescent="0.25">
      <c r="D2645" s="7"/>
    </row>
    <row r="2646" spans="4:4" x14ac:dyDescent="0.25">
      <c r="D2646" s="7"/>
    </row>
    <row r="2647" spans="4:4" x14ac:dyDescent="0.25">
      <c r="D2647" s="7"/>
    </row>
    <row r="2648" spans="4:4" x14ac:dyDescent="0.25">
      <c r="D2648" s="7"/>
    </row>
    <row r="2649" spans="4:4" x14ac:dyDescent="0.25">
      <c r="D2649" s="7"/>
    </row>
    <row r="2650" spans="4:4" x14ac:dyDescent="0.25">
      <c r="D2650" s="7"/>
    </row>
    <row r="2651" spans="4:4" x14ac:dyDescent="0.25">
      <c r="D2651" s="7"/>
    </row>
    <row r="2652" spans="4:4" x14ac:dyDescent="0.25">
      <c r="D2652" s="7"/>
    </row>
    <row r="2653" spans="4:4" x14ac:dyDescent="0.25">
      <c r="D2653" s="7"/>
    </row>
    <row r="2654" spans="4:4" x14ac:dyDescent="0.25">
      <c r="D2654" s="7"/>
    </row>
    <row r="2655" spans="4:4" x14ac:dyDescent="0.25">
      <c r="D2655" s="7"/>
    </row>
    <row r="2656" spans="4:4" x14ac:dyDescent="0.25">
      <c r="D2656" s="7"/>
    </row>
    <row r="2657" spans="4:4" x14ac:dyDescent="0.25">
      <c r="D2657" s="7"/>
    </row>
    <row r="2658" spans="4:4" x14ac:dyDescent="0.25">
      <c r="D2658" s="7"/>
    </row>
    <row r="2659" spans="4:4" x14ac:dyDescent="0.25">
      <c r="D2659" s="7"/>
    </row>
    <row r="2660" spans="4:4" x14ac:dyDescent="0.25">
      <c r="D2660" s="7"/>
    </row>
    <row r="2661" spans="4:4" x14ac:dyDescent="0.25">
      <c r="D2661" s="7"/>
    </row>
    <row r="2662" spans="4:4" x14ac:dyDescent="0.25">
      <c r="D2662" s="7"/>
    </row>
    <row r="2663" spans="4:4" x14ac:dyDescent="0.25">
      <c r="D2663" s="7"/>
    </row>
    <row r="2664" spans="4:4" x14ac:dyDescent="0.25">
      <c r="D2664" s="7"/>
    </row>
    <row r="2665" spans="4:4" x14ac:dyDescent="0.25">
      <c r="D2665" s="7"/>
    </row>
    <row r="2666" spans="4:4" x14ac:dyDescent="0.25">
      <c r="D2666" s="7"/>
    </row>
    <row r="2667" spans="4:4" x14ac:dyDescent="0.25">
      <c r="D2667" s="7"/>
    </row>
    <row r="2668" spans="4:4" x14ac:dyDescent="0.25">
      <c r="D2668" s="7"/>
    </row>
    <row r="2669" spans="4:4" x14ac:dyDescent="0.25">
      <c r="D2669" s="7"/>
    </row>
    <row r="2670" spans="4:4" x14ac:dyDescent="0.25">
      <c r="D2670" s="7"/>
    </row>
    <row r="2671" spans="4:4" x14ac:dyDescent="0.25">
      <c r="D2671" s="7"/>
    </row>
    <row r="2672" spans="4:4" x14ac:dyDescent="0.25">
      <c r="D2672" s="7"/>
    </row>
    <row r="2673" spans="4:4" x14ac:dyDescent="0.25">
      <c r="D2673" s="7"/>
    </row>
    <row r="2674" spans="4:4" x14ac:dyDescent="0.25">
      <c r="D2674" s="7"/>
    </row>
    <row r="2675" spans="4:4" x14ac:dyDescent="0.25">
      <c r="D2675" s="7"/>
    </row>
    <row r="2676" spans="4:4" x14ac:dyDescent="0.25">
      <c r="D2676" s="7"/>
    </row>
    <row r="2677" spans="4:4" x14ac:dyDescent="0.25">
      <c r="D2677" s="7"/>
    </row>
    <row r="2678" spans="4:4" x14ac:dyDescent="0.25">
      <c r="D2678" s="7"/>
    </row>
    <row r="2679" spans="4:4" x14ac:dyDescent="0.25">
      <c r="D2679" s="7"/>
    </row>
    <row r="2680" spans="4:4" x14ac:dyDescent="0.25">
      <c r="D2680" s="7"/>
    </row>
    <row r="2681" spans="4:4" x14ac:dyDescent="0.25">
      <c r="D2681" s="7"/>
    </row>
    <row r="2682" spans="4:4" x14ac:dyDescent="0.25">
      <c r="D2682" s="7"/>
    </row>
    <row r="2683" spans="4:4" x14ac:dyDescent="0.25">
      <c r="D2683" s="7"/>
    </row>
    <row r="2684" spans="4:4" x14ac:dyDescent="0.25">
      <c r="D2684" s="7"/>
    </row>
    <row r="2685" spans="4:4" x14ac:dyDescent="0.25">
      <c r="D2685" s="7"/>
    </row>
    <row r="2686" spans="4:4" x14ac:dyDescent="0.25">
      <c r="D2686" s="7"/>
    </row>
    <row r="2687" spans="4:4" x14ac:dyDescent="0.25">
      <c r="D2687" s="7"/>
    </row>
    <row r="2688" spans="4:4" x14ac:dyDescent="0.25">
      <c r="D2688" s="7"/>
    </row>
    <row r="2689" spans="4:4" x14ac:dyDescent="0.25">
      <c r="D2689" s="7"/>
    </row>
    <row r="2690" spans="4:4" x14ac:dyDescent="0.25">
      <c r="D2690" s="7"/>
    </row>
    <row r="2691" spans="4:4" x14ac:dyDescent="0.25">
      <c r="D2691" s="7"/>
    </row>
    <row r="2692" spans="4:4" x14ac:dyDescent="0.25">
      <c r="D2692" s="7"/>
    </row>
    <row r="2693" spans="4:4" x14ac:dyDescent="0.25">
      <c r="D2693" s="7"/>
    </row>
    <row r="2694" spans="4:4" x14ac:dyDescent="0.25">
      <c r="D2694" s="7"/>
    </row>
    <row r="2695" spans="4:4" x14ac:dyDescent="0.25">
      <c r="D2695" s="7"/>
    </row>
    <row r="2696" spans="4:4" x14ac:dyDescent="0.25">
      <c r="D2696" s="7"/>
    </row>
    <row r="2697" spans="4:4" x14ac:dyDescent="0.25">
      <c r="D2697" s="7"/>
    </row>
    <row r="2698" spans="4:4" x14ac:dyDescent="0.25">
      <c r="D2698" s="7"/>
    </row>
    <row r="2699" spans="4:4" x14ac:dyDescent="0.25">
      <c r="D2699" s="7"/>
    </row>
    <row r="2700" spans="4:4" x14ac:dyDescent="0.25">
      <c r="D2700" s="7"/>
    </row>
    <row r="2701" spans="4:4" x14ac:dyDescent="0.25">
      <c r="D2701" s="7"/>
    </row>
    <row r="2702" spans="4:4" x14ac:dyDescent="0.25">
      <c r="D2702" s="7"/>
    </row>
    <row r="2703" spans="4:4" x14ac:dyDescent="0.25">
      <c r="D2703" s="7"/>
    </row>
    <row r="2704" spans="4:4" x14ac:dyDescent="0.25">
      <c r="D2704" s="7"/>
    </row>
    <row r="2705" spans="4:4" x14ac:dyDescent="0.25">
      <c r="D2705" s="7"/>
    </row>
    <row r="2706" spans="4:4" x14ac:dyDescent="0.25">
      <c r="D2706" s="7"/>
    </row>
    <row r="2707" spans="4:4" x14ac:dyDescent="0.25">
      <c r="D2707" s="7"/>
    </row>
    <row r="2708" spans="4:4" x14ac:dyDescent="0.25">
      <c r="D2708" s="7"/>
    </row>
    <row r="2709" spans="4:4" x14ac:dyDescent="0.25">
      <c r="D2709" s="7"/>
    </row>
    <row r="2710" spans="4:4" x14ac:dyDescent="0.25">
      <c r="D2710" s="7"/>
    </row>
    <row r="2711" spans="4:4" x14ac:dyDescent="0.25">
      <c r="D2711" s="7"/>
    </row>
    <row r="2712" spans="4:4" x14ac:dyDescent="0.25">
      <c r="D2712" s="7"/>
    </row>
    <row r="2713" spans="4:4" x14ac:dyDescent="0.25">
      <c r="D2713" s="7"/>
    </row>
    <row r="2714" spans="4:4" x14ac:dyDescent="0.25">
      <c r="D2714" s="7"/>
    </row>
    <row r="2715" spans="4:4" x14ac:dyDescent="0.25">
      <c r="D2715" s="7"/>
    </row>
    <row r="2716" spans="4:4" x14ac:dyDescent="0.25">
      <c r="D2716" s="7"/>
    </row>
    <row r="2717" spans="4:4" x14ac:dyDescent="0.25">
      <c r="D2717" s="7"/>
    </row>
    <row r="2718" spans="4:4" x14ac:dyDescent="0.25">
      <c r="D2718" s="7"/>
    </row>
    <row r="2719" spans="4:4" x14ac:dyDescent="0.25">
      <c r="D2719" s="7"/>
    </row>
    <row r="2720" spans="4:4" x14ac:dyDescent="0.25">
      <c r="D2720" s="7"/>
    </row>
    <row r="2721" spans="4:4" x14ac:dyDescent="0.25">
      <c r="D2721" s="7"/>
    </row>
    <row r="2722" spans="4:4" x14ac:dyDescent="0.25">
      <c r="D2722" s="7"/>
    </row>
    <row r="2723" spans="4:4" x14ac:dyDescent="0.25">
      <c r="D2723" s="7"/>
    </row>
    <row r="2724" spans="4:4" x14ac:dyDescent="0.25">
      <c r="D2724" s="7"/>
    </row>
    <row r="2725" spans="4:4" x14ac:dyDescent="0.25">
      <c r="D2725" s="7"/>
    </row>
    <row r="2726" spans="4:4" x14ac:dyDescent="0.25">
      <c r="D2726" s="7"/>
    </row>
    <row r="2727" spans="4:4" x14ac:dyDescent="0.25">
      <c r="D2727" s="7"/>
    </row>
    <row r="2728" spans="4:4" x14ac:dyDescent="0.25">
      <c r="D2728" s="7"/>
    </row>
    <row r="2729" spans="4:4" x14ac:dyDescent="0.25">
      <c r="D2729" s="7"/>
    </row>
    <row r="2730" spans="4:4" x14ac:dyDescent="0.25">
      <c r="D2730" s="7"/>
    </row>
    <row r="2731" spans="4:4" x14ac:dyDescent="0.25">
      <c r="D2731" s="7"/>
    </row>
    <row r="2732" spans="4:4" x14ac:dyDescent="0.25">
      <c r="D2732" s="7"/>
    </row>
    <row r="2733" spans="4:4" x14ac:dyDescent="0.25">
      <c r="D2733" s="7"/>
    </row>
    <row r="2734" spans="4:4" x14ac:dyDescent="0.25">
      <c r="D2734" s="7"/>
    </row>
    <row r="2735" spans="4:4" x14ac:dyDescent="0.25">
      <c r="D2735" s="7"/>
    </row>
    <row r="2736" spans="4:4" x14ac:dyDescent="0.25">
      <c r="D2736" s="7"/>
    </row>
    <row r="2737" spans="4:4" x14ac:dyDescent="0.25">
      <c r="D2737" s="7"/>
    </row>
    <row r="2738" spans="4:4" x14ac:dyDescent="0.25">
      <c r="D2738" s="7"/>
    </row>
    <row r="2739" spans="4:4" x14ac:dyDescent="0.25">
      <c r="D2739" s="7"/>
    </row>
    <row r="2740" spans="4:4" x14ac:dyDescent="0.25">
      <c r="D2740" s="7"/>
    </row>
    <row r="2741" spans="4:4" x14ac:dyDescent="0.25">
      <c r="D2741" s="7"/>
    </row>
    <row r="2742" spans="4:4" x14ac:dyDescent="0.25">
      <c r="D2742" s="7"/>
    </row>
    <row r="2743" spans="4:4" x14ac:dyDescent="0.25">
      <c r="D2743" s="7"/>
    </row>
    <row r="2744" spans="4:4" x14ac:dyDescent="0.25">
      <c r="D2744" s="7"/>
    </row>
    <row r="2745" spans="4:4" x14ac:dyDescent="0.25">
      <c r="D2745" s="7"/>
    </row>
    <row r="2746" spans="4:4" x14ac:dyDescent="0.25">
      <c r="D2746" s="7"/>
    </row>
    <row r="2747" spans="4:4" x14ac:dyDescent="0.25">
      <c r="D2747" s="7"/>
    </row>
    <row r="2748" spans="4:4" x14ac:dyDescent="0.25">
      <c r="D2748" s="7"/>
    </row>
    <row r="2749" spans="4:4" x14ac:dyDescent="0.25">
      <c r="D2749" s="7"/>
    </row>
    <row r="2750" spans="4:4" x14ac:dyDescent="0.25">
      <c r="D2750" s="7"/>
    </row>
    <row r="2751" spans="4:4" x14ac:dyDescent="0.25">
      <c r="D2751" s="7"/>
    </row>
    <row r="2752" spans="4:4" x14ac:dyDescent="0.25">
      <c r="D2752" s="7"/>
    </row>
    <row r="2753" spans="4:4" x14ac:dyDescent="0.25">
      <c r="D2753" s="7"/>
    </row>
    <row r="2754" spans="4:4" x14ac:dyDescent="0.25">
      <c r="D2754" s="7"/>
    </row>
    <row r="2755" spans="4:4" x14ac:dyDescent="0.25">
      <c r="D2755" s="7"/>
    </row>
    <row r="2756" spans="4:4" x14ac:dyDescent="0.25">
      <c r="D2756" s="7"/>
    </row>
    <row r="2757" spans="4:4" x14ac:dyDescent="0.25">
      <c r="D2757" s="7"/>
    </row>
    <row r="2758" spans="4:4" x14ac:dyDescent="0.25">
      <c r="D2758" s="7"/>
    </row>
    <row r="2759" spans="4:4" x14ac:dyDescent="0.25">
      <c r="D2759" s="7"/>
    </row>
    <row r="2760" spans="4:4" x14ac:dyDescent="0.25">
      <c r="D2760" s="7"/>
    </row>
    <row r="2761" spans="4:4" x14ac:dyDescent="0.25">
      <c r="D2761" s="7"/>
    </row>
    <row r="2762" spans="4:4" x14ac:dyDescent="0.25">
      <c r="D2762" s="7"/>
    </row>
    <row r="2763" spans="4:4" x14ac:dyDescent="0.25">
      <c r="D2763" s="7"/>
    </row>
    <row r="2764" spans="4:4" x14ac:dyDescent="0.25">
      <c r="D2764" s="7"/>
    </row>
    <row r="2765" spans="4:4" x14ac:dyDescent="0.25">
      <c r="D2765" s="7"/>
    </row>
    <row r="2766" spans="4:4" x14ac:dyDescent="0.25">
      <c r="D2766" s="7"/>
    </row>
    <row r="2767" spans="4:4" x14ac:dyDescent="0.25">
      <c r="D2767" s="7"/>
    </row>
    <row r="2768" spans="4:4" x14ac:dyDescent="0.25">
      <c r="D2768" s="7"/>
    </row>
    <row r="2769" spans="4:4" x14ac:dyDescent="0.25">
      <c r="D2769" s="7"/>
    </row>
    <row r="2770" spans="4:4" x14ac:dyDescent="0.25">
      <c r="D2770" s="7"/>
    </row>
    <row r="2771" spans="4:4" x14ac:dyDescent="0.25">
      <c r="D2771" s="7"/>
    </row>
    <row r="2772" spans="4:4" x14ac:dyDescent="0.25">
      <c r="D2772" s="7"/>
    </row>
    <row r="2773" spans="4:4" x14ac:dyDescent="0.25">
      <c r="D2773" s="7"/>
    </row>
    <row r="2774" spans="4:4" x14ac:dyDescent="0.25">
      <c r="D2774" s="7"/>
    </row>
    <row r="2775" spans="4:4" x14ac:dyDescent="0.25">
      <c r="D2775" s="7"/>
    </row>
    <row r="2776" spans="4:4" x14ac:dyDescent="0.25">
      <c r="D2776" s="7"/>
    </row>
    <row r="2777" spans="4:4" x14ac:dyDescent="0.25">
      <c r="D2777" s="7"/>
    </row>
    <row r="2778" spans="4:4" x14ac:dyDescent="0.25">
      <c r="D2778" s="7"/>
    </row>
    <row r="2779" spans="4:4" x14ac:dyDescent="0.25">
      <c r="D2779" s="7"/>
    </row>
    <row r="2780" spans="4:4" x14ac:dyDescent="0.25">
      <c r="D2780" s="7"/>
    </row>
    <row r="2781" spans="4:4" x14ac:dyDescent="0.25">
      <c r="D2781" s="7"/>
    </row>
    <row r="2782" spans="4:4" x14ac:dyDescent="0.25">
      <c r="D2782" s="7"/>
    </row>
    <row r="2783" spans="4:4" x14ac:dyDescent="0.25">
      <c r="D2783" s="7"/>
    </row>
    <row r="2784" spans="4:4" x14ac:dyDescent="0.25">
      <c r="D2784" s="7"/>
    </row>
    <row r="2785" spans="4:4" x14ac:dyDescent="0.25">
      <c r="D2785" s="7"/>
    </row>
    <row r="2786" spans="4:4" x14ac:dyDescent="0.25">
      <c r="D2786" s="7"/>
    </row>
    <row r="2787" spans="4:4" x14ac:dyDescent="0.25">
      <c r="D2787" s="7"/>
    </row>
    <row r="2788" spans="4:4" x14ac:dyDescent="0.25">
      <c r="D2788" s="7"/>
    </row>
    <row r="2789" spans="4:4" x14ac:dyDescent="0.25">
      <c r="D2789" s="7"/>
    </row>
    <row r="2790" spans="4:4" x14ac:dyDescent="0.25">
      <c r="D2790" s="7"/>
    </row>
    <row r="2791" spans="4:4" x14ac:dyDescent="0.25">
      <c r="D2791" s="7"/>
    </row>
    <row r="2792" spans="4:4" x14ac:dyDescent="0.25">
      <c r="D2792" s="7"/>
    </row>
    <row r="2793" spans="4:4" x14ac:dyDescent="0.25">
      <c r="D2793" s="7"/>
    </row>
    <row r="2794" spans="4:4" x14ac:dyDescent="0.25">
      <c r="D2794" s="7"/>
    </row>
    <row r="2795" spans="4:4" x14ac:dyDescent="0.25">
      <c r="D2795" s="7"/>
    </row>
    <row r="2796" spans="4:4" x14ac:dyDescent="0.25">
      <c r="D2796" s="7"/>
    </row>
    <row r="2797" spans="4:4" x14ac:dyDescent="0.25">
      <c r="D2797" s="7"/>
    </row>
    <row r="2798" spans="4:4" x14ac:dyDescent="0.25">
      <c r="D2798" s="7"/>
    </row>
    <row r="2799" spans="4:4" x14ac:dyDescent="0.25">
      <c r="D2799" s="7"/>
    </row>
    <row r="2800" spans="4:4" x14ac:dyDescent="0.25">
      <c r="D2800" s="7"/>
    </row>
    <row r="2801" spans="4:4" x14ac:dyDescent="0.25">
      <c r="D2801" s="7"/>
    </row>
    <row r="2802" spans="4:4" x14ac:dyDescent="0.25">
      <c r="D2802" s="7"/>
    </row>
    <row r="2803" spans="4:4" x14ac:dyDescent="0.25">
      <c r="D2803" s="7"/>
    </row>
    <row r="2804" spans="4:4" x14ac:dyDescent="0.25">
      <c r="D2804" s="7"/>
    </row>
    <row r="2805" spans="4:4" x14ac:dyDescent="0.25">
      <c r="D2805" s="7"/>
    </row>
    <row r="2806" spans="4:4" x14ac:dyDescent="0.25">
      <c r="D2806" s="7"/>
    </row>
    <row r="2807" spans="4:4" x14ac:dyDescent="0.25">
      <c r="D2807" s="7"/>
    </row>
    <row r="2808" spans="4:4" x14ac:dyDescent="0.25">
      <c r="D2808" s="7"/>
    </row>
    <row r="2809" spans="4:4" x14ac:dyDescent="0.25">
      <c r="D2809" s="7"/>
    </row>
    <row r="2810" spans="4:4" x14ac:dyDescent="0.25">
      <c r="D2810" s="7"/>
    </row>
    <row r="2811" spans="4:4" x14ac:dyDescent="0.25">
      <c r="D2811" s="7"/>
    </row>
    <row r="2812" spans="4:4" x14ac:dyDescent="0.25">
      <c r="D2812" s="7"/>
    </row>
    <row r="2813" spans="4:4" x14ac:dyDescent="0.25">
      <c r="D2813" s="7"/>
    </row>
    <row r="2814" spans="4:4" x14ac:dyDescent="0.25">
      <c r="D2814" s="7"/>
    </row>
    <row r="2815" spans="4:4" x14ac:dyDescent="0.25">
      <c r="D2815" s="7"/>
    </row>
    <row r="2816" spans="4:4" x14ac:dyDescent="0.25">
      <c r="D2816" s="7"/>
    </row>
    <row r="2817" spans="4:4" x14ac:dyDescent="0.25">
      <c r="D2817" s="7"/>
    </row>
    <row r="2818" spans="4:4" x14ac:dyDescent="0.25">
      <c r="D2818" s="7"/>
    </row>
    <row r="2819" spans="4:4" x14ac:dyDescent="0.25">
      <c r="D2819" s="7"/>
    </row>
    <row r="2820" spans="4:4" x14ac:dyDescent="0.25">
      <c r="D2820" s="7"/>
    </row>
    <row r="2821" spans="4:4" x14ac:dyDescent="0.25">
      <c r="D2821" s="7"/>
    </row>
    <row r="2822" spans="4:4" x14ac:dyDescent="0.25">
      <c r="D2822" s="7"/>
    </row>
    <row r="2823" spans="4:4" x14ac:dyDescent="0.25">
      <c r="D2823" s="7"/>
    </row>
    <row r="2824" spans="4:4" x14ac:dyDescent="0.25">
      <c r="D2824" s="7"/>
    </row>
    <row r="2825" spans="4:4" x14ac:dyDescent="0.25">
      <c r="D2825" s="7"/>
    </row>
    <row r="2826" spans="4:4" x14ac:dyDescent="0.25">
      <c r="D2826" s="7"/>
    </row>
    <row r="2827" spans="4:4" x14ac:dyDescent="0.25">
      <c r="D2827" s="7"/>
    </row>
    <row r="2828" spans="4:4" x14ac:dyDescent="0.25">
      <c r="D2828" s="7"/>
    </row>
    <row r="2829" spans="4:4" x14ac:dyDescent="0.25">
      <c r="D2829" s="7"/>
    </row>
    <row r="2830" spans="4:4" x14ac:dyDescent="0.25">
      <c r="D2830" s="7"/>
    </row>
    <row r="2831" spans="4:4" x14ac:dyDescent="0.25">
      <c r="D2831" s="7"/>
    </row>
    <row r="2832" spans="4:4" x14ac:dyDescent="0.25">
      <c r="D2832" s="7"/>
    </row>
    <row r="2833" spans="4:4" x14ac:dyDescent="0.25">
      <c r="D2833" s="7"/>
    </row>
    <row r="2834" spans="4:4" x14ac:dyDescent="0.25">
      <c r="D2834" s="7"/>
    </row>
    <row r="2835" spans="4:4" x14ac:dyDescent="0.25">
      <c r="D2835" s="7"/>
    </row>
    <row r="2836" spans="4:4" x14ac:dyDescent="0.25">
      <c r="D2836" s="7"/>
    </row>
    <row r="2837" spans="4:4" x14ac:dyDescent="0.25">
      <c r="D2837" s="7"/>
    </row>
    <row r="2838" spans="4:4" x14ac:dyDescent="0.25">
      <c r="D2838" s="7"/>
    </row>
    <row r="2839" spans="4:4" x14ac:dyDescent="0.25">
      <c r="D2839" s="7"/>
    </row>
    <row r="2840" spans="4:4" x14ac:dyDescent="0.25">
      <c r="D2840" s="7"/>
    </row>
    <row r="2841" spans="4:4" x14ac:dyDescent="0.25">
      <c r="D2841" s="7"/>
    </row>
    <row r="2842" spans="4:4" x14ac:dyDescent="0.25">
      <c r="D2842" s="7"/>
    </row>
    <row r="2843" spans="4:4" x14ac:dyDescent="0.25">
      <c r="D2843" s="7"/>
    </row>
    <row r="2844" spans="4:4" x14ac:dyDescent="0.25">
      <c r="D2844" s="7"/>
    </row>
    <row r="2845" spans="4:4" x14ac:dyDescent="0.25">
      <c r="D2845" s="7"/>
    </row>
    <row r="2846" spans="4:4" x14ac:dyDescent="0.25">
      <c r="D2846" s="7"/>
    </row>
    <row r="2847" spans="4:4" x14ac:dyDescent="0.25">
      <c r="D2847" s="7"/>
    </row>
    <row r="2848" spans="4:4" x14ac:dyDescent="0.25">
      <c r="D2848" s="7"/>
    </row>
    <row r="2849" spans="4:4" x14ac:dyDescent="0.25">
      <c r="D2849" s="7"/>
    </row>
    <row r="2850" spans="4:4" x14ac:dyDescent="0.25">
      <c r="D2850" s="7"/>
    </row>
    <row r="2851" spans="4:4" x14ac:dyDescent="0.25">
      <c r="D2851" s="7"/>
    </row>
    <row r="2852" spans="4:4" x14ac:dyDescent="0.25">
      <c r="D2852" s="7"/>
    </row>
    <row r="2853" spans="4:4" x14ac:dyDescent="0.25">
      <c r="D2853" s="7"/>
    </row>
    <row r="2854" spans="4:4" x14ac:dyDescent="0.25">
      <c r="D2854" s="7"/>
    </row>
    <row r="2855" spans="4:4" x14ac:dyDescent="0.25">
      <c r="D2855" s="7"/>
    </row>
    <row r="2856" spans="4:4" x14ac:dyDescent="0.25">
      <c r="D2856" s="7"/>
    </row>
    <row r="2857" spans="4:4" x14ac:dyDescent="0.25">
      <c r="D2857" s="7"/>
    </row>
    <row r="2858" spans="4:4" x14ac:dyDescent="0.25">
      <c r="D2858" s="7"/>
    </row>
    <row r="2859" spans="4:4" x14ac:dyDescent="0.25">
      <c r="D2859" s="7"/>
    </row>
    <row r="2860" spans="4:4" x14ac:dyDescent="0.25">
      <c r="D2860" s="7"/>
    </row>
    <row r="2861" spans="4:4" x14ac:dyDescent="0.25">
      <c r="D2861" s="7"/>
    </row>
    <row r="2862" spans="4:4" x14ac:dyDescent="0.25">
      <c r="D2862" s="7"/>
    </row>
    <row r="2863" spans="4:4" x14ac:dyDescent="0.25">
      <c r="D2863" s="7"/>
    </row>
    <row r="2864" spans="4:4" x14ac:dyDescent="0.25">
      <c r="D2864" s="7"/>
    </row>
    <row r="2865" spans="4:4" x14ac:dyDescent="0.25">
      <c r="D2865" s="7"/>
    </row>
    <row r="2866" spans="4:4" x14ac:dyDescent="0.25">
      <c r="D2866" s="7"/>
    </row>
    <row r="2867" spans="4:4" x14ac:dyDescent="0.25">
      <c r="D2867" s="7"/>
    </row>
    <row r="2868" spans="4:4" x14ac:dyDescent="0.25">
      <c r="D2868" s="7"/>
    </row>
    <row r="2869" spans="4:4" x14ac:dyDescent="0.25">
      <c r="D2869" s="7"/>
    </row>
    <row r="2870" spans="4:4" x14ac:dyDescent="0.25">
      <c r="D2870" s="7"/>
    </row>
    <row r="2871" spans="4:4" x14ac:dyDescent="0.25">
      <c r="D2871" s="7"/>
    </row>
    <row r="2872" spans="4:4" x14ac:dyDescent="0.25">
      <c r="D2872" s="7"/>
    </row>
    <row r="2873" spans="4:4" x14ac:dyDescent="0.25">
      <c r="D2873" s="7"/>
    </row>
    <row r="2874" spans="4:4" x14ac:dyDescent="0.25">
      <c r="D2874" s="7"/>
    </row>
    <row r="2875" spans="4:4" x14ac:dyDescent="0.25">
      <c r="D2875" s="7"/>
    </row>
    <row r="2876" spans="4:4" x14ac:dyDescent="0.25">
      <c r="D2876" s="7"/>
    </row>
    <row r="2877" spans="4:4" x14ac:dyDescent="0.25">
      <c r="D2877" s="7"/>
    </row>
    <row r="2878" spans="4:4" x14ac:dyDescent="0.25">
      <c r="D2878" s="7"/>
    </row>
    <row r="2879" spans="4:4" x14ac:dyDescent="0.25">
      <c r="D2879" s="7"/>
    </row>
    <row r="2880" spans="4:4" x14ac:dyDescent="0.25">
      <c r="D2880" s="7"/>
    </row>
    <row r="2881" spans="4:4" x14ac:dyDescent="0.25">
      <c r="D2881" s="7"/>
    </row>
    <row r="2882" spans="4:4" x14ac:dyDescent="0.25">
      <c r="D2882" s="7"/>
    </row>
    <row r="2883" spans="4:4" x14ac:dyDescent="0.25">
      <c r="D2883" s="7"/>
    </row>
    <row r="2884" spans="4:4" x14ac:dyDescent="0.25">
      <c r="D2884" s="7"/>
    </row>
    <row r="2885" spans="4:4" x14ac:dyDescent="0.25">
      <c r="D2885" s="7"/>
    </row>
    <row r="2886" spans="4:4" x14ac:dyDescent="0.25">
      <c r="D2886" s="7"/>
    </row>
    <row r="2887" spans="4:4" x14ac:dyDescent="0.25">
      <c r="D2887" s="7"/>
    </row>
    <row r="2888" spans="4:4" x14ac:dyDescent="0.25">
      <c r="D2888" s="7"/>
    </row>
    <row r="2889" spans="4:4" x14ac:dyDescent="0.25">
      <c r="D2889" s="7"/>
    </row>
    <row r="2890" spans="4:4" x14ac:dyDescent="0.25">
      <c r="D2890" s="7"/>
    </row>
    <row r="2891" spans="4:4" x14ac:dyDescent="0.25">
      <c r="D2891" s="7"/>
    </row>
    <row r="2892" spans="4:4" x14ac:dyDescent="0.25">
      <c r="D2892" s="7"/>
    </row>
    <row r="2893" spans="4:4" x14ac:dyDescent="0.25">
      <c r="D2893" s="7"/>
    </row>
    <row r="2894" spans="4:4" x14ac:dyDescent="0.25">
      <c r="D2894" s="7"/>
    </row>
    <row r="2895" spans="4:4" x14ac:dyDescent="0.25">
      <c r="D2895" s="7"/>
    </row>
    <row r="2896" spans="4:4" x14ac:dyDescent="0.25">
      <c r="D2896" s="7"/>
    </row>
    <row r="2897" spans="4:4" x14ac:dyDescent="0.25">
      <c r="D2897" s="7"/>
    </row>
    <row r="2898" spans="4:4" x14ac:dyDescent="0.25">
      <c r="D2898" s="7"/>
    </row>
    <row r="2899" spans="4:4" x14ac:dyDescent="0.25">
      <c r="D2899" s="7"/>
    </row>
    <row r="2900" spans="4:4" x14ac:dyDescent="0.25">
      <c r="D2900" s="7"/>
    </row>
    <row r="2901" spans="4:4" x14ac:dyDescent="0.25">
      <c r="D2901" s="7"/>
    </row>
    <row r="2902" spans="4:4" x14ac:dyDescent="0.25">
      <c r="D2902" s="7"/>
    </row>
    <row r="2903" spans="4:4" x14ac:dyDescent="0.25">
      <c r="D2903" s="7"/>
    </row>
    <row r="2904" spans="4:4" x14ac:dyDescent="0.25">
      <c r="D2904" s="7"/>
    </row>
    <row r="2905" spans="4:4" x14ac:dyDescent="0.25">
      <c r="D2905" s="7"/>
    </row>
    <row r="2906" spans="4:4" x14ac:dyDescent="0.25">
      <c r="D2906" s="7"/>
    </row>
    <row r="2907" spans="4:4" x14ac:dyDescent="0.25">
      <c r="D2907" s="7"/>
    </row>
    <row r="2908" spans="4:4" x14ac:dyDescent="0.25">
      <c r="D2908" s="7"/>
    </row>
    <row r="2909" spans="4:4" x14ac:dyDescent="0.25">
      <c r="D2909" s="7"/>
    </row>
    <row r="2910" spans="4:4" x14ac:dyDescent="0.25">
      <c r="D2910" s="7"/>
    </row>
    <row r="2911" spans="4:4" x14ac:dyDescent="0.25">
      <c r="D2911" s="7"/>
    </row>
    <row r="2912" spans="4:4" x14ac:dyDescent="0.25">
      <c r="D2912" s="7"/>
    </row>
    <row r="2913" spans="4:4" x14ac:dyDescent="0.25">
      <c r="D2913" s="7"/>
    </row>
    <row r="2914" spans="4:4" x14ac:dyDescent="0.25">
      <c r="D2914" s="7"/>
    </row>
    <row r="2915" spans="4:4" x14ac:dyDescent="0.25">
      <c r="D2915" s="7"/>
    </row>
    <row r="2916" spans="4:4" x14ac:dyDescent="0.25">
      <c r="D2916" s="7"/>
    </row>
    <row r="2917" spans="4:4" x14ac:dyDescent="0.25">
      <c r="D2917" s="7"/>
    </row>
    <row r="2918" spans="4:4" x14ac:dyDescent="0.25">
      <c r="D2918" s="7"/>
    </row>
    <row r="2919" spans="4:4" x14ac:dyDescent="0.25">
      <c r="D2919" s="7"/>
    </row>
    <row r="2920" spans="4:4" x14ac:dyDescent="0.25">
      <c r="D2920" s="7"/>
    </row>
    <row r="2921" spans="4:4" x14ac:dyDescent="0.25">
      <c r="D2921" s="7"/>
    </row>
    <row r="2922" spans="4:4" x14ac:dyDescent="0.25">
      <c r="D2922" s="7"/>
    </row>
    <row r="2923" spans="4:4" x14ac:dyDescent="0.25">
      <c r="D2923" s="7"/>
    </row>
    <row r="2924" spans="4:4" x14ac:dyDescent="0.25">
      <c r="D2924" s="7"/>
    </row>
    <row r="2925" spans="4:4" x14ac:dyDescent="0.25">
      <c r="D2925" s="7"/>
    </row>
    <row r="2926" spans="4:4" x14ac:dyDescent="0.25">
      <c r="D2926" s="7"/>
    </row>
    <row r="2927" spans="4:4" x14ac:dyDescent="0.25">
      <c r="D2927" s="7"/>
    </row>
    <row r="2928" spans="4:4" x14ac:dyDescent="0.25">
      <c r="D2928" s="7"/>
    </row>
    <row r="2929" spans="4:4" x14ac:dyDescent="0.25">
      <c r="D2929" s="7"/>
    </row>
    <row r="2930" spans="4:4" x14ac:dyDescent="0.25">
      <c r="D2930" s="7"/>
    </row>
    <row r="2931" spans="4:4" x14ac:dyDescent="0.25">
      <c r="D2931" s="7"/>
    </row>
    <row r="2932" spans="4:4" x14ac:dyDescent="0.25">
      <c r="D2932" s="7"/>
    </row>
    <row r="2933" spans="4:4" x14ac:dyDescent="0.25">
      <c r="D2933" s="7"/>
    </row>
    <row r="2934" spans="4:4" x14ac:dyDescent="0.25">
      <c r="D2934" s="7"/>
    </row>
    <row r="2935" spans="4:4" x14ac:dyDescent="0.25">
      <c r="D2935" s="7"/>
    </row>
    <row r="2936" spans="4:4" x14ac:dyDescent="0.25">
      <c r="D2936" s="7"/>
    </row>
    <row r="2937" spans="4:4" x14ac:dyDescent="0.25">
      <c r="D2937" s="7"/>
    </row>
    <row r="2938" spans="4:4" x14ac:dyDescent="0.25">
      <c r="D2938" s="7"/>
    </row>
    <row r="2939" spans="4:4" x14ac:dyDescent="0.25">
      <c r="D2939" s="7"/>
    </row>
    <row r="2940" spans="4:4" x14ac:dyDescent="0.25">
      <c r="D2940" s="7"/>
    </row>
    <row r="2941" spans="4:4" x14ac:dyDescent="0.25">
      <c r="D2941" s="7"/>
    </row>
    <row r="2942" spans="4:4" x14ac:dyDescent="0.25">
      <c r="D2942" s="7"/>
    </row>
    <row r="2943" spans="4:4" x14ac:dyDescent="0.25">
      <c r="D2943" s="7"/>
    </row>
    <row r="2944" spans="4:4" x14ac:dyDescent="0.25">
      <c r="D2944" s="7"/>
    </row>
    <row r="2945" spans="4:4" x14ac:dyDescent="0.25">
      <c r="D2945" s="7"/>
    </row>
    <row r="2946" spans="4:4" x14ac:dyDescent="0.25">
      <c r="D2946" s="7"/>
    </row>
    <row r="2947" spans="4:4" x14ac:dyDescent="0.25">
      <c r="D2947" s="7"/>
    </row>
    <row r="2948" spans="4:4" x14ac:dyDescent="0.25">
      <c r="D2948" s="7"/>
    </row>
    <row r="2949" spans="4:4" x14ac:dyDescent="0.25">
      <c r="D2949" s="7"/>
    </row>
    <row r="2950" spans="4:4" x14ac:dyDescent="0.25">
      <c r="D2950" s="7"/>
    </row>
    <row r="2951" spans="4:4" x14ac:dyDescent="0.25">
      <c r="D2951" s="7"/>
    </row>
    <row r="2952" spans="4:4" x14ac:dyDescent="0.25">
      <c r="D2952" s="7"/>
    </row>
    <row r="2953" spans="4:4" x14ac:dyDescent="0.25">
      <c r="D2953" s="7"/>
    </row>
    <row r="2954" spans="4:4" x14ac:dyDescent="0.25">
      <c r="D2954" s="7"/>
    </row>
    <row r="2955" spans="4:4" x14ac:dyDescent="0.25">
      <c r="D2955" s="7"/>
    </row>
    <row r="2956" spans="4:4" x14ac:dyDescent="0.25">
      <c r="D2956" s="7"/>
    </row>
    <row r="2957" spans="4:4" x14ac:dyDescent="0.25">
      <c r="D2957" s="7"/>
    </row>
    <row r="2958" spans="4:4" x14ac:dyDescent="0.25">
      <c r="D2958" s="7"/>
    </row>
    <row r="2959" spans="4:4" x14ac:dyDescent="0.25">
      <c r="D2959" s="7"/>
    </row>
    <row r="2960" spans="4:4" x14ac:dyDescent="0.25">
      <c r="D2960" s="7"/>
    </row>
    <row r="2961" spans="4:4" x14ac:dyDescent="0.25">
      <c r="D2961" s="7"/>
    </row>
    <row r="2962" spans="4:4" x14ac:dyDescent="0.25">
      <c r="D2962" s="7"/>
    </row>
    <row r="2963" spans="4:4" x14ac:dyDescent="0.25">
      <c r="D2963" s="7"/>
    </row>
    <row r="2964" spans="4:4" x14ac:dyDescent="0.25">
      <c r="D2964" s="7"/>
    </row>
    <row r="2965" spans="4:4" x14ac:dyDescent="0.25">
      <c r="D2965" s="7"/>
    </row>
    <row r="2966" spans="4:4" x14ac:dyDescent="0.25">
      <c r="D2966" s="7"/>
    </row>
    <row r="2967" spans="4:4" x14ac:dyDescent="0.25">
      <c r="D2967" s="7"/>
    </row>
    <row r="2968" spans="4:4" x14ac:dyDescent="0.25">
      <c r="D2968" s="7"/>
    </row>
    <row r="2969" spans="4:4" x14ac:dyDescent="0.25">
      <c r="D2969" s="7"/>
    </row>
    <row r="2970" spans="4:4" x14ac:dyDescent="0.25">
      <c r="D2970" s="7"/>
    </row>
    <row r="2971" spans="4:4" x14ac:dyDescent="0.25">
      <c r="D2971" s="7"/>
    </row>
    <row r="2972" spans="4:4" x14ac:dyDescent="0.25">
      <c r="D2972" s="7"/>
    </row>
    <row r="2973" spans="4:4" x14ac:dyDescent="0.25">
      <c r="D2973" s="7"/>
    </row>
    <row r="2974" spans="4:4" x14ac:dyDescent="0.25">
      <c r="D2974" s="7"/>
    </row>
    <row r="2975" spans="4:4" x14ac:dyDescent="0.25">
      <c r="D2975" s="7"/>
    </row>
    <row r="2976" spans="4:4" x14ac:dyDescent="0.25">
      <c r="D2976" s="7"/>
    </row>
    <row r="2977" spans="4:4" x14ac:dyDescent="0.25">
      <c r="D2977" s="7"/>
    </row>
    <row r="2978" spans="4:4" x14ac:dyDescent="0.25">
      <c r="D2978" s="7"/>
    </row>
    <row r="2979" spans="4:4" x14ac:dyDescent="0.25">
      <c r="D2979" s="7"/>
    </row>
    <row r="2980" spans="4:4" x14ac:dyDescent="0.25">
      <c r="D2980" s="7"/>
    </row>
    <row r="2981" spans="4:4" x14ac:dyDescent="0.25">
      <c r="D2981" s="7"/>
    </row>
    <row r="2982" spans="4:4" x14ac:dyDescent="0.25">
      <c r="D2982" s="7"/>
    </row>
    <row r="2983" spans="4:4" x14ac:dyDescent="0.25">
      <c r="D2983" s="7"/>
    </row>
    <row r="2984" spans="4:4" x14ac:dyDescent="0.25">
      <c r="D2984" s="7"/>
    </row>
    <row r="2985" spans="4:4" x14ac:dyDescent="0.25">
      <c r="D2985" s="7"/>
    </row>
    <row r="2986" spans="4:4" x14ac:dyDescent="0.25">
      <c r="D2986" s="7"/>
    </row>
    <row r="2987" spans="4:4" x14ac:dyDescent="0.25">
      <c r="D2987" s="7"/>
    </row>
    <row r="2988" spans="4:4" x14ac:dyDescent="0.25">
      <c r="D2988" s="7"/>
    </row>
    <row r="2989" spans="4:4" x14ac:dyDescent="0.25">
      <c r="D2989" s="7"/>
    </row>
    <row r="2990" spans="4:4" x14ac:dyDescent="0.25">
      <c r="D2990" s="7"/>
    </row>
    <row r="2991" spans="4:4" x14ac:dyDescent="0.25">
      <c r="D2991" s="7"/>
    </row>
    <row r="2992" spans="4:4" x14ac:dyDescent="0.25">
      <c r="D2992" s="7"/>
    </row>
    <row r="2993" spans="4:4" x14ac:dyDescent="0.25">
      <c r="D2993" s="7"/>
    </row>
    <row r="2994" spans="4:4" x14ac:dyDescent="0.25">
      <c r="D2994" s="7"/>
    </row>
    <row r="2995" spans="4:4" x14ac:dyDescent="0.25">
      <c r="D2995" s="7"/>
    </row>
    <row r="2996" spans="4:4" x14ac:dyDescent="0.25">
      <c r="D2996" s="7"/>
    </row>
    <row r="2997" spans="4:4" x14ac:dyDescent="0.25">
      <c r="D2997" s="7"/>
    </row>
    <row r="2998" spans="4:4" x14ac:dyDescent="0.25">
      <c r="D2998" s="7"/>
    </row>
    <row r="2999" spans="4:4" x14ac:dyDescent="0.25">
      <c r="D2999" s="7"/>
    </row>
    <row r="3000" spans="4:4" x14ac:dyDescent="0.25">
      <c r="D3000" s="7"/>
    </row>
    <row r="3001" spans="4:4" x14ac:dyDescent="0.25">
      <c r="D3001" s="7"/>
    </row>
    <row r="3002" spans="4:4" x14ac:dyDescent="0.25">
      <c r="D3002" s="7"/>
    </row>
    <row r="3003" spans="4:4" x14ac:dyDescent="0.25">
      <c r="D3003" s="7"/>
    </row>
    <row r="3004" spans="4:4" x14ac:dyDescent="0.25">
      <c r="D3004" s="7"/>
    </row>
    <row r="3005" spans="4:4" x14ac:dyDescent="0.25">
      <c r="D3005" s="7"/>
    </row>
    <row r="3006" spans="4:4" x14ac:dyDescent="0.25">
      <c r="D3006" s="7"/>
    </row>
    <row r="3007" spans="4:4" x14ac:dyDescent="0.25">
      <c r="D3007" s="7"/>
    </row>
    <row r="3008" spans="4:4" x14ac:dyDescent="0.25">
      <c r="D3008" s="7"/>
    </row>
    <row r="3009" spans="4:4" x14ac:dyDescent="0.25">
      <c r="D3009" s="7"/>
    </row>
    <row r="3010" spans="4:4" x14ac:dyDescent="0.25">
      <c r="D3010" s="7"/>
    </row>
    <row r="3011" spans="4:4" x14ac:dyDescent="0.25">
      <c r="D3011" s="7"/>
    </row>
    <row r="3012" spans="4:4" x14ac:dyDescent="0.25">
      <c r="D3012" s="7"/>
    </row>
    <row r="3013" spans="4:4" x14ac:dyDescent="0.25">
      <c r="D3013" s="7"/>
    </row>
    <row r="3014" spans="4:4" x14ac:dyDescent="0.25">
      <c r="D3014" s="7"/>
    </row>
    <row r="3015" spans="4:4" x14ac:dyDescent="0.25">
      <c r="D3015" s="7"/>
    </row>
    <row r="3016" spans="4:4" x14ac:dyDescent="0.25">
      <c r="D3016" s="7"/>
    </row>
    <row r="3017" spans="4:4" x14ac:dyDescent="0.25">
      <c r="D3017" s="7"/>
    </row>
    <row r="3018" spans="4:4" x14ac:dyDescent="0.25">
      <c r="D3018" s="7"/>
    </row>
    <row r="3019" spans="4:4" x14ac:dyDescent="0.25">
      <c r="D3019" s="7"/>
    </row>
    <row r="3020" spans="4:4" x14ac:dyDescent="0.25">
      <c r="D3020" s="7"/>
    </row>
    <row r="3021" spans="4:4" x14ac:dyDescent="0.25">
      <c r="D3021" s="7"/>
    </row>
    <row r="3022" spans="4:4" x14ac:dyDescent="0.25">
      <c r="D3022" s="7"/>
    </row>
    <row r="3023" spans="4:4" x14ac:dyDescent="0.25">
      <c r="D3023" s="7"/>
    </row>
    <row r="3024" spans="4:4" x14ac:dyDescent="0.25">
      <c r="D3024" s="7"/>
    </row>
    <row r="3025" spans="4:4" x14ac:dyDescent="0.25">
      <c r="D3025" s="7"/>
    </row>
    <row r="3026" spans="4:4" x14ac:dyDescent="0.25">
      <c r="D3026" s="7"/>
    </row>
    <row r="3027" spans="4:4" x14ac:dyDescent="0.25">
      <c r="D3027" s="7"/>
    </row>
    <row r="3028" spans="4:4" x14ac:dyDescent="0.25">
      <c r="D3028" s="7"/>
    </row>
    <row r="3029" spans="4:4" x14ac:dyDescent="0.25">
      <c r="D3029" s="7"/>
    </row>
    <row r="3030" spans="4:4" x14ac:dyDescent="0.25">
      <c r="D3030" s="7"/>
    </row>
    <row r="3031" spans="4:4" x14ac:dyDescent="0.25">
      <c r="D3031" s="7"/>
    </row>
    <row r="3032" spans="4:4" x14ac:dyDescent="0.25">
      <c r="D3032" s="7"/>
    </row>
    <row r="3033" spans="4:4" x14ac:dyDescent="0.25">
      <c r="D3033" s="7"/>
    </row>
    <row r="3034" spans="4:4" x14ac:dyDescent="0.25">
      <c r="D3034" s="7"/>
    </row>
    <row r="3035" spans="4:4" x14ac:dyDescent="0.25">
      <c r="D3035" s="7"/>
    </row>
    <row r="3036" spans="4:4" x14ac:dyDescent="0.25">
      <c r="D3036" s="7"/>
    </row>
    <row r="3037" spans="4:4" x14ac:dyDescent="0.25">
      <c r="D3037" s="7"/>
    </row>
    <row r="3038" spans="4:4" x14ac:dyDescent="0.25">
      <c r="D3038" s="7"/>
    </row>
    <row r="3039" spans="4:4" x14ac:dyDescent="0.25">
      <c r="D3039" s="7"/>
    </row>
    <row r="3040" spans="4:4" x14ac:dyDescent="0.25">
      <c r="D3040" s="7"/>
    </row>
    <row r="3041" spans="4:4" x14ac:dyDescent="0.25">
      <c r="D3041" s="7"/>
    </row>
    <row r="3042" spans="4:4" x14ac:dyDescent="0.25">
      <c r="D3042" s="7"/>
    </row>
    <row r="3043" spans="4:4" x14ac:dyDescent="0.25">
      <c r="D3043" s="7"/>
    </row>
    <row r="3044" spans="4:4" x14ac:dyDescent="0.25">
      <c r="D3044" s="7"/>
    </row>
    <row r="3045" spans="4:4" x14ac:dyDescent="0.25">
      <c r="D3045" s="7"/>
    </row>
    <row r="3046" spans="4:4" x14ac:dyDescent="0.25">
      <c r="D3046" s="7"/>
    </row>
    <row r="3047" spans="4:4" x14ac:dyDescent="0.25">
      <c r="D3047" s="7"/>
    </row>
    <row r="3048" spans="4:4" x14ac:dyDescent="0.25">
      <c r="D3048" s="7"/>
    </row>
    <row r="3049" spans="4:4" x14ac:dyDescent="0.25">
      <c r="D3049" s="7"/>
    </row>
    <row r="3050" spans="4:4" x14ac:dyDescent="0.25">
      <c r="D3050" s="7"/>
    </row>
    <row r="3051" spans="4:4" x14ac:dyDescent="0.25">
      <c r="D3051" s="7"/>
    </row>
    <row r="3052" spans="4:4" x14ac:dyDescent="0.25">
      <c r="D3052" s="7"/>
    </row>
    <row r="3053" spans="4:4" x14ac:dyDescent="0.25">
      <c r="D3053" s="7"/>
    </row>
    <row r="3054" spans="4:4" x14ac:dyDescent="0.25">
      <c r="D3054" s="7"/>
    </row>
    <row r="3055" spans="4:4" x14ac:dyDescent="0.25">
      <c r="D3055" s="7"/>
    </row>
    <row r="3056" spans="4:4" x14ac:dyDescent="0.25">
      <c r="D3056" s="7"/>
    </row>
    <row r="3057" spans="4:4" x14ac:dyDescent="0.25">
      <c r="D3057" s="7"/>
    </row>
    <row r="3058" spans="4:4" x14ac:dyDescent="0.25">
      <c r="D3058" s="7"/>
    </row>
    <row r="3059" spans="4:4" x14ac:dyDescent="0.25">
      <c r="D3059" s="7"/>
    </row>
    <row r="3060" spans="4:4" x14ac:dyDescent="0.25">
      <c r="D3060" s="7"/>
    </row>
    <row r="3061" spans="4:4" x14ac:dyDescent="0.25">
      <c r="D3061" s="7"/>
    </row>
    <row r="3062" spans="4:4" x14ac:dyDescent="0.25">
      <c r="D3062" s="7"/>
    </row>
    <row r="3063" spans="4:4" x14ac:dyDescent="0.25">
      <c r="D3063" s="7"/>
    </row>
    <row r="3064" spans="4:4" x14ac:dyDescent="0.25">
      <c r="D3064" s="7"/>
    </row>
    <row r="3065" spans="4:4" x14ac:dyDescent="0.25">
      <c r="D3065" s="7"/>
    </row>
    <row r="3066" spans="4:4" x14ac:dyDescent="0.25">
      <c r="D3066" s="7"/>
    </row>
    <row r="3067" spans="4:4" x14ac:dyDescent="0.25">
      <c r="D3067" s="7"/>
    </row>
    <row r="3068" spans="4:4" x14ac:dyDescent="0.25">
      <c r="D3068" s="7"/>
    </row>
    <row r="3069" spans="4:4" x14ac:dyDescent="0.25">
      <c r="D3069" s="7"/>
    </row>
    <row r="3070" spans="4:4" x14ac:dyDescent="0.25">
      <c r="D3070" s="7"/>
    </row>
    <row r="3071" spans="4:4" x14ac:dyDescent="0.25">
      <c r="D3071" s="7"/>
    </row>
    <row r="3072" spans="4:4" x14ac:dyDescent="0.25">
      <c r="D3072" s="7"/>
    </row>
    <row r="3073" spans="4:4" x14ac:dyDescent="0.25">
      <c r="D3073" s="7"/>
    </row>
    <row r="3074" spans="4:4" x14ac:dyDescent="0.25">
      <c r="D3074" s="7"/>
    </row>
    <row r="3075" spans="4:4" x14ac:dyDescent="0.25">
      <c r="D3075" s="7"/>
    </row>
    <row r="3076" spans="4:4" x14ac:dyDescent="0.25">
      <c r="D3076" s="7"/>
    </row>
    <row r="3077" spans="4:4" x14ac:dyDescent="0.25">
      <c r="D3077" s="7"/>
    </row>
    <row r="3078" spans="4:4" x14ac:dyDescent="0.25">
      <c r="D3078" s="7"/>
    </row>
    <row r="3079" spans="4:4" x14ac:dyDescent="0.25">
      <c r="D3079" s="7"/>
    </row>
    <row r="3080" spans="4:4" x14ac:dyDescent="0.25">
      <c r="D3080" s="7"/>
    </row>
    <row r="3081" spans="4:4" x14ac:dyDescent="0.25">
      <c r="D3081" s="7"/>
    </row>
    <row r="3082" spans="4:4" x14ac:dyDescent="0.25">
      <c r="D3082" s="7"/>
    </row>
    <row r="3083" spans="4:4" x14ac:dyDescent="0.25">
      <c r="D3083" s="7"/>
    </row>
    <row r="3084" spans="4:4" x14ac:dyDescent="0.25">
      <c r="D3084" s="7"/>
    </row>
    <row r="3085" spans="4:4" x14ac:dyDescent="0.25">
      <c r="D3085" s="7"/>
    </row>
    <row r="3086" spans="4:4" x14ac:dyDescent="0.25">
      <c r="D3086" s="7"/>
    </row>
    <row r="3087" spans="4:4" x14ac:dyDescent="0.25">
      <c r="D3087" s="7"/>
    </row>
    <row r="3088" spans="4:4" x14ac:dyDescent="0.25">
      <c r="D3088" s="7"/>
    </row>
    <row r="3089" spans="4:4" x14ac:dyDescent="0.25">
      <c r="D3089" s="7"/>
    </row>
    <row r="3090" spans="4:4" x14ac:dyDescent="0.25">
      <c r="D3090" s="7"/>
    </row>
    <row r="3091" spans="4:4" x14ac:dyDescent="0.25">
      <c r="D3091" s="7"/>
    </row>
    <row r="3092" spans="4:4" x14ac:dyDescent="0.25">
      <c r="D3092" s="7"/>
    </row>
    <row r="3093" spans="4:4" x14ac:dyDescent="0.25">
      <c r="D3093" s="7"/>
    </row>
    <row r="3094" spans="4:4" x14ac:dyDescent="0.25">
      <c r="D3094" s="7"/>
    </row>
    <row r="3095" spans="4:4" x14ac:dyDescent="0.25">
      <c r="D3095" s="7"/>
    </row>
    <row r="3096" spans="4:4" x14ac:dyDescent="0.25">
      <c r="D3096" s="7"/>
    </row>
    <row r="3097" spans="4:4" x14ac:dyDescent="0.25">
      <c r="D3097" s="7"/>
    </row>
    <row r="3098" spans="4:4" x14ac:dyDescent="0.25">
      <c r="D3098" s="7"/>
    </row>
    <row r="3099" spans="4:4" x14ac:dyDescent="0.25">
      <c r="D3099" s="7"/>
    </row>
    <row r="3100" spans="4:4" x14ac:dyDescent="0.25">
      <c r="D3100" s="7"/>
    </row>
    <row r="3101" spans="4:4" x14ac:dyDescent="0.25">
      <c r="D3101" s="7"/>
    </row>
    <row r="3102" spans="4:4" x14ac:dyDescent="0.25">
      <c r="D3102" s="7"/>
    </row>
    <row r="3103" spans="4:4" x14ac:dyDescent="0.25">
      <c r="D3103" s="7"/>
    </row>
    <row r="3104" spans="4:4" x14ac:dyDescent="0.25">
      <c r="D3104" s="7"/>
    </row>
    <row r="3105" spans="4:4" x14ac:dyDescent="0.25">
      <c r="D3105" s="7"/>
    </row>
    <row r="3106" spans="4:4" x14ac:dyDescent="0.25">
      <c r="D3106" s="7"/>
    </row>
    <row r="3107" spans="4:4" x14ac:dyDescent="0.25">
      <c r="D3107" s="7"/>
    </row>
    <row r="3108" spans="4:4" x14ac:dyDescent="0.25">
      <c r="D3108" s="7"/>
    </row>
    <row r="3109" spans="4:4" x14ac:dyDescent="0.25">
      <c r="D3109" s="7"/>
    </row>
    <row r="3110" spans="4:4" x14ac:dyDescent="0.25">
      <c r="D3110" s="7"/>
    </row>
    <row r="3111" spans="4:4" x14ac:dyDescent="0.25">
      <c r="D3111" s="7"/>
    </row>
    <row r="3112" spans="4:4" x14ac:dyDescent="0.25">
      <c r="D3112" s="7"/>
    </row>
    <row r="3113" spans="4:4" x14ac:dyDescent="0.25">
      <c r="D3113" s="7"/>
    </row>
    <row r="3114" spans="4:4" x14ac:dyDescent="0.25">
      <c r="D3114" s="7"/>
    </row>
    <row r="3115" spans="4:4" x14ac:dyDescent="0.25">
      <c r="D3115" s="7"/>
    </row>
    <row r="3116" spans="4:4" x14ac:dyDescent="0.25">
      <c r="D3116" s="7"/>
    </row>
    <row r="3117" spans="4:4" x14ac:dyDescent="0.25">
      <c r="D3117" s="7"/>
    </row>
    <row r="3118" spans="4:4" x14ac:dyDescent="0.25">
      <c r="D3118" s="7"/>
    </row>
    <row r="3119" spans="4:4" x14ac:dyDescent="0.25">
      <c r="D3119" s="7"/>
    </row>
    <row r="3120" spans="4:4" x14ac:dyDescent="0.25">
      <c r="D3120" s="7"/>
    </row>
    <row r="3121" spans="4:4" x14ac:dyDescent="0.25">
      <c r="D3121" s="7"/>
    </row>
    <row r="3122" spans="4:4" x14ac:dyDescent="0.25">
      <c r="D3122" s="7"/>
    </row>
    <row r="3123" spans="4:4" x14ac:dyDescent="0.25">
      <c r="D3123" s="7"/>
    </row>
    <row r="3124" spans="4:4" x14ac:dyDescent="0.25">
      <c r="D3124" s="7"/>
    </row>
    <row r="3125" spans="4:4" x14ac:dyDescent="0.25">
      <c r="D3125" s="7"/>
    </row>
    <row r="3126" spans="4:4" x14ac:dyDescent="0.25">
      <c r="D3126" s="7"/>
    </row>
    <row r="3127" spans="4:4" x14ac:dyDescent="0.25">
      <c r="D3127" s="7"/>
    </row>
    <row r="3128" spans="4:4" x14ac:dyDescent="0.25">
      <c r="D3128" s="7"/>
    </row>
    <row r="3129" spans="4:4" x14ac:dyDescent="0.25">
      <c r="D3129" s="7"/>
    </row>
    <row r="3130" spans="4:4" x14ac:dyDescent="0.25">
      <c r="D3130" s="7"/>
    </row>
    <row r="3131" spans="4:4" x14ac:dyDescent="0.25">
      <c r="D3131" s="7"/>
    </row>
    <row r="3132" spans="4:4" x14ac:dyDescent="0.25">
      <c r="D3132" s="7"/>
    </row>
    <row r="3133" spans="4:4" x14ac:dyDescent="0.25">
      <c r="D3133" s="7"/>
    </row>
    <row r="3134" spans="4:4" x14ac:dyDescent="0.25">
      <c r="D3134" s="7"/>
    </row>
    <row r="3135" spans="4:4" x14ac:dyDescent="0.25">
      <c r="D3135" s="7"/>
    </row>
    <row r="3136" spans="4:4" x14ac:dyDescent="0.25">
      <c r="D3136" s="7"/>
    </row>
    <row r="3137" spans="4:4" x14ac:dyDescent="0.25">
      <c r="D3137" s="7"/>
    </row>
    <row r="3138" spans="4:4" x14ac:dyDescent="0.25">
      <c r="D3138" s="7"/>
    </row>
    <row r="3139" spans="4:4" x14ac:dyDescent="0.25">
      <c r="D3139" s="7"/>
    </row>
    <row r="3140" spans="4:4" x14ac:dyDescent="0.25">
      <c r="D3140" s="7"/>
    </row>
    <row r="3141" spans="4:4" x14ac:dyDescent="0.25">
      <c r="D3141" s="7"/>
    </row>
    <row r="3142" spans="4:4" x14ac:dyDescent="0.25">
      <c r="D3142" s="7"/>
    </row>
    <row r="3143" spans="4:4" x14ac:dyDescent="0.25">
      <c r="D3143" s="7"/>
    </row>
    <row r="3144" spans="4:4" x14ac:dyDescent="0.25">
      <c r="D3144" s="7"/>
    </row>
    <row r="3145" spans="4:4" x14ac:dyDescent="0.25">
      <c r="D3145" s="7"/>
    </row>
    <row r="3146" spans="4:4" x14ac:dyDescent="0.25">
      <c r="D3146" s="7"/>
    </row>
    <row r="3147" spans="4:4" x14ac:dyDescent="0.25">
      <c r="D3147" s="7"/>
    </row>
    <row r="3148" spans="4:4" x14ac:dyDescent="0.25">
      <c r="D3148" s="7"/>
    </row>
    <row r="3149" spans="4:4" x14ac:dyDescent="0.25">
      <c r="D3149" s="7"/>
    </row>
    <row r="3150" spans="4:4" x14ac:dyDescent="0.25">
      <c r="D3150" s="7"/>
    </row>
    <row r="3151" spans="4:4" x14ac:dyDescent="0.25">
      <c r="D3151" s="7"/>
    </row>
    <row r="3152" spans="4:4" x14ac:dyDescent="0.25">
      <c r="D3152" s="7"/>
    </row>
    <row r="3153" spans="4:4" x14ac:dyDescent="0.25">
      <c r="D3153" s="7"/>
    </row>
    <row r="3154" spans="4:4" x14ac:dyDescent="0.25">
      <c r="D3154" s="7"/>
    </row>
    <row r="3155" spans="4:4" x14ac:dyDescent="0.25">
      <c r="D3155" s="7"/>
    </row>
    <row r="3156" spans="4:4" x14ac:dyDescent="0.25">
      <c r="D3156" s="7"/>
    </row>
    <row r="3157" spans="4:4" x14ac:dyDescent="0.25">
      <c r="D3157" s="7"/>
    </row>
    <row r="3158" spans="4:4" x14ac:dyDescent="0.25">
      <c r="D3158" s="7"/>
    </row>
    <row r="3159" spans="4:4" x14ac:dyDescent="0.25">
      <c r="D3159" s="7"/>
    </row>
    <row r="3160" spans="4:4" x14ac:dyDescent="0.25">
      <c r="D3160" s="7"/>
    </row>
    <row r="3161" spans="4:4" x14ac:dyDescent="0.25">
      <c r="D3161" s="7"/>
    </row>
    <row r="3162" spans="4:4" x14ac:dyDescent="0.25">
      <c r="D3162" s="7"/>
    </row>
    <row r="3163" spans="4:4" x14ac:dyDescent="0.25">
      <c r="D3163" s="7"/>
    </row>
    <row r="3164" spans="4:4" x14ac:dyDescent="0.25">
      <c r="D3164" s="7"/>
    </row>
    <row r="3165" spans="4:4" x14ac:dyDescent="0.25">
      <c r="D3165" s="7"/>
    </row>
    <row r="3166" spans="4:4" x14ac:dyDescent="0.25">
      <c r="D3166" s="7"/>
    </row>
    <row r="3167" spans="4:4" x14ac:dyDescent="0.25">
      <c r="D3167" s="7"/>
    </row>
    <row r="3168" spans="4:4" x14ac:dyDescent="0.25">
      <c r="D3168" s="7"/>
    </row>
    <row r="3169" spans="4:4" x14ac:dyDescent="0.25">
      <c r="D3169" s="7"/>
    </row>
    <row r="3170" spans="4:4" x14ac:dyDescent="0.25">
      <c r="D3170" s="7"/>
    </row>
    <row r="3171" spans="4:4" x14ac:dyDescent="0.25">
      <c r="D3171" s="7"/>
    </row>
    <row r="3172" spans="4:4" x14ac:dyDescent="0.25">
      <c r="D3172" s="7"/>
    </row>
    <row r="3173" spans="4:4" x14ac:dyDescent="0.25">
      <c r="D3173" s="7"/>
    </row>
    <row r="3174" spans="4:4" x14ac:dyDescent="0.25">
      <c r="D3174" s="7"/>
    </row>
    <row r="3175" spans="4:4" x14ac:dyDescent="0.25">
      <c r="D3175" s="7"/>
    </row>
    <row r="3176" spans="4:4" x14ac:dyDescent="0.25">
      <c r="D3176" s="7"/>
    </row>
    <row r="3177" spans="4:4" x14ac:dyDescent="0.25">
      <c r="D3177" s="7"/>
    </row>
    <row r="3178" spans="4:4" x14ac:dyDescent="0.25">
      <c r="D3178" s="7"/>
    </row>
    <row r="3179" spans="4:4" x14ac:dyDescent="0.25">
      <c r="D3179" s="7"/>
    </row>
    <row r="3180" spans="4:4" x14ac:dyDescent="0.25">
      <c r="D3180" s="7"/>
    </row>
    <row r="3181" spans="4:4" x14ac:dyDescent="0.25">
      <c r="D3181" s="7"/>
    </row>
    <row r="3182" spans="4:4" x14ac:dyDescent="0.25">
      <c r="D3182" s="7"/>
    </row>
    <row r="3183" spans="4:4" x14ac:dyDescent="0.25">
      <c r="D3183" s="7"/>
    </row>
    <row r="3184" spans="4:4" x14ac:dyDescent="0.25">
      <c r="D3184" s="7"/>
    </row>
    <row r="3185" spans="4:4" x14ac:dyDescent="0.25">
      <c r="D3185" s="7"/>
    </row>
    <row r="3186" spans="4:4" x14ac:dyDescent="0.25">
      <c r="D3186" s="7"/>
    </row>
    <row r="3187" spans="4:4" x14ac:dyDescent="0.25">
      <c r="D3187" s="7"/>
    </row>
    <row r="3188" spans="4:4" x14ac:dyDescent="0.25">
      <c r="D3188" s="7"/>
    </row>
    <row r="3189" spans="4:4" x14ac:dyDescent="0.25">
      <c r="D3189" s="7"/>
    </row>
    <row r="3190" spans="4:4" x14ac:dyDescent="0.25">
      <c r="D3190" s="7"/>
    </row>
    <row r="3191" spans="4:4" x14ac:dyDescent="0.25">
      <c r="D3191" s="7"/>
    </row>
    <row r="3192" spans="4:4" x14ac:dyDescent="0.25">
      <c r="D3192" s="7"/>
    </row>
    <row r="3193" spans="4:4" x14ac:dyDescent="0.25">
      <c r="D3193" s="7"/>
    </row>
    <row r="3194" spans="4:4" x14ac:dyDescent="0.25">
      <c r="D3194" s="7"/>
    </row>
    <row r="3195" spans="4:4" x14ac:dyDescent="0.25">
      <c r="D3195" s="7"/>
    </row>
    <row r="3196" spans="4:4" x14ac:dyDescent="0.25">
      <c r="D3196" s="7"/>
    </row>
    <row r="3197" spans="4:4" x14ac:dyDescent="0.25">
      <c r="D3197" s="7"/>
    </row>
    <row r="3198" spans="4:4" x14ac:dyDescent="0.25">
      <c r="D3198" s="7"/>
    </row>
    <row r="3199" spans="4:4" x14ac:dyDescent="0.25">
      <c r="D3199" s="7"/>
    </row>
    <row r="3200" spans="4:4" x14ac:dyDescent="0.25">
      <c r="D3200" s="7"/>
    </row>
    <row r="3201" spans="4:4" x14ac:dyDescent="0.25">
      <c r="D3201" s="7"/>
    </row>
    <row r="3202" spans="4:4" x14ac:dyDescent="0.25">
      <c r="D3202" s="7"/>
    </row>
    <row r="3203" spans="4:4" x14ac:dyDescent="0.25">
      <c r="D3203" s="7"/>
    </row>
    <row r="3204" spans="4:4" x14ac:dyDescent="0.25">
      <c r="D3204" s="7"/>
    </row>
    <row r="3205" spans="4:4" x14ac:dyDescent="0.25">
      <c r="D3205" s="7"/>
    </row>
    <row r="3206" spans="4:4" x14ac:dyDescent="0.25">
      <c r="D3206" s="7"/>
    </row>
    <row r="3207" spans="4:4" x14ac:dyDescent="0.25">
      <c r="D3207" s="7"/>
    </row>
    <row r="3208" spans="4:4" x14ac:dyDescent="0.25">
      <c r="D3208" s="7"/>
    </row>
    <row r="3209" spans="4:4" x14ac:dyDescent="0.25">
      <c r="D3209" s="7"/>
    </row>
    <row r="3210" spans="4:4" x14ac:dyDescent="0.25">
      <c r="D3210" s="7"/>
    </row>
    <row r="3211" spans="4:4" x14ac:dyDescent="0.25">
      <c r="D3211" s="7"/>
    </row>
    <row r="3212" spans="4:4" x14ac:dyDescent="0.25">
      <c r="D3212" s="7"/>
    </row>
    <row r="3213" spans="4:4" x14ac:dyDescent="0.25">
      <c r="D3213" s="7"/>
    </row>
    <row r="3214" spans="4:4" x14ac:dyDescent="0.25">
      <c r="D3214" s="7"/>
    </row>
    <row r="3215" spans="4:4" x14ac:dyDescent="0.25">
      <c r="D3215" s="7"/>
    </row>
    <row r="3216" spans="4:4" x14ac:dyDescent="0.25">
      <c r="D3216" s="7"/>
    </row>
    <row r="3217" spans="4:4" x14ac:dyDescent="0.25">
      <c r="D3217" s="7"/>
    </row>
    <row r="3218" spans="4:4" x14ac:dyDescent="0.25">
      <c r="D3218" s="7"/>
    </row>
    <row r="3219" spans="4:4" x14ac:dyDescent="0.25">
      <c r="D3219" s="7"/>
    </row>
    <row r="3220" spans="4:4" x14ac:dyDescent="0.25">
      <c r="D3220" s="7"/>
    </row>
    <row r="3221" spans="4:4" x14ac:dyDescent="0.25">
      <c r="D3221" s="7"/>
    </row>
    <row r="3222" spans="4:4" x14ac:dyDescent="0.25">
      <c r="D3222" s="7"/>
    </row>
    <row r="3223" spans="4:4" x14ac:dyDescent="0.25">
      <c r="D3223" s="7"/>
    </row>
    <row r="3224" spans="4:4" x14ac:dyDescent="0.25">
      <c r="D3224" s="7"/>
    </row>
    <row r="3225" spans="4:4" x14ac:dyDescent="0.25">
      <c r="D3225" s="7"/>
    </row>
    <row r="3226" spans="4:4" x14ac:dyDescent="0.25">
      <c r="D3226" s="7"/>
    </row>
    <row r="3227" spans="4:4" x14ac:dyDescent="0.25">
      <c r="D3227" s="7"/>
    </row>
    <row r="3228" spans="4:4" x14ac:dyDescent="0.25">
      <c r="D3228" s="7"/>
    </row>
    <row r="3229" spans="4:4" x14ac:dyDescent="0.25">
      <c r="D3229" s="7"/>
    </row>
    <row r="3230" spans="4:4" x14ac:dyDescent="0.25">
      <c r="D3230" s="7"/>
    </row>
    <row r="3231" spans="4:4" x14ac:dyDescent="0.25">
      <c r="D3231" s="7"/>
    </row>
    <row r="3232" spans="4:4" x14ac:dyDescent="0.25">
      <c r="D3232" s="7"/>
    </row>
    <row r="3233" spans="4:4" x14ac:dyDescent="0.25">
      <c r="D3233" s="7"/>
    </row>
    <row r="3234" spans="4:4" x14ac:dyDescent="0.25">
      <c r="D3234" s="7"/>
    </row>
    <row r="3235" spans="4:4" x14ac:dyDescent="0.25">
      <c r="D3235" s="7"/>
    </row>
    <row r="3236" spans="4:4" x14ac:dyDescent="0.25">
      <c r="D3236" s="7"/>
    </row>
    <row r="3237" spans="4:4" x14ac:dyDescent="0.25">
      <c r="D3237" s="7"/>
    </row>
    <row r="3238" spans="4:4" x14ac:dyDescent="0.25">
      <c r="D3238" s="7"/>
    </row>
    <row r="3239" spans="4:4" x14ac:dyDescent="0.25">
      <c r="D3239" s="7"/>
    </row>
    <row r="3240" spans="4:4" x14ac:dyDescent="0.25">
      <c r="D3240" s="7"/>
    </row>
    <row r="3241" spans="4:4" x14ac:dyDescent="0.25">
      <c r="D3241" s="7"/>
    </row>
    <row r="3242" spans="4:4" x14ac:dyDescent="0.25">
      <c r="D3242" s="7"/>
    </row>
    <row r="3243" spans="4:4" x14ac:dyDescent="0.25">
      <c r="D3243" s="7"/>
    </row>
    <row r="3244" spans="4:4" x14ac:dyDescent="0.25">
      <c r="D3244" s="7"/>
    </row>
    <row r="3245" spans="4:4" x14ac:dyDescent="0.25">
      <c r="D3245" s="7"/>
    </row>
    <row r="3246" spans="4:4" x14ac:dyDescent="0.25">
      <c r="D3246" s="7"/>
    </row>
    <row r="3247" spans="4:4" x14ac:dyDescent="0.25">
      <c r="D3247" s="7"/>
    </row>
    <row r="3248" spans="4:4" x14ac:dyDescent="0.25">
      <c r="D3248" s="7"/>
    </row>
    <row r="3249" spans="4:4" x14ac:dyDescent="0.25">
      <c r="D3249" s="7"/>
    </row>
    <row r="3250" spans="4:4" x14ac:dyDescent="0.25">
      <c r="D3250" s="7"/>
    </row>
    <row r="3251" spans="4:4" x14ac:dyDescent="0.25">
      <c r="D3251" s="7"/>
    </row>
    <row r="3252" spans="4:4" x14ac:dyDescent="0.25">
      <c r="D3252" s="7"/>
    </row>
    <row r="3253" spans="4:4" x14ac:dyDescent="0.25">
      <c r="D3253" s="7"/>
    </row>
    <row r="3254" spans="4:4" x14ac:dyDescent="0.25">
      <c r="D3254" s="7"/>
    </row>
    <row r="3255" spans="4:4" x14ac:dyDescent="0.25">
      <c r="D3255" s="7"/>
    </row>
    <row r="3256" spans="4:4" x14ac:dyDescent="0.25">
      <c r="D3256" s="7"/>
    </row>
    <row r="3257" spans="4:4" x14ac:dyDescent="0.25">
      <c r="D3257" s="7"/>
    </row>
    <row r="3258" spans="4:4" x14ac:dyDescent="0.25">
      <c r="D3258" s="7"/>
    </row>
    <row r="3259" spans="4:4" x14ac:dyDescent="0.25">
      <c r="D3259" s="7"/>
    </row>
    <row r="3260" spans="4:4" x14ac:dyDescent="0.25">
      <c r="D3260" s="7"/>
    </row>
    <row r="3261" spans="4:4" x14ac:dyDescent="0.25">
      <c r="D3261" s="7"/>
    </row>
    <row r="3262" spans="4:4" x14ac:dyDescent="0.25">
      <c r="D3262" s="7"/>
    </row>
    <row r="3263" spans="4:4" x14ac:dyDescent="0.25">
      <c r="D3263" s="7"/>
    </row>
    <row r="3264" spans="4:4" x14ac:dyDescent="0.25">
      <c r="D3264" s="7"/>
    </row>
    <row r="3265" spans="4:4" x14ac:dyDescent="0.25">
      <c r="D3265" s="7"/>
    </row>
    <row r="3266" spans="4:4" x14ac:dyDescent="0.25">
      <c r="D3266" s="7"/>
    </row>
    <row r="3267" spans="4:4" x14ac:dyDescent="0.25">
      <c r="D3267" s="7"/>
    </row>
    <row r="3268" spans="4:4" x14ac:dyDescent="0.25">
      <c r="D3268" s="7"/>
    </row>
    <row r="3269" spans="4:4" x14ac:dyDescent="0.25">
      <c r="D3269" s="7"/>
    </row>
    <row r="3270" spans="4:4" x14ac:dyDescent="0.25">
      <c r="D3270" s="7"/>
    </row>
    <row r="3271" spans="4:4" x14ac:dyDescent="0.25">
      <c r="D3271" s="7"/>
    </row>
    <row r="3272" spans="4:4" x14ac:dyDescent="0.25">
      <c r="D3272" s="7"/>
    </row>
    <row r="3273" spans="4:4" x14ac:dyDescent="0.25">
      <c r="D3273" s="7"/>
    </row>
    <row r="3274" spans="4:4" x14ac:dyDescent="0.25">
      <c r="D3274" s="7"/>
    </row>
    <row r="3275" spans="4:4" x14ac:dyDescent="0.25">
      <c r="D3275" s="7"/>
    </row>
    <row r="3276" spans="4:4" x14ac:dyDescent="0.25">
      <c r="D3276" s="7"/>
    </row>
    <row r="3277" spans="4:4" x14ac:dyDescent="0.25">
      <c r="D3277" s="7"/>
    </row>
    <row r="3278" spans="4:4" x14ac:dyDescent="0.25">
      <c r="D3278" s="7"/>
    </row>
    <row r="3279" spans="4:4" x14ac:dyDescent="0.25">
      <c r="D3279" s="7"/>
    </row>
    <row r="3280" spans="4:4" x14ac:dyDescent="0.25">
      <c r="D3280" s="7"/>
    </row>
    <row r="3281" spans="4:4" x14ac:dyDescent="0.25">
      <c r="D3281" s="7"/>
    </row>
    <row r="3282" spans="4:4" x14ac:dyDescent="0.25">
      <c r="D3282" s="7"/>
    </row>
    <row r="3283" spans="4:4" x14ac:dyDescent="0.25">
      <c r="D3283" s="7"/>
    </row>
    <row r="3284" spans="4:4" x14ac:dyDescent="0.25">
      <c r="D3284" s="7"/>
    </row>
    <row r="3285" spans="4:4" x14ac:dyDescent="0.25">
      <c r="D3285" s="7"/>
    </row>
    <row r="3286" spans="4:4" x14ac:dyDescent="0.25">
      <c r="D3286" s="7"/>
    </row>
    <row r="3287" spans="4:4" x14ac:dyDescent="0.25">
      <c r="D3287" s="7"/>
    </row>
    <row r="3288" spans="4:4" x14ac:dyDescent="0.25">
      <c r="D3288" s="7"/>
    </row>
    <row r="3289" spans="4:4" x14ac:dyDescent="0.25">
      <c r="D3289" s="7"/>
    </row>
    <row r="3290" spans="4:4" x14ac:dyDescent="0.25">
      <c r="D3290" s="7"/>
    </row>
    <row r="3291" spans="4:4" x14ac:dyDescent="0.25">
      <c r="D3291" s="7"/>
    </row>
    <row r="3292" spans="4:4" x14ac:dyDescent="0.25">
      <c r="D3292" s="7"/>
    </row>
    <row r="3293" spans="4:4" x14ac:dyDescent="0.25">
      <c r="D3293" s="7"/>
    </row>
    <row r="3294" spans="4:4" x14ac:dyDescent="0.25">
      <c r="D3294" s="7"/>
    </row>
    <row r="3295" spans="4:4" x14ac:dyDescent="0.25">
      <c r="D3295" s="7"/>
    </row>
    <row r="3296" spans="4:4" x14ac:dyDescent="0.25">
      <c r="D3296" s="7"/>
    </row>
    <row r="3297" spans="4:4" x14ac:dyDescent="0.25">
      <c r="D3297" s="7"/>
    </row>
    <row r="3298" spans="4:4" x14ac:dyDescent="0.25">
      <c r="D3298" s="7"/>
    </row>
    <row r="3299" spans="4:4" x14ac:dyDescent="0.25">
      <c r="D3299" s="7"/>
    </row>
    <row r="3300" spans="4:4" x14ac:dyDescent="0.25">
      <c r="D3300" s="7"/>
    </row>
    <row r="3301" spans="4:4" x14ac:dyDescent="0.25">
      <c r="D3301" s="7"/>
    </row>
    <row r="3302" spans="4:4" x14ac:dyDescent="0.25">
      <c r="D3302" s="7"/>
    </row>
    <row r="3303" spans="4:4" x14ac:dyDescent="0.25">
      <c r="D3303" s="7"/>
    </row>
    <row r="3304" spans="4:4" x14ac:dyDescent="0.25">
      <c r="D3304" s="7"/>
    </row>
    <row r="3305" spans="4:4" x14ac:dyDescent="0.25">
      <c r="D3305" s="7"/>
    </row>
    <row r="3306" spans="4:4" x14ac:dyDescent="0.25">
      <c r="D3306" s="7"/>
    </row>
    <row r="3307" spans="4:4" x14ac:dyDescent="0.25">
      <c r="D3307" s="7"/>
    </row>
    <row r="3308" spans="4:4" x14ac:dyDescent="0.25">
      <c r="D3308" s="7"/>
    </row>
    <row r="3309" spans="4:4" x14ac:dyDescent="0.25">
      <c r="D3309" s="7"/>
    </row>
    <row r="3310" spans="4:4" x14ac:dyDescent="0.25">
      <c r="D3310" s="7"/>
    </row>
    <row r="3311" spans="4:4" x14ac:dyDescent="0.25">
      <c r="D3311" s="7"/>
    </row>
    <row r="3312" spans="4:4" x14ac:dyDescent="0.25">
      <c r="D3312" s="7"/>
    </row>
    <row r="3313" spans="4:4" x14ac:dyDescent="0.25">
      <c r="D3313" s="7"/>
    </row>
    <row r="3314" spans="4:4" x14ac:dyDescent="0.25">
      <c r="D3314" s="7"/>
    </row>
    <row r="3315" spans="4:4" x14ac:dyDescent="0.25">
      <c r="D3315" s="7"/>
    </row>
    <row r="3316" spans="4:4" x14ac:dyDescent="0.25">
      <c r="D3316" s="7"/>
    </row>
    <row r="3317" spans="4:4" x14ac:dyDescent="0.25">
      <c r="D3317" s="7"/>
    </row>
    <row r="3318" spans="4:4" x14ac:dyDescent="0.25">
      <c r="D3318" s="7"/>
    </row>
    <row r="3319" spans="4:4" x14ac:dyDescent="0.25">
      <c r="D3319" s="7"/>
    </row>
    <row r="3320" spans="4:4" x14ac:dyDescent="0.25">
      <c r="D3320" s="7"/>
    </row>
    <row r="3321" spans="4:4" x14ac:dyDescent="0.25">
      <c r="D3321" s="7"/>
    </row>
    <row r="3322" spans="4:4" x14ac:dyDescent="0.25">
      <c r="D3322" s="7"/>
    </row>
    <row r="3323" spans="4:4" x14ac:dyDescent="0.25">
      <c r="D3323" s="7"/>
    </row>
    <row r="3324" spans="4:4" x14ac:dyDescent="0.25">
      <c r="D3324" s="7"/>
    </row>
    <row r="3325" spans="4:4" x14ac:dyDescent="0.25">
      <c r="D3325" s="7"/>
    </row>
    <row r="3326" spans="4:4" x14ac:dyDescent="0.25">
      <c r="D3326" s="7"/>
    </row>
    <row r="3327" spans="4:4" x14ac:dyDescent="0.25">
      <c r="D3327" s="7"/>
    </row>
    <row r="3328" spans="4:4" x14ac:dyDescent="0.25">
      <c r="D3328" s="7"/>
    </row>
    <row r="3329" spans="4:4" x14ac:dyDescent="0.25">
      <c r="D3329" s="7"/>
    </row>
    <row r="3330" spans="4:4" x14ac:dyDescent="0.25">
      <c r="D3330" s="7"/>
    </row>
    <row r="3331" spans="4:4" x14ac:dyDescent="0.25">
      <c r="D3331" s="7"/>
    </row>
    <row r="3332" spans="4:4" x14ac:dyDescent="0.25">
      <c r="D3332" s="7"/>
    </row>
    <row r="3333" spans="4:4" x14ac:dyDescent="0.25">
      <c r="D3333" s="7"/>
    </row>
    <row r="3334" spans="4:4" x14ac:dyDescent="0.25">
      <c r="D3334" s="7"/>
    </row>
    <row r="3335" spans="4:4" x14ac:dyDescent="0.25">
      <c r="D3335" s="7"/>
    </row>
    <row r="3336" spans="4:4" x14ac:dyDescent="0.25">
      <c r="D3336" s="7"/>
    </row>
    <row r="3337" spans="4:4" x14ac:dyDescent="0.25">
      <c r="D3337" s="7"/>
    </row>
    <row r="3338" spans="4:4" x14ac:dyDescent="0.25">
      <c r="D3338" s="7"/>
    </row>
    <row r="3339" spans="4:4" x14ac:dyDescent="0.25">
      <c r="D3339" s="7"/>
    </row>
    <row r="3340" spans="4:4" x14ac:dyDescent="0.25">
      <c r="D3340" s="7"/>
    </row>
    <row r="3341" spans="4:4" x14ac:dyDescent="0.25">
      <c r="D3341" s="7"/>
    </row>
    <row r="3342" spans="4:4" x14ac:dyDescent="0.25">
      <c r="D3342" s="7"/>
    </row>
    <row r="3343" spans="4:4" x14ac:dyDescent="0.25">
      <c r="D3343" s="7"/>
    </row>
    <row r="3344" spans="4:4" x14ac:dyDescent="0.25">
      <c r="D3344" s="7"/>
    </row>
    <row r="3345" spans="4:4" x14ac:dyDescent="0.25">
      <c r="D3345" s="7"/>
    </row>
    <row r="3346" spans="4:4" x14ac:dyDescent="0.25">
      <c r="D3346" s="7"/>
    </row>
    <row r="3347" spans="4:4" x14ac:dyDescent="0.25">
      <c r="D3347" s="7"/>
    </row>
    <row r="3348" spans="4:4" x14ac:dyDescent="0.25">
      <c r="D3348" s="7"/>
    </row>
    <row r="3349" spans="4:4" x14ac:dyDescent="0.25">
      <c r="D3349" s="7"/>
    </row>
    <row r="3350" spans="4:4" x14ac:dyDescent="0.25">
      <c r="D3350" s="7"/>
    </row>
    <row r="3351" spans="4:4" x14ac:dyDescent="0.25">
      <c r="D3351" s="7"/>
    </row>
    <row r="3352" spans="4:4" x14ac:dyDescent="0.25">
      <c r="D3352" s="7"/>
    </row>
    <row r="3353" spans="4:4" x14ac:dyDescent="0.25">
      <c r="D3353" s="7"/>
    </row>
    <row r="3354" spans="4:4" x14ac:dyDescent="0.25">
      <c r="D3354" s="7"/>
    </row>
    <row r="3355" spans="4:4" x14ac:dyDescent="0.25">
      <c r="D3355" s="7"/>
    </row>
    <row r="3356" spans="4:4" x14ac:dyDescent="0.25">
      <c r="D3356" s="7"/>
    </row>
    <row r="3357" spans="4:4" x14ac:dyDescent="0.25">
      <c r="D3357" s="7"/>
    </row>
    <row r="3358" spans="4:4" x14ac:dyDescent="0.25">
      <c r="D3358" s="7"/>
    </row>
    <row r="3359" spans="4:4" x14ac:dyDescent="0.25">
      <c r="D3359" s="7"/>
    </row>
    <row r="3360" spans="4:4" x14ac:dyDescent="0.25">
      <c r="D3360" s="7"/>
    </row>
    <row r="3361" spans="4:4" x14ac:dyDescent="0.25">
      <c r="D3361" s="7"/>
    </row>
    <row r="3362" spans="4:4" x14ac:dyDescent="0.25">
      <c r="D3362" s="7"/>
    </row>
    <row r="3363" spans="4:4" x14ac:dyDescent="0.25">
      <c r="D3363" s="7"/>
    </row>
    <row r="3364" spans="4:4" x14ac:dyDescent="0.25">
      <c r="D3364" s="7"/>
    </row>
    <row r="3365" spans="4:4" x14ac:dyDescent="0.25">
      <c r="D3365" s="7"/>
    </row>
    <row r="3366" spans="4:4" x14ac:dyDescent="0.25">
      <c r="D3366" s="7"/>
    </row>
    <row r="3367" spans="4:4" x14ac:dyDescent="0.25">
      <c r="D3367" s="7"/>
    </row>
    <row r="3368" spans="4:4" x14ac:dyDescent="0.25">
      <c r="D3368" s="7"/>
    </row>
    <row r="3369" spans="4:4" x14ac:dyDescent="0.25">
      <c r="D3369" s="7"/>
    </row>
    <row r="3370" spans="4:4" x14ac:dyDescent="0.25">
      <c r="D3370" s="7"/>
    </row>
    <row r="3371" spans="4:4" x14ac:dyDescent="0.25">
      <c r="D3371" s="7"/>
    </row>
    <row r="3372" spans="4:4" x14ac:dyDescent="0.25">
      <c r="D3372" s="7"/>
    </row>
    <row r="3373" spans="4:4" x14ac:dyDescent="0.25">
      <c r="D3373" s="7"/>
    </row>
    <row r="3374" spans="4:4" x14ac:dyDescent="0.25">
      <c r="D3374" s="7"/>
    </row>
    <row r="3375" spans="4:4" x14ac:dyDescent="0.25">
      <c r="D3375" s="7"/>
    </row>
    <row r="3376" spans="4:4" x14ac:dyDescent="0.25">
      <c r="D3376" s="7"/>
    </row>
    <row r="3377" spans="4:4" x14ac:dyDescent="0.25">
      <c r="D3377" s="7"/>
    </row>
    <row r="3378" spans="4:4" x14ac:dyDescent="0.25">
      <c r="D3378" s="7"/>
    </row>
    <row r="3379" spans="4:4" x14ac:dyDescent="0.25">
      <c r="D3379" s="7"/>
    </row>
    <row r="3380" spans="4:4" x14ac:dyDescent="0.25">
      <c r="D3380" s="7"/>
    </row>
    <row r="3381" spans="4:4" x14ac:dyDescent="0.25">
      <c r="D3381" s="7"/>
    </row>
    <row r="3382" spans="4:4" x14ac:dyDescent="0.25">
      <c r="D3382" s="7"/>
    </row>
    <row r="3383" spans="4:4" x14ac:dyDescent="0.25">
      <c r="D3383" s="7"/>
    </row>
    <row r="3384" spans="4:4" x14ac:dyDescent="0.25">
      <c r="D3384" s="7"/>
    </row>
    <row r="3385" spans="4:4" x14ac:dyDescent="0.25">
      <c r="D3385" s="7"/>
    </row>
    <row r="3386" spans="4:4" x14ac:dyDescent="0.25">
      <c r="D3386" s="7"/>
    </row>
    <row r="3387" spans="4:4" x14ac:dyDescent="0.25">
      <c r="D3387" s="7"/>
    </row>
    <row r="3388" spans="4:4" x14ac:dyDescent="0.25">
      <c r="D3388" s="7"/>
    </row>
    <row r="3389" spans="4:4" x14ac:dyDescent="0.25">
      <c r="D3389" s="7"/>
    </row>
    <row r="3390" spans="4:4" x14ac:dyDescent="0.25">
      <c r="D3390" s="7"/>
    </row>
    <row r="3391" spans="4:4" x14ac:dyDescent="0.25">
      <c r="D3391" s="7"/>
    </row>
    <row r="3392" spans="4:4" x14ac:dyDescent="0.25">
      <c r="D3392" s="7"/>
    </row>
    <row r="3393" spans="4:4" x14ac:dyDescent="0.25">
      <c r="D3393" s="7"/>
    </row>
    <row r="3394" spans="4:4" x14ac:dyDescent="0.25">
      <c r="D3394" s="7"/>
    </row>
    <row r="3395" spans="4:4" x14ac:dyDescent="0.25">
      <c r="D3395" s="7"/>
    </row>
    <row r="3396" spans="4:4" x14ac:dyDescent="0.25">
      <c r="D3396" s="7"/>
    </row>
    <row r="3397" spans="4:4" x14ac:dyDescent="0.25">
      <c r="D3397" s="7"/>
    </row>
    <row r="3398" spans="4:4" x14ac:dyDescent="0.25">
      <c r="D3398" s="7"/>
    </row>
    <row r="3399" spans="4:4" x14ac:dyDescent="0.25">
      <c r="D3399" s="7"/>
    </row>
    <row r="3400" spans="4:4" x14ac:dyDescent="0.25">
      <c r="D3400" s="7"/>
    </row>
    <row r="3401" spans="4:4" x14ac:dyDescent="0.25">
      <c r="D3401" s="7"/>
    </row>
    <row r="3402" spans="4:4" x14ac:dyDescent="0.25">
      <c r="D3402" s="7"/>
    </row>
    <row r="3403" spans="4:4" x14ac:dyDescent="0.25">
      <c r="D3403" s="7"/>
    </row>
    <row r="3404" spans="4:4" x14ac:dyDescent="0.25">
      <c r="D3404" s="7"/>
    </row>
    <row r="3405" spans="4:4" x14ac:dyDescent="0.25">
      <c r="D3405" s="7"/>
    </row>
    <row r="3406" spans="4:4" x14ac:dyDescent="0.25">
      <c r="D3406" s="7"/>
    </row>
    <row r="3407" spans="4:4" x14ac:dyDescent="0.25">
      <c r="D3407" s="7"/>
    </row>
    <row r="3408" spans="4:4" x14ac:dyDescent="0.25">
      <c r="D3408" s="7"/>
    </row>
    <row r="3409" spans="4:4" x14ac:dyDescent="0.25">
      <c r="D3409" s="7"/>
    </row>
    <row r="3410" spans="4:4" x14ac:dyDescent="0.25">
      <c r="D3410" s="7"/>
    </row>
    <row r="3411" spans="4:4" x14ac:dyDescent="0.25">
      <c r="D3411" s="7"/>
    </row>
    <row r="3412" spans="4:4" x14ac:dyDescent="0.25">
      <c r="D3412" s="7"/>
    </row>
    <row r="3413" spans="4:4" x14ac:dyDescent="0.25">
      <c r="D3413" s="7"/>
    </row>
    <row r="3414" spans="4:4" x14ac:dyDescent="0.25">
      <c r="D3414" s="7"/>
    </row>
    <row r="3415" spans="4:4" x14ac:dyDescent="0.25">
      <c r="D3415" s="7"/>
    </row>
    <row r="3416" spans="4:4" x14ac:dyDescent="0.25">
      <c r="D3416" s="7"/>
    </row>
    <row r="3417" spans="4:4" x14ac:dyDescent="0.25">
      <c r="D3417" s="7"/>
    </row>
    <row r="3418" spans="4:4" x14ac:dyDescent="0.25">
      <c r="D3418" s="7"/>
    </row>
    <row r="3419" spans="4:4" x14ac:dyDescent="0.25">
      <c r="D3419" s="7"/>
    </row>
    <row r="3420" spans="4:4" x14ac:dyDescent="0.25">
      <c r="D3420" s="7"/>
    </row>
    <row r="3421" spans="4:4" x14ac:dyDescent="0.25">
      <c r="D3421" s="7"/>
    </row>
    <row r="3422" spans="4:4" x14ac:dyDescent="0.25">
      <c r="D3422" s="7"/>
    </row>
    <row r="3423" spans="4:4" x14ac:dyDescent="0.25">
      <c r="D3423" s="7"/>
    </row>
    <row r="3424" spans="4:4" x14ac:dyDescent="0.25">
      <c r="D3424" s="7"/>
    </row>
    <row r="3425" spans="4:4" x14ac:dyDescent="0.25">
      <c r="D3425" s="7"/>
    </row>
    <row r="3426" spans="4:4" x14ac:dyDescent="0.25">
      <c r="D3426" s="7"/>
    </row>
    <row r="3427" spans="4:4" x14ac:dyDescent="0.25">
      <c r="D3427" s="7"/>
    </row>
    <row r="3428" spans="4:4" x14ac:dyDescent="0.25">
      <c r="D3428" s="7"/>
    </row>
    <row r="3429" spans="4:4" x14ac:dyDescent="0.25">
      <c r="D3429" s="7"/>
    </row>
    <row r="3430" spans="4:4" x14ac:dyDescent="0.25">
      <c r="D3430" s="7"/>
    </row>
    <row r="3431" spans="4:4" x14ac:dyDescent="0.25">
      <c r="D3431" s="7"/>
    </row>
    <row r="3432" spans="4:4" x14ac:dyDescent="0.25">
      <c r="D3432" s="7"/>
    </row>
    <row r="3433" spans="4:4" x14ac:dyDescent="0.25">
      <c r="D3433" s="7"/>
    </row>
    <row r="3434" spans="4:4" x14ac:dyDescent="0.25">
      <c r="D3434" s="7"/>
    </row>
    <row r="3435" spans="4:4" x14ac:dyDescent="0.25">
      <c r="D3435" s="7"/>
    </row>
    <row r="3436" spans="4:4" x14ac:dyDescent="0.25">
      <c r="D3436" s="7"/>
    </row>
    <row r="3437" spans="4:4" x14ac:dyDescent="0.25">
      <c r="D3437" s="7"/>
    </row>
    <row r="3438" spans="4:4" x14ac:dyDescent="0.25">
      <c r="D3438" s="7"/>
    </row>
    <row r="3439" spans="4:4" x14ac:dyDescent="0.25">
      <c r="D3439" s="7"/>
    </row>
    <row r="3440" spans="4:4" x14ac:dyDescent="0.25">
      <c r="D3440" s="7"/>
    </row>
    <row r="3441" spans="4:4" x14ac:dyDescent="0.25">
      <c r="D3441" s="7"/>
    </row>
    <row r="3442" spans="4:4" x14ac:dyDescent="0.25">
      <c r="D3442" s="7"/>
    </row>
    <row r="3443" spans="4:4" x14ac:dyDescent="0.25">
      <c r="D3443" s="7"/>
    </row>
    <row r="3444" spans="4:4" x14ac:dyDescent="0.25">
      <c r="D3444" s="7"/>
    </row>
    <row r="3445" spans="4:4" x14ac:dyDescent="0.25">
      <c r="D3445" s="7"/>
    </row>
    <row r="3446" spans="4:4" x14ac:dyDescent="0.25">
      <c r="D3446" s="7"/>
    </row>
    <row r="3447" spans="4:4" x14ac:dyDescent="0.25">
      <c r="D3447" s="7"/>
    </row>
    <row r="3448" spans="4:4" x14ac:dyDescent="0.25">
      <c r="D3448" s="7"/>
    </row>
    <row r="3449" spans="4:4" x14ac:dyDescent="0.25">
      <c r="D3449" s="7"/>
    </row>
    <row r="3450" spans="4:4" x14ac:dyDescent="0.25">
      <c r="D3450" s="7"/>
    </row>
    <row r="3451" spans="4:4" x14ac:dyDescent="0.25">
      <c r="D3451" s="7"/>
    </row>
    <row r="3452" spans="4:4" x14ac:dyDescent="0.25">
      <c r="D3452" s="7"/>
    </row>
    <row r="3453" spans="4:4" x14ac:dyDescent="0.25">
      <c r="D3453" s="7"/>
    </row>
    <row r="3454" spans="4:4" x14ac:dyDescent="0.25">
      <c r="D3454" s="7"/>
    </row>
    <row r="3455" spans="4:4" x14ac:dyDescent="0.25">
      <c r="D3455" s="7"/>
    </row>
    <row r="3456" spans="4:4" x14ac:dyDescent="0.25">
      <c r="D3456" s="7"/>
    </row>
    <row r="3457" spans="4:4" x14ac:dyDescent="0.25">
      <c r="D3457" s="7"/>
    </row>
    <row r="3458" spans="4:4" x14ac:dyDescent="0.25">
      <c r="D3458" s="7"/>
    </row>
    <row r="3459" spans="4:4" x14ac:dyDescent="0.25">
      <c r="D3459" s="7"/>
    </row>
    <row r="3460" spans="4:4" x14ac:dyDescent="0.25">
      <c r="D3460" s="7"/>
    </row>
    <row r="3461" spans="4:4" x14ac:dyDescent="0.25">
      <c r="D3461" s="7"/>
    </row>
    <row r="3462" spans="4:4" x14ac:dyDescent="0.25">
      <c r="D3462" s="7"/>
    </row>
    <row r="3463" spans="4:4" x14ac:dyDescent="0.25">
      <c r="D3463" s="7"/>
    </row>
    <row r="3464" spans="4:4" x14ac:dyDescent="0.25">
      <c r="D3464" s="7"/>
    </row>
    <row r="3465" spans="4:4" x14ac:dyDescent="0.25">
      <c r="D3465" s="7"/>
    </row>
    <row r="3466" spans="4:4" x14ac:dyDescent="0.25">
      <c r="D3466" s="7"/>
    </row>
    <row r="3467" spans="4:4" x14ac:dyDescent="0.25">
      <c r="D3467" s="7"/>
    </row>
    <row r="3468" spans="4:4" x14ac:dyDescent="0.25">
      <c r="D3468" s="7"/>
    </row>
    <row r="3469" spans="4:4" x14ac:dyDescent="0.25">
      <c r="D3469" s="7"/>
    </row>
    <row r="3470" spans="4:4" x14ac:dyDescent="0.25">
      <c r="D3470" s="7"/>
    </row>
    <row r="3471" spans="4:4" x14ac:dyDescent="0.25">
      <c r="D3471" s="7"/>
    </row>
    <row r="3472" spans="4:4" x14ac:dyDescent="0.25">
      <c r="D3472" s="7"/>
    </row>
    <row r="3473" spans="4:4" x14ac:dyDescent="0.25">
      <c r="D3473" s="7"/>
    </row>
    <row r="3474" spans="4:4" x14ac:dyDescent="0.25">
      <c r="D3474" s="7"/>
    </row>
    <row r="3475" spans="4:4" x14ac:dyDescent="0.25">
      <c r="D3475" s="7"/>
    </row>
    <row r="3476" spans="4:4" x14ac:dyDescent="0.25">
      <c r="D3476" s="7"/>
    </row>
    <row r="3477" spans="4:4" x14ac:dyDescent="0.25">
      <c r="D3477" s="7"/>
    </row>
    <row r="3478" spans="4:4" x14ac:dyDescent="0.25">
      <c r="D3478" s="7"/>
    </row>
    <row r="3479" spans="4:4" x14ac:dyDescent="0.25">
      <c r="D3479" s="7"/>
    </row>
    <row r="3480" spans="4:4" x14ac:dyDescent="0.25">
      <c r="D3480" s="7"/>
    </row>
    <row r="3481" spans="4:4" x14ac:dyDescent="0.25">
      <c r="D3481" s="7"/>
    </row>
    <row r="3482" spans="4:4" x14ac:dyDescent="0.25">
      <c r="D3482" s="7"/>
    </row>
    <row r="3483" spans="4:4" x14ac:dyDescent="0.25">
      <c r="D3483" s="7"/>
    </row>
    <row r="3484" spans="4:4" x14ac:dyDescent="0.25">
      <c r="D3484" s="7"/>
    </row>
    <row r="3485" spans="4:4" x14ac:dyDescent="0.25">
      <c r="D3485" s="7"/>
    </row>
    <row r="3486" spans="4:4" x14ac:dyDescent="0.25">
      <c r="D3486" s="7"/>
    </row>
    <row r="3487" spans="4:4" x14ac:dyDescent="0.25">
      <c r="D3487" s="7"/>
    </row>
    <row r="3488" spans="4:4" x14ac:dyDescent="0.25">
      <c r="D3488" s="7"/>
    </row>
    <row r="3489" spans="4:4" x14ac:dyDescent="0.25">
      <c r="D3489" s="7"/>
    </row>
    <row r="3490" spans="4:4" x14ac:dyDescent="0.25">
      <c r="D3490" s="7"/>
    </row>
    <row r="3491" spans="4:4" x14ac:dyDescent="0.25">
      <c r="D3491" s="7"/>
    </row>
    <row r="3492" spans="4:4" x14ac:dyDescent="0.25">
      <c r="D3492" s="7"/>
    </row>
    <row r="3493" spans="4:4" x14ac:dyDescent="0.25">
      <c r="D3493" s="7"/>
    </row>
    <row r="3494" spans="4:4" x14ac:dyDescent="0.25">
      <c r="D3494" s="7"/>
    </row>
    <row r="3495" spans="4:4" x14ac:dyDescent="0.25">
      <c r="D3495" s="7"/>
    </row>
    <row r="3496" spans="4:4" x14ac:dyDescent="0.25">
      <c r="D3496" s="7"/>
    </row>
    <row r="3497" spans="4:4" x14ac:dyDescent="0.25">
      <c r="D3497" s="7"/>
    </row>
    <row r="3498" spans="4:4" x14ac:dyDescent="0.25">
      <c r="D3498" s="7"/>
    </row>
    <row r="3499" spans="4:4" x14ac:dyDescent="0.25">
      <c r="D3499" s="7"/>
    </row>
    <row r="3500" spans="4:4" x14ac:dyDescent="0.25">
      <c r="D3500" s="7"/>
    </row>
    <row r="3501" spans="4:4" x14ac:dyDescent="0.25">
      <c r="D3501" s="7"/>
    </row>
    <row r="3502" spans="4:4" x14ac:dyDescent="0.25">
      <c r="D3502" s="7"/>
    </row>
    <row r="3503" spans="4:4" x14ac:dyDescent="0.25">
      <c r="D3503" s="7"/>
    </row>
    <row r="3504" spans="4:4" x14ac:dyDescent="0.25">
      <c r="D3504" s="7"/>
    </row>
    <row r="3505" spans="4:4" x14ac:dyDescent="0.25">
      <c r="D3505" s="7"/>
    </row>
    <row r="3506" spans="4:4" x14ac:dyDescent="0.25">
      <c r="D3506" s="7"/>
    </row>
    <row r="3507" spans="4:4" x14ac:dyDescent="0.25">
      <c r="D3507" s="7"/>
    </row>
    <row r="3508" spans="4:4" x14ac:dyDescent="0.25">
      <c r="D3508" s="7"/>
    </row>
    <row r="3509" spans="4:4" x14ac:dyDescent="0.25">
      <c r="D3509" s="7"/>
    </row>
    <row r="3510" spans="4:4" x14ac:dyDescent="0.25">
      <c r="D3510" s="7"/>
    </row>
    <row r="3511" spans="4:4" x14ac:dyDescent="0.25">
      <c r="D3511" s="7"/>
    </row>
    <row r="3512" spans="4:4" x14ac:dyDescent="0.25">
      <c r="D3512" s="7"/>
    </row>
    <row r="3513" spans="4:4" x14ac:dyDescent="0.25">
      <c r="D3513" s="7"/>
    </row>
    <row r="3514" spans="4:4" x14ac:dyDescent="0.25">
      <c r="D3514" s="7"/>
    </row>
    <row r="3515" spans="4:4" x14ac:dyDescent="0.25">
      <c r="D3515" s="7"/>
    </row>
    <row r="3516" spans="4:4" x14ac:dyDescent="0.25">
      <c r="D3516" s="7"/>
    </row>
    <row r="3517" spans="4:4" x14ac:dyDescent="0.25">
      <c r="D3517" s="7"/>
    </row>
    <row r="3518" spans="4:4" x14ac:dyDescent="0.25">
      <c r="D3518" s="7"/>
    </row>
    <row r="3519" spans="4:4" x14ac:dyDescent="0.25">
      <c r="D3519" s="7"/>
    </row>
    <row r="3520" spans="4:4" x14ac:dyDescent="0.25">
      <c r="D3520" s="7"/>
    </row>
    <row r="3521" spans="4:4" x14ac:dyDescent="0.25">
      <c r="D3521" s="7"/>
    </row>
    <row r="3522" spans="4:4" x14ac:dyDescent="0.25">
      <c r="D3522" s="7"/>
    </row>
    <row r="3523" spans="4:4" x14ac:dyDescent="0.25">
      <c r="D3523" s="7"/>
    </row>
    <row r="3524" spans="4:4" x14ac:dyDescent="0.25">
      <c r="D3524" s="7"/>
    </row>
    <row r="3525" spans="4:4" x14ac:dyDescent="0.25">
      <c r="D3525" s="7"/>
    </row>
    <row r="3526" spans="4:4" x14ac:dyDescent="0.25">
      <c r="D3526" s="7"/>
    </row>
    <row r="3527" spans="4:4" x14ac:dyDescent="0.25">
      <c r="D3527" s="7"/>
    </row>
    <row r="3528" spans="4:4" x14ac:dyDescent="0.25">
      <c r="D3528" s="7"/>
    </row>
    <row r="3529" spans="4:4" x14ac:dyDescent="0.25">
      <c r="D3529" s="7"/>
    </row>
    <row r="3530" spans="4:4" x14ac:dyDescent="0.25">
      <c r="D3530" s="7"/>
    </row>
    <row r="3531" spans="4:4" x14ac:dyDescent="0.25">
      <c r="D3531" s="7"/>
    </row>
    <row r="3532" spans="4:4" x14ac:dyDescent="0.25">
      <c r="D3532" s="7"/>
    </row>
    <row r="3533" spans="4:4" x14ac:dyDescent="0.25">
      <c r="D3533" s="7"/>
    </row>
    <row r="3534" spans="4:4" x14ac:dyDescent="0.25">
      <c r="D3534" s="7"/>
    </row>
    <row r="3535" spans="4:4" x14ac:dyDescent="0.25">
      <c r="D3535" s="7"/>
    </row>
    <row r="3536" spans="4:4" x14ac:dyDescent="0.25">
      <c r="D3536" s="7"/>
    </row>
    <row r="3537" spans="4:4" x14ac:dyDescent="0.25">
      <c r="D3537" s="7"/>
    </row>
    <row r="3538" spans="4:4" x14ac:dyDescent="0.25">
      <c r="D3538" s="7"/>
    </row>
    <row r="3539" spans="4:4" x14ac:dyDescent="0.25">
      <c r="D3539" s="7"/>
    </row>
    <row r="3540" spans="4:4" x14ac:dyDescent="0.25">
      <c r="D3540" s="7"/>
    </row>
    <row r="3541" spans="4:4" x14ac:dyDescent="0.25">
      <c r="D3541" s="7"/>
    </row>
    <row r="3542" spans="4:4" x14ac:dyDescent="0.25">
      <c r="D3542" s="7"/>
    </row>
    <row r="3543" spans="4:4" x14ac:dyDescent="0.25">
      <c r="D3543" s="7"/>
    </row>
    <row r="3544" spans="4:4" x14ac:dyDescent="0.25">
      <c r="D3544" s="7"/>
    </row>
    <row r="3545" spans="4:4" x14ac:dyDescent="0.25">
      <c r="D3545" s="7"/>
    </row>
    <row r="3546" spans="4:4" x14ac:dyDescent="0.25">
      <c r="D3546" s="7"/>
    </row>
    <row r="3547" spans="4:4" x14ac:dyDescent="0.25">
      <c r="D3547" s="7"/>
    </row>
    <row r="3548" spans="4:4" x14ac:dyDescent="0.25">
      <c r="D3548" s="7"/>
    </row>
    <row r="3549" spans="4:4" x14ac:dyDescent="0.25">
      <c r="D3549" s="7"/>
    </row>
    <row r="3550" spans="4:4" x14ac:dyDescent="0.25">
      <c r="D3550" s="7"/>
    </row>
    <row r="3551" spans="4:4" x14ac:dyDescent="0.25">
      <c r="D3551" s="7"/>
    </row>
    <row r="3552" spans="4:4" x14ac:dyDescent="0.25">
      <c r="D3552" s="7"/>
    </row>
    <row r="3553" spans="4:4" x14ac:dyDescent="0.25">
      <c r="D3553" s="7"/>
    </row>
    <row r="3554" spans="4:4" x14ac:dyDescent="0.25">
      <c r="D3554" s="7"/>
    </row>
    <row r="3555" spans="4:4" x14ac:dyDescent="0.25">
      <c r="D3555" s="7"/>
    </row>
    <row r="3556" spans="4:4" x14ac:dyDescent="0.25">
      <c r="D3556" s="7"/>
    </row>
    <row r="3557" spans="4:4" x14ac:dyDescent="0.25">
      <c r="D3557" s="7"/>
    </row>
    <row r="3558" spans="4:4" x14ac:dyDescent="0.25">
      <c r="D3558" s="7"/>
    </row>
    <row r="3559" spans="4:4" x14ac:dyDescent="0.25">
      <c r="D3559" s="7"/>
    </row>
    <row r="3560" spans="4:4" x14ac:dyDescent="0.25">
      <c r="D3560" s="7"/>
    </row>
    <row r="3561" spans="4:4" x14ac:dyDescent="0.25">
      <c r="D3561" s="7"/>
    </row>
    <row r="3562" spans="4:4" x14ac:dyDescent="0.25">
      <c r="D3562" s="7"/>
    </row>
    <row r="3563" spans="4:4" x14ac:dyDescent="0.25">
      <c r="D3563" s="7"/>
    </row>
    <row r="3564" spans="4:4" x14ac:dyDescent="0.25">
      <c r="D3564" s="7"/>
    </row>
    <row r="3565" spans="4:4" x14ac:dyDescent="0.25">
      <c r="D3565" s="7"/>
    </row>
    <row r="3566" spans="4:4" x14ac:dyDescent="0.25">
      <c r="D3566" s="7"/>
    </row>
    <row r="3567" spans="4:4" x14ac:dyDescent="0.25">
      <c r="D3567" s="7"/>
    </row>
    <row r="3568" spans="4:4" x14ac:dyDescent="0.25">
      <c r="D3568" s="7"/>
    </row>
    <row r="3569" spans="4:4" x14ac:dyDescent="0.25">
      <c r="D3569" s="7"/>
    </row>
    <row r="3570" spans="4:4" x14ac:dyDescent="0.25">
      <c r="D3570" s="7"/>
    </row>
    <row r="3571" spans="4:4" x14ac:dyDescent="0.25">
      <c r="D3571" s="7"/>
    </row>
    <row r="3572" spans="4:4" x14ac:dyDescent="0.25">
      <c r="D3572" s="7"/>
    </row>
    <row r="3573" spans="4:4" x14ac:dyDescent="0.25">
      <c r="D3573" s="7"/>
    </row>
    <row r="3574" spans="4:4" x14ac:dyDescent="0.25">
      <c r="D3574" s="7"/>
    </row>
    <row r="3575" spans="4:4" x14ac:dyDescent="0.25">
      <c r="D3575" s="7"/>
    </row>
    <row r="3576" spans="4:4" x14ac:dyDescent="0.25">
      <c r="D3576" s="7"/>
    </row>
    <row r="3577" spans="4:4" x14ac:dyDescent="0.25">
      <c r="D3577" s="7"/>
    </row>
    <row r="3578" spans="4:4" x14ac:dyDescent="0.25">
      <c r="D3578" s="7"/>
    </row>
    <row r="3579" spans="4:4" x14ac:dyDescent="0.25">
      <c r="D3579" s="7"/>
    </row>
    <row r="3580" spans="4:4" x14ac:dyDescent="0.25">
      <c r="D3580" s="7"/>
    </row>
    <row r="3581" spans="4:4" x14ac:dyDescent="0.25">
      <c r="D3581" s="7"/>
    </row>
    <row r="3582" spans="4:4" x14ac:dyDescent="0.25">
      <c r="D3582" s="7"/>
    </row>
    <row r="3583" spans="4:4" x14ac:dyDescent="0.25">
      <c r="D3583" s="7"/>
    </row>
    <row r="3584" spans="4:4" x14ac:dyDescent="0.25">
      <c r="D3584" s="7"/>
    </row>
    <row r="3585" spans="4:4" x14ac:dyDescent="0.25">
      <c r="D3585" s="7"/>
    </row>
    <row r="3586" spans="4:4" x14ac:dyDescent="0.25">
      <c r="D3586" s="7"/>
    </row>
    <row r="3587" spans="4:4" x14ac:dyDescent="0.25">
      <c r="D3587" s="7"/>
    </row>
    <row r="3588" spans="4:4" x14ac:dyDescent="0.25">
      <c r="D3588" s="7"/>
    </row>
    <row r="3589" spans="4:4" x14ac:dyDescent="0.25">
      <c r="D3589" s="7"/>
    </row>
    <row r="3590" spans="4:4" x14ac:dyDescent="0.25">
      <c r="D3590" s="7"/>
    </row>
    <row r="3591" spans="4:4" x14ac:dyDescent="0.25">
      <c r="D3591" s="7"/>
    </row>
    <row r="3592" spans="4:4" x14ac:dyDescent="0.25">
      <c r="D3592" s="7"/>
    </row>
    <row r="3593" spans="4:4" x14ac:dyDescent="0.25">
      <c r="D3593" s="7"/>
    </row>
    <row r="3594" spans="4:4" x14ac:dyDescent="0.25">
      <c r="D3594" s="7"/>
    </row>
    <row r="3595" spans="4:4" x14ac:dyDescent="0.25">
      <c r="D3595" s="7"/>
    </row>
    <row r="3596" spans="4:4" x14ac:dyDescent="0.25">
      <c r="D3596" s="7"/>
    </row>
    <row r="3597" spans="4:4" x14ac:dyDescent="0.25">
      <c r="D3597" s="7"/>
    </row>
    <row r="3598" spans="4:4" x14ac:dyDescent="0.25">
      <c r="D3598" s="7"/>
    </row>
    <row r="3599" spans="4:4" x14ac:dyDescent="0.25">
      <c r="D3599" s="7"/>
    </row>
    <row r="3600" spans="4:4" x14ac:dyDescent="0.25">
      <c r="D3600" s="7"/>
    </row>
    <row r="3601" spans="4:4" x14ac:dyDescent="0.25">
      <c r="D3601" s="7"/>
    </row>
    <row r="3602" spans="4:4" x14ac:dyDescent="0.25">
      <c r="D3602" s="7"/>
    </row>
    <row r="3603" spans="4:4" x14ac:dyDescent="0.25">
      <c r="D3603" s="7"/>
    </row>
    <row r="3604" spans="4:4" x14ac:dyDescent="0.25">
      <c r="D3604" s="7"/>
    </row>
    <row r="3605" spans="4:4" x14ac:dyDescent="0.25">
      <c r="D3605" s="7"/>
    </row>
    <row r="3606" spans="4:4" x14ac:dyDescent="0.25">
      <c r="D3606" s="7"/>
    </row>
    <row r="3607" spans="4:4" x14ac:dyDescent="0.25">
      <c r="D3607" s="7"/>
    </row>
    <row r="3608" spans="4:4" x14ac:dyDescent="0.25">
      <c r="D3608" s="7"/>
    </row>
    <row r="3609" spans="4:4" x14ac:dyDescent="0.25">
      <c r="D3609" s="7"/>
    </row>
    <row r="3610" spans="4:4" x14ac:dyDescent="0.25">
      <c r="D3610" s="7"/>
    </row>
    <row r="3611" spans="4:4" x14ac:dyDescent="0.25">
      <c r="D3611" s="7"/>
    </row>
    <row r="3612" spans="4:4" x14ac:dyDescent="0.25">
      <c r="D3612" s="7"/>
    </row>
    <row r="3613" spans="4:4" x14ac:dyDescent="0.25">
      <c r="D3613" s="7"/>
    </row>
    <row r="3614" spans="4:4" x14ac:dyDescent="0.25">
      <c r="D3614" s="7"/>
    </row>
    <row r="3615" spans="4:4" x14ac:dyDescent="0.25">
      <c r="D3615" s="7"/>
    </row>
    <row r="3616" spans="4:4" x14ac:dyDescent="0.25">
      <c r="D3616" s="7"/>
    </row>
    <row r="3617" spans="4:4" x14ac:dyDescent="0.25">
      <c r="D3617" s="7"/>
    </row>
    <row r="3618" spans="4:4" x14ac:dyDescent="0.25">
      <c r="D3618" s="7"/>
    </row>
    <row r="3619" spans="4:4" x14ac:dyDescent="0.25">
      <c r="D3619" s="7"/>
    </row>
    <row r="3620" spans="4:4" x14ac:dyDescent="0.25">
      <c r="D3620" s="7"/>
    </row>
    <row r="3621" spans="4:4" x14ac:dyDescent="0.25">
      <c r="D3621" s="7"/>
    </row>
    <row r="3622" spans="4:4" x14ac:dyDescent="0.25">
      <c r="D3622" s="7"/>
    </row>
    <row r="3623" spans="4:4" x14ac:dyDescent="0.25">
      <c r="D3623" s="7"/>
    </row>
    <row r="3624" spans="4:4" x14ac:dyDescent="0.25">
      <c r="D3624" s="7"/>
    </row>
    <row r="3625" spans="4:4" x14ac:dyDescent="0.25">
      <c r="D3625" s="7"/>
    </row>
    <row r="3626" spans="4:4" x14ac:dyDescent="0.25">
      <c r="D3626" s="7"/>
    </row>
    <row r="3627" spans="4:4" x14ac:dyDescent="0.25">
      <c r="D3627" s="7"/>
    </row>
    <row r="3628" spans="4:4" x14ac:dyDescent="0.25">
      <c r="D3628" s="7"/>
    </row>
    <row r="3629" spans="4:4" x14ac:dyDescent="0.25">
      <c r="D3629" s="7"/>
    </row>
    <row r="3630" spans="4:4" x14ac:dyDescent="0.25">
      <c r="D3630" s="7"/>
    </row>
    <row r="3631" spans="4:4" x14ac:dyDescent="0.25">
      <c r="D3631" s="7"/>
    </row>
    <row r="3632" spans="4:4" x14ac:dyDescent="0.25">
      <c r="D3632" s="7"/>
    </row>
    <row r="3633" spans="4:4" x14ac:dyDescent="0.25">
      <c r="D3633" s="7"/>
    </row>
    <row r="3634" spans="4:4" x14ac:dyDescent="0.25">
      <c r="D3634" s="7"/>
    </row>
    <row r="3635" spans="4:4" x14ac:dyDescent="0.25">
      <c r="D3635" s="7"/>
    </row>
    <row r="3636" spans="4:4" x14ac:dyDescent="0.25">
      <c r="D3636" s="7"/>
    </row>
    <row r="3637" spans="4:4" x14ac:dyDescent="0.25">
      <c r="D3637" s="7"/>
    </row>
    <row r="3638" spans="4:4" x14ac:dyDescent="0.25">
      <c r="D3638" s="7"/>
    </row>
    <row r="3639" spans="4:4" x14ac:dyDescent="0.25">
      <c r="D3639" s="7"/>
    </row>
    <row r="3640" spans="4:4" x14ac:dyDescent="0.25">
      <c r="D3640" s="7"/>
    </row>
    <row r="3641" spans="4:4" x14ac:dyDescent="0.25">
      <c r="D3641" s="7"/>
    </row>
    <row r="3642" spans="4:4" x14ac:dyDescent="0.25">
      <c r="D3642" s="7"/>
    </row>
    <row r="3643" spans="4:4" x14ac:dyDescent="0.25">
      <c r="D3643" s="7"/>
    </row>
    <row r="3644" spans="4:4" x14ac:dyDescent="0.25">
      <c r="D3644" s="7"/>
    </row>
    <row r="3645" spans="4:4" x14ac:dyDescent="0.25">
      <c r="D3645" s="7"/>
    </row>
    <row r="3646" spans="4:4" x14ac:dyDescent="0.25">
      <c r="D3646" s="7"/>
    </row>
    <row r="3647" spans="4:4" x14ac:dyDescent="0.25">
      <c r="D3647" s="7"/>
    </row>
    <row r="3648" spans="4:4" x14ac:dyDescent="0.25">
      <c r="D3648" s="7"/>
    </row>
    <row r="3649" spans="4:4" x14ac:dyDescent="0.25">
      <c r="D3649" s="7"/>
    </row>
    <row r="3650" spans="4:4" x14ac:dyDescent="0.25">
      <c r="D3650" s="7"/>
    </row>
    <row r="3651" spans="4:4" x14ac:dyDescent="0.25">
      <c r="D3651" s="7"/>
    </row>
    <row r="3652" spans="4:4" x14ac:dyDescent="0.25">
      <c r="D3652" s="7"/>
    </row>
    <row r="3653" spans="4:4" x14ac:dyDescent="0.25">
      <c r="D3653" s="7"/>
    </row>
    <row r="3654" spans="4:4" x14ac:dyDescent="0.25">
      <c r="D3654" s="7"/>
    </row>
    <row r="3655" spans="4:4" x14ac:dyDescent="0.25">
      <c r="D3655" s="7"/>
    </row>
    <row r="3656" spans="4:4" x14ac:dyDescent="0.25">
      <c r="D3656" s="7"/>
    </row>
    <row r="3657" spans="4:4" x14ac:dyDescent="0.25">
      <c r="D3657" s="7"/>
    </row>
    <row r="3658" spans="4:4" x14ac:dyDescent="0.25">
      <c r="D3658" s="7"/>
    </row>
    <row r="3659" spans="4:4" x14ac:dyDescent="0.25">
      <c r="D3659" s="7"/>
    </row>
    <row r="3660" spans="4:4" x14ac:dyDescent="0.25">
      <c r="D3660" s="7"/>
    </row>
    <row r="3661" spans="4:4" x14ac:dyDescent="0.25">
      <c r="D3661" s="7"/>
    </row>
    <row r="3662" spans="4:4" x14ac:dyDescent="0.25">
      <c r="D3662" s="7"/>
    </row>
    <row r="3663" spans="4:4" x14ac:dyDescent="0.25">
      <c r="D3663" s="7"/>
    </row>
    <row r="3664" spans="4:4" x14ac:dyDescent="0.25">
      <c r="D3664" s="7"/>
    </row>
    <row r="3665" spans="4:4" x14ac:dyDescent="0.25">
      <c r="D3665" s="7"/>
    </row>
    <row r="3666" spans="4:4" x14ac:dyDescent="0.25">
      <c r="D3666" s="7"/>
    </row>
    <row r="3667" spans="4:4" x14ac:dyDescent="0.25">
      <c r="D3667" s="7"/>
    </row>
    <row r="3668" spans="4:4" x14ac:dyDescent="0.25">
      <c r="D3668" s="7"/>
    </row>
    <row r="3669" spans="4:4" x14ac:dyDescent="0.25">
      <c r="D3669" s="7"/>
    </row>
    <row r="3670" spans="4:4" x14ac:dyDescent="0.25">
      <c r="D3670" s="7"/>
    </row>
    <row r="3671" spans="4:4" x14ac:dyDescent="0.25">
      <c r="D3671" s="7"/>
    </row>
    <row r="3672" spans="4:4" x14ac:dyDescent="0.25">
      <c r="D3672" s="7"/>
    </row>
    <row r="3673" spans="4:4" x14ac:dyDescent="0.25">
      <c r="D3673" s="7"/>
    </row>
    <row r="3674" spans="4:4" x14ac:dyDescent="0.25">
      <c r="D3674" s="7"/>
    </row>
    <row r="3675" spans="4:4" x14ac:dyDescent="0.25">
      <c r="D3675" s="7"/>
    </row>
    <row r="3676" spans="4:4" x14ac:dyDescent="0.25">
      <c r="D3676" s="7"/>
    </row>
    <row r="3677" spans="4:4" x14ac:dyDescent="0.25">
      <c r="D3677" s="7"/>
    </row>
    <row r="3678" spans="4:4" x14ac:dyDescent="0.25">
      <c r="D3678" s="7"/>
    </row>
    <row r="3679" spans="4:4" x14ac:dyDescent="0.25">
      <c r="D3679" s="7"/>
    </row>
    <row r="3680" spans="4:4" x14ac:dyDescent="0.25">
      <c r="D3680" s="7"/>
    </row>
    <row r="3681" spans="4:4" x14ac:dyDescent="0.25">
      <c r="D3681" s="7"/>
    </row>
    <row r="3682" spans="4:4" x14ac:dyDescent="0.25">
      <c r="D3682" s="7"/>
    </row>
    <row r="3683" spans="4:4" x14ac:dyDescent="0.25">
      <c r="D3683" s="7"/>
    </row>
    <row r="3684" spans="4:4" x14ac:dyDescent="0.25">
      <c r="D3684" s="7"/>
    </row>
    <row r="3685" spans="4:4" x14ac:dyDescent="0.25">
      <c r="D3685" s="7"/>
    </row>
    <row r="3686" spans="4:4" x14ac:dyDescent="0.25">
      <c r="D3686" s="7"/>
    </row>
    <row r="3687" spans="4:4" x14ac:dyDescent="0.25">
      <c r="D3687" s="7"/>
    </row>
    <row r="3688" spans="4:4" x14ac:dyDescent="0.25">
      <c r="D3688" s="7"/>
    </row>
    <row r="3689" spans="4:4" x14ac:dyDescent="0.25">
      <c r="D3689" s="7"/>
    </row>
    <row r="3690" spans="4:4" x14ac:dyDescent="0.25">
      <c r="D3690" s="7"/>
    </row>
    <row r="3691" spans="4:4" x14ac:dyDescent="0.25">
      <c r="D3691" s="7"/>
    </row>
    <row r="3692" spans="4:4" x14ac:dyDescent="0.25">
      <c r="D3692" s="7"/>
    </row>
    <row r="3693" spans="4:4" x14ac:dyDescent="0.25">
      <c r="D3693" s="7"/>
    </row>
    <row r="3694" spans="4:4" x14ac:dyDescent="0.25">
      <c r="D3694" s="7"/>
    </row>
    <row r="3695" spans="4:4" x14ac:dyDescent="0.25">
      <c r="D3695" s="7"/>
    </row>
    <row r="3696" spans="4:4" x14ac:dyDescent="0.25">
      <c r="D3696" s="7"/>
    </row>
    <row r="3697" spans="4:4" x14ac:dyDescent="0.25">
      <c r="D3697" s="7"/>
    </row>
    <row r="3698" spans="4:4" x14ac:dyDescent="0.25">
      <c r="D3698" s="7"/>
    </row>
    <row r="3699" spans="4:4" x14ac:dyDescent="0.25">
      <c r="D3699" s="7"/>
    </row>
    <row r="3700" spans="4:4" x14ac:dyDescent="0.25">
      <c r="D3700" s="7"/>
    </row>
    <row r="3701" spans="4:4" x14ac:dyDescent="0.25">
      <c r="D3701" s="7"/>
    </row>
    <row r="3702" spans="4:4" x14ac:dyDescent="0.25">
      <c r="D3702" s="7"/>
    </row>
    <row r="3703" spans="4:4" x14ac:dyDescent="0.25">
      <c r="D3703" s="7"/>
    </row>
    <row r="3704" spans="4:4" x14ac:dyDescent="0.25">
      <c r="D3704" s="7"/>
    </row>
    <row r="3705" spans="4:4" x14ac:dyDescent="0.25">
      <c r="D3705" s="7"/>
    </row>
    <row r="3706" spans="4:4" x14ac:dyDescent="0.25">
      <c r="D3706" s="7"/>
    </row>
    <row r="3707" spans="4:4" x14ac:dyDescent="0.25">
      <c r="D3707" s="7"/>
    </row>
    <row r="3708" spans="4:4" x14ac:dyDescent="0.25">
      <c r="D3708" s="7"/>
    </row>
    <row r="3709" spans="4:4" x14ac:dyDescent="0.25">
      <c r="D3709" s="7"/>
    </row>
    <row r="3710" spans="4:4" x14ac:dyDescent="0.25">
      <c r="D3710" s="7"/>
    </row>
    <row r="3711" spans="4:4" x14ac:dyDescent="0.25">
      <c r="D3711" s="7"/>
    </row>
    <row r="3712" spans="4:4" x14ac:dyDescent="0.25">
      <c r="D3712" s="7"/>
    </row>
    <row r="3713" spans="4:4" x14ac:dyDescent="0.25">
      <c r="D3713" s="7"/>
    </row>
    <row r="3714" spans="4:4" x14ac:dyDescent="0.25">
      <c r="D3714" s="7"/>
    </row>
    <row r="3715" spans="4:4" x14ac:dyDescent="0.25">
      <c r="D3715" s="7"/>
    </row>
    <row r="3716" spans="4:4" x14ac:dyDescent="0.25">
      <c r="D3716" s="7"/>
    </row>
    <row r="3717" spans="4:4" x14ac:dyDescent="0.25">
      <c r="D3717" s="7"/>
    </row>
    <row r="3718" spans="4:4" x14ac:dyDescent="0.25">
      <c r="D3718" s="7"/>
    </row>
    <row r="3719" spans="4:4" x14ac:dyDescent="0.25">
      <c r="D3719" s="7"/>
    </row>
    <row r="3720" spans="4:4" x14ac:dyDescent="0.25">
      <c r="D3720" s="7"/>
    </row>
    <row r="3721" spans="4:4" x14ac:dyDescent="0.25">
      <c r="D3721" s="7"/>
    </row>
    <row r="3722" spans="4:4" x14ac:dyDescent="0.25">
      <c r="D3722" s="7"/>
    </row>
    <row r="3723" spans="4:4" x14ac:dyDescent="0.25">
      <c r="D3723" s="7"/>
    </row>
    <row r="3724" spans="4:4" x14ac:dyDescent="0.25">
      <c r="D3724" s="7"/>
    </row>
    <row r="3725" spans="4:4" x14ac:dyDescent="0.25">
      <c r="D3725" s="7"/>
    </row>
    <row r="3726" spans="4:4" x14ac:dyDescent="0.25">
      <c r="D3726" s="7"/>
    </row>
    <row r="3727" spans="4:4" x14ac:dyDescent="0.25">
      <c r="D3727" s="7"/>
    </row>
    <row r="3728" spans="4:4" x14ac:dyDescent="0.25">
      <c r="D3728" s="7"/>
    </row>
    <row r="3729" spans="4:4" x14ac:dyDescent="0.25">
      <c r="D3729" s="7"/>
    </row>
    <row r="3730" spans="4:4" x14ac:dyDescent="0.25">
      <c r="D3730" s="7"/>
    </row>
    <row r="3731" spans="4:4" x14ac:dyDescent="0.25">
      <c r="D3731" s="7"/>
    </row>
    <row r="3732" spans="4:4" x14ac:dyDescent="0.25">
      <c r="D3732" s="7"/>
    </row>
    <row r="3733" spans="4:4" x14ac:dyDescent="0.25">
      <c r="D3733" s="7"/>
    </row>
    <row r="3734" spans="4:4" x14ac:dyDescent="0.25">
      <c r="D3734" s="7"/>
    </row>
    <row r="3735" spans="4:4" x14ac:dyDescent="0.25">
      <c r="D3735" s="7"/>
    </row>
    <row r="3736" spans="4:4" x14ac:dyDescent="0.25">
      <c r="D3736" s="7"/>
    </row>
    <row r="3737" spans="4:4" x14ac:dyDescent="0.25">
      <c r="D3737" s="7"/>
    </row>
    <row r="3738" spans="4:4" x14ac:dyDescent="0.25">
      <c r="D3738" s="7"/>
    </row>
    <row r="3739" spans="4:4" x14ac:dyDescent="0.25">
      <c r="D3739" s="7"/>
    </row>
    <row r="3740" spans="4:4" x14ac:dyDescent="0.25">
      <c r="D3740" s="7"/>
    </row>
    <row r="3741" spans="4:4" x14ac:dyDescent="0.25">
      <c r="D3741" s="7"/>
    </row>
    <row r="3742" spans="4:4" x14ac:dyDescent="0.25">
      <c r="D3742" s="7"/>
    </row>
    <row r="3743" spans="4:4" x14ac:dyDescent="0.25">
      <c r="D3743" s="7"/>
    </row>
    <row r="3744" spans="4:4" x14ac:dyDescent="0.25">
      <c r="D3744" s="7"/>
    </row>
    <row r="3745" spans="4:4" x14ac:dyDescent="0.25">
      <c r="D3745" s="7"/>
    </row>
    <row r="3746" spans="4:4" x14ac:dyDescent="0.25">
      <c r="D3746" s="7"/>
    </row>
    <row r="3747" spans="4:4" x14ac:dyDescent="0.25">
      <c r="D3747" s="7"/>
    </row>
    <row r="3748" spans="4:4" x14ac:dyDescent="0.25">
      <c r="D3748" s="7"/>
    </row>
    <row r="3749" spans="4:4" x14ac:dyDescent="0.25">
      <c r="D3749" s="7"/>
    </row>
    <row r="3750" spans="4:4" x14ac:dyDescent="0.25">
      <c r="D3750" s="7"/>
    </row>
    <row r="3751" spans="4:4" x14ac:dyDescent="0.25">
      <c r="D3751" s="7"/>
    </row>
    <row r="3752" spans="4:4" x14ac:dyDescent="0.25">
      <c r="D3752" s="7"/>
    </row>
    <row r="3753" spans="4:4" x14ac:dyDescent="0.25">
      <c r="D3753" s="7"/>
    </row>
    <row r="3754" spans="4:4" x14ac:dyDescent="0.25">
      <c r="D3754" s="7"/>
    </row>
    <row r="3755" spans="4:4" x14ac:dyDescent="0.25">
      <c r="D3755" s="7"/>
    </row>
    <row r="3756" spans="4:4" x14ac:dyDescent="0.25">
      <c r="D3756" s="7"/>
    </row>
    <row r="3757" spans="4:4" x14ac:dyDescent="0.25">
      <c r="D3757" s="7"/>
    </row>
    <row r="3758" spans="4:4" x14ac:dyDescent="0.25">
      <c r="D3758" s="7"/>
    </row>
    <row r="3759" spans="4:4" x14ac:dyDescent="0.25">
      <c r="D3759" s="7"/>
    </row>
    <row r="3760" spans="4:4" x14ac:dyDescent="0.25">
      <c r="D3760" s="7"/>
    </row>
    <row r="3761" spans="4:4" x14ac:dyDescent="0.25">
      <c r="D3761" s="7"/>
    </row>
    <row r="3762" spans="4:4" x14ac:dyDescent="0.25">
      <c r="D3762" s="7"/>
    </row>
    <row r="3763" spans="4:4" x14ac:dyDescent="0.25">
      <c r="D3763" s="7"/>
    </row>
    <row r="3764" spans="4:4" x14ac:dyDescent="0.25">
      <c r="D3764" s="7"/>
    </row>
    <row r="3765" spans="4:4" x14ac:dyDescent="0.25">
      <c r="D3765" s="7"/>
    </row>
    <row r="3766" spans="4:4" x14ac:dyDescent="0.25">
      <c r="D3766" s="7"/>
    </row>
    <row r="3767" spans="4:4" x14ac:dyDescent="0.25">
      <c r="D3767" s="7"/>
    </row>
    <row r="3768" spans="4:4" x14ac:dyDescent="0.25">
      <c r="D3768" s="7"/>
    </row>
    <row r="3769" spans="4:4" x14ac:dyDescent="0.25">
      <c r="D3769" s="7"/>
    </row>
    <row r="3770" spans="4:4" x14ac:dyDescent="0.25">
      <c r="D3770" s="7"/>
    </row>
    <row r="3771" spans="4:4" x14ac:dyDescent="0.25">
      <c r="D3771" s="7"/>
    </row>
    <row r="3772" spans="4:4" x14ac:dyDescent="0.25">
      <c r="D3772" s="7"/>
    </row>
    <row r="3773" spans="4:4" x14ac:dyDescent="0.25">
      <c r="D3773" s="7"/>
    </row>
    <row r="3774" spans="4:4" x14ac:dyDescent="0.25">
      <c r="D3774" s="7"/>
    </row>
    <row r="3775" spans="4:4" x14ac:dyDescent="0.25">
      <c r="D3775" s="7"/>
    </row>
    <row r="3776" spans="4:4" x14ac:dyDescent="0.25">
      <c r="D3776" s="7"/>
    </row>
    <row r="3777" spans="4:4" x14ac:dyDescent="0.25">
      <c r="D3777" s="7"/>
    </row>
    <row r="3778" spans="4:4" x14ac:dyDescent="0.25">
      <c r="D3778" s="7"/>
    </row>
    <row r="3779" spans="4:4" x14ac:dyDescent="0.25">
      <c r="D3779" s="7"/>
    </row>
    <row r="3780" spans="4:4" x14ac:dyDescent="0.25">
      <c r="D3780" s="7"/>
    </row>
    <row r="3781" spans="4:4" x14ac:dyDescent="0.25">
      <c r="D3781" s="7"/>
    </row>
    <row r="3782" spans="4:4" x14ac:dyDescent="0.25">
      <c r="D3782" s="7"/>
    </row>
    <row r="3783" spans="4:4" x14ac:dyDescent="0.25">
      <c r="D3783" s="7"/>
    </row>
    <row r="3784" spans="4:4" x14ac:dyDescent="0.25">
      <c r="D3784" s="7"/>
    </row>
    <row r="3785" spans="4:4" x14ac:dyDescent="0.25">
      <c r="D3785" s="7"/>
    </row>
    <row r="3786" spans="4:4" x14ac:dyDescent="0.25">
      <c r="D3786" s="7"/>
    </row>
    <row r="3787" spans="4:4" x14ac:dyDescent="0.25">
      <c r="D3787" s="7"/>
    </row>
    <row r="3788" spans="4:4" x14ac:dyDescent="0.25">
      <c r="D3788" s="7"/>
    </row>
    <row r="3789" spans="4:4" x14ac:dyDescent="0.25">
      <c r="D3789" s="7"/>
    </row>
    <row r="3790" spans="4:4" x14ac:dyDescent="0.25">
      <c r="D3790" s="7"/>
    </row>
    <row r="3791" spans="4:4" x14ac:dyDescent="0.25">
      <c r="D3791" s="7"/>
    </row>
    <row r="3792" spans="4:4" x14ac:dyDescent="0.25">
      <c r="D3792" s="7"/>
    </row>
    <row r="3793" spans="4:4" x14ac:dyDescent="0.25">
      <c r="D3793" s="7"/>
    </row>
    <row r="3794" spans="4:4" x14ac:dyDescent="0.25">
      <c r="D3794" s="7"/>
    </row>
    <row r="3795" spans="4:4" x14ac:dyDescent="0.25">
      <c r="D3795" s="7"/>
    </row>
    <row r="3796" spans="4:4" x14ac:dyDescent="0.25">
      <c r="D3796" s="7"/>
    </row>
    <row r="3797" spans="4:4" x14ac:dyDescent="0.25">
      <c r="D3797" s="7"/>
    </row>
    <row r="3798" spans="4:4" x14ac:dyDescent="0.25">
      <c r="D3798" s="7"/>
    </row>
    <row r="3799" spans="4:4" x14ac:dyDescent="0.25">
      <c r="D3799" s="7"/>
    </row>
    <row r="3800" spans="4:4" x14ac:dyDescent="0.25">
      <c r="D3800" s="7"/>
    </row>
    <row r="3801" spans="4:4" x14ac:dyDescent="0.25">
      <c r="D3801" s="7"/>
    </row>
    <row r="3802" spans="4:4" x14ac:dyDescent="0.25">
      <c r="D3802" s="7"/>
    </row>
    <row r="3803" spans="4:4" x14ac:dyDescent="0.25">
      <c r="D3803" s="7"/>
    </row>
    <row r="3804" spans="4:4" x14ac:dyDescent="0.25">
      <c r="D3804" s="7"/>
    </row>
    <row r="3805" spans="4:4" x14ac:dyDescent="0.25">
      <c r="D3805" s="7"/>
    </row>
    <row r="3806" spans="4:4" x14ac:dyDescent="0.25">
      <c r="D3806" s="7"/>
    </row>
    <row r="3807" spans="4:4" x14ac:dyDescent="0.25">
      <c r="D3807" s="7"/>
    </row>
    <row r="3808" spans="4:4" x14ac:dyDescent="0.25">
      <c r="D3808" s="7"/>
    </row>
    <row r="3809" spans="4:4" x14ac:dyDescent="0.25">
      <c r="D3809" s="7"/>
    </row>
    <row r="3810" spans="4:4" x14ac:dyDescent="0.25">
      <c r="D3810" s="7"/>
    </row>
    <row r="3811" spans="4:4" x14ac:dyDescent="0.25">
      <c r="D3811" s="7"/>
    </row>
    <row r="3812" spans="4:4" x14ac:dyDescent="0.25">
      <c r="D3812" s="7"/>
    </row>
    <row r="3813" spans="4:4" x14ac:dyDescent="0.25">
      <c r="D3813" s="7"/>
    </row>
    <row r="3814" spans="4:4" x14ac:dyDescent="0.25">
      <c r="D3814" s="7"/>
    </row>
    <row r="3815" spans="4:4" x14ac:dyDescent="0.25">
      <c r="D3815" s="7"/>
    </row>
    <row r="3816" spans="4:4" x14ac:dyDescent="0.25">
      <c r="D3816" s="7"/>
    </row>
    <row r="3817" spans="4:4" x14ac:dyDescent="0.25">
      <c r="D3817" s="7"/>
    </row>
    <row r="3818" spans="4:4" x14ac:dyDescent="0.25">
      <c r="D3818" s="7"/>
    </row>
    <row r="3819" spans="4:4" x14ac:dyDescent="0.25">
      <c r="D3819" s="7"/>
    </row>
    <row r="3820" spans="4:4" x14ac:dyDescent="0.25">
      <c r="D3820" s="7"/>
    </row>
    <row r="3821" spans="4:4" x14ac:dyDescent="0.25">
      <c r="D3821" s="7"/>
    </row>
    <row r="3822" spans="4:4" x14ac:dyDescent="0.25">
      <c r="D3822" s="7"/>
    </row>
    <row r="3823" spans="4:4" x14ac:dyDescent="0.25">
      <c r="D3823" s="7"/>
    </row>
    <row r="3824" spans="4:4" x14ac:dyDescent="0.25">
      <c r="D3824" s="7"/>
    </row>
    <row r="3825" spans="4:4" x14ac:dyDescent="0.25">
      <c r="D3825" s="7"/>
    </row>
    <row r="3826" spans="4:4" x14ac:dyDescent="0.25">
      <c r="D3826" s="7"/>
    </row>
    <row r="3827" spans="4:4" x14ac:dyDescent="0.25">
      <c r="D3827" s="7"/>
    </row>
    <row r="3828" spans="4:4" x14ac:dyDescent="0.25">
      <c r="D3828" s="7"/>
    </row>
    <row r="3829" spans="4:4" x14ac:dyDescent="0.25">
      <c r="D3829" s="7"/>
    </row>
    <row r="3830" spans="4:4" x14ac:dyDescent="0.25">
      <c r="D3830" s="7"/>
    </row>
    <row r="3831" spans="4:4" x14ac:dyDescent="0.25">
      <c r="D3831" s="7"/>
    </row>
    <row r="3832" spans="4:4" x14ac:dyDescent="0.25">
      <c r="D3832" s="7"/>
    </row>
    <row r="3833" spans="4:4" x14ac:dyDescent="0.25">
      <c r="D3833" s="7"/>
    </row>
    <row r="3834" spans="4:4" x14ac:dyDescent="0.25">
      <c r="D3834" s="7"/>
    </row>
    <row r="3835" spans="4:4" x14ac:dyDescent="0.25">
      <c r="D3835" s="7"/>
    </row>
    <row r="3836" spans="4:4" x14ac:dyDescent="0.25">
      <c r="D3836" s="7"/>
    </row>
    <row r="3837" spans="4:4" x14ac:dyDescent="0.25">
      <c r="D3837" s="7"/>
    </row>
    <row r="3838" spans="4:4" x14ac:dyDescent="0.25">
      <c r="D3838" s="7"/>
    </row>
    <row r="3839" spans="4:4" x14ac:dyDescent="0.25">
      <c r="D3839" s="7"/>
    </row>
    <row r="3840" spans="4:4" x14ac:dyDescent="0.25">
      <c r="D3840" s="7"/>
    </row>
    <row r="3841" spans="4:4" x14ac:dyDescent="0.25">
      <c r="D3841" s="7"/>
    </row>
    <row r="3842" spans="4:4" x14ac:dyDescent="0.25">
      <c r="D3842" s="7"/>
    </row>
    <row r="3843" spans="4:4" x14ac:dyDescent="0.25">
      <c r="D3843" s="7"/>
    </row>
    <row r="3844" spans="4:4" x14ac:dyDescent="0.25">
      <c r="D3844" s="7"/>
    </row>
    <row r="3845" spans="4:4" x14ac:dyDescent="0.25">
      <c r="D3845" s="7"/>
    </row>
    <row r="3846" spans="4:4" x14ac:dyDescent="0.25">
      <c r="D3846" s="7"/>
    </row>
    <row r="3847" spans="4:4" x14ac:dyDescent="0.25">
      <c r="D3847" s="7"/>
    </row>
    <row r="3848" spans="4:4" x14ac:dyDescent="0.25">
      <c r="D3848" s="7"/>
    </row>
    <row r="3849" spans="4:4" x14ac:dyDescent="0.25">
      <c r="D3849" s="7"/>
    </row>
    <row r="3850" spans="4:4" x14ac:dyDescent="0.25">
      <c r="D3850" s="7"/>
    </row>
    <row r="3851" spans="4:4" x14ac:dyDescent="0.25">
      <c r="D3851" s="7"/>
    </row>
    <row r="3852" spans="4:4" x14ac:dyDescent="0.25">
      <c r="D3852" s="7"/>
    </row>
    <row r="3853" spans="4:4" x14ac:dyDescent="0.25">
      <c r="D3853" s="7"/>
    </row>
    <row r="3854" spans="4:4" x14ac:dyDescent="0.25">
      <c r="D3854" s="7"/>
    </row>
    <row r="3855" spans="4:4" x14ac:dyDescent="0.25">
      <c r="D3855" s="7"/>
    </row>
    <row r="3856" spans="4:4" x14ac:dyDescent="0.25">
      <c r="D3856" s="7"/>
    </row>
    <row r="3857" spans="4:4" x14ac:dyDescent="0.25">
      <c r="D3857" s="7"/>
    </row>
    <row r="3858" spans="4:4" x14ac:dyDescent="0.25">
      <c r="D3858" s="7"/>
    </row>
    <row r="3859" spans="4:4" x14ac:dyDescent="0.25">
      <c r="D3859" s="7"/>
    </row>
    <row r="3860" spans="4:4" x14ac:dyDescent="0.25">
      <c r="D3860" s="7"/>
    </row>
    <row r="3861" spans="4:4" x14ac:dyDescent="0.25">
      <c r="D3861" s="7"/>
    </row>
    <row r="3862" spans="4:4" x14ac:dyDescent="0.25">
      <c r="D3862" s="7"/>
    </row>
    <row r="3863" spans="4:4" x14ac:dyDescent="0.25">
      <c r="D3863" s="7"/>
    </row>
    <row r="3864" spans="4:4" x14ac:dyDescent="0.25">
      <c r="D3864" s="7"/>
    </row>
    <row r="3865" spans="4:4" x14ac:dyDescent="0.25">
      <c r="D3865" s="7"/>
    </row>
    <row r="3866" spans="4:4" x14ac:dyDescent="0.25">
      <c r="D3866" s="7"/>
    </row>
    <row r="3867" spans="4:4" x14ac:dyDescent="0.25">
      <c r="D3867" s="7"/>
    </row>
    <row r="3868" spans="4:4" x14ac:dyDescent="0.25">
      <c r="D3868" s="7"/>
    </row>
    <row r="3869" spans="4:4" x14ac:dyDescent="0.25">
      <c r="D3869" s="7"/>
    </row>
    <row r="3870" spans="4:4" x14ac:dyDescent="0.25">
      <c r="D3870" s="7"/>
    </row>
    <row r="3871" spans="4:4" x14ac:dyDescent="0.25">
      <c r="D3871" s="7"/>
    </row>
    <row r="3872" spans="4:4" x14ac:dyDescent="0.25">
      <c r="D3872" s="7"/>
    </row>
    <row r="3873" spans="4:4" x14ac:dyDescent="0.25">
      <c r="D3873" s="7"/>
    </row>
    <row r="3874" spans="4:4" x14ac:dyDescent="0.25">
      <c r="D3874" s="7"/>
    </row>
    <row r="3875" spans="4:4" x14ac:dyDescent="0.25">
      <c r="D3875" s="7"/>
    </row>
    <row r="3876" spans="4:4" x14ac:dyDescent="0.25">
      <c r="D3876" s="7"/>
    </row>
    <row r="3877" spans="4:4" x14ac:dyDescent="0.25">
      <c r="D3877" s="7"/>
    </row>
    <row r="3878" spans="4:4" x14ac:dyDescent="0.25">
      <c r="D3878" s="7"/>
    </row>
    <row r="3879" spans="4:4" x14ac:dyDescent="0.25">
      <c r="D3879" s="7"/>
    </row>
    <row r="3880" spans="4:4" x14ac:dyDescent="0.25">
      <c r="D3880" s="7"/>
    </row>
    <row r="3881" spans="4:4" x14ac:dyDescent="0.25">
      <c r="D3881" s="7"/>
    </row>
    <row r="3882" spans="4:4" x14ac:dyDescent="0.25">
      <c r="D3882" s="7"/>
    </row>
    <row r="3883" spans="4:4" x14ac:dyDescent="0.25">
      <c r="D3883" s="7"/>
    </row>
    <row r="3884" spans="4:4" x14ac:dyDescent="0.25">
      <c r="D3884" s="7"/>
    </row>
    <row r="3885" spans="4:4" x14ac:dyDescent="0.25">
      <c r="D3885" s="7"/>
    </row>
    <row r="3886" spans="4:4" x14ac:dyDescent="0.25">
      <c r="D3886" s="7"/>
    </row>
    <row r="3887" spans="4:4" x14ac:dyDescent="0.25">
      <c r="D3887" s="7"/>
    </row>
    <row r="3888" spans="4:4" x14ac:dyDescent="0.25">
      <c r="D3888" s="7"/>
    </row>
    <row r="3889" spans="4:4" x14ac:dyDescent="0.25">
      <c r="D3889" s="7"/>
    </row>
    <row r="3890" spans="4:4" x14ac:dyDescent="0.25">
      <c r="D3890" s="7"/>
    </row>
    <row r="3891" spans="4:4" x14ac:dyDescent="0.25">
      <c r="D3891" s="7"/>
    </row>
    <row r="3892" spans="4:4" x14ac:dyDescent="0.25">
      <c r="D3892" s="7"/>
    </row>
    <row r="3893" spans="4:4" x14ac:dyDescent="0.25">
      <c r="D3893" s="7"/>
    </row>
    <row r="3894" spans="4:4" x14ac:dyDescent="0.25">
      <c r="D3894" s="7"/>
    </row>
    <row r="3895" spans="4:4" x14ac:dyDescent="0.25">
      <c r="D3895" s="7"/>
    </row>
    <row r="3896" spans="4:4" x14ac:dyDescent="0.25">
      <c r="D3896" s="7"/>
    </row>
    <row r="3897" spans="4:4" x14ac:dyDescent="0.25">
      <c r="D3897" s="7"/>
    </row>
    <row r="3898" spans="4:4" x14ac:dyDescent="0.25">
      <c r="D3898" s="7"/>
    </row>
    <row r="3899" spans="4:4" x14ac:dyDescent="0.25">
      <c r="D3899" s="7"/>
    </row>
    <row r="3900" spans="4:4" x14ac:dyDescent="0.25">
      <c r="D3900" s="7"/>
    </row>
    <row r="3901" spans="4:4" x14ac:dyDescent="0.25">
      <c r="D3901" s="7"/>
    </row>
    <row r="3902" spans="4:4" x14ac:dyDescent="0.25">
      <c r="D3902" s="7"/>
    </row>
    <row r="3903" spans="4:4" x14ac:dyDescent="0.25">
      <c r="D3903" s="7"/>
    </row>
    <row r="3904" spans="4:4" x14ac:dyDescent="0.25">
      <c r="D3904" s="7"/>
    </row>
    <row r="3905" spans="4:4" x14ac:dyDescent="0.25">
      <c r="D3905" s="7"/>
    </row>
    <row r="3906" spans="4:4" x14ac:dyDescent="0.25">
      <c r="D3906" s="7"/>
    </row>
    <row r="3907" spans="4:4" x14ac:dyDescent="0.25">
      <c r="D3907" s="7"/>
    </row>
    <row r="3908" spans="4:4" x14ac:dyDescent="0.25">
      <c r="D3908" s="7"/>
    </row>
    <row r="3909" spans="4:4" x14ac:dyDescent="0.25">
      <c r="D3909" s="7"/>
    </row>
    <row r="3910" spans="4:4" x14ac:dyDescent="0.25">
      <c r="D3910" s="7"/>
    </row>
    <row r="3911" spans="4:4" x14ac:dyDescent="0.25">
      <c r="D3911" s="7"/>
    </row>
    <row r="3912" spans="4:4" x14ac:dyDescent="0.25">
      <c r="D3912" s="7"/>
    </row>
    <row r="3913" spans="4:4" x14ac:dyDescent="0.25">
      <c r="D3913" s="7"/>
    </row>
    <row r="3914" spans="4:4" x14ac:dyDescent="0.25">
      <c r="D3914" s="7"/>
    </row>
    <row r="3915" spans="4:4" x14ac:dyDescent="0.25">
      <c r="D3915" s="7"/>
    </row>
    <row r="3916" spans="4:4" x14ac:dyDescent="0.25">
      <c r="D3916" s="7"/>
    </row>
    <row r="3917" spans="4:4" x14ac:dyDescent="0.25">
      <c r="D3917" s="7"/>
    </row>
    <row r="3918" spans="4:4" x14ac:dyDescent="0.25">
      <c r="D3918" s="7"/>
    </row>
    <row r="3919" spans="4:4" x14ac:dyDescent="0.25">
      <c r="D3919" s="7"/>
    </row>
    <row r="3920" spans="4:4" x14ac:dyDescent="0.25">
      <c r="D3920" s="7"/>
    </row>
    <row r="3921" spans="4:4" x14ac:dyDescent="0.25">
      <c r="D3921" s="7"/>
    </row>
    <row r="3922" spans="4:4" x14ac:dyDescent="0.25">
      <c r="D3922" s="7"/>
    </row>
    <row r="3923" spans="4:4" x14ac:dyDescent="0.25">
      <c r="D3923" s="7"/>
    </row>
    <row r="3924" spans="4:4" x14ac:dyDescent="0.25">
      <c r="D3924" s="7"/>
    </row>
    <row r="3925" spans="4:4" x14ac:dyDescent="0.25">
      <c r="D3925" s="7"/>
    </row>
    <row r="3926" spans="4:4" x14ac:dyDescent="0.25">
      <c r="D3926" s="7"/>
    </row>
    <row r="3927" spans="4:4" x14ac:dyDescent="0.25">
      <c r="D3927" s="7"/>
    </row>
    <row r="3928" spans="4:4" x14ac:dyDescent="0.25">
      <c r="D3928" s="7"/>
    </row>
    <row r="3929" spans="4:4" x14ac:dyDescent="0.25">
      <c r="D3929" s="7"/>
    </row>
    <row r="3930" spans="4:4" x14ac:dyDescent="0.25">
      <c r="D3930" s="7"/>
    </row>
    <row r="3931" spans="4:4" x14ac:dyDescent="0.25">
      <c r="D3931" s="7"/>
    </row>
    <row r="3932" spans="4:4" x14ac:dyDescent="0.25">
      <c r="D3932" s="7"/>
    </row>
    <row r="3933" spans="4:4" x14ac:dyDescent="0.25">
      <c r="D3933" s="7"/>
    </row>
    <row r="3934" spans="4:4" x14ac:dyDescent="0.25">
      <c r="D3934" s="7"/>
    </row>
    <row r="3935" spans="4:4" x14ac:dyDescent="0.25">
      <c r="D3935" s="7"/>
    </row>
    <row r="3936" spans="4:4" x14ac:dyDescent="0.25">
      <c r="D3936" s="7"/>
    </row>
    <row r="3937" spans="4:4" x14ac:dyDescent="0.25">
      <c r="D3937" s="7"/>
    </row>
    <row r="3938" spans="4:4" x14ac:dyDescent="0.25">
      <c r="D3938" s="7"/>
    </row>
    <row r="3939" spans="4:4" x14ac:dyDescent="0.25">
      <c r="D3939" s="7"/>
    </row>
    <row r="3940" spans="4:4" x14ac:dyDescent="0.25">
      <c r="D3940" s="7"/>
    </row>
    <row r="3941" spans="4:4" x14ac:dyDescent="0.25">
      <c r="D3941" s="7"/>
    </row>
    <row r="3942" spans="4:4" x14ac:dyDescent="0.25">
      <c r="D3942" s="7"/>
    </row>
    <row r="3943" spans="4:4" x14ac:dyDescent="0.25">
      <c r="D3943" s="7"/>
    </row>
    <row r="3944" spans="4:4" x14ac:dyDescent="0.25">
      <c r="D3944" s="7"/>
    </row>
    <row r="3945" spans="4:4" x14ac:dyDescent="0.25">
      <c r="D3945" s="7"/>
    </row>
    <row r="3946" spans="4:4" x14ac:dyDescent="0.25">
      <c r="D3946" s="7"/>
    </row>
    <row r="3947" spans="4:4" x14ac:dyDescent="0.25">
      <c r="D3947" s="7"/>
    </row>
    <row r="3948" spans="4:4" x14ac:dyDescent="0.25">
      <c r="D3948" s="7"/>
    </row>
    <row r="3949" spans="4:4" x14ac:dyDescent="0.25">
      <c r="D3949" s="7"/>
    </row>
    <row r="3950" spans="4:4" x14ac:dyDescent="0.25">
      <c r="D3950" s="7"/>
    </row>
    <row r="3951" spans="4:4" x14ac:dyDescent="0.25">
      <c r="D3951" s="7"/>
    </row>
    <row r="3952" spans="4:4" x14ac:dyDescent="0.25">
      <c r="D3952" s="7"/>
    </row>
    <row r="3953" spans="4:4" x14ac:dyDescent="0.25">
      <c r="D3953" s="7"/>
    </row>
    <row r="3954" spans="4:4" x14ac:dyDescent="0.25">
      <c r="D3954" s="7"/>
    </row>
    <row r="3955" spans="4:4" x14ac:dyDescent="0.25">
      <c r="D3955" s="7"/>
    </row>
    <row r="3956" spans="4:4" x14ac:dyDescent="0.25">
      <c r="D3956" s="7"/>
    </row>
    <row r="3957" spans="4:4" x14ac:dyDescent="0.25">
      <c r="D3957" s="7"/>
    </row>
    <row r="3958" spans="4:4" x14ac:dyDescent="0.25">
      <c r="D3958" s="7"/>
    </row>
    <row r="3959" spans="4:4" x14ac:dyDescent="0.25">
      <c r="D3959" s="7"/>
    </row>
    <row r="3960" spans="4:4" x14ac:dyDescent="0.25">
      <c r="D3960" s="7"/>
    </row>
    <row r="3961" spans="4:4" x14ac:dyDescent="0.25">
      <c r="D3961" s="7"/>
    </row>
    <row r="3962" spans="4:4" x14ac:dyDescent="0.25">
      <c r="D3962" s="7"/>
    </row>
    <row r="3963" spans="4:4" x14ac:dyDescent="0.25">
      <c r="D3963" s="7"/>
    </row>
    <row r="3964" spans="4:4" x14ac:dyDescent="0.25">
      <c r="D3964" s="7"/>
    </row>
    <row r="3965" spans="4:4" x14ac:dyDescent="0.25">
      <c r="D3965" s="7"/>
    </row>
    <row r="3966" spans="4:4" x14ac:dyDescent="0.25">
      <c r="D3966" s="7"/>
    </row>
    <row r="3967" spans="4:4" x14ac:dyDescent="0.25">
      <c r="D3967" s="7"/>
    </row>
    <row r="3968" spans="4:4" x14ac:dyDescent="0.25">
      <c r="D3968" s="7"/>
    </row>
    <row r="3969" spans="4:4" x14ac:dyDescent="0.25">
      <c r="D3969" s="7"/>
    </row>
    <row r="3970" spans="4:4" x14ac:dyDescent="0.25">
      <c r="D3970" s="7"/>
    </row>
    <row r="3971" spans="4:4" x14ac:dyDescent="0.25">
      <c r="D3971" s="7"/>
    </row>
    <row r="3972" spans="4:4" x14ac:dyDescent="0.25">
      <c r="D3972" s="7"/>
    </row>
    <row r="3973" spans="4:4" x14ac:dyDescent="0.25">
      <c r="D3973" s="7"/>
    </row>
    <row r="3974" spans="4:4" x14ac:dyDescent="0.25">
      <c r="D3974" s="7"/>
    </row>
    <row r="3975" spans="4:4" x14ac:dyDescent="0.25">
      <c r="D3975" s="7"/>
    </row>
    <row r="3976" spans="4:4" x14ac:dyDescent="0.25">
      <c r="D3976" s="7"/>
    </row>
    <row r="3977" spans="4:4" x14ac:dyDescent="0.25">
      <c r="D3977" s="7"/>
    </row>
    <row r="3978" spans="4:4" x14ac:dyDescent="0.25">
      <c r="D3978" s="7"/>
    </row>
    <row r="3979" spans="4:4" x14ac:dyDescent="0.25">
      <c r="D3979" s="7"/>
    </row>
    <row r="3980" spans="4:4" x14ac:dyDescent="0.25">
      <c r="D3980" s="7"/>
    </row>
    <row r="3981" spans="4:4" x14ac:dyDescent="0.25">
      <c r="D3981" s="7"/>
    </row>
    <row r="3982" spans="4:4" x14ac:dyDescent="0.25">
      <c r="D3982" s="7"/>
    </row>
    <row r="3983" spans="4:4" x14ac:dyDescent="0.25">
      <c r="D3983" s="7"/>
    </row>
    <row r="3984" spans="4:4" x14ac:dyDescent="0.25">
      <c r="D3984" s="7"/>
    </row>
    <row r="3985" spans="4:4" x14ac:dyDescent="0.25">
      <c r="D3985" s="7"/>
    </row>
    <row r="3986" spans="4:4" x14ac:dyDescent="0.25">
      <c r="D3986" s="7"/>
    </row>
    <row r="3987" spans="4:4" x14ac:dyDescent="0.25">
      <c r="D3987" s="7"/>
    </row>
    <row r="3988" spans="4:4" x14ac:dyDescent="0.25">
      <c r="D3988" s="7"/>
    </row>
    <row r="3989" spans="4:4" x14ac:dyDescent="0.25">
      <c r="D3989" s="7"/>
    </row>
    <row r="3990" spans="4:4" x14ac:dyDescent="0.25">
      <c r="D3990" s="7"/>
    </row>
    <row r="3991" spans="4:4" x14ac:dyDescent="0.25">
      <c r="D3991" s="7"/>
    </row>
    <row r="3992" spans="4:4" x14ac:dyDescent="0.25">
      <c r="D3992" s="7"/>
    </row>
    <row r="3993" spans="4:4" x14ac:dyDescent="0.25">
      <c r="D3993" s="7"/>
    </row>
    <row r="3994" spans="4:4" x14ac:dyDescent="0.25">
      <c r="D3994" s="7"/>
    </row>
    <row r="3995" spans="4:4" x14ac:dyDescent="0.25">
      <c r="D3995" s="7"/>
    </row>
    <row r="3996" spans="4:4" x14ac:dyDescent="0.25">
      <c r="D3996" s="7"/>
    </row>
    <row r="3997" spans="4:4" x14ac:dyDescent="0.25">
      <c r="D3997" s="7"/>
    </row>
    <row r="3998" spans="4:4" x14ac:dyDescent="0.25">
      <c r="D3998" s="7"/>
    </row>
    <row r="3999" spans="4:4" x14ac:dyDescent="0.25">
      <c r="D3999" s="7"/>
    </row>
    <row r="4000" spans="4:4" x14ac:dyDescent="0.25">
      <c r="D4000" s="7"/>
    </row>
    <row r="4001" spans="4:4" x14ac:dyDescent="0.25">
      <c r="D4001" s="7"/>
    </row>
    <row r="4002" spans="4:4" x14ac:dyDescent="0.25">
      <c r="D4002" s="7"/>
    </row>
    <row r="4003" spans="4:4" x14ac:dyDescent="0.25">
      <c r="D4003" s="7"/>
    </row>
    <row r="4004" spans="4:4" x14ac:dyDescent="0.25">
      <c r="D4004" s="7"/>
    </row>
    <row r="4005" spans="4:4" x14ac:dyDescent="0.25">
      <c r="D4005" s="7"/>
    </row>
    <row r="4006" spans="4:4" x14ac:dyDescent="0.25">
      <c r="D4006" s="7"/>
    </row>
    <row r="4007" spans="4:4" x14ac:dyDescent="0.25">
      <c r="D4007" s="7"/>
    </row>
    <row r="4008" spans="4:4" x14ac:dyDescent="0.25">
      <c r="D4008" s="7"/>
    </row>
    <row r="4009" spans="4:4" x14ac:dyDescent="0.25">
      <c r="D4009" s="7"/>
    </row>
    <row r="4010" spans="4:4" x14ac:dyDescent="0.25">
      <c r="D4010" s="7"/>
    </row>
    <row r="4011" spans="4:4" x14ac:dyDescent="0.25">
      <c r="D4011" s="7"/>
    </row>
    <row r="4012" spans="4:4" x14ac:dyDescent="0.25">
      <c r="D4012" s="7"/>
    </row>
    <row r="4013" spans="4:4" x14ac:dyDescent="0.25">
      <c r="D4013" s="7"/>
    </row>
    <row r="4014" spans="4:4" x14ac:dyDescent="0.25">
      <c r="D4014" s="7"/>
    </row>
    <row r="4015" spans="4:4" x14ac:dyDescent="0.25">
      <c r="D4015" s="7"/>
    </row>
    <row r="4016" spans="4:4" x14ac:dyDescent="0.25">
      <c r="D4016" s="7"/>
    </row>
    <row r="4017" spans="4:4" x14ac:dyDescent="0.25">
      <c r="D4017" s="7"/>
    </row>
    <row r="4018" spans="4:4" x14ac:dyDescent="0.25">
      <c r="D4018" s="7"/>
    </row>
    <row r="4019" spans="4:4" x14ac:dyDescent="0.25">
      <c r="D4019" s="7"/>
    </row>
    <row r="4020" spans="4:4" x14ac:dyDescent="0.25">
      <c r="D4020" s="7"/>
    </row>
    <row r="4021" spans="4:4" x14ac:dyDescent="0.25">
      <c r="D4021" s="7"/>
    </row>
    <row r="4022" spans="4:4" x14ac:dyDescent="0.25">
      <c r="D4022" s="7"/>
    </row>
    <row r="4023" spans="4:4" x14ac:dyDescent="0.25">
      <c r="D4023" s="7"/>
    </row>
    <row r="4024" spans="4:4" x14ac:dyDescent="0.25">
      <c r="D4024" s="7"/>
    </row>
    <row r="4025" spans="4:4" x14ac:dyDescent="0.25">
      <c r="D4025" s="7"/>
    </row>
    <row r="4026" spans="4:4" x14ac:dyDescent="0.25">
      <c r="D4026" s="7"/>
    </row>
    <row r="4027" spans="4:4" x14ac:dyDescent="0.25">
      <c r="D4027" s="7"/>
    </row>
    <row r="4028" spans="4:4" x14ac:dyDescent="0.25">
      <c r="D4028" s="7"/>
    </row>
    <row r="4029" spans="4:4" x14ac:dyDescent="0.25">
      <c r="D4029" s="7"/>
    </row>
    <row r="4030" spans="4:4" x14ac:dyDescent="0.25">
      <c r="D4030" s="7"/>
    </row>
    <row r="4031" spans="4:4" x14ac:dyDescent="0.25">
      <c r="D4031" s="7"/>
    </row>
    <row r="4032" spans="4:4" x14ac:dyDescent="0.25">
      <c r="D4032" s="7"/>
    </row>
    <row r="4033" spans="4:4" x14ac:dyDescent="0.25">
      <c r="D4033" s="7"/>
    </row>
    <row r="4034" spans="4:4" x14ac:dyDescent="0.25">
      <c r="D4034" s="7"/>
    </row>
    <row r="4035" spans="4:4" x14ac:dyDescent="0.25">
      <c r="D4035" s="7"/>
    </row>
    <row r="4036" spans="4:4" x14ac:dyDescent="0.25">
      <c r="D4036" s="7"/>
    </row>
    <row r="4037" spans="4:4" x14ac:dyDescent="0.25">
      <c r="D4037" s="7"/>
    </row>
    <row r="4038" spans="4:4" x14ac:dyDescent="0.25">
      <c r="D4038" s="7"/>
    </row>
    <row r="4039" spans="4:4" x14ac:dyDescent="0.25">
      <c r="D4039" s="7"/>
    </row>
    <row r="4040" spans="4:4" x14ac:dyDescent="0.25">
      <c r="D4040" s="7"/>
    </row>
    <row r="4041" spans="4:4" x14ac:dyDescent="0.25">
      <c r="D4041" s="7"/>
    </row>
    <row r="4042" spans="4:4" x14ac:dyDescent="0.25">
      <c r="D4042" s="7"/>
    </row>
    <row r="4043" spans="4:4" x14ac:dyDescent="0.25">
      <c r="D4043" s="7"/>
    </row>
    <row r="4044" spans="4:4" x14ac:dyDescent="0.25">
      <c r="D4044" s="7"/>
    </row>
    <row r="4045" spans="4:4" x14ac:dyDescent="0.25">
      <c r="D4045" s="7"/>
    </row>
    <row r="4046" spans="4:4" x14ac:dyDescent="0.25">
      <c r="D4046" s="7"/>
    </row>
    <row r="4047" spans="4:4" x14ac:dyDescent="0.25">
      <c r="D4047" s="7"/>
    </row>
    <row r="4048" spans="4:4" x14ac:dyDescent="0.25">
      <c r="D4048" s="7"/>
    </row>
    <row r="4049" spans="4:4" x14ac:dyDescent="0.25">
      <c r="D4049" s="7"/>
    </row>
    <row r="4050" spans="4:4" x14ac:dyDescent="0.25">
      <c r="D4050" s="7"/>
    </row>
    <row r="4051" spans="4:4" x14ac:dyDescent="0.25">
      <c r="D4051" s="7"/>
    </row>
    <row r="4052" spans="4:4" x14ac:dyDescent="0.25">
      <c r="D4052" s="7"/>
    </row>
    <row r="4053" spans="4:4" x14ac:dyDescent="0.25">
      <c r="D4053" s="7"/>
    </row>
    <row r="4054" spans="4:4" x14ac:dyDescent="0.25">
      <c r="D4054" s="7"/>
    </row>
    <row r="4055" spans="4:4" x14ac:dyDescent="0.25">
      <c r="D4055" s="7"/>
    </row>
    <row r="4056" spans="4:4" x14ac:dyDescent="0.25">
      <c r="D4056" s="7"/>
    </row>
    <row r="4057" spans="4:4" x14ac:dyDescent="0.25">
      <c r="D4057" s="7"/>
    </row>
    <row r="4058" spans="4:4" x14ac:dyDescent="0.25">
      <c r="D4058" s="7"/>
    </row>
    <row r="4059" spans="4:4" x14ac:dyDescent="0.25">
      <c r="D4059" s="7"/>
    </row>
    <row r="4060" spans="4:4" x14ac:dyDescent="0.25">
      <c r="D4060" s="7"/>
    </row>
    <row r="4061" spans="4:4" x14ac:dyDescent="0.25">
      <c r="D4061" s="7"/>
    </row>
    <row r="4062" spans="4:4" x14ac:dyDescent="0.25">
      <c r="D4062" s="7"/>
    </row>
    <row r="4063" spans="4:4" x14ac:dyDescent="0.25">
      <c r="D4063" s="7"/>
    </row>
    <row r="4064" spans="4:4" x14ac:dyDescent="0.25">
      <c r="D4064" s="7"/>
    </row>
    <row r="4065" spans="4:4" x14ac:dyDescent="0.25">
      <c r="D4065" s="7"/>
    </row>
    <row r="4066" spans="4:4" x14ac:dyDescent="0.25">
      <c r="D4066" s="7"/>
    </row>
    <row r="4067" spans="4:4" x14ac:dyDescent="0.25">
      <c r="D4067" s="7"/>
    </row>
    <row r="4068" spans="4:4" x14ac:dyDescent="0.25">
      <c r="D4068" s="7"/>
    </row>
    <row r="4069" spans="4:4" x14ac:dyDescent="0.25">
      <c r="D4069" s="7"/>
    </row>
    <row r="4070" spans="4:4" x14ac:dyDescent="0.25">
      <c r="D4070" s="7"/>
    </row>
    <row r="4071" spans="4:4" x14ac:dyDescent="0.25">
      <c r="D4071" s="7"/>
    </row>
    <row r="4072" spans="4:4" x14ac:dyDescent="0.25">
      <c r="D4072" s="7"/>
    </row>
    <row r="4073" spans="4:4" x14ac:dyDescent="0.25">
      <c r="D4073" s="7"/>
    </row>
    <row r="4074" spans="4:4" x14ac:dyDescent="0.25">
      <c r="D4074" s="7"/>
    </row>
    <row r="4075" spans="4:4" x14ac:dyDescent="0.25">
      <c r="D4075" s="7"/>
    </row>
  </sheetData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P18" sqref="P18"/>
    </sheetView>
  </sheetViews>
  <sheetFormatPr defaultRowHeight="15" x14ac:dyDescent="0.25"/>
  <cols>
    <col min="3" max="3" width="9.140625" style="43"/>
  </cols>
  <sheetData>
    <row r="1" spans="1:5" x14ac:dyDescent="0.25">
      <c r="A1" s="41" t="s">
        <v>34</v>
      </c>
      <c r="B1" s="41"/>
      <c r="C1" s="42"/>
    </row>
    <row r="2" spans="1:5" x14ac:dyDescent="0.25">
      <c r="A2" s="41" t="s">
        <v>38</v>
      </c>
      <c r="B2" s="41"/>
      <c r="C2" s="42"/>
    </row>
    <row r="3" spans="1:5" x14ac:dyDescent="0.25">
      <c r="A3" s="41"/>
      <c r="B3" s="41"/>
      <c r="C3" s="42"/>
    </row>
    <row r="4" spans="1:5" x14ac:dyDescent="0.25">
      <c r="A4" s="41"/>
      <c r="B4" s="41"/>
      <c r="C4" s="42" t="s">
        <v>37</v>
      </c>
    </row>
    <row r="6" spans="1:5" x14ac:dyDescent="0.25">
      <c r="C6" s="43">
        <v>0.153</v>
      </c>
      <c r="E6" t="s">
        <v>35</v>
      </c>
    </row>
    <row r="7" spans="1:5" x14ac:dyDescent="0.25">
      <c r="C7" s="43">
        <v>0.125</v>
      </c>
      <c r="E7" t="s">
        <v>36</v>
      </c>
    </row>
    <row r="8" spans="1:5" x14ac:dyDescent="0.25">
      <c r="C8" s="43">
        <v>0.14899999999999999</v>
      </c>
      <c r="E8" t="s">
        <v>39</v>
      </c>
    </row>
    <row r="9" spans="1:5" x14ac:dyDescent="0.25">
      <c r="C9" s="43">
        <v>0.13700000000000001</v>
      </c>
      <c r="E9" t="s">
        <v>40</v>
      </c>
    </row>
    <row r="11" spans="1:5" x14ac:dyDescent="0.25">
      <c r="C11" s="43">
        <v>0.13400000000000001</v>
      </c>
      <c r="E11" t="s">
        <v>42</v>
      </c>
    </row>
    <row r="12" spans="1:5" x14ac:dyDescent="0.25">
      <c r="C12" s="43">
        <v>0.14000000000000001</v>
      </c>
      <c r="E12" t="s">
        <v>44</v>
      </c>
    </row>
    <row r="13" spans="1:5" x14ac:dyDescent="0.25">
      <c r="C13" s="43">
        <v>0.187</v>
      </c>
      <c r="E13" t="s">
        <v>41</v>
      </c>
    </row>
    <row r="14" spans="1:5" x14ac:dyDescent="0.25">
      <c r="C14" s="43">
        <v>0.16700000000000001</v>
      </c>
      <c r="E14" t="s">
        <v>43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X30"/>
  <sheetViews>
    <sheetView workbookViewId="0">
      <selection activeCell="Q25" sqref="Q25"/>
    </sheetView>
  </sheetViews>
  <sheetFormatPr defaultRowHeight="15" x14ac:dyDescent="0.25"/>
  <sheetData>
    <row r="2" spans="2:19" x14ac:dyDescent="0.25">
      <c r="B2" t="s">
        <v>13</v>
      </c>
      <c r="C2">
        <v>1</v>
      </c>
      <c r="D2">
        <v>5</v>
      </c>
      <c r="E2">
        <v>10</v>
      </c>
      <c r="F2">
        <v>20</v>
      </c>
      <c r="G2">
        <v>30</v>
      </c>
      <c r="H2">
        <v>40</v>
      </c>
      <c r="I2">
        <v>50</v>
      </c>
      <c r="J2">
        <v>100</v>
      </c>
    </row>
    <row r="3" spans="2:19" x14ac:dyDescent="0.25">
      <c r="B3" t="s">
        <v>50</v>
      </c>
      <c r="C3">
        <v>0.26478873239436618</v>
      </c>
      <c r="D3">
        <v>0.592741935483871</v>
      </c>
      <c r="E3">
        <v>0.60399999999999998</v>
      </c>
      <c r="F3">
        <v>0.5490654205607477</v>
      </c>
      <c r="I3">
        <v>0.30722891566265059</v>
      </c>
      <c r="J3">
        <v>0.15</v>
      </c>
      <c r="P3" t="s">
        <v>12</v>
      </c>
      <c r="Q3" s="8"/>
      <c r="R3" s="18"/>
      <c r="S3" s="19">
        <v>0.77349228611500698</v>
      </c>
    </row>
    <row r="4" spans="2:19" x14ac:dyDescent="0.25">
      <c r="B4" t="s">
        <v>12</v>
      </c>
      <c r="C4">
        <v>0.248</v>
      </c>
      <c r="D4">
        <v>0.66955684007707128</v>
      </c>
      <c r="E4">
        <v>0.76333333333333331</v>
      </c>
      <c r="F4">
        <v>0.77349228611500698</v>
      </c>
      <c r="G4">
        <v>0.75087719298245614</v>
      </c>
      <c r="H4">
        <v>0.64867724867724863</v>
      </c>
      <c r="I4">
        <v>0.6387096774193548</v>
      </c>
      <c r="J4">
        <v>0.39677419354838711</v>
      </c>
      <c r="P4" t="s">
        <v>17</v>
      </c>
      <c r="Q4" s="8"/>
      <c r="R4" s="18"/>
      <c r="S4" s="19">
        <v>0.97153374233128831</v>
      </c>
    </row>
    <row r="5" spans="2:19" x14ac:dyDescent="0.25">
      <c r="B5" t="s">
        <v>17</v>
      </c>
      <c r="D5">
        <v>0.73684210526315785</v>
      </c>
      <c r="E5">
        <v>0.9305785123966942</v>
      </c>
      <c r="F5">
        <v>0.97153374233128831</v>
      </c>
      <c r="P5" t="s">
        <v>56</v>
      </c>
      <c r="Q5" s="8"/>
      <c r="R5" s="18"/>
      <c r="S5" s="19">
        <v>0.86486486486486491</v>
      </c>
    </row>
    <row r="6" spans="2:19" x14ac:dyDescent="0.25">
      <c r="B6" t="s">
        <v>19</v>
      </c>
      <c r="D6">
        <v>0.67326732673267331</v>
      </c>
      <c r="E6">
        <v>0.85163934426229504</v>
      </c>
      <c r="P6" t="s">
        <v>59</v>
      </c>
      <c r="Q6" s="8"/>
      <c r="R6" s="18"/>
      <c r="S6" s="19">
        <v>0.84910891089108909</v>
      </c>
    </row>
    <row r="7" spans="2:19" x14ac:dyDescent="0.25">
      <c r="P7" t="s">
        <v>19</v>
      </c>
      <c r="R7" s="14"/>
      <c r="S7" s="1">
        <v>0.67865168539325837</v>
      </c>
    </row>
    <row r="8" spans="2:19" x14ac:dyDescent="0.25">
      <c r="P8" t="s">
        <v>61</v>
      </c>
      <c r="Q8" s="8"/>
      <c r="R8" s="18"/>
      <c r="S8" s="19">
        <v>0.87272727272727268</v>
      </c>
    </row>
    <row r="9" spans="2:19" x14ac:dyDescent="0.25">
      <c r="P9" t="s">
        <v>48</v>
      </c>
      <c r="R9" s="14"/>
      <c r="S9" s="1">
        <v>0.85599999999999998</v>
      </c>
    </row>
    <row r="10" spans="2:19" x14ac:dyDescent="0.25">
      <c r="P10" t="s">
        <v>58</v>
      </c>
      <c r="Q10" s="8"/>
      <c r="R10" s="18"/>
      <c r="S10" s="19">
        <v>0.76</v>
      </c>
    </row>
    <row r="17" spans="19:24" x14ac:dyDescent="0.25">
      <c r="S17" t="s">
        <v>12</v>
      </c>
      <c r="T17" s="8"/>
      <c r="U17" s="18"/>
      <c r="V17" s="19"/>
      <c r="W17" s="18">
        <v>8.7117812061711088</v>
      </c>
    </row>
    <row r="18" spans="19:24" x14ac:dyDescent="0.25">
      <c r="S18" t="s">
        <v>17</v>
      </c>
      <c r="T18" s="8"/>
      <c r="U18" s="18"/>
      <c r="V18" s="19"/>
      <c r="W18" s="18">
        <v>9.621349693251533</v>
      </c>
    </row>
    <row r="19" spans="19:24" x14ac:dyDescent="0.25">
      <c r="S19" t="s">
        <v>56</v>
      </c>
      <c r="T19" s="8"/>
      <c r="U19" s="18"/>
      <c r="V19" s="19"/>
      <c r="W19" s="18">
        <v>9.2162162162162158</v>
      </c>
    </row>
    <row r="20" spans="19:24" x14ac:dyDescent="0.25">
      <c r="S20" t="s">
        <v>59</v>
      </c>
      <c r="T20" s="8"/>
      <c r="U20" s="18"/>
      <c r="V20" s="19"/>
      <c r="W20" s="18">
        <v>8.9932673267326741</v>
      </c>
      <c r="X20" s="19"/>
    </row>
    <row r="21" spans="19:24" x14ac:dyDescent="0.25">
      <c r="S21" t="s">
        <v>60</v>
      </c>
      <c r="T21" s="8"/>
      <c r="U21" s="18"/>
      <c r="V21" s="19"/>
      <c r="W21" s="18">
        <v>9.1679012345679016</v>
      </c>
      <c r="X21" s="19"/>
    </row>
    <row r="22" spans="19:24" x14ac:dyDescent="0.25">
      <c r="S22" t="s">
        <v>18</v>
      </c>
      <c r="T22" s="8"/>
      <c r="U22" s="18"/>
      <c r="V22" s="19"/>
      <c r="W22" s="18">
        <v>9.0104384133611699</v>
      </c>
      <c r="X22" s="19"/>
    </row>
    <row r="23" spans="19:24" x14ac:dyDescent="0.25">
      <c r="S23" t="s">
        <v>58</v>
      </c>
      <c r="T23" s="8"/>
      <c r="U23" s="18"/>
      <c r="V23" s="19"/>
      <c r="W23" s="18">
        <v>8.1148936170212771</v>
      </c>
      <c r="X23" s="19"/>
    </row>
    <row r="24" spans="19:24" x14ac:dyDescent="0.25">
      <c r="S24" t="s">
        <v>19</v>
      </c>
      <c r="U24" s="14"/>
      <c r="V24" s="1"/>
      <c r="W24" s="14">
        <v>7.9362831858407077</v>
      </c>
      <c r="X24" s="19"/>
    </row>
    <row r="25" spans="19:24" x14ac:dyDescent="0.25">
      <c r="S25" t="s">
        <v>32</v>
      </c>
      <c r="U25" s="14"/>
      <c r="V25" s="1"/>
      <c r="W25" s="14">
        <v>9.1619047619047613</v>
      </c>
      <c r="X25" s="19"/>
    </row>
    <row r="26" spans="19:24" x14ac:dyDescent="0.25">
      <c r="S26" t="s">
        <v>78</v>
      </c>
      <c r="U26" s="14"/>
      <c r="V26" s="1"/>
      <c r="W26" s="14">
        <v>9.0942857142857143</v>
      </c>
      <c r="X26" s="19"/>
    </row>
    <row r="27" spans="19:24" x14ac:dyDescent="0.25">
      <c r="S27" t="s">
        <v>79</v>
      </c>
      <c r="U27" s="14"/>
      <c r="V27" s="1"/>
      <c r="W27" s="14">
        <v>8.7450980392156854</v>
      </c>
      <c r="X27" s="1"/>
    </row>
    <row r="28" spans="19:24" x14ac:dyDescent="0.25">
      <c r="W28" s="14"/>
      <c r="X28" s="1"/>
    </row>
    <row r="29" spans="19:24" x14ac:dyDescent="0.25">
      <c r="W29" s="14"/>
      <c r="X29" s="1"/>
    </row>
    <row r="30" spans="19:24" x14ac:dyDescent="0.25">
      <c r="W30" s="14"/>
      <c r="X30" s="1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YA157"/>
  <sheetViews>
    <sheetView topLeftCell="C131" workbookViewId="0">
      <selection activeCell="X15" sqref="X15"/>
    </sheetView>
  </sheetViews>
  <sheetFormatPr defaultRowHeight="15" x14ac:dyDescent="0.25"/>
  <sheetData>
    <row r="2" spans="1:43" x14ac:dyDescent="0.25">
      <c r="D2">
        <v>-0.40500000000000003</v>
      </c>
      <c r="E2">
        <v>-0.67</v>
      </c>
      <c r="F2">
        <v>-0.68799999999999994</v>
      </c>
      <c r="G2">
        <v>-0.79</v>
      </c>
      <c r="H2">
        <v>-0.89800000000000002</v>
      </c>
      <c r="I2">
        <v>-0.93</v>
      </c>
      <c r="J2">
        <v>-0.94</v>
      </c>
      <c r="K2">
        <v>-0.99299999999999999</v>
      </c>
      <c r="L2">
        <v>-1.0629999999999999</v>
      </c>
      <c r="M2">
        <v>-1.0620000000000001</v>
      </c>
      <c r="N2">
        <v>0.112</v>
      </c>
      <c r="O2">
        <v>0.191</v>
      </c>
      <c r="P2">
        <v>0.47799999999999998</v>
      </c>
      <c r="Q2">
        <v>0.51400000000000001</v>
      </c>
      <c r="R2">
        <v>0.54200000000000004</v>
      </c>
      <c r="S2">
        <v>0.56100000000000005</v>
      </c>
      <c r="T2">
        <v>0.52600000000000002</v>
      </c>
      <c r="U2">
        <v>0.57799999999999996</v>
      </c>
      <c r="V2">
        <v>0.52800000000000002</v>
      </c>
      <c r="W2">
        <v>0.55000000000000004</v>
      </c>
      <c r="X2">
        <v>0.31900000000000001</v>
      </c>
      <c r="Y2">
        <v>0.48499999999999999</v>
      </c>
      <c r="Z2">
        <v>0.57799999999999996</v>
      </c>
      <c r="AA2">
        <v>0.71799999999999997</v>
      </c>
      <c r="AB2">
        <v>0.85299999999999998</v>
      </c>
      <c r="AC2">
        <v>0.91600000000000004</v>
      </c>
      <c r="AD2">
        <v>0.99</v>
      </c>
      <c r="AE2">
        <v>1.018</v>
      </c>
      <c r="AF2">
        <v>1.0900000000000001</v>
      </c>
      <c r="AG2">
        <v>1.077</v>
      </c>
      <c r="AH2">
        <v>-0.29099999999999998</v>
      </c>
      <c r="AI2">
        <v>-0.41399999999999998</v>
      </c>
      <c r="AJ2">
        <v>-0.48</v>
      </c>
      <c r="AK2">
        <v>-0.54500000000000004</v>
      </c>
      <c r="AL2">
        <v>-0.70799999999999996</v>
      </c>
      <c r="AM2">
        <v>-0.69699999999999995</v>
      </c>
      <c r="AN2">
        <v>-0.77800000000000002</v>
      </c>
      <c r="AO2">
        <v>-0.72</v>
      </c>
      <c r="AP2">
        <v>-0.83199999999999996</v>
      </c>
      <c r="AQ2">
        <v>-0.81100000000000005</v>
      </c>
    </row>
    <row r="4" spans="1:43" x14ac:dyDescent="0.25">
      <c r="A4" t="s">
        <v>5</v>
      </c>
      <c r="B4">
        <v>10</v>
      </c>
    </row>
    <row r="5" spans="1:43" x14ac:dyDescent="0.25">
      <c r="D5" t="s">
        <v>97</v>
      </c>
      <c r="E5" t="s">
        <v>98</v>
      </c>
      <c r="F5" t="s">
        <v>99</v>
      </c>
      <c r="G5" t="s">
        <v>100</v>
      </c>
    </row>
    <row r="6" spans="1:43" x14ac:dyDescent="0.25">
      <c r="D6">
        <f ca="1">INDIRECT(ADDRESS(CELL("row",$D$6)-4,4+CELL("row",D6)-CELL("row",$D$6)+(CELL("col",D6)-CELL("col",$D$6))*$B$4))</f>
        <v>-0.40500000000000003</v>
      </c>
      <c r="E6">
        <f ca="1">INDIRECT(ADDRESS(CELL("row",$D$6)-4,4+CELL("row",E6)-CELL("row",$D$6)+(CELL("col",E6)-CELL("col",$D$6))*$B$4))</f>
        <v>0.112</v>
      </c>
      <c r="F6">
        <f ca="1">INDIRECT(ADDRESS(CELL("row",$D$6)-4,4+CELL("row",F6)-CELL("row",$D$6)+(CELL("col",F6)-CELL("col",$D$6))*$B$4))</f>
        <v>0.31900000000000001</v>
      </c>
      <c r="G6">
        <f ca="1">INDIRECT(ADDRESS(CELL("row",$D$6)-4,4+CELL("row",G6)-CELL("row",$D$6)+(CELL("col",G6)-CELL("col",$D$6))*$B$4))</f>
        <v>-0.29099999999999998</v>
      </c>
    </row>
    <row r="7" spans="1:43" x14ac:dyDescent="0.25">
      <c r="D7">
        <f t="shared" ref="D7:G15" ca="1" si="0">INDIRECT(ADDRESS(CELL("row",$D$6)-4,4+CELL("row",D7)-CELL("row",$D$6)+(CELL("col",D7)-CELL("col",$D$6))*$B$4))</f>
        <v>-0.67</v>
      </c>
      <c r="E7">
        <f t="shared" ca="1" si="0"/>
        <v>0.191</v>
      </c>
      <c r="F7">
        <f t="shared" ca="1" si="0"/>
        <v>0.48499999999999999</v>
      </c>
      <c r="G7">
        <f t="shared" ca="1" si="0"/>
        <v>-0.41399999999999998</v>
      </c>
    </row>
    <row r="8" spans="1:43" x14ac:dyDescent="0.25">
      <c r="D8">
        <f t="shared" ca="1" si="0"/>
        <v>-0.68799999999999994</v>
      </c>
      <c r="E8">
        <f t="shared" ca="1" si="0"/>
        <v>0.47799999999999998</v>
      </c>
      <c r="F8">
        <f t="shared" ca="1" si="0"/>
        <v>0.57799999999999996</v>
      </c>
      <c r="G8">
        <f t="shared" ca="1" si="0"/>
        <v>-0.48</v>
      </c>
    </row>
    <row r="9" spans="1:43" x14ac:dyDescent="0.25">
      <c r="D9">
        <f t="shared" ca="1" si="0"/>
        <v>-0.79</v>
      </c>
      <c r="E9">
        <f t="shared" ca="1" si="0"/>
        <v>0.51400000000000001</v>
      </c>
      <c r="F9">
        <f t="shared" ca="1" si="0"/>
        <v>0.71799999999999997</v>
      </c>
      <c r="G9">
        <f t="shared" ca="1" si="0"/>
        <v>-0.54500000000000004</v>
      </c>
    </row>
    <row r="10" spans="1:43" x14ac:dyDescent="0.25">
      <c r="D10">
        <f t="shared" ca="1" si="0"/>
        <v>-0.89800000000000002</v>
      </c>
      <c r="E10">
        <f t="shared" ca="1" si="0"/>
        <v>0.54200000000000004</v>
      </c>
      <c r="F10">
        <f t="shared" ca="1" si="0"/>
        <v>0.85299999999999998</v>
      </c>
      <c r="G10">
        <f t="shared" ca="1" si="0"/>
        <v>-0.70799999999999996</v>
      </c>
    </row>
    <row r="11" spans="1:43" x14ac:dyDescent="0.25">
      <c r="D11">
        <f t="shared" ca="1" si="0"/>
        <v>-0.93</v>
      </c>
      <c r="E11">
        <f t="shared" ca="1" si="0"/>
        <v>0.56100000000000005</v>
      </c>
      <c r="F11">
        <f t="shared" ca="1" si="0"/>
        <v>0.91600000000000004</v>
      </c>
      <c r="G11">
        <f t="shared" ca="1" si="0"/>
        <v>-0.69699999999999995</v>
      </c>
    </row>
    <row r="12" spans="1:43" x14ac:dyDescent="0.25">
      <c r="D12">
        <f t="shared" ca="1" si="0"/>
        <v>-0.94</v>
      </c>
      <c r="E12">
        <f t="shared" ca="1" si="0"/>
        <v>0.52600000000000002</v>
      </c>
      <c r="F12">
        <f t="shared" ca="1" si="0"/>
        <v>0.99</v>
      </c>
      <c r="G12">
        <f t="shared" ca="1" si="0"/>
        <v>-0.77800000000000002</v>
      </c>
    </row>
    <row r="13" spans="1:43" x14ac:dyDescent="0.25">
      <c r="D13">
        <f t="shared" ca="1" si="0"/>
        <v>-0.99299999999999999</v>
      </c>
      <c r="E13">
        <f t="shared" ca="1" si="0"/>
        <v>0.57799999999999996</v>
      </c>
      <c r="F13">
        <f t="shared" ca="1" si="0"/>
        <v>1.018</v>
      </c>
      <c r="G13">
        <f t="shared" ca="1" si="0"/>
        <v>-0.72</v>
      </c>
    </row>
    <row r="14" spans="1:43" x14ac:dyDescent="0.25">
      <c r="D14">
        <f t="shared" ca="1" si="0"/>
        <v>-1.0629999999999999</v>
      </c>
      <c r="E14">
        <f t="shared" ca="1" si="0"/>
        <v>0.52800000000000002</v>
      </c>
      <c r="F14">
        <f t="shared" ca="1" si="0"/>
        <v>1.0900000000000001</v>
      </c>
      <c r="G14">
        <f t="shared" ca="1" si="0"/>
        <v>-0.83199999999999996</v>
      </c>
    </row>
    <row r="15" spans="1:43" x14ac:dyDescent="0.25">
      <c r="D15">
        <f t="shared" ca="1" si="0"/>
        <v>-1.0620000000000001</v>
      </c>
      <c r="E15">
        <f t="shared" ca="1" si="0"/>
        <v>0.55000000000000004</v>
      </c>
      <c r="F15">
        <f t="shared" ca="1" si="0"/>
        <v>1.077</v>
      </c>
      <c r="G15">
        <f t="shared" ca="1" si="0"/>
        <v>-0.81100000000000005</v>
      </c>
    </row>
    <row r="27" spans="1:123" x14ac:dyDescent="0.25">
      <c r="D27">
        <v>6.4000000000000001E-2</v>
      </c>
      <c r="E27">
        <v>6.4000000000000001E-2</v>
      </c>
      <c r="F27">
        <v>6.4000000000000001E-2</v>
      </c>
      <c r="G27">
        <v>6.4000000000000001E-2</v>
      </c>
      <c r="H27">
        <v>6.6000000000000003E-2</v>
      </c>
      <c r="I27">
        <v>6.6000000000000003E-2</v>
      </c>
      <c r="J27">
        <v>4.2000000000000003E-2</v>
      </c>
      <c r="K27">
        <v>6.4000000000000001E-2</v>
      </c>
      <c r="L27">
        <v>5.3999999999999999E-2</v>
      </c>
      <c r="M27">
        <v>-1.4999999999999999E-2</v>
      </c>
      <c r="N27">
        <v>-0.01</v>
      </c>
      <c r="O27">
        <v>-4.0000000000000001E-3</v>
      </c>
      <c r="P27">
        <v>-0.08</v>
      </c>
      <c r="Q27">
        <v>-4.1000000000000002E-2</v>
      </c>
      <c r="R27">
        <v>-5.6000000000000001E-2</v>
      </c>
      <c r="S27">
        <v>-2.3E-2</v>
      </c>
      <c r="T27">
        <v>-2.3E-2</v>
      </c>
      <c r="U27">
        <v>-2.3E-2</v>
      </c>
      <c r="V27">
        <v>-2.3E-2</v>
      </c>
      <c r="W27">
        <v>-1.9E-2</v>
      </c>
      <c r="X27">
        <v>-1.9E-2</v>
      </c>
      <c r="Y27">
        <v>7.0000000000000001E-3</v>
      </c>
      <c r="Z27">
        <v>0</v>
      </c>
      <c r="AA27">
        <v>-7.0000000000000001E-3</v>
      </c>
      <c r="AB27">
        <v>-2.5000000000000001E-2</v>
      </c>
      <c r="AC27">
        <v>-1.4999999999999999E-2</v>
      </c>
      <c r="AD27">
        <v>2.5999999999999999E-2</v>
      </c>
      <c r="AE27">
        <v>-2.7E-2</v>
      </c>
      <c r="AF27">
        <v>3.0000000000000001E-3</v>
      </c>
      <c r="AG27">
        <v>-1.7999999999999999E-2</v>
      </c>
      <c r="AH27">
        <v>4.2999999999999997E-2</v>
      </c>
      <c r="AI27">
        <v>4.2999999999999997E-2</v>
      </c>
      <c r="AJ27">
        <v>4.2999999999999997E-2</v>
      </c>
      <c r="AK27">
        <v>4.2999999999999997E-2</v>
      </c>
      <c r="AL27">
        <v>3.5000000000000003E-2</v>
      </c>
      <c r="AM27">
        <v>3.5000000000000003E-2</v>
      </c>
      <c r="AN27">
        <v>7.0000000000000007E-2</v>
      </c>
      <c r="AO27">
        <v>6.6000000000000003E-2</v>
      </c>
      <c r="AP27">
        <v>8.5000000000000006E-2</v>
      </c>
      <c r="AQ27">
        <v>0.08</v>
      </c>
      <c r="AR27">
        <v>0.13100000000000001</v>
      </c>
      <c r="AS27">
        <v>0.111</v>
      </c>
      <c r="AT27">
        <v>8.8999999999999996E-2</v>
      </c>
      <c r="AU27">
        <v>0.129</v>
      </c>
      <c r="AV27">
        <v>0.14599999999999999</v>
      </c>
      <c r="AW27">
        <v>0.10299999999999999</v>
      </c>
      <c r="AX27">
        <v>0.10299999999999999</v>
      </c>
      <c r="AY27">
        <v>0.10299999999999999</v>
      </c>
      <c r="AZ27">
        <v>0.10299999999999999</v>
      </c>
      <c r="BA27">
        <v>9.6000000000000002E-2</v>
      </c>
      <c r="BB27">
        <v>9.6000000000000002E-2</v>
      </c>
      <c r="BC27">
        <v>7.9000000000000001E-2</v>
      </c>
      <c r="BD27">
        <v>4.2999999999999997E-2</v>
      </c>
      <c r="BE27">
        <v>2.1000000000000001E-2</v>
      </c>
      <c r="BF27">
        <v>1.6E-2</v>
      </c>
      <c r="BG27">
        <v>1.2999999999999999E-2</v>
      </c>
      <c r="BH27">
        <v>4.1000000000000002E-2</v>
      </c>
      <c r="BI27">
        <v>3.1E-2</v>
      </c>
      <c r="BJ27">
        <v>1.4E-2</v>
      </c>
      <c r="BK27">
        <v>3.1E-2</v>
      </c>
      <c r="BL27">
        <v>-5.5E-2</v>
      </c>
      <c r="BM27">
        <v>-5.5E-2</v>
      </c>
      <c r="BN27">
        <v>-5.5E-2</v>
      </c>
      <c r="BO27">
        <v>-5.5E-2</v>
      </c>
      <c r="BP27">
        <v>-3.7999999999999999E-2</v>
      </c>
      <c r="BQ27">
        <v>-3.7999999999999999E-2</v>
      </c>
      <c r="BR27">
        <v>-7.0000000000000007E-2</v>
      </c>
      <c r="BS27">
        <v>-3.4000000000000002E-2</v>
      </c>
      <c r="BT27">
        <v>-5.7000000000000002E-2</v>
      </c>
      <c r="BU27">
        <v>-3.7999999999999999E-2</v>
      </c>
      <c r="BV27">
        <v>-0.13300000000000001</v>
      </c>
      <c r="BW27">
        <v>-0.12</v>
      </c>
      <c r="BX27">
        <v>-0.157</v>
      </c>
      <c r="BY27">
        <v>-0.159</v>
      </c>
      <c r="BZ27">
        <v>-0.14199999999999999</v>
      </c>
      <c r="CA27">
        <v>3.7999999999999999E-2</v>
      </c>
      <c r="CB27">
        <v>3.7999999999999999E-2</v>
      </c>
      <c r="CC27">
        <v>3.7999999999999999E-2</v>
      </c>
      <c r="CD27">
        <v>3.7999999999999999E-2</v>
      </c>
      <c r="CE27">
        <v>4.3999999999999997E-2</v>
      </c>
      <c r="CF27">
        <v>4.3999999999999997E-2</v>
      </c>
      <c r="CG27">
        <v>7.6999999999999999E-2</v>
      </c>
      <c r="CH27">
        <v>0.1</v>
      </c>
      <c r="CI27">
        <v>8.5999999999999993E-2</v>
      </c>
      <c r="CJ27">
        <v>7.1999999999999995E-2</v>
      </c>
      <c r="CK27">
        <v>0.114</v>
      </c>
      <c r="CL27">
        <v>0.128</v>
      </c>
      <c r="CM27">
        <v>0.17299999999999999</v>
      </c>
      <c r="CN27">
        <v>0.14599999999999999</v>
      </c>
      <c r="CO27">
        <v>0.14499999999999999</v>
      </c>
      <c r="CP27">
        <v>-9.0999999999999998E-2</v>
      </c>
      <c r="CQ27">
        <v>-9.0999999999999998E-2</v>
      </c>
      <c r="CR27">
        <v>-9.0999999999999998E-2</v>
      </c>
      <c r="CS27">
        <v>-9.0999999999999998E-2</v>
      </c>
      <c r="CT27">
        <v>-8.3000000000000004E-2</v>
      </c>
      <c r="CU27">
        <v>-8.3000000000000004E-2</v>
      </c>
      <c r="CV27">
        <v>0</v>
      </c>
      <c r="CW27">
        <v>-4.2999999999999997E-2</v>
      </c>
      <c r="CX27">
        <v>-0.04</v>
      </c>
      <c r="CY27">
        <v>-3.5999999999999997E-2</v>
      </c>
      <c r="CZ27">
        <v>-6.0000000000000001E-3</v>
      </c>
      <c r="DA27">
        <v>-8.9999999999999993E-3</v>
      </c>
      <c r="DB27">
        <v>-2.5999999999999999E-2</v>
      </c>
      <c r="DC27">
        <v>-2.8000000000000001E-2</v>
      </c>
      <c r="DD27">
        <v>-4.1000000000000002E-2</v>
      </c>
      <c r="DE27">
        <v>-0.109</v>
      </c>
      <c r="DF27">
        <v>-0.109</v>
      </c>
      <c r="DG27">
        <v>-0.109</v>
      </c>
      <c r="DH27">
        <v>-0.109</v>
      </c>
      <c r="DI27">
        <v>-9.7000000000000003E-2</v>
      </c>
      <c r="DJ27">
        <v>-9.7000000000000003E-2</v>
      </c>
      <c r="DK27">
        <v>-8.3000000000000004E-2</v>
      </c>
      <c r="DL27">
        <v>-8.4000000000000005E-2</v>
      </c>
      <c r="DM27">
        <v>-9.6000000000000002E-2</v>
      </c>
      <c r="DN27">
        <v>-0.1</v>
      </c>
      <c r="DO27">
        <v>-0.107</v>
      </c>
      <c r="DP27">
        <v>-9.6000000000000002E-2</v>
      </c>
      <c r="DQ27">
        <v>-7.9000000000000001E-2</v>
      </c>
      <c r="DR27">
        <v>-9.5000000000000001E-2</v>
      </c>
      <c r="DS27">
        <v>-0.107</v>
      </c>
    </row>
    <row r="29" spans="1:123" x14ac:dyDescent="0.25">
      <c r="A29" t="s">
        <v>5</v>
      </c>
      <c r="B29">
        <v>15</v>
      </c>
    </row>
    <row r="30" spans="1:123" x14ac:dyDescent="0.25">
      <c r="D30" t="s">
        <v>97</v>
      </c>
      <c r="E30" t="s">
        <v>98</v>
      </c>
      <c r="F30" t="s">
        <v>99</v>
      </c>
      <c r="G30" t="s">
        <v>100</v>
      </c>
      <c r="H30" t="s">
        <v>101</v>
      </c>
      <c r="I30" t="s">
        <v>102</v>
      </c>
      <c r="J30" t="s">
        <v>103</v>
      </c>
      <c r="K30" t="s">
        <v>104</v>
      </c>
    </row>
    <row r="31" spans="1:123" x14ac:dyDescent="0.25">
      <c r="D31">
        <f ca="1">INDIRECT(ADDRESS(CELL("row",$D$31)-4,4+CELL("row",D31)-CELL("row",$D$31)+(CELL("col",D31)-CELL("col",$D$31))*$B$29))</f>
        <v>6.4000000000000001E-2</v>
      </c>
      <c r="E31">
        <f t="shared" ref="E31:K31" ca="1" si="1">INDIRECT(ADDRESS(CELL("row",$D$31)-4,4+CELL("row",E31)-CELL("row",$D$31)+(CELL("col",E31)-CELL("col",$D$31))*$B$29))</f>
        <v>-2.3E-2</v>
      </c>
      <c r="F31">
        <f t="shared" ca="1" si="1"/>
        <v>4.2999999999999997E-2</v>
      </c>
      <c r="G31">
        <f t="shared" ca="1" si="1"/>
        <v>0.10299999999999999</v>
      </c>
      <c r="H31">
        <f t="shared" ca="1" si="1"/>
        <v>-5.5E-2</v>
      </c>
      <c r="I31">
        <f t="shared" ca="1" si="1"/>
        <v>3.7999999999999999E-2</v>
      </c>
      <c r="J31">
        <f t="shared" ca="1" si="1"/>
        <v>-9.0999999999999998E-2</v>
      </c>
      <c r="K31">
        <f t="shared" ca="1" si="1"/>
        <v>-0.109</v>
      </c>
    </row>
    <row r="32" spans="1:123" x14ac:dyDescent="0.25">
      <c r="D32">
        <f t="shared" ref="D32:K45" ca="1" si="2">INDIRECT(ADDRESS(CELL("row",$D$31)-4,4+CELL("row",D32)-CELL("row",$D$31)+(CELL("col",D32)-CELL("col",$D$31))*$B$29))</f>
        <v>6.4000000000000001E-2</v>
      </c>
      <c r="E32">
        <f t="shared" ca="1" si="2"/>
        <v>-2.3E-2</v>
      </c>
      <c r="F32">
        <f t="shared" ca="1" si="2"/>
        <v>4.2999999999999997E-2</v>
      </c>
      <c r="G32">
        <f t="shared" ca="1" si="2"/>
        <v>0.10299999999999999</v>
      </c>
      <c r="H32">
        <f t="shared" ca="1" si="2"/>
        <v>-5.5E-2</v>
      </c>
      <c r="I32">
        <f t="shared" ca="1" si="2"/>
        <v>3.7999999999999999E-2</v>
      </c>
      <c r="J32">
        <f t="shared" ca="1" si="2"/>
        <v>-9.0999999999999998E-2</v>
      </c>
      <c r="K32">
        <f t="shared" ca="1" si="2"/>
        <v>-0.109</v>
      </c>
    </row>
    <row r="33" spans="4:11" x14ac:dyDescent="0.25">
      <c r="D33">
        <f t="shared" ca="1" si="2"/>
        <v>6.4000000000000001E-2</v>
      </c>
      <c r="E33">
        <f t="shared" ca="1" si="2"/>
        <v>-2.3E-2</v>
      </c>
      <c r="F33">
        <f t="shared" ca="1" si="2"/>
        <v>4.2999999999999997E-2</v>
      </c>
      <c r="G33">
        <f t="shared" ca="1" si="2"/>
        <v>0.10299999999999999</v>
      </c>
      <c r="H33">
        <f t="shared" ca="1" si="2"/>
        <v>-5.5E-2</v>
      </c>
      <c r="I33">
        <f t="shared" ca="1" si="2"/>
        <v>3.7999999999999999E-2</v>
      </c>
      <c r="J33">
        <f t="shared" ca="1" si="2"/>
        <v>-9.0999999999999998E-2</v>
      </c>
      <c r="K33">
        <f t="shared" ca="1" si="2"/>
        <v>-0.109</v>
      </c>
    </row>
    <row r="34" spans="4:11" x14ac:dyDescent="0.25">
      <c r="D34">
        <f t="shared" ca="1" si="2"/>
        <v>6.4000000000000001E-2</v>
      </c>
      <c r="E34">
        <f t="shared" ca="1" si="2"/>
        <v>-2.3E-2</v>
      </c>
      <c r="F34">
        <f t="shared" ca="1" si="2"/>
        <v>4.2999999999999997E-2</v>
      </c>
      <c r="G34">
        <f t="shared" ca="1" si="2"/>
        <v>0.10299999999999999</v>
      </c>
      <c r="H34">
        <f t="shared" ca="1" si="2"/>
        <v>-5.5E-2</v>
      </c>
      <c r="I34">
        <f t="shared" ca="1" si="2"/>
        <v>3.7999999999999999E-2</v>
      </c>
      <c r="J34">
        <f t="shared" ca="1" si="2"/>
        <v>-9.0999999999999998E-2</v>
      </c>
      <c r="K34">
        <f t="shared" ca="1" si="2"/>
        <v>-0.109</v>
      </c>
    </row>
    <row r="35" spans="4:11" x14ac:dyDescent="0.25">
      <c r="D35">
        <f t="shared" ca="1" si="2"/>
        <v>6.6000000000000003E-2</v>
      </c>
      <c r="E35">
        <f t="shared" ca="1" si="2"/>
        <v>-1.9E-2</v>
      </c>
      <c r="F35">
        <f t="shared" ca="1" si="2"/>
        <v>3.5000000000000003E-2</v>
      </c>
      <c r="G35">
        <f t="shared" ca="1" si="2"/>
        <v>9.6000000000000002E-2</v>
      </c>
      <c r="H35">
        <f t="shared" ca="1" si="2"/>
        <v>-3.7999999999999999E-2</v>
      </c>
      <c r="I35">
        <f t="shared" ca="1" si="2"/>
        <v>4.3999999999999997E-2</v>
      </c>
      <c r="J35">
        <f t="shared" ca="1" si="2"/>
        <v>-8.3000000000000004E-2</v>
      </c>
      <c r="K35">
        <f t="shared" ca="1" si="2"/>
        <v>-9.7000000000000003E-2</v>
      </c>
    </row>
    <row r="36" spans="4:11" x14ac:dyDescent="0.25">
      <c r="D36">
        <f t="shared" ca="1" si="2"/>
        <v>6.6000000000000003E-2</v>
      </c>
      <c r="E36">
        <f t="shared" ca="1" si="2"/>
        <v>-1.9E-2</v>
      </c>
      <c r="F36">
        <f t="shared" ca="1" si="2"/>
        <v>3.5000000000000003E-2</v>
      </c>
      <c r="G36">
        <f t="shared" ca="1" si="2"/>
        <v>9.6000000000000002E-2</v>
      </c>
      <c r="H36">
        <f t="shared" ca="1" si="2"/>
        <v>-3.7999999999999999E-2</v>
      </c>
      <c r="I36">
        <f t="shared" ca="1" si="2"/>
        <v>4.3999999999999997E-2</v>
      </c>
      <c r="J36">
        <f t="shared" ca="1" si="2"/>
        <v>-8.3000000000000004E-2</v>
      </c>
      <c r="K36">
        <f t="shared" ca="1" si="2"/>
        <v>-9.7000000000000003E-2</v>
      </c>
    </row>
    <row r="37" spans="4:11" x14ac:dyDescent="0.25">
      <c r="D37">
        <f t="shared" ca="1" si="2"/>
        <v>4.2000000000000003E-2</v>
      </c>
      <c r="E37">
        <f t="shared" ca="1" si="2"/>
        <v>7.0000000000000001E-3</v>
      </c>
      <c r="F37">
        <f t="shared" ca="1" si="2"/>
        <v>7.0000000000000007E-2</v>
      </c>
      <c r="G37">
        <f t="shared" ca="1" si="2"/>
        <v>7.9000000000000001E-2</v>
      </c>
      <c r="H37">
        <f t="shared" ca="1" si="2"/>
        <v>-7.0000000000000007E-2</v>
      </c>
      <c r="I37">
        <f t="shared" ca="1" si="2"/>
        <v>7.6999999999999999E-2</v>
      </c>
      <c r="J37">
        <f t="shared" ca="1" si="2"/>
        <v>0</v>
      </c>
      <c r="K37">
        <f t="shared" ca="1" si="2"/>
        <v>-8.3000000000000004E-2</v>
      </c>
    </row>
    <row r="38" spans="4:11" x14ac:dyDescent="0.25">
      <c r="D38">
        <f t="shared" ca="1" si="2"/>
        <v>6.4000000000000001E-2</v>
      </c>
      <c r="E38">
        <f t="shared" ca="1" si="2"/>
        <v>0</v>
      </c>
      <c r="F38">
        <f t="shared" ca="1" si="2"/>
        <v>6.6000000000000003E-2</v>
      </c>
      <c r="G38">
        <f t="shared" ca="1" si="2"/>
        <v>4.2999999999999997E-2</v>
      </c>
      <c r="H38">
        <f t="shared" ca="1" si="2"/>
        <v>-3.4000000000000002E-2</v>
      </c>
      <c r="I38">
        <f t="shared" ca="1" si="2"/>
        <v>0.1</v>
      </c>
      <c r="J38">
        <f t="shared" ca="1" si="2"/>
        <v>-4.2999999999999997E-2</v>
      </c>
      <c r="K38">
        <f t="shared" ca="1" si="2"/>
        <v>-8.4000000000000005E-2</v>
      </c>
    </row>
    <row r="39" spans="4:11" x14ac:dyDescent="0.25">
      <c r="D39">
        <f t="shared" ca="1" si="2"/>
        <v>5.3999999999999999E-2</v>
      </c>
      <c r="E39">
        <f t="shared" ca="1" si="2"/>
        <v>-7.0000000000000001E-3</v>
      </c>
      <c r="F39">
        <f t="shared" ca="1" si="2"/>
        <v>8.5000000000000006E-2</v>
      </c>
      <c r="G39">
        <f t="shared" ca="1" si="2"/>
        <v>2.1000000000000001E-2</v>
      </c>
      <c r="H39">
        <f t="shared" ca="1" si="2"/>
        <v>-5.7000000000000002E-2</v>
      </c>
      <c r="I39">
        <f t="shared" ca="1" si="2"/>
        <v>8.5999999999999993E-2</v>
      </c>
      <c r="J39">
        <f t="shared" ca="1" si="2"/>
        <v>-0.04</v>
      </c>
      <c r="K39">
        <f t="shared" ca="1" si="2"/>
        <v>-9.6000000000000002E-2</v>
      </c>
    </row>
    <row r="40" spans="4:11" x14ac:dyDescent="0.25">
      <c r="D40">
        <f t="shared" ca="1" si="2"/>
        <v>-1.4999999999999999E-2</v>
      </c>
      <c r="E40">
        <f t="shared" ca="1" si="2"/>
        <v>-2.5000000000000001E-2</v>
      </c>
      <c r="F40">
        <f t="shared" ca="1" si="2"/>
        <v>0.08</v>
      </c>
      <c r="G40">
        <f t="shared" ca="1" si="2"/>
        <v>1.6E-2</v>
      </c>
      <c r="H40">
        <f t="shared" ca="1" si="2"/>
        <v>-3.7999999999999999E-2</v>
      </c>
      <c r="I40">
        <f t="shared" ca="1" si="2"/>
        <v>7.1999999999999995E-2</v>
      </c>
      <c r="J40">
        <f t="shared" ca="1" si="2"/>
        <v>-3.5999999999999997E-2</v>
      </c>
      <c r="K40">
        <f t="shared" ca="1" si="2"/>
        <v>-0.1</v>
      </c>
    </row>
    <row r="41" spans="4:11" x14ac:dyDescent="0.25">
      <c r="D41">
        <f t="shared" ca="1" si="2"/>
        <v>-0.01</v>
      </c>
      <c r="E41">
        <f t="shared" ca="1" si="2"/>
        <v>-1.4999999999999999E-2</v>
      </c>
      <c r="F41">
        <f t="shared" ca="1" si="2"/>
        <v>0.13100000000000001</v>
      </c>
      <c r="G41">
        <f t="shared" ca="1" si="2"/>
        <v>1.2999999999999999E-2</v>
      </c>
      <c r="H41">
        <f t="shared" ca="1" si="2"/>
        <v>-0.13300000000000001</v>
      </c>
      <c r="I41">
        <f t="shared" ca="1" si="2"/>
        <v>0.114</v>
      </c>
      <c r="J41">
        <f t="shared" ca="1" si="2"/>
        <v>-6.0000000000000001E-3</v>
      </c>
      <c r="K41">
        <f t="shared" ca="1" si="2"/>
        <v>-0.107</v>
      </c>
    </row>
    <row r="42" spans="4:11" x14ac:dyDescent="0.25">
      <c r="D42">
        <f t="shared" ca="1" si="2"/>
        <v>-4.0000000000000001E-3</v>
      </c>
      <c r="E42">
        <f t="shared" ca="1" si="2"/>
        <v>2.5999999999999999E-2</v>
      </c>
      <c r="F42">
        <f t="shared" ca="1" si="2"/>
        <v>0.111</v>
      </c>
      <c r="G42">
        <f t="shared" ca="1" si="2"/>
        <v>4.1000000000000002E-2</v>
      </c>
      <c r="H42">
        <f t="shared" ca="1" si="2"/>
        <v>-0.12</v>
      </c>
      <c r="I42">
        <f t="shared" ca="1" si="2"/>
        <v>0.128</v>
      </c>
      <c r="J42">
        <f t="shared" ca="1" si="2"/>
        <v>-8.9999999999999993E-3</v>
      </c>
      <c r="K42">
        <f t="shared" ca="1" si="2"/>
        <v>-9.6000000000000002E-2</v>
      </c>
    </row>
    <row r="43" spans="4:11" x14ac:dyDescent="0.25">
      <c r="D43">
        <f t="shared" ca="1" si="2"/>
        <v>-0.08</v>
      </c>
      <c r="E43">
        <f t="shared" ca="1" si="2"/>
        <v>-2.7E-2</v>
      </c>
      <c r="F43">
        <f t="shared" ca="1" si="2"/>
        <v>8.8999999999999996E-2</v>
      </c>
      <c r="G43">
        <f t="shared" ca="1" si="2"/>
        <v>3.1E-2</v>
      </c>
      <c r="H43">
        <f t="shared" ca="1" si="2"/>
        <v>-0.157</v>
      </c>
      <c r="I43">
        <f t="shared" ca="1" si="2"/>
        <v>0.17299999999999999</v>
      </c>
      <c r="J43">
        <f t="shared" ca="1" si="2"/>
        <v>-2.5999999999999999E-2</v>
      </c>
      <c r="K43">
        <f t="shared" ca="1" si="2"/>
        <v>-7.9000000000000001E-2</v>
      </c>
    </row>
    <row r="44" spans="4:11" x14ac:dyDescent="0.25">
      <c r="D44">
        <f t="shared" ca="1" si="2"/>
        <v>-4.1000000000000002E-2</v>
      </c>
      <c r="E44">
        <f t="shared" ca="1" si="2"/>
        <v>3.0000000000000001E-3</v>
      </c>
      <c r="F44">
        <f t="shared" ca="1" si="2"/>
        <v>0.129</v>
      </c>
      <c r="G44">
        <f t="shared" ca="1" si="2"/>
        <v>1.4E-2</v>
      </c>
      <c r="H44">
        <f t="shared" ca="1" si="2"/>
        <v>-0.159</v>
      </c>
      <c r="I44">
        <f t="shared" ca="1" si="2"/>
        <v>0.14599999999999999</v>
      </c>
      <c r="J44">
        <f t="shared" ca="1" si="2"/>
        <v>-2.8000000000000001E-2</v>
      </c>
      <c r="K44">
        <f t="shared" ca="1" si="2"/>
        <v>-9.5000000000000001E-2</v>
      </c>
    </row>
    <row r="45" spans="4:11" x14ac:dyDescent="0.25">
      <c r="D45">
        <f t="shared" ca="1" si="2"/>
        <v>-5.6000000000000001E-2</v>
      </c>
      <c r="E45">
        <f t="shared" ca="1" si="2"/>
        <v>-1.7999999999999999E-2</v>
      </c>
      <c r="F45">
        <f t="shared" ca="1" si="2"/>
        <v>0.14599999999999999</v>
      </c>
      <c r="G45">
        <f t="shared" ca="1" si="2"/>
        <v>3.1E-2</v>
      </c>
      <c r="H45">
        <f t="shared" ca="1" si="2"/>
        <v>-0.14199999999999999</v>
      </c>
      <c r="I45">
        <f t="shared" ca="1" si="2"/>
        <v>0.14499999999999999</v>
      </c>
      <c r="J45">
        <f t="shared" ca="1" si="2"/>
        <v>-4.1000000000000002E-2</v>
      </c>
      <c r="K45">
        <f t="shared" ca="1" si="2"/>
        <v>-0.107</v>
      </c>
    </row>
    <row r="52" spans="1:2003" x14ac:dyDescent="0.25">
      <c r="D52">
        <v>0.17299999999999999</v>
      </c>
      <c r="E52">
        <v>0.311</v>
      </c>
      <c r="F52">
        <v>0.316</v>
      </c>
      <c r="G52">
        <v>0.34100000000000003</v>
      </c>
      <c r="H52">
        <v>0.35499999999999998</v>
      </c>
      <c r="I52">
        <v>0.40500000000000003</v>
      </c>
      <c r="J52">
        <v>0.41599999999999998</v>
      </c>
      <c r="K52">
        <v>0.42</v>
      </c>
      <c r="L52">
        <v>0.42799999999999999</v>
      </c>
      <c r="M52">
        <v>0.39300000000000002</v>
      </c>
      <c r="N52">
        <v>0.40500000000000003</v>
      </c>
      <c r="O52">
        <v>0.39500000000000002</v>
      </c>
      <c r="P52">
        <v>0.41599999999999998</v>
      </c>
      <c r="Q52">
        <v>0.41</v>
      </c>
      <c r="R52">
        <v>0.41399999999999998</v>
      </c>
      <c r="S52">
        <v>0.437</v>
      </c>
      <c r="T52">
        <v>0.48899999999999999</v>
      </c>
      <c r="U52">
        <v>0.47299999999999998</v>
      </c>
      <c r="V52">
        <v>0.46899999999999997</v>
      </c>
      <c r="W52">
        <v>0.46899999999999997</v>
      </c>
      <c r="X52">
        <v>0.46700000000000003</v>
      </c>
      <c r="Y52">
        <v>0.46600000000000003</v>
      </c>
      <c r="Z52">
        <v>0.47</v>
      </c>
      <c r="AA52">
        <v>0.47099999999999997</v>
      </c>
      <c r="AB52">
        <v>0.47199999999999998</v>
      </c>
      <c r="AC52">
        <v>0.47</v>
      </c>
      <c r="AD52">
        <v>0.44</v>
      </c>
      <c r="AE52">
        <v>0.42199999999999999</v>
      </c>
      <c r="AF52">
        <v>0.42</v>
      </c>
      <c r="AG52">
        <v>0.42</v>
      </c>
      <c r="AH52">
        <v>0.42</v>
      </c>
      <c r="AI52">
        <v>0.41699999999999998</v>
      </c>
      <c r="AJ52">
        <v>0.41699999999999998</v>
      </c>
      <c r="AK52">
        <v>0.42399999999999999</v>
      </c>
      <c r="AL52">
        <v>0.42399999999999999</v>
      </c>
      <c r="AM52">
        <v>0.42499999999999999</v>
      </c>
      <c r="AN52">
        <v>0.42099999999999999</v>
      </c>
      <c r="AO52">
        <v>0.42299999999999999</v>
      </c>
      <c r="AP52">
        <v>0.42499999999999999</v>
      </c>
      <c r="AQ52">
        <v>0.42499999999999999</v>
      </c>
      <c r="AR52">
        <v>0.42099999999999999</v>
      </c>
      <c r="AS52">
        <v>0.45</v>
      </c>
      <c r="AT52">
        <v>0.44500000000000001</v>
      </c>
      <c r="AU52">
        <v>0.441</v>
      </c>
      <c r="AV52">
        <v>0.433</v>
      </c>
      <c r="AW52">
        <v>0.433</v>
      </c>
      <c r="AX52">
        <v>0.433</v>
      </c>
      <c r="AY52">
        <v>0.433</v>
      </c>
      <c r="AZ52">
        <v>0.437</v>
      </c>
      <c r="BA52">
        <v>0.437</v>
      </c>
      <c r="BB52">
        <v>0.437</v>
      </c>
      <c r="BC52">
        <v>0.437</v>
      </c>
      <c r="BD52">
        <v>0.42499999999999999</v>
      </c>
      <c r="BE52">
        <v>0.42399999999999999</v>
      </c>
      <c r="BF52">
        <v>0.42399999999999999</v>
      </c>
      <c r="BG52">
        <v>0.40400000000000003</v>
      </c>
      <c r="BH52">
        <v>0.40699999999999997</v>
      </c>
      <c r="BI52">
        <v>0.40699999999999997</v>
      </c>
      <c r="BJ52">
        <v>0.40799999999999997</v>
      </c>
      <c r="BK52">
        <v>0.40699999999999997</v>
      </c>
      <c r="BL52">
        <v>0.40799999999999997</v>
      </c>
      <c r="BM52">
        <v>0.40799999999999997</v>
      </c>
      <c r="BN52">
        <v>0.43099999999999999</v>
      </c>
      <c r="BO52">
        <v>0.43099999999999999</v>
      </c>
      <c r="BP52">
        <v>0.43099999999999999</v>
      </c>
      <c r="BQ52">
        <v>0.43099999999999999</v>
      </c>
      <c r="BR52">
        <v>0.43099999999999999</v>
      </c>
      <c r="BS52">
        <v>0.43099999999999999</v>
      </c>
      <c r="BT52">
        <v>0.43099999999999999</v>
      </c>
      <c r="BU52">
        <v>0.43099999999999999</v>
      </c>
      <c r="BV52">
        <v>0.43099999999999999</v>
      </c>
      <c r="BW52">
        <v>0.434</v>
      </c>
      <c r="BX52">
        <v>0.434</v>
      </c>
      <c r="BY52">
        <v>0.433</v>
      </c>
      <c r="BZ52">
        <v>0.433</v>
      </c>
      <c r="CA52">
        <v>0.434</v>
      </c>
      <c r="CB52">
        <v>0.434</v>
      </c>
      <c r="CC52">
        <v>0.434</v>
      </c>
      <c r="CD52">
        <v>0.434</v>
      </c>
      <c r="CE52">
        <v>0.42799999999999999</v>
      </c>
      <c r="CF52">
        <v>0.42799999999999999</v>
      </c>
      <c r="CG52">
        <v>0.42699999999999999</v>
      </c>
      <c r="CH52">
        <v>0.42899999999999999</v>
      </c>
      <c r="CI52">
        <v>0.42899999999999999</v>
      </c>
      <c r="CJ52">
        <v>0.42899999999999999</v>
      </c>
      <c r="CK52">
        <v>0.42899999999999999</v>
      </c>
      <c r="CL52">
        <v>0.43099999999999999</v>
      </c>
      <c r="CM52">
        <v>0.43099999999999999</v>
      </c>
      <c r="CN52">
        <v>0.433</v>
      </c>
      <c r="CO52">
        <v>0.432</v>
      </c>
      <c r="CP52">
        <v>0.432</v>
      </c>
      <c r="CQ52">
        <v>0.42899999999999999</v>
      </c>
      <c r="CR52">
        <v>0.42899999999999999</v>
      </c>
      <c r="CS52">
        <v>0.42499999999999999</v>
      </c>
      <c r="CT52">
        <v>0.42499999999999999</v>
      </c>
      <c r="CU52">
        <v>0.42499999999999999</v>
      </c>
      <c r="CV52">
        <v>0.42299999999999999</v>
      </c>
      <c r="CW52">
        <v>0.41899999999999998</v>
      </c>
      <c r="CX52">
        <v>0.41799999999999998</v>
      </c>
      <c r="CY52">
        <v>0.41699999999999998</v>
      </c>
      <c r="CZ52">
        <v>0.11</v>
      </c>
      <c r="DA52">
        <v>8.4000000000000005E-2</v>
      </c>
      <c r="DB52">
        <v>3.9E-2</v>
      </c>
      <c r="DC52">
        <v>2.1000000000000001E-2</v>
      </c>
      <c r="DD52">
        <v>-8.0000000000000002E-3</v>
      </c>
      <c r="DE52">
        <v>1.6E-2</v>
      </c>
      <c r="DF52">
        <v>2.1999999999999999E-2</v>
      </c>
      <c r="DG52">
        <v>-4.7E-2</v>
      </c>
      <c r="DH52">
        <v>-0.02</v>
      </c>
      <c r="DI52">
        <v>-4.3999999999999997E-2</v>
      </c>
      <c r="DJ52">
        <v>-7.0000000000000007E-2</v>
      </c>
      <c r="DK52">
        <v>-6.8000000000000005E-2</v>
      </c>
      <c r="DL52">
        <v>-7.5999999999999998E-2</v>
      </c>
      <c r="DM52">
        <v>-4.3999999999999997E-2</v>
      </c>
      <c r="DN52">
        <v>-5.6000000000000001E-2</v>
      </c>
      <c r="DO52">
        <v>-0.105</v>
      </c>
      <c r="DP52">
        <v>-8.4000000000000005E-2</v>
      </c>
      <c r="DQ52">
        <v>-8.3000000000000004E-2</v>
      </c>
      <c r="DR52">
        <v>-9.4E-2</v>
      </c>
      <c r="DS52">
        <v>-9.8000000000000004E-2</v>
      </c>
      <c r="DT52">
        <v>-9.8000000000000004E-2</v>
      </c>
      <c r="DU52">
        <v>-0.106</v>
      </c>
      <c r="DV52">
        <v>-0.109</v>
      </c>
      <c r="DW52">
        <v>-0.104</v>
      </c>
      <c r="DX52">
        <v>-9.9000000000000005E-2</v>
      </c>
      <c r="DY52">
        <v>-9.2999999999999999E-2</v>
      </c>
      <c r="DZ52">
        <v>-8.3000000000000004E-2</v>
      </c>
      <c r="EA52">
        <v>-7.2999999999999995E-2</v>
      </c>
      <c r="EB52">
        <v>-7.0999999999999994E-2</v>
      </c>
      <c r="EC52">
        <v>-7.0999999999999994E-2</v>
      </c>
      <c r="ED52">
        <v>-7.0999999999999994E-2</v>
      </c>
      <c r="EE52">
        <v>-6.7000000000000004E-2</v>
      </c>
      <c r="EF52">
        <v>-6.7000000000000004E-2</v>
      </c>
      <c r="EG52">
        <v>-6.9000000000000006E-2</v>
      </c>
      <c r="EH52">
        <v>-6.9000000000000006E-2</v>
      </c>
      <c r="EI52">
        <v>-6.8000000000000005E-2</v>
      </c>
      <c r="EJ52">
        <v>-6.8000000000000005E-2</v>
      </c>
      <c r="EK52">
        <v>-5.5E-2</v>
      </c>
      <c r="EL52">
        <v>-6.6000000000000003E-2</v>
      </c>
      <c r="EM52">
        <v>-6.6000000000000003E-2</v>
      </c>
      <c r="EN52">
        <v>-7.2999999999999995E-2</v>
      </c>
      <c r="EO52">
        <v>-6.4000000000000001E-2</v>
      </c>
      <c r="EP52">
        <v>-6.6000000000000003E-2</v>
      </c>
      <c r="EQ52">
        <v>-6.4000000000000001E-2</v>
      </c>
      <c r="ER52">
        <v>-6.2E-2</v>
      </c>
      <c r="ES52">
        <v>-6.2E-2</v>
      </c>
      <c r="ET52">
        <v>-6.2E-2</v>
      </c>
      <c r="EU52">
        <v>-6.2E-2</v>
      </c>
      <c r="EV52">
        <v>-6.0999999999999999E-2</v>
      </c>
      <c r="EW52">
        <v>-6.0999999999999999E-2</v>
      </c>
      <c r="EX52">
        <v>-6.0999999999999999E-2</v>
      </c>
      <c r="EY52">
        <v>-6.0999999999999999E-2</v>
      </c>
      <c r="EZ52">
        <v>-7.2999999999999995E-2</v>
      </c>
      <c r="FA52">
        <v>-7.1999999999999995E-2</v>
      </c>
      <c r="FB52">
        <v>-7.1999999999999995E-2</v>
      </c>
      <c r="FC52">
        <v>-5.7000000000000002E-2</v>
      </c>
      <c r="FD52">
        <v>-5.7000000000000002E-2</v>
      </c>
      <c r="FE52">
        <v>-5.7000000000000002E-2</v>
      </c>
      <c r="FF52">
        <v>-5.3999999999999999E-2</v>
      </c>
      <c r="FG52">
        <v>-5.3999999999999999E-2</v>
      </c>
      <c r="FH52">
        <v>-5.3999999999999999E-2</v>
      </c>
      <c r="FI52">
        <v>-5.3999999999999999E-2</v>
      </c>
      <c r="FJ52">
        <v>-5.5E-2</v>
      </c>
      <c r="FK52">
        <v>-5.5E-2</v>
      </c>
      <c r="FL52">
        <v>-5.5E-2</v>
      </c>
      <c r="FM52">
        <v>-5.5E-2</v>
      </c>
      <c r="FN52">
        <v>-5.5E-2</v>
      </c>
      <c r="FO52">
        <v>-5.5E-2</v>
      </c>
      <c r="FP52">
        <v>-5.5E-2</v>
      </c>
      <c r="FQ52">
        <v>-5.5E-2</v>
      </c>
      <c r="FR52">
        <v>-5.5E-2</v>
      </c>
      <c r="FS52">
        <v>-6.3E-2</v>
      </c>
      <c r="FT52">
        <v>-6.3E-2</v>
      </c>
      <c r="FU52">
        <v>-6.7000000000000004E-2</v>
      </c>
      <c r="FV52">
        <v>-6.7000000000000004E-2</v>
      </c>
      <c r="FW52">
        <v>-6.8000000000000005E-2</v>
      </c>
      <c r="FX52">
        <v>-6.8000000000000005E-2</v>
      </c>
      <c r="FY52">
        <v>-6.8000000000000005E-2</v>
      </c>
      <c r="FZ52">
        <v>-6.8000000000000005E-2</v>
      </c>
      <c r="GA52">
        <v>-6.8000000000000005E-2</v>
      </c>
      <c r="GB52">
        <v>-6.8000000000000005E-2</v>
      </c>
      <c r="GC52">
        <v>-6.4000000000000001E-2</v>
      </c>
      <c r="GD52">
        <v>-6.3E-2</v>
      </c>
      <c r="GE52">
        <v>-6.3E-2</v>
      </c>
      <c r="GF52">
        <v>-6.3E-2</v>
      </c>
      <c r="GG52">
        <v>-6.3E-2</v>
      </c>
      <c r="GH52">
        <v>-0.06</v>
      </c>
      <c r="GI52">
        <v>-0.06</v>
      </c>
      <c r="GJ52">
        <v>-0.06</v>
      </c>
      <c r="GK52">
        <v>-6.4000000000000001E-2</v>
      </c>
      <c r="GL52">
        <v>-6.4000000000000001E-2</v>
      </c>
      <c r="GM52">
        <v>-6.5000000000000002E-2</v>
      </c>
      <c r="GN52">
        <v>-6.5000000000000002E-2</v>
      </c>
      <c r="GO52">
        <v>-7.0000000000000007E-2</v>
      </c>
      <c r="GP52">
        <v>-7.0000000000000007E-2</v>
      </c>
      <c r="GQ52">
        <v>-7.0000000000000007E-2</v>
      </c>
      <c r="GR52">
        <v>-7.0000000000000007E-2</v>
      </c>
      <c r="GS52">
        <v>-7.4999999999999997E-2</v>
      </c>
      <c r="GT52">
        <v>-7.4999999999999997E-2</v>
      </c>
      <c r="GU52">
        <v>-7.5999999999999998E-2</v>
      </c>
      <c r="GV52">
        <v>9.9000000000000005E-2</v>
      </c>
      <c r="GW52">
        <v>0.13100000000000001</v>
      </c>
      <c r="GX52">
        <v>9.6000000000000002E-2</v>
      </c>
      <c r="GY52">
        <v>0.121</v>
      </c>
      <c r="GZ52">
        <v>0.17</v>
      </c>
      <c r="HA52">
        <v>0.17</v>
      </c>
      <c r="HB52">
        <v>0.20699999999999999</v>
      </c>
      <c r="HC52">
        <v>0.26400000000000001</v>
      </c>
      <c r="HD52">
        <v>0.29199999999999998</v>
      </c>
      <c r="HE52">
        <v>0.29099999999999998</v>
      </c>
      <c r="HF52">
        <v>0.33600000000000002</v>
      </c>
      <c r="HG52">
        <v>0.35599999999999998</v>
      </c>
      <c r="HH52">
        <v>0.31</v>
      </c>
      <c r="HI52">
        <v>0.29199999999999998</v>
      </c>
      <c r="HJ52">
        <v>0.255</v>
      </c>
      <c r="HK52">
        <v>0.221</v>
      </c>
      <c r="HL52">
        <v>0.19600000000000001</v>
      </c>
      <c r="HM52">
        <v>0.19700000000000001</v>
      </c>
      <c r="HN52">
        <v>0.19</v>
      </c>
      <c r="HO52">
        <v>0.183</v>
      </c>
      <c r="HP52">
        <v>0.17799999999999999</v>
      </c>
      <c r="HQ52">
        <v>0.17499999999999999</v>
      </c>
      <c r="HR52">
        <v>0.16200000000000001</v>
      </c>
      <c r="HS52">
        <v>0.159</v>
      </c>
      <c r="HT52">
        <v>0.159</v>
      </c>
      <c r="HU52">
        <v>0.159</v>
      </c>
      <c r="HV52">
        <v>0.17199999999999999</v>
      </c>
      <c r="HW52">
        <v>0.16900000000000001</v>
      </c>
      <c r="HX52">
        <v>0.16700000000000001</v>
      </c>
      <c r="HY52">
        <v>0.16700000000000001</v>
      </c>
      <c r="HZ52">
        <v>0.16700000000000001</v>
      </c>
      <c r="IA52">
        <v>0.16800000000000001</v>
      </c>
      <c r="IB52">
        <v>0.16800000000000001</v>
      </c>
      <c r="IC52">
        <v>0.156</v>
      </c>
      <c r="ID52">
        <v>0.156</v>
      </c>
      <c r="IE52">
        <v>0.157</v>
      </c>
      <c r="IF52">
        <v>0.128</v>
      </c>
      <c r="IG52">
        <v>0.128</v>
      </c>
      <c r="IH52">
        <v>0.16400000000000001</v>
      </c>
      <c r="II52">
        <v>0.16400000000000001</v>
      </c>
      <c r="IJ52">
        <v>0.17</v>
      </c>
      <c r="IK52">
        <v>0.14599999999999999</v>
      </c>
      <c r="IL52">
        <v>0.14499999999999999</v>
      </c>
      <c r="IM52">
        <v>0.14499999999999999</v>
      </c>
      <c r="IN52">
        <v>0.108</v>
      </c>
      <c r="IO52">
        <v>0.108</v>
      </c>
      <c r="IP52">
        <v>0.108</v>
      </c>
      <c r="IQ52">
        <v>0.108</v>
      </c>
      <c r="IR52">
        <v>0.106</v>
      </c>
      <c r="IS52">
        <v>0.106</v>
      </c>
      <c r="IT52">
        <v>0.106</v>
      </c>
      <c r="IU52">
        <v>0.106</v>
      </c>
      <c r="IV52">
        <v>0.10100000000000001</v>
      </c>
      <c r="IW52">
        <v>0.10100000000000001</v>
      </c>
      <c r="IX52">
        <v>0.10100000000000001</v>
      </c>
      <c r="IY52">
        <v>9.5000000000000001E-2</v>
      </c>
      <c r="IZ52">
        <v>9.4E-2</v>
      </c>
      <c r="JA52">
        <v>9.4E-2</v>
      </c>
      <c r="JB52">
        <v>9.2999999999999999E-2</v>
      </c>
      <c r="JC52">
        <v>9.1999999999999998E-2</v>
      </c>
      <c r="JD52">
        <v>9.2999999999999999E-2</v>
      </c>
      <c r="JE52">
        <v>9.2999999999999999E-2</v>
      </c>
      <c r="JF52">
        <v>9.2999999999999999E-2</v>
      </c>
      <c r="JG52">
        <v>9.2999999999999999E-2</v>
      </c>
      <c r="JH52">
        <v>9.2999999999999999E-2</v>
      </c>
      <c r="JI52">
        <v>9.2999999999999999E-2</v>
      </c>
      <c r="JJ52">
        <v>9.2999999999999999E-2</v>
      </c>
      <c r="JK52">
        <v>9.2999999999999999E-2</v>
      </c>
      <c r="JL52">
        <v>9.2999999999999999E-2</v>
      </c>
      <c r="JM52">
        <v>9.2999999999999999E-2</v>
      </c>
      <c r="JN52">
        <v>9.2999999999999999E-2</v>
      </c>
      <c r="JO52">
        <v>6.8000000000000005E-2</v>
      </c>
      <c r="JP52">
        <v>6.8000000000000005E-2</v>
      </c>
      <c r="JQ52">
        <v>7.0000000000000007E-2</v>
      </c>
      <c r="JR52">
        <v>7.0000000000000007E-2</v>
      </c>
      <c r="JS52">
        <v>7.0999999999999994E-2</v>
      </c>
      <c r="JT52">
        <v>7.0999999999999994E-2</v>
      </c>
      <c r="JU52">
        <v>7.0999999999999994E-2</v>
      </c>
      <c r="JV52">
        <v>7.0999999999999994E-2</v>
      </c>
      <c r="JW52">
        <v>9.7000000000000003E-2</v>
      </c>
      <c r="JX52">
        <v>9.7000000000000003E-2</v>
      </c>
      <c r="JY52">
        <v>7.0000000000000007E-2</v>
      </c>
      <c r="JZ52">
        <v>6.8000000000000005E-2</v>
      </c>
      <c r="KA52">
        <v>6.8000000000000005E-2</v>
      </c>
      <c r="KB52">
        <v>6.8000000000000005E-2</v>
      </c>
      <c r="KC52">
        <v>6.8000000000000005E-2</v>
      </c>
      <c r="KD52">
        <v>6.7000000000000004E-2</v>
      </c>
      <c r="KE52">
        <v>6.7000000000000004E-2</v>
      </c>
      <c r="KF52">
        <v>9.2999999999999999E-2</v>
      </c>
      <c r="KG52">
        <v>9.8000000000000004E-2</v>
      </c>
      <c r="KH52">
        <v>9.8000000000000004E-2</v>
      </c>
      <c r="KI52">
        <v>9.7000000000000003E-2</v>
      </c>
      <c r="KJ52">
        <v>9.7000000000000003E-2</v>
      </c>
      <c r="KK52">
        <v>0.10100000000000001</v>
      </c>
      <c r="KL52">
        <v>0.10100000000000001</v>
      </c>
      <c r="KM52">
        <v>0.10100000000000001</v>
      </c>
      <c r="KN52">
        <v>0.1</v>
      </c>
      <c r="KO52">
        <v>0.104</v>
      </c>
      <c r="KP52">
        <v>0.10199999999999999</v>
      </c>
      <c r="KQ52">
        <v>0.108</v>
      </c>
      <c r="KR52">
        <v>4.9000000000000002E-2</v>
      </c>
      <c r="KS52">
        <v>-2.9000000000000001E-2</v>
      </c>
      <c r="KT52">
        <v>0</v>
      </c>
      <c r="KU52">
        <v>-2.7E-2</v>
      </c>
      <c r="KV52">
        <v>-2.8000000000000001E-2</v>
      </c>
      <c r="KW52">
        <v>-2.5999999999999999E-2</v>
      </c>
      <c r="KX52">
        <v>-0.02</v>
      </c>
      <c r="KY52">
        <v>-6.8000000000000005E-2</v>
      </c>
      <c r="KZ52">
        <v>-4.5999999999999999E-2</v>
      </c>
      <c r="LA52">
        <v>-3.0000000000000001E-3</v>
      </c>
      <c r="LB52">
        <v>-2.4E-2</v>
      </c>
      <c r="LC52">
        <v>-5.7000000000000002E-2</v>
      </c>
      <c r="LD52">
        <v>1.7000000000000001E-2</v>
      </c>
      <c r="LE52">
        <v>2.8000000000000001E-2</v>
      </c>
      <c r="LF52">
        <v>1.0999999999999999E-2</v>
      </c>
      <c r="LG52">
        <v>1.4999999999999999E-2</v>
      </c>
      <c r="LH52">
        <v>2.5000000000000001E-2</v>
      </c>
      <c r="LI52">
        <v>1.0999999999999999E-2</v>
      </c>
      <c r="LJ52">
        <v>-0.02</v>
      </c>
      <c r="LK52">
        <v>-1.9E-2</v>
      </c>
      <c r="LL52">
        <v>4.0000000000000001E-3</v>
      </c>
      <c r="LM52">
        <v>-6.0000000000000001E-3</v>
      </c>
      <c r="LN52">
        <v>-8.0000000000000002E-3</v>
      </c>
      <c r="LO52">
        <v>3.0000000000000001E-3</v>
      </c>
      <c r="LP52">
        <v>-1E-3</v>
      </c>
      <c r="LQ52">
        <v>1E-3</v>
      </c>
      <c r="LR52">
        <v>0</v>
      </c>
      <c r="LS52">
        <v>-4.0000000000000001E-3</v>
      </c>
      <c r="LT52">
        <v>-3.0000000000000001E-3</v>
      </c>
      <c r="LU52">
        <v>-3.0000000000000001E-3</v>
      </c>
      <c r="LV52">
        <v>-3.0000000000000001E-3</v>
      </c>
      <c r="LW52">
        <v>-5.0000000000000001E-3</v>
      </c>
      <c r="LX52">
        <v>-5.0000000000000001E-3</v>
      </c>
      <c r="LY52">
        <v>-1.4999999999999999E-2</v>
      </c>
      <c r="LZ52">
        <v>-1.4999999999999999E-2</v>
      </c>
      <c r="MA52">
        <v>-1.2999999999999999E-2</v>
      </c>
      <c r="MB52">
        <v>8.0000000000000002E-3</v>
      </c>
      <c r="MC52">
        <v>3.0000000000000001E-3</v>
      </c>
      <c r="MD52">
        <v>2E-3</v>
      </c>
      <c r="ME52">
        <v>2E-3</v>
      </c>
      <c r="MF52">
        <v>3.0000000000000001E-3</v>
      </c>
      <c r="MG52">
        <v>-6.0000000000000001E-3</v>
      </c>
      <c r="MH52">
        <v>-8.9999999999999993E-3</v>
      </c>
      <c r="MI52">
        <v>-7.0000000000000001E-3</v>
      </c>
      <c r="MJ52">
        <v>-7.0000000000000001E-3</v>
      </c>
      <c r="MK52">
        <v>-7.0000000000000001E-3</v>
      </c>
      <c r="ML52">
        <v>-7.0000000000000001E-3</v>
      </c>
      <c r="MM52">
        <v>-7.0000000000000001E-3</v>
      </c>
      <c r="MN52">
        <v>-1.4E-2</v>
      </c>
      <c r="MO52">
        <v>-1.4E-2</v>
      </c>
      <c r="MP52">
        <v>-1.4E-2</v>
      </c>
      <c r="MQ52">
        <v>-1.4E-2</v>
      </c>
      <c r="MR52">
        <v>-1E-3</v>
      </c>
      <c r="MS52">
        <v>-2E-3</v>
      </c>
      <c r="MT52">
        <v>-2E-3</v>
      </c>
      <c r="MU52">
        <v>-4.0000000000000001E-3</v>
      </c>
      <c r="MV52">
        <v>-2E-3</v>
      </c>
      <c r="MW52">
        <v>-2E-3</v>
      </c>
      <c r="MX52">
        <v>-2E-3</v>
      </c>
      <c r="MY52">
        <v>-3.0000000000000001E-3</v>
      </c>
      <c r="MZ52">
        <v>-4.0000000000000001E-3</v>
      </c>
      <c r="NA52">
        <v>-4.0000000000000001E-3</v>
      </c>
      <c r="NB52">
        <v>-8.0000000000000002E-3</v>
      </c>
      <c r="NC52">
        <v>-8.0000000000000002E-3</v>
      </c>
      <c r="ND52">
        <v>-8.0000000000000002E-3</v>
      </c>
      <c r="NE52">
        <v>-8.0000000000000002E-3</v>
      </c>
      <c r="NF52">
        <v>-8.0000000000000002E-3</v>
      </c>
      <c r="NG52">
        <v>-8.0000000000000002E-3</v>
      </c>
      <c r="NH52">
        <v>-8.0000000000000002E-3</v>
      </c>
      <c r="NI52">
        <v>-8.0000000000000002E-3</v>
      </c>
      <c r="NJ52">
        <v>-8.0000000000000002E-3</v>
      </c>
      <c r="NK52">
        <v>-1E-3</v>
      </c>
      <c r="NL52">
        <v>-1E-3</v>
      </c>
      <c r="NM52">
        <v>0</v>
      </c>
      <c r="NN52">
        <v>0</v>
      </c>
      <c r="NO52">
        <v>-1.0999999999999999E-2</v>
      </c>
      <c r="NP52">
        <v>-1.0999999999999999E-2</v>
      </c>
      <c r="NQ52">
        <v>-1.0999999999999999E-2</v>
      </c>
      <c r="NR52">
        <v>-1.0999999999999999E-2</v>
      </c>
      <c r="NS52">
        <v>-2.7E-2</v>
      </c>
      <c r="NT52">
        <v>-2.7E-2</v>
      </c>
      <c r="NU52">
        <v>-0.02</v>
      </c>
      <c r="NV52">
        <v>-1.9E-2</v>
      </c>
      <c r="NW52">
        <v>-1.9E-2</v>
      </c>
      <c r="NX52">
        <v>-1.9E-2</v>
      </c>
      <c r="NY52">
        <v>-1.9E-2</v>
      </c>
      <c r="NZ52">
        <v>-3.5000000000000003E-2</v>
      </c>
      <c r="OA52">
        <v>-3.5000000000000003E-2</v>
      </c>
      <c r="OB52">
        <v>-3.5000000000000003E-2</v>
      </c>
      <c r="OC52">
        <v>-0.04</v>
      </c>
      <c r="OD52">
        <v>-0.04</v>
      </c>
      <c r="OE52">
        <v>-0.04</v>
      </c>
      <c r="OF52">
        <v>-0.04</v>
      </c>
      <c r="OG52">
        <v>-0.03</v>
      </c>
      <c r="OH52">
        <v>-0.03</v>
      </c>
      <c r="OI52">
        <v>-0.03</v>
      </c>
      <c r="OJ52">
        <v>-3.1E-2</v>
      </c>
      <c r="OK52">
        <v>-2.5000000000000001E-2</v>
      </c>
      <c r="OL52">
        <v>-2.5000000000000001E-2</v>
      </c>
      <c r="OM52">
        <v>-2.9000000000000001E-2</v>
      </c>
      <c r="ON52">
        <v>0.39700000000000002</v>
      </c>
      <c r="OO52">
        <v>0.48899999999999999</v>
      </c>
      <c r="OP52">
        <v>0.58599999999999997</v>
      </c>
      <c r="OQ52">
        <v>0.61399999999999999</v>
      </c>
      <c r="OR52">
        <v>0.65900000000000003</v>
      </c>
      <c r="OS52">
        <v>0.69899999999999995</v>
      </c>
      <c r="OT52">
        <v>0.68700000000000006</v>
      </c>
      <c r="OU52">
        <v>0.67600000000000005</v>
      </c>
      <c r="OV52">
        <v>0.69699999999999995</v>
      </c>
      <c r="OW52">
        <v>0.73399999999999999</v>
      </c>
      <c r="OX52">
        <v>0.80900000000000005</v>
      </c>
      <c r="OY52">
        <v>0.84799999999999998</v>
      </c>
      <c r="OZ52">
        <v>0.86199999999999999</v>
      </c>
      <c r="PA52">
        <v>0.91700000000000004</v>
      </c>
      <c r="PB52">
        <v>0.93100000000000005</v>
      </c>
      <c r="PC52">
        <v>0.95599999999999996</v>
      </c>
      <c r="PD52">
        <v>0.94699999999999995</v>
      </c>
      <c r="PE52">
        <v>0.96099999999999997</v>
      </c>
      <c r="PF52">
        <v>0.99399999999999999</v>
      </c>
      <c r="PG52">
        <v>0.98199999999999998</v>
      </c>
      <c r="PH52">
        <v>0.98</v>
      </c>
      <c r="PI52">
        <v>0.996</v>
      </c>
      <c r="PJ52">
        <v>0.997</v>
      </c>
      <c r="PK52">
        <v>0.99399999999999999</v>
      </c>
      <c r="PL52">
        <v>0.99199999999999999</v>
      </c>
      <c r="PM52">
        <v>0.99199999999999999</v>
      </c>
      <c r="PN52">
        <v>1.002</v>
      </c>
      <c r="PO52">
        <v>1.0149999999999999</v>
      </c>
      <c r="PP52">
        <v>1.0149999999999999</v>
      </c>
      <c r="PQ52">
        <v>1.0149999999999999</v>
      </c>
      <c r="PR52">
        <v>1.0149999999999999</v>
      </c>
      <c r="PS52">
        <v>1.0109999999999999</v>
      </c>
      <c r="PT52">
        <v>1.0109999999999999</v>
      </c>
      <c r="PU52">
        <v>1.014</v>
      </c>
      <c r="PV52">
        <v>1.014</v>
      </c>
      <c r="PW52">
        <v>1.006</v>
      </c>
      <c r="PX52">
        <v>1</v>
      </c>
      <c r="PY52">
        <v>1</v>
      </c>
      <c r="PZ52">
        <v>0.997</v>
      </c>
      <c r="QA52">
        <v>0.997</v>
      </c>
      <c r="QB52">
        <v>0.998</v>
      </c>
      <c r="QC52">
        <v>0.99399999999999999</v>
      </c>
      <c r="QD52">
        <v>0.995</v>
      </c>
      <c r="QE52">
        <v>1</v>
      </c>
      <c r="QF52">
        <v>1.002</v>
      </c>
      <c r="QG52">
        <v>1.002</v>
      </c>
      <c r="QH52">
        <v>1.002</v>
      </c>
      <c r="QI52">
        <v>1.002</v>
      </c>
      <c r="QJ52">
        <v>1.0009999999999999</v>
      </c>
      <c r="QK52">
        <v>1.0009999999999999</v>
      </c>
      <c r="QL52">
        <v>1.0009999999999999</v>
      </c>
      <c r="QM52">
        <v>1.0009999999999999</v>
      </c>
      <c r="QN52">
        <v>1.0029999999999999</v>
      </c>
      <c r="QO52">
        <v>1.0029999999999999</v>
      </c>
      <c r="QP52">
        <v>1.0029999999999999</v>
      </c>
      <c r="QQ52">
        <v>1.004</v>
      </c>
      <c r="QR52">
        <v>1.0029999999999999</v>
      </c>
      <c r="QS52">
        <v>1.0029999999999999</v>
      </c>
      <c r="QT52">
        <v>1.0029999999999999</v>
      </c>
      <c r="QU52">
        <v>1.0009999999999999</v>
      </c>
      <c r="QV52">
        <v>1.0009999999999999</v>
      </c>
      <c r="QW52">
        <v>1.0009999999999999</v>
      </c>
      <c r="QX52">
        <v>0.999</v>
      </c>
      <c r="QY52">
        <v>0.999</v>
      </c>
      <c r="QZ52">
        <v>0.999</v>
      </c>
      <c r="RA52">
        <v>0.999</v>
      </c>
      <c r="RB52">
        <v>0.999</v>
      </c>
      <c r="RC52">
        <v>0.999</v>
      </c>
      <c r="RD52">
        <v>0.999</v>
      </c>
      <c r="RE52">
        <v>0.999</v>
      </c>
      <c r="RF52">
        <v>0.999</v>
      </c>
      <c r="RG52">
        <v>0.999</v>
      </c>
      <c r="RH52">
        <v>0.999</v>
      </c>
      <c r="RI52">
        <v>1.0009999999999999</v>
      </c>
      <c r="RJ52">
        <v>1.0009999999999999</v>
      </c>
      <c r="RK52">
        <v>1.0029999999999999</v>
      </c>
      <c r="RL52">
        <v>1.0029999999999999</v>
      </c>
      <c r="RM52">
        <v>1.0029999999999999</v>
      </c>
      <c r="RN52">
        <v>1.0029999999999999</v>
      </c>
      <c r="RO52">
        <v>1.0029999999999999</v>
      </c>
      <c r="RP52">
        <v>1.0029999999999999</v>
      </c>
      <c r="RQ52">
        <v>1</v>
      </c>
      <c r="RR52">
        <v>1.002</v>
      </c>
      <c r="RS52">
        <v>1.002</v>
      </c>
      <c r="RT52">
        <v>1.002</v>
      </c>
      <c r="RU52">
        <v>1.002</v>
      </c>
      <c r="RV52">
        <v>1.0009999999999999</v>
      </c>
      <c r="RW52">
        <v>1.0009999999999999</v>
      </c>
      <c r="RX52">
        <v>1.004</v>
      </c>
      <c r="RY52">
        <v>1.0069999999999999</v>
      </c>
      <c r="RZ52">
        <v>1.0069999999999999</v>
      </c>
      <c r="SA52">
        <v>1.01</v>
      </c>
      <c r="SB52">
        <v>1.01</v>
      </c>
      <c r="SC52">
        <v>1</v>
      </c>
      <c r="SD52">
        <v>1</v>
      </c>
      <c r="SE52">
        <v>1</v>
      </c>
      <c r="SF52">
        <v>0.999</v>
      </c>
      <c r="SG52">
        <v>0.997</v>
      </c>
      <c r="SH52">
        <v>0.999</v>
      </c>
      <c r="SI52">
        <v>0.998</v>
      </c>
      <c r="SJ52">
        <v>0.111</v>
      </c>
      <c r="SK52">
        <v>0</v>
      </c>
      <c r="SL52">
        <v>-1.2E-2</v>
      </c>
      <c r="SM52">
        <v>-0.01</v>
      </c>
      <c r="SN52">
        <v>-1.6E-2</v>
      </c>
      <c r="SO52">
        <v>-1.2999999999999999E-2</v>
      </c>
      <c r="SP52">
        <v>-7.0000000000000001E-3</v>
      </c>
      <c r="SQ52">
        <v>-1.9E-2</v>
      </c>
      <c r="SR52">
        <v>-7.0999999999999994E-2</v>
      </c>
      <c r="SS52">
        <v>-0.125</v>
      </c>
      <c r="ST52">
        <v>-0.19900000000000001</v>
      </c>
      <c r="SU52">
        <v>-0.158</v>
      </c>
      <c r="SV52">
        <v>-0.13400000000000001</v>
      </c>
      <c r="SW52">
        <v>-0.13400000000000001</v>
      </c>
      <c r="SX52">
        <v>-0.104</v>
      </c>
      <c r="SY52">
        <v>-0.114</v>
      </c>
      <c r="SZ52">
        <v>-0.13400000000000001</v>
      </c>
      <c r="TA52">
        <v>-0.153</v>
      </c>
      <c r="TB52">
        <v>-0.17299999999999999</v>
      </c>
      <c r="TC52">
        <v>-0.17699999999999999</v>
      </c>
      <c r="TD52">
        <v>-0.17699999999999999</v>
      </c>
      <c r="TE52">
        <v>-0.17599999999999999</v>
      </c>
      <c r="TF52">
        <v>-0.17699999999999999</v>
      </c>
      <c r="TG52">
        <v>-0.16800000000000001</v>
      </c>
      <c r="TH52">
        <v>-0.17</v>
      </c>
      <c r="TI52">
        <v>-0.17199999999999999</v>
      </c>
      <c r="TJ52">
        <v>-0.188</v>
      </c>
      <c r="TK52">
        <v>-0.19400000000000001</v>
      </c>
      <c r="TL52">
        <v>-0.193</v>
      </c>
      <c r="TM52">
        <v>-0.193</v>
      </c>
      <c r="TN52">
        <v>-0.193</v>
      </c>
      <c r="TO52">
        <v>-0.193</v>
      </c>
      <c r="TP52">
        <v>-0.193</v>
      </c>
      <c r="TQ52">
        <v>-0.19400000000000001</v>
      </c>
      <c r="TR52">
        <v>-0.19400000000000001</v>
      </c>
      <c r="TS52">
        <v>-0.216</v>
      </c>
      <c r="TT52">
        <v>-0.223</v>
      </c>
      <c r="TU52">
        <v>-0.223</v>
      </c>
      <c r="TV52">
        <v>-0.22600000000000001</v>
      </c>
      <c r="TW52">
        <v>-0.22600000000000001</v>
      </c>
      <c r="TX52">
        <v>-0.218</v>
      </c>
      <c r="TY52">
        <v>-0.218</v>
      </c>
      <c r="TZ52">
        <v>-0.215</v>
      </c>
      <c r="UA52">
        <v>-0.21199999999999999</v>
      </c>
      <c r="UB52">
        <v>-0.20799999999999999</v>
      </c>
      <c r="UC52">
        <v>-0.20799999999999999</v>
      </c>
      <c r="UD52">
        <v>-0.20799999999999999</v>
      </c>
      <c r="UE52">
        <v>-0.20799999999999999</v>
      </c>
      <c r="UF52">
        <v>-0.20899999999999999</v>
      </c>
      <c r="UG52">
        <v>-0.20899999999999999</v>
      </c>
      <c r="UH52">
        <v>-0.20899999999999999</v>
      </c>
      <c r="UI52">
        <v>-0.20899999999999999</v>
      </c>
      <c r="UJ52">
        <v>-0.19</v>
      </c>
      <c r="UK52">
        <v>-0.191</v>
      </c>
      <c r="UL52">
        <v>-0.191</v>
      </c>
      <c r="UM52">
        <v>-0.20100000000000001</v>
      </c>
      <c r="UN52">
        <v>-0.20200000000000001</v>
      </c>
      <c r="UO52">
        <v>-0.20200000000000001</v>
      </c>
      <c r="UP52">
        <v>-0.20100000000000001</v>
      </c>
      <c r="UQ52">
        <v>-0.2</v>
      </c>
      <c r="UR52">
        <v>-0.20100000000000001</v>
      </c>
      <c r="US52">
        <v>-0.20100000000000001</v>
      </c>
      <c r="UT52">
        <v>-0.2</v>
      </c>
      <c r="UU52">
        <v>-0.2</v>
      </c>
      <c r="UV52">
        <v>-0.2</v>
      </c>
      <c r="UW52">
        <v>-0.2</v>
      </c>
      <c r="UX52">
        <v>-0.2</v>
      </c>
      <c r="UY52">
        <v>-0.2</v>
      </c>
      <c r="UZ52">
        <v>-0.2</v>
      </c>
      <c r="VA52">
        <v>-0.2</v>
      </c>
      <c r="VB52">
        <v>-0.2</v>
      </c>
      <c r="VC52">
        <v>-0.188</v>
      </c>
      <c r="VD52">
        <v>-0.188</v>
      </c>
      <c r="VE52">
        <v>-0.185</v>
      </c>
      <c r="VF52">
        <v>-0.185</v>
      </c>
      <c r="VG52">
        <v>-0.19</v>
      </c>
      <c r="VH52">
        <v>-0.19</v>
      </c>
      <c r="VI52">
        <v>-0.19</v>
      </c>
      <c r="VJ52">
        <v>-0.19</v>
      </c>
      <c r="VK52">
        <v>-0.191</v>
      </c>
      <c r="VL52">
        <v>-0.191</v>
      </c>
      <c r="VM52">
        <v>-0.185</v>
      </c>
      <c r="VN52">
        <v>-0.18099999999999999</v>
      </c>
      <c r="VO52">
        <v>-0.18099999999999999</v>
      </c>
      <c r="VP52">
        <v>-0.18099999999999999</v>
      </c>
      <c r="VQ52">
        <v>-0.18099999999999999</v>
      </c>
      <c r="VR52">
        <v>-0.17899999999999999</v>
      </c>
      <c r="VS52">
        <v>-0.17899999999999999</v>
      </c>
      <c r="VT52">
        <v>-0.17100000000000001</v>
      </c>
      <c r="VU52">
        <v>-0.17299999999999999</v>
      </c>
      <c r="VV52">
        <v>-0.17299999999999999</v>
      </c>
      <c r="VW52">
        <v>-0.17599999999999999</v>
      </c>
      <c r="VX52">
        <v>-0.17599999999999999</v>
      </c>
      <c r="VY52">
        <v>-0.16300000000000001</v>
      </c>
      <c r="VZ52">
        <v>-0.16300000000000001</v>
      </c>
      <c r="WA52">
        <v>-0.16300000000000001</v>
      </c>
      <c r="WB52">
        <v>-0.16200000000000001</v>
      </c>
      <c r="WC52">
        <v>-0.185</v>
      </c>
      <c r="WD52">
        <v>-0.18099999999999999</v>
      </c>
      <c r="WE52">
        <v>-0.182</v>
      </c>
      <c r="WF52">
        <v>-7.1999999999999995E-2</v>
      </c>
      <c r="WG52">
        <v>-7.0000000000000001E-3</v>
      </c>
      <c r="WH52">
        <v>2E-3</v>
      </c>
      <c r="WI52">
        <v>-3.3000000000000002E-2</v>
      </c>
      <c r="WJ52">
        <v>-3.9E-2</v>
      </c>
      <c r="WK52">
        <v>-7.0999999999999994E-2</v>
      </c>
      <c r="WL52">
        <v>-0.09</v>
      </c>
      <c r="WM52">
        <v>-0.106</v>
      </c>
      <c r="WN52">
        <v>-0.17799999999999999</v>
      </c>
      <c r="WO52">
        <v>-0.11700000000000001</v>
      </c>
      <c r="WP52">
        <v>-0.14599999999999999</v>
      </c>
      <c r="WQ52">
        <v>-0.17299999999999999</v>
      </c>
      <c r="WR52">
        <v>-0.16300000000000001</v>
      </c>
      <c r="WS52">
        <v>-0.11</v>
      </c>
      <c r="WT52">
        <v>-9.0999999999999998E-2</v>
      </c>
      <c r="WU52">
        <v>-9.0999999999999998E-2</v>
      </c>
      <c r="WV52">
        <v>-4.7E-2</v>
      </c>
      <c r="WW52">
        <v>-5.1999999999999998E-2</v>
      </c>
      <c r="WX52">
        <v>-2.5999999999999999E-2</v>
      </c>
      <c r="WY52">
        <v>-2.5999999999999999E-2</v>
      </c>
      <c r="WZ52">
        <v>-2.1999999999999999E-2</v>
      </c>
      <c r="XA52">
        <v>-0.04</v>
      </c>
      <c r="XB52">
        <v>-4.3999999999999997E-2</v>
      </c>
      <c r="XC52">
        <v>-5.8000000000000003E-2</v>
      </c>
      <c r="XD52">
        <v>-5.8999999999999997E-2</v>
      </c>
      <c r="XE52">
        <v>-5.7000000000000002E-2</v>
      </c>
      <c r="XF52">
        <v>-5.7000000000000002E-2</v>
      </c>
      <c r="XG52">
        <v>-6.7000000000000004E-2</v>
      </c>
      <c r="XH52">
        <v>-6.8000000000000005E-2</v>
      </c>
      <c r="XI52">
        <v>-6.8000000000000005E-2</v>
      </c>
      <c r="XJ52">
        <v>-6.8000000000000005E-2</v>
      </c>
      <c r="XK52">
        <v>-6.7000000000000004E-2</v>
      </c>
      <c r="XL52">
        <v>-6.7000000000000004E-2</v>
      </c>
      <c r="XM52">
        <v>-5.5E-2</v>
      </c>
      <c r="XN52">
        <v>-5.5E-2</v>
      </c>
      <c r="XO52">
        <v>-3.1E-2</v>
      </c>
      <c r="XP52">
        <v>-4.2000000000000003E-2</v>
      </c>
      <c r="XQ52">
        <v>-4.4999999999999998E-2</v>
      </c>
      <c r="XR52">
        <v>-3.7999999999999999E-2</v>
      </c>
      <c r="XS52">
        <v>-3.7999999999999999E-2</v>
      </c>
      <c r="XT52">
        <v>-2.9000000000000001E-2</v>
      </c>
      <c r="XU52">
        <v>-2.7E-2</v>
      </c>
      <c r="XV52">
        <v>-4.9000000000000002E-2</v>
      </c>
      <c r="XW52">
        <v>-4.9000000000000002E-2</v>
      </c>
      <c r="XX52">
        <v>-5.1999999999999998E-2</v>
      </c>
      <c r="XY52">
        <v>-5.1999999999999998E-2</v>
      </c>
      <c r="XZ52">
        <v>-5.1999999999999998E-2</v>
      </c>
      <c r="YA52">
        <v>-5.1999999999999998E-2</v>
      </c>
      <c r="YB52">
        <v>-5.2999999999999999E-2</v>
      </c>
      <c r="YC52">
        <v>-5.2999999999999999E-2</v>
      </c>
      <c r="YD52">
        <v>-5.2999999999999999E-2</v>
      </c>
      <c r="YE52">
        <v>-5.2999999999999999E-2</v>
      </c>
      <c r="YF52">
        <v>-6.0999999999999999E-2</v>
      </c>
      <c r="YG52">
        <v>-6.2E-2</v>
      </c>
      <c r="YH52">
        <v>-6.2E-2</v>
      </c>
      <c r="YI52">
        <v>-5.3999999999999999E-2</v>
      </c>
      <c r="YJ52">
        <v>-5.1999999999999998E-2</v>
      </c>
      <c r="YK52">
        <v>-5.1999999999999998E-2</v>
      </c>
      <c r="YL52">
        <v>-5.1999999999999998E-2</v>
      </c>
      <c r="YM52">
        <v>-0.04</v>
      </c>
      <c r="YN52">
        <v>-4.2000000000000003E-2</v>
      </c>
      <c r="YO52">
        <v>-4.2000000000000003E-2</v>
      </c>
      <c r="YP52">
        <v>-4.8000000000000001E-2</v>
      </c>
      <c r="YQ52">
        <v>-4.8000000000000001E-2</v>
      </c>
      <c r="YR52">
        <v>-4.8000000000000001E-2</v>
      </c>
      <c r="YS52">
        <v>-4.8000000000000001E-2</v>
      </c>
      <c r="YT52">
        <v>-4.8000000000000001E-2</v>
      </c>
      <c r="YU52">
        <v>-4.8000000000000001E-2</v>
      </c>
      <c r="YV52">
        <v>-4.8000000000000001E-2</v>
      </c>
      <c r="YW52">
        <v>-4.8000000000000001E-2</v>
      </c>
      <c r="YX52">
        <v>-4.8000000000000001E-2</v>
      </c>
      <c r="YY52">
        <v>-4.8000000000000001E-2</v>
      </c>
      <c r="YZ52">
        <v>-4.8000000000000001E-2</v>
      </c>
      <c r="ZA52">
        <v>-4.9000000000000002E-2</v>
      </c>
      <c r="ZB52">
        <v>-4.9000000000000002E-2</v>
      </c>
      <c r="ZC52">
        <v>-4.9000000000000002E-2</v>
      </c>
      <c r="ZD52">
        <v>-4.9000000000000002E-2</v>
      </c>
      <c r="ZE52">
        <v>-4.9000000000000002E-2</v>
      </c>
      <c r="ZF52">
        <v>-4.9000000000000002E-2</v>
      </c>
      <c r="ZG52">
        <v>-4.8000000000000001E-2</v>
      </c>
      <c r="ZH52">
        <v>-4.8000000000000001E-2</v>
      </c>
      <c r="ZI52">
        <v>-5.3999999999999999E-2</v>
      </c>
      <c r="ZJ52">
        <v>-6.0999999999999999E-2</v>
      </c>
      <c r="ZK52">
        <v>-6.0999999999999999E-2</v>
      </c>
      <c r="ZL52">
        <v>-6.0999999999999999E-2</v>
      </c>
      <c r="ZM52">
        <v>-6.0999999999999999E-2</v>
      </c>
      <c r="ZN52">
        <v>-0.06</v>
      </c>
      <c r="ZO52">
        <v>-0.06</v>
      </c>
      <c r="ZP52">
        <v>-6.3E-2</v>
      </c>
      <c r="ZQ52">
        <v>-6.4000000000000001E-2</v>
      </c>
      <c r="ZR52">
        <v>-6.4000000000000001E-2</v>
      </c>
      <c r="ZS52">
        <v>-6.5000000000000002E-2</v>
      </c>
      <c r="ZT52">
        <v>-6.5000000000000002E-2</v>
      </c>
      <c r="ZU52">
        <v>-0.10199999999999999</v>
      </c>
      <c r="ZV52">
        <v>-0.10199999999999999</v>
      </c>
      <c r="ZW52">
        <v>-0.10199999999999999</v>
      </c>
      <c r="ZX52">
        <v>-9.9000000000000005E-2</v>
      </c>
      <c r="ZY52">
        <v>-6.3E-2</v>
      </c>
      <c r="ZZ52">
        <v>-6.6000000000000003E-2</v>
      </c>
      <c r="AAA52">
        <v>-0.05</v>
      </c>
      <c r="AAB52">
        <v>-0.109</v>
      </c>
      <c r="AAC52">
        <v>-3.3000000000000002E-2</v>
      </c>
      <c r="AAD52">
        <v>-4.4999999999999998E-2</v>
      </c>
      <c r="AAE52">
        <v>-4.2000000000000003E-2</v>
      </c>
      <c r="AAF52">
        <v>-4.5999999999999999E-2</v>
      </c>
      <c r="AAG52">
        <v>-5.5E-2</v>
      </c>
      <c r="AAH52">
        <v>-4.7E-2</v>
      </c>
      <c r="AAI52">
        <v>5.2999999999999999E-2</v>
      </c>
      <c r="AAJ52">
        <v>7.9000000000000001E-2</v>
      </c>
      <c r="AAK52">
        <v>5.7000000000000002E-2</v>
      </c>
      <c r="AAL52">
        <v>4.1000000000000002E-2</v>
      </c>
      <c r="AAM52">
        <v>0.108</v>
      </c>
      <c r="AAN52">
        <v>5.3999999999999999E-2</v>
      </c>
      <c r="AAO52">
        <v>6.7000000000000004E-2</v>
      </c>
      <c r="AAP52">
        <v>0.03</v>
      </c>
      <c r="AAQ52">
        <v>4.2000000000000003E-2</v>
      </c>
      <c r="AAR52">
        <v>0.01</v>
      </c>
      <c r="AAS52">
        <v>3.7999999999999999E-2</v>
      </c>
      <c r="AAT52">
        <v>4.7E-2</v>
      </c>
      <c r="AAU52">
        <v>6.0999999999999999E-2</v>
      </c>
      <c r="AAV52">
        <v>6.3E-2</v>
      </c>
      <c r="AAW52">
        <v>5.3999999999999999E-2</v>
      </c>
      <c r="AAX52">
        <v>4.4999999999999998E-2</v>
      </c>
      <c r="AAY52">
        <v>0.04</v>
      </c>
      <c r="AAZ52">
        <v>3.5999999999999997E-2</v>
      </c>
      <c r="ABA52">
        <v>6.4000000000000001E-2</v>
      </c>
      <c r="ABB52">
        <v>7.0000000000000007E-2</v>
      </c>
      <c r="ABC52">
        <v>0.09</v>
      </c>
      <c r="ABD52">
        <v>0.09</v>
      </c>
      <c r="ABE52">
        <v>0.09</v>
      </c>
      <c r="ABF52">
        <v>0.09</v>
      </c>
      <c r="ABG52">
        <v>0.09</v>
      </c>
      <c r="ABH52">
        <v>0.09</v>
      </c>
      <c r="ABI52">
        <v>9.1999999999999998E-2</v>
      </c>
      <c r="ABJ52">
        <v>9.1999999999999998E-2</v>
      </c>
      <c r="ABK52">
        <v>0.115</v>
      </c>
      <c r="ABL52">
        <v>0.13500000000000001</v>
      </c>
      <c r="ABM52">
        <v>0.187</v>
      </c>
      <c r="ABN52">
        <v>0.186</v>
      </c>
      <c r="ABO52">
        <v>0.186</v>
      </c>
      <c r="ABP52">
        <v>0.191</v>
      </c>
      <c r="ABQ52">
        <v>0.193</v>
      </c>
      <c r="ABR52">
        <v>0.193</v>
      </c>
      <c r="ABS52">
        <v>0.191</v>
      </c>
      <c r="ABT52">
        <v>0.191</v>
      </c>
      <c r="ABU52">
        <v>0.191</v>
      </c>
      <c r="ABV52">
        <v>0.191</v>
      </c>
      <c r="ABW52">
        <v>0.191</v>
      </c>
      <c r="ABX52">
        <v>0.17499999999999999</v>
      </c>
      <c r="ABY52">
        <v>0.17499999999999999</v>
      </c>
      <c r="ABZ52">
        <v>0.17499999999999999</v>
      </c>
      <c r="ACA52">
        <v>0.17499999999999999</v>
      </c>
      <c r="ACB52">
        <v>0.187</v>
      </c>
      <c r="ACC52">
        <v>0.186</v>
      </c>
      <c r="ACD52">
        <v>0.186</v>
      </c>
      <c r="ACE52">
        <v>0.19500000000000001</v>
      </c>
      <c r="ACF52">
        <v>0.19600000000000001</v>
      </c>
      <c r="ACG52">
        <v>0.19600000000000001</v>
      </c>
      <c r="ACH52">
        <v>0.16700000000000001</v>
      </c>
      <c r="ACI52">
        <v>0.157</v>
      </c>
      <c r="ACJ52">
        <v>0.153</v>
      </c>
      <c r="ACK52">
        <v>0.153</v>
      </c>
      <c r="ACL52">
        <v>0.154</v>
      </c>
      <c r="ACM52">
        <v>0.154</v>
      </c>
      <c r="ACN52">
        <v>0.154</v>
      </c>
      <c r="ACO52">
        <v>0.154</v>
      </c>
      <c r="ACP52">
        <v>0.154</v>
      </c>
      <c r="ACQ52">
        <v>0.154</v>
      </c>
      <c r="ACR52">
        <v>0.154</v>
      </c>
      <c r="ACS52">
        <v>0.154</v>
      </c>
      <c r="ACT52">
        <v>0.154</v>
      </c>
      <c r="ACU52">
        <v>0.153</v>
      </c>
      <c r="ACV52">
        <v>0.153</v>
      </c>
      <c r="ACW52">
        <v>0.154</v>
      </c>
      <c r="ACX52">
        <v>0.154</v>
      </c>
      <c r="ACY52">
        <v>0.14299999999999999</v>
      </c>
      <c r="ACZ52">
        <v>0.14299999999999999</v>
      </c>
      <c r="ADA52">
        <v>0.14299999999999999</v>
      </c>
      <c r="ADB52">
        <v>0.14299999999999999</v>
      </c>
      <c r="ADC52">
        <v>0.14399999999999999</v>
      </c>
      <c r="ADD52">
        <v>0.14399999999999999</v>
      </c>
      <c r="ADE52">
        <v>0.14099999999999999</v>
      </c>
      <c r="ADF52">
        <v>0.13400000000000001</v>
      </c>
      <c r="ADG52">
        <v>0.13400000000000001</v>
      </c>
      <c r="ADH52">
        <v>0.13400000000000001</v>
      </c>
      <c r="ADI52">
        <v>0.13400000000000001</v>
      </c>
      <c r="ADJ52">
        <v>0.129</v>
      </c>
      <c r="ADK52">
        <v>0.129</v>
      </c>
      <c r="ADL52">
        <v>0.13</v>
      </c>
      <c r="ADM52">
        <v>0.13400000000000001</v>
      </c>
      <c r="ADN52">
        <v>0.13400000000000001</v>
      </c>
      <c r="ADO52">
        <v>0.13400000000000001</v>
      </c>
      <c r="ADP52">
        <v>0.13400000000000001</v>
      </c>
      <c r="ADQ52">
        <v>0.13300000000000001</v>
      </c>
      <c r="ADR52">
        <v>0.13300000000000001</v>
      </c>
      <c r="ADS52">
        <v>0.13300000000000001</v>
      </c>
      <c r="ADT52">
        <v>0.13300000000000001</v>
      </c>
      <c r="ADU52">
        <v>0.109</v>
      </c>
      <c r="ADV52">
        <v>0.112</v>
      </c>
      <c r="ADW52">
        <v>0.11</v>
      </c>
      <c r="ADX52">
        <v>3.7999999999999999E-2</v>
      </c>
      <c r="ADY52">
        <v>-6.3E-2</v>
      </c>
      <c r="ADZ52">
        <v>-4.2000000000000003E-2</v>
      </c>
      <c r="AEA52">
        <v>-1.0999999999999999E-2</v>
      </c>
      <c r="AEB52">
        <v>0.01</v>
      </c>
      <c r="AEC52">
        <v>-3.4000000000000002E-2</v>
      </c>
      <c r="AED52">
        <v>-4.0000000000000001E-3</v>
      </c>
      <c r="AEE52">
        <v>2.5000000000000001E-2</v>
      </c>
      <c r="AEF52">
        <v>8.0000000000000002E-3</v>
      </c>
      <c r="AEG52">
        <v>-2.3E-2</v>
      </c>
      <c r="AEH52">
        <v>-4.8000000000000001E-2</v>
      </c>
      <c r="AEI52">
        <v>-6.3E-2</v>
      </c>
      <c r="AEJ52">
        <v>-1.6E-2</v>
      </c>
      <c r="AEK52">
        <v>-4.0000000000000001E-3</v>
      </c>
      <c r="AEL52">
        <v>-3.2000000000000001E-2</v>
      </c>
      <c r="AEM52">
        <v>-0.06</v>
      </c>
      <c r="AEN52">
        <v>-4.8000000000000001E-2</v>
      </c>
      <c r="AEO52">
        <v>-4.7E-2</v>
      </c>
      <c r="AEP52">
        <v>-0.05</v>
      </c>
      <c r="AEQ52">
        <v>-4.5999999999999999E-2</v>
      </c>
      <c r="AER52">
        <v>-4.3999999999999997E-2</v>
      </c>
      <c r="AES52">
        <v>-4.9000000000000002E-2</v>
      </c>
      <c r="AET52">
        <v>-4.5999999999999999E-2</v>
      </c>
      <c r="AEU52">
        <v>-5.0999999999999997E-2</v>
      </c>
      <c r="AEV52">
        <v>-5.3999999999999999E-2</v>
      </c>
      <c r="AEW52">
        <v>-5.1999999999999998E-2</v>
      </c>
      <c r="AEX52">
        <v>-2.9000000000000001E-2</v>
      </c>
      <c r="AEY52">
        <v>-3.3000000000000002E-2</v>
      </c>
      <c r="AEZ52">
        <v>-4.2000000000000003E-2</v>
      </c>
      <c r="AFA52">
        <v>-4.2000000000000003E-2</v>
      </c>
      <c r="AFB52">
        <v>-4.2000000000000003E-2</v>
      </c>
      <c r="AFC52">
        <v>-0.04</v>
      </c>
      <c r="AFD52">
        <v>-0.04</v>
      </c>
      <c r="AFE52">
        <v>-3.2000000000000001E-2</v>
      </c>
      <c r="AFF52">
        <v>-3.2000000000000001E-2</v>
      </c>
      <c r="AFG52">
        <v>-2.8000000000000001E-2</v>
      </c>
      <c r="AFH52">
        <v>-2.8000000000000001E-2</v>
      </c>
      <c r="AFI52">
        <v>2E-3</v>
      </c>
      <c r="AFJ52">
        <v>1E-3</v>
      </c>
      <c r="AFK52">
        <v>1E-3</v>
      </c>
      <c r="AFL52">
        <v>8.9999999999999993E-3</v>
      </c>
      <c r="AFM52">
        <v>-5.0000000000000001E-3</v>
      </c>
      <c r="AFN52">
        <v>-6.0000000000000001E-3</v>
      </c>
      <c r="AFO52">
        <v>-7.0000000000000001E-3</v>
      </c>
      <c r="AFP52">
        <v>-1E-3</v>
      </c>
      <c r="AFQ52">
        <v>-1E-3</v>
      </c>
      <c r="AFR52">
        <v>-1E-3</v>
      </c>
      <c r="AFS52">
        <v>-1E-3</v>
      </c>
      <c r="AFT52">
        <v>-4.0000000000000001E-3</v>
      </c>
      <c r="AFU52">
        <v>-4.0000000000000001E-3</v>
      </c>
      <c r="AFV52">
        <v>-4.0000000000000001E-3</v>
      </c>
      <c r="AFW52">
        <v>-4.0000000000000001E-3</v>
      </c>
      <c r="AFX52">
        <v>-1.2E-2</v>
      </c>
      <c r="AFY52">
        <v>-1.2999999999999999E-2</v>
      </c>
      <c r="AFZ52">
        <v>-1.2999999999999999E-2</v>
      </c>
      <c r="AGA52">
        <v>0.02</v>
      </c>
      <c r="AGB52">
        <v>6.0000000000000001E-3</v>
      </c>
      <c r="AGC52">
        <v>6.0000000000000001E-3</v>
      </c>
      <c r="AGD52">
        <v>6.0000000000000001E-3</v>
      </c>
      <c r="AGE52">
        <v>5.0000000000000001E-3</v>
      </c>
      <c r="AGF52">
        <v>-2E-3</v>
      </c>
      <c r="AGG52">
        <v>-2E-3</v>
      </c>
      <c r="AGH52">
        <v>-2E-3</v>
      </c>
      <c r="AGI52">
        <v>-2E-3</v>
      </c>
      <c r="AGJ52">
        <v>-2E-3</v>
      </c>
      <c r="AGK52">
        <v>-2E-3</v>
      </c>
      <c r="AGL52">
        <v>-2E-3</v>
      </c>
      <c r="AGM52">
        <v>-2E-3</v>
      </c>
      <c r="AGN52">
        <v>-2E-3</v>
      </c>
      <c r="AGO52">
        <v>-2E-3</v>
      </c>
      <c r="AGP52">
        <v>-2E-3</v>
      </c>
      <c r="AGQ52">
        <v>-4.0000000000000001E-3</v>
      </c>
      <c r="AGR52">
        <v>-4.0000000000000001E-3</v>
      </c>
      <c r="AGS52">
        <v>-3.0000000000000001E-3</v>
      </c>
      <c r="AGT52">
        <v>-3.0000000000000001E-3</v>
      </c>
      <c r="AGU52">
        <v>1E-3</v>
      </c>
      <c r="AGV52">
        <v>1E-3</v>
      </c>
      <c r="AGW52">
        <v>1E-3</v>
      </c>
      <c r="AGX52">
        <v>1E-3</v>
      </c>
      <c r="AGY52">
        <v>3.1E-2</v>
      </c>
      <c r="AGZ52">
        <v>3.1E-2</v>
      </c>
      <c r="AHA52">
        <v>2.4E-2</v>
      </c>
      <c r="AHB52">
        <v>2.1000000000000001E-2</v>
      </c>
      <c r="AHC52">
        <v>2.1000000000000001E-2</v>
      </c>
      <c r="AHD52">
        <v>2.1000000000000001E-2</v>
      </c>
      <c r="AHE52">
        <v>2.1000000000000001E-2</v>
      </c>
      <c r="AHF52">
        <v>0.02</v>
      </c>
      <c r="AHG52">
        <v>0.02</v>
      </c>
      <c r="AHH52">
        <v>1E-3</v>
      </c>
      <c r="AHI52">
        <v>0</v>
      </c>
      <c r="AHJ52">
        <v>0</v>
      </c>
      <c r="AHK52">
        <v>-1E-3</v>
      </c>
      <c r="AHL52">
        <v>-1E-3</v>
      </c>
      <c r="AHM52">
        <v>2E-3</v>
      </c>
      <c r="AHN52">
        <v>2E-3</v>
      </c>
      <c r="AHO52">
        <v>2E-3</v>
      </c>
      <c r="AHP52">
        <v>2E-3</v>
      </c>
      <c r="AHQ52">
        <v>2E-3</v>
      </c>
      <c r="AHR52">
        <v>7.0000000000000001E-3</v>
      </c>
      <c r="AHS52">
        <v>-1E-3</v>
      </c>
      <c r="AHT52">
        <v>-0.45400000000000001</v>
      </c>
      <c r="AHU52">
        <v>-0.50600000000000001</v>
      </c>
      <c r="AHV52">
        <v>-0.54200000000000004</v>
      </c>
      <c r="AHW52">
        <v>-0.54900000000000004</v>
      </c>
      <c r="AHX52">
        <v>-0.61099999999999999</v>
      </c>
      <c r="AHY52">
        <v>-0.60599999999999998</v>
      </c>
      <c r="AHZ52">
        <v>-0.61799999999999999</v>
      </c>
      <c r="AIA52">
        <v>-0.61699999999999999</v>
      </c>
      <c r="AIB52">
        <v>-0.58099999999999996</v>
      </c>
      <c r="AIC52">
        <v>-0.58099999999999996</v>
      </c>
      <c r="AID52">
        <v>-0.61699999999999999</v>
      </c>
      <c r="AIE52">
        <v>-0.61699999999999999</v>
      </c>
      <c r="AIF52">
        <v>-0.64</v>
      </c>
      <c r="AIG52">
        <v>-0.65800000000000003</v>
      </c>
      <c r="AIH52">
        <v>-0.68600000000000005</v>
      </c>
      <c r="AII52">
        <v>-0.72</v>
      </c>
      <c r="AIJ52">
        <v>-0.76800000000000002</v>
      </c>
      <c r="AIK52">
        <v>-0.77400000000000002</v>
      </c>
      <c r="AIL52">
        <v>-0.79300000000000004</v>
      </c>
      <c r="AIM52">
        <v>-0.81299999999999994</v>
      </c>
      <c r="AIN52">
        <v>-0.81699999999999995</v>
      </c>
      <c r="AIO52">
        <v>-0.82799999999999996</v>
      </c>
      <c r="AIP52">
        <v>-0.84599999999999997</v>
      </c>
      <c r="AIQ52">
        <v>-0.84099999999999997</v>
      </c>
      <c r="AIR52">
        <v>-0.82399999999999995</v>
      </c>
      <c r="AIS52">
        <v>-0.80400000000000005</v>
      </c>
      <c r="AIT52">
        <v>-0.81499999999999995</v>
      </c>
      <c r="AIU52">
        <v>-0.82299999999999995</v>
      </c>
      <c r="AIV52">
        <v>-0.82299999999999995</v>
      </c>
      <c r="AIW52">
        <v>-0.82299999999999995</v>
      </c>
      <c r="AIX52">
        <v>-0.82299999999999995</v>
      </c>
      <c r="AIY52">
        <v>-0.82299999999999995</v>
      </c>
      <c r="AIZ52">
        <v>-0.82299999999999995</v>
      </c>
      <c r="AJA52">
        <v>-0.84199999999999997</v>
      </c>
      <c r="AJB52">
        <v>-0.84199999999999997</v>
      </c>
      <c r="AJC52">
        <v>-0.84299999999999997</v>
      </c>
      <c r="AJD52">
        <v>-0.86099999999999999</v>
      </c>
      <c r="AJE52">
        <v>-0.83399999999999996</v>
      </c>
      <c r="AJF52">
        <v>-0.83299999999999996</v>
      </c>
      <c r="AJG52">
        <v>-0.83299999999999996</v>
      </c>
      <c r="AJH52">
        <v>-0.83199999999999996</v>
      </c>
      <c r="AJI52">
        <v>-0.83399999999999996</v>
      </c>
      <c r="AJJ52">
        <v>-0.83599999999999997</v>
      </c>
      <c r="AJK52">
        <v>-0.83699999999999997</v>
      </c>
      <c r="AJL52">
        <v>-0.83699999999999997</v>
      </c>
      <c r="AJM52">
        <v>-0.83699999999999997</v>
      </c>
      <c r="AJN52">
        <v>-0.83699999999999997</v>
      </c>
      <c r="AJO52">
        <v>-0.83699999999999997</v>
      </c>
      <c r="AJP52">
        <v>-0.83799999999999997</v>
      </c>
      <c r="AJQ52">
        <v>-0.83799999999999997</v>
      </c>
      <c r="AJR52">
        <v>-0.83799999999999997</v>
      </c>
      <c r="AJS52">
        <v>-0.83799999999999997</v>
      </c>
      <c r="AJT52">
        <v>-0.84299999999999997</v>
      </c>
      <c r="AJU52">
        <v>-0.84199999999999997</v>
      </c>
      <c r="AJV52">
        <v>-0.84199999999999997</v>
      </c>
      <c r="AJW52">
        <v>-0.84599999999999997</v>
      </c>
      <c r="AJX52">
        <v>-0.85699999999999998</v>
      </c>
      <c r="AJY52">
        <v>-0.85699999999999998</v>
      </c>
      <c r="AJZ52">
        <v>-0.879</v>
      </c>
      <c r="AKA52">
        <v>-0.875</v>
      </c>
      <c r="AKB52">
        <v>-0.88</v>
      </c>
      <c r="AKC52">
        <v>-0.88</v>
      </c>
      <c r="AKD52">
        <v>-0.879</v>
      </c>
      <c r="AKE52">
        <v>-0.879</v>
      </c>
      <c r="AKF52">
        <v>-0.879</v>
      </c>
      <c r="AKG52">
        <v>-0.879</v>
      </c>
      <c r="AKH52">
        <v>-0.879</v>
      </c>
      <c r="AKI52">
        <v>-0.879</v>
      </c>
      <c r="AKJ52">
        <v>-0.879</v>
      </c>
      <c r="AKK52">
        <v>-0.879</v>
      </c>
      <c r="AKL52">
        <v>-0.879</v>
      </c>
      <c r="AKM52">
        <v>-0.88</v>
      </c>
      <c r="AKN52">
        <v>-0.88</v>
      </c>
      <c r="AKO52">
        <v>-0.879</v>
      </c>
      <c r="AKP52">
        <v>-0.879</v>
      </c>
      <c r="AKQ52">
        <v>-0.877</v>
      </c>
      <c r="AKR52">
        <v>-0.877</v>
      </c>
      <c r="AKS52">
        <v>-0.877</v>
      </c>
      <c r="AKT52">
        <v>-0.877</v>
      </c>
      <c r="AKU52">
        <v>-0.878</v>
      </c>
      <c r="AKV52">
        <v>-0.878</v>
      </c>
      <c r="AKW52">
        <v>-0.88100000000000001</v>
      </c>
      <c r="AKX52">
        <v>-0.88100000000000001</v>
      </c>
      <c r="AKY52">
        <v>-0.88100000000000001</v>
      </c>
      <c r="AKZ52">
        <v>-0.88100000000000001</v>
      </c>
      <c r="ALA52">
        <v>-0.88100000000000001</v>
      </c>
      <c r="ALB52">
        <v>-0.88100000000000001</v>
      </c>
      <c r="ALC52">
        <v>-0.88100000000000001</v>
      </c>
      <c r="ALD52">
        <v>-0.89</v>
      </c>
      <c r="ALE52">
        <v>-0.89100000000000001</v>
      </c>
      <c r="ALF52">
        <v>-0.89100000000000001</v>
      </c>
      <c r="ALG52">
        <v>-0.89300000000000002</v>
      </c>
      <c r="ALH52">
        <v>-0.89300000000000002</v>
      </c>
      <c r="ALI52">
        <v>-0.89700000000000002</v>
      </c>
      <c r="ALJ52">
        <v>-0.89700000000000002</v>
      </c>
      <c r="ALK52">
        <v>-0.89700000000000002</v>
      </c>
      <c r="ALL52">
        <v>-0.89700000000000002</v>
      </c>
      <c r="ALM52">
        <v>-0.89600000000000002</v>
      </c>
      <c r="ALN52">
        <v>-0.89700000000000002</v>
      </c>
      <c r="ALO52">
        <v>-0.89200000000000002</v>
      </c>
      <c r="ALP52">
        <v>-0.22</v>
      </c>
      <c r="ALQ52">
        <v>-0.191</v>
      </c>
      <c r="ALR52">
        <v>-0.22</v>
      </c>
      <c r="ALS52">
        <v>-0.27600000000000002</v>
      </c>
      <c r="ALT52">
        <v>-0.26400000000000001</v>
      </c>
      <c r="ALU52">
        <v>-0.26500000000000001</v>
      </c>
      <c r="ALV52">
        <v>-0.247</v>
      </c>
      <c r="ALW52">
        <v>-0.26800000000000002</v>
      </c>
      <c r="ALX52">
        <v>-0.28499999999999998</v>
      </c>
      <c r="ALY52">
        <v>-0.26</v>
      </c>
      <c r="ALZ52">
        <v>-0.34100000000000003</v>
      </c>
      <c r="AMA52">
        <v>-0.376</v>
      </c>
      <c r="AMB52">
        <v>-0.35299999999999998</v>
      </c>
      <c r="AMC52">
        <v>-0.379</v>
      </c>
      <c r="AMD52">
        <v>-0.35699999999999998</v>
      </c>
      <c r="AME52">
        <v>-0.35399999999999998</v>
      </c>
      <c r="AMF52">
        <v>-0.35899999999999999</v>
      </c>
      <c r="AMG52">
        <v>-0.377</v>
      </c>
      <c r="AMH52">
        <v>-0.40600000000000003</v>
      </c>
      <c r="AMI52">
        <v>-0.376</v>
      </c>
      <c r="AMJ52">
        <v>-0.375</v>
      </c>
      <c r="AMK52">
        <v>-0.377</v>
      </c>
      <c r="AML52">
        <v>-0.37</v>
      </c>
      <c r="AMM52">
        <v>-0.36899999999999999</v>
      </c>
      <c r="AMN52">
        <v>-0.372</v>
      </c>
      <c r="AMO52">
        <v>-0.376</v>
      </c>
      <c r="AMP52">
        <v>-0.372</v>
      </c>
      <c r="AMQ52">
        <v>-0.38100000000000001</v>
      </c>
      <c r="AMR52">
        <v>-0.38</v>
      </c>
      <c r="AMS52">
        <v>-0.38</v>
      </c>
      <c r="AMT52">
        <v>-0.38</v>
      </c>
      <c r="AMU52">
        <v>-0.38400000000000001</v>
      </c>
      <c r="AMV52">
        <v>-0.38400000000000001</v>
      </c>
      <c r="AMW52">
        <v>-0.36299999999999999</v>
      </c>
      <c r="AMX52">
        <v>-0.36299999999999999</v>
      </c>
      <c r="AMY52">
        <v>-0.35899999999999999</v>
      </c>
      <c r="AMZ52">
        <v>-0.36199999999999999</v>
      </c>
      <c r="ANA52">
        <v>-0.36399999999999999</v>
      </c>
      <c r="ANB52">
        <v>-0.36299999999999999</v>
      </c>
      <c r="ANC52">
        <v>-0.36299999999999999</v>
      </c>
      <c r="AND52">
        <v>-0.36099999999999999</v>
      </c>
      <c r="ANE52">
        <v>-0.36</v>
      </c>
      <c r="ANF52">
        <v>-0.36299999999999999</v>
      </c>
      <c r="ANG52">
        <v>-0.36299999999999999</v>
      </c>
      <c r="ANH52">
        <v>-0.36599999999999999</v>
      </c>
      <c r="ANI52">
        <v>-0.36599999999999999</v>
      </c>
      <c r="ANJ52">
        <v>-0.36599999999999999</v>
      </c>
      <c r="ANK52">
        <v>-0.36599999999999999</v>
      </c>
      <c r="ANL52">
        <v>-0.372</v>
      </c>
      <c r="ANM52">
        <v>-0.372</v>
      </c>
      <c r="ANN52">
        <v>-0.372</v>
      </c>
      <c r="ANO52">
        <v>-0.372</v>
      </c>
      <c r="ANP52">
        <v>-0.37</v>
      </c>
      <c r="ANQ52">
        <v>-0.372</v>
      </c>
      <c r="ANR52">
        <v>-0.372</v>
      </c>
      <c r="ANS52">
        <v>-0.376</v>
      </c>
      <c r="ANT52">
        <v>-0.375</v>
      </c>
      <c r="ANU52">
        <v>-0.375</v>
      </c>
      <c r="ANV52">
        <v>-0.378</v>
      </c>
      <c r="ANW52">
        <v>-0.38900000000000001</v>
      </c>
      <c r="ANX52">
        <v>-0.36499999999999999</v>
      </c>
      <c r="ANY52">
        <v>-0.36499999999999999</v>
      </c>
      <c r="ANZ52">
        <v>-0.36899999999999999</v>
      </c>
      <c r="AOA52">
        <v>-0.36899999999999999</v>
      </c>
      <c r="AOB52">
        <v>-0.36899999999999999</v>
      </c>
      <c r="AOC52">
        <v>-0.36899999999999999</v>
      </c>
      <c r="AOD52">
        <v>-0.36899999999999999</v>
      </c>
      <c r="AOE52">
        <v>-0.36899999999999999</v>
      </c>
      <c r="AOF52">
        <v>-0.36899999999999999</v>
      </c>
      <c r="AOG52">
        <v>-0.36899999999999999</v>
      </c>
      <c r="AOH52">
        <v>-0.36899999999999999</v>
      </c>
      <c r="AOI52">
        <v>-0.376</v>
      </c>
      <c r="AOJ52">
        <v>-0.376</v>
      </c>
      <c r="AOK52">
        <v>-0.376</v>
      </c>
      <c r="AOL52">
        <v>-0.376</v>
      </c>
      <c r="AOM52">
        <v>-0.373</v>
      </c>
      <c r="AON52">
        <v>-0.373</v>
      </c>
      <c r="AOO52">
        <v>-0.373</v>
      </c>
      <c r="AOP52">
        <v>-0.373</v>
      </c>
      <c r="AOQ52">
        <v>-0.373</v>
      </c>
      <c r="AOR52">
        <v>-0.373</v>
      </c>
      <c r="AOS52">
        <v>-0.373</v>
      </c>
      <c r="AOT52">
        <v>-0.373</v>
      </c>
      <c r="AOU52">
        <v>-0.373</v>
      </c>
      <c r="AOV52">
        <v>-0.373</v>
      </c>
      <c r="AOW52">
        <v>-0.373</v>
      </c>
      <c r="AOX52">
        <v>-0.372</v>
      </c>
      <c r="AOY52">
        <v>-0.372</v>
      </c>
      <c r="AOZ52">
        <v>-0.35099999999999998</v>
      </c>
      <c r="APA52">
        <v>-0.34899999999999998</v>
      </c>
      <c r="APB52">
        <v>-0.34899999999999998</v>
      </c>
      <c r="APC52">
        <v>-0.35399999999999998</v>
      </c>
      <c r="APD52">
        <v>-0.35399999999999998</v>
      </c>
      <c r="APE52">
        <v>-0.32800000000000001</v>
      </c>
      <c r="APF52">
        <v>-0.32800000000000001</v>
      </c>
      <c r="APG52">
        <v>-0.32800000000000001</v>
      </c>
      <c r="APH52">
        <v>-0.32800000000000001</v>
      </c>
      <c r="API52">
        <v>-0.32200000000000001</v>
      </c>
      <c r="APJ52">
        <v>-0.32300000000000001</v>
      </c>
      <c r="APK52">
        <v>-0.32300000000000001</v>
      </c>
      <c r="APL52">
        <v>0.17599999999999999</v>
      </c>
      <c r="APM52">
        <v>0.24399999999999999</v>
      </c>
      <c r="APN52">
        <v>0.20100000000000001</v>
      </c>
      <c r="APO52">
        <v>0.21199999999999999</v>
      </c>
      <c r="APP52">
        <v>0.23400000000000001</v>
      </c>
      <c r="APQ52">
        <v>0.219</v>
      </c>
      <c r="APR52">
        <v>0.216</v>
      </c>
      <c r="APS52">
        <v>0.221</v>
      </c>
      <c r="APT52">
        <v>0.19900000000000001</v>
      </c>
      <c r="APU52">
        <v>0.159</v>
      </c>
      <c r="APV52">
        <v>0.23200000000000001</v>
      </c>
      <c r="APW52">
        <v>0.182</v>
      </c>
      <c r="APX52">
        <v>0.17899999999999999</v>
      </c>
      <c r="APY52">
        <v>0.18</v>
      </c>
      <c r="APZ52">
        <v>0.185</v>
      </c>
      <c r="AQA52">
        <v>0.21299999999999999</v>
      </c>
      <c r="AQB52">
        <v>0.193</v>
      </c>
      <c r="AQC52">
        <v>0.155</v>
      </c>
      <c r="AQD52">
        <v>0.14899999999999999</v>
      </c>
      <c r="AQE52">
        <v>0.152</v>
      </c>
      <c r="AQF52">
        <v>0.152</v>
      </c>
      <c r="AQG52">
        <v>0.14199999999999999</v>
      </c>
      <c r="AQH52">
        <v>0.14099999999999999</v>
      </c>
      <c r="AQI52">
        <v>0.125</v>
      </c>
      <c r="AQJ52">
        <v>0.129</v>
      </c>
      <c r="AQK52">
        <v>0.128</v>
      </c>
      <c r="AQL52">
        <v>0.112</v>
      </c>
      <c r="AQM52">
        <v>0.113</v>
      </c>
      <c r="AQN52">
        <v>0.112</v>
      </c>
      <c r="AQO52">
        <v>0.112</v>
      </c>
      <c r="AQP52">
        <v>0.112</v>
      </c>
      <c r="AQQ52">
        <v>9.5000000000000001E-2</v>
      </c>
      <c r="AQR52">
        <v>9.5000000000000001E-2</v>
      </c>
      <c r="AQS52">
        <v>9.6000000000000002E-2</v>
      </c>
      <c r="AQT52">
        <v>9.6000000000000002E-2</v>
      </c>
      <c r="AQU52">
        <v>9.8000000000000004E-2</v>
      </c>
      <c r="AQV52">
        <v>9.7000000000000003E-2</v>
      </c>
      <c r="AQW52">
        <v>7.2999999999999995E-2</v>
      </c>
      <c r="AQX52">
        <v>7.2999999999999995E-2</v>
      </c>
      <c r="AQY52">
        <v>7.2999999999999995E-2</v>
      </c>
      <c r="AQZ52">
        <v>3.5999999999999997E-2</v>
      </c>
      <c r="ARA52">
        <v>1E-3</v>
      </c>
      <c r="ARB52">
        <v>0</v>
      </c>
      <c r="ARC52">
        <v>2E-3</v>
      </c>
      <c r="ARD52">
        <v>4.0000000000000001E-3</v>
      </c>
      <c r="ARE52">
        <v>4.0000000000000001E-3</v>
      </c>
      <c r="ARF52">
        <v>4.0000000000000001E-3</v>
      </c>
      <c r="ARG52">
        <v>4.0000000000000001E-3</v>
      </c>
      <c r="ARH52">
        <v>6.0000000000000001E-3</v>
      </c>
      <c r="ARI52">
        <v>6.0000000000000001E-3</v>
      </c>
      <c r="ARJ52">
        <v>6.0000000000000001E-3</v>
      </c>
      <c r="ARK52">
        <v>6.0000000000000001E-3</v>
      </c>
      <c r="ARL52">
        <v>-1E-3</v>
      </c>
      <c r="ARM52">
        <v>-2E-3</v>
      </c>
      <c r="ARN52">
        <v>-2E-3</v>
      </c>
      <c r="ARO52">
        <v>0.01</v>
      </c>
      <c r="ARP52">
        <v>1.6E-2</v>
      </c>
      <c r="ARQ52">
        <v>1.6E-2</v>
      </c>
      <c r="ARR52">
        <v>0.02</v>
      </c>
      <c r="ARS52">
        <v>1.4999999999999999E-2</v>
      </c>
      <c r="ART52">
        <v>2.1999999999999999E-2</v>
      </c>
      <c r="ARU52">
        <v>2.1999999999999999E-2</v>
      </c>
      <c r="ARV52">
        <v>2.5000000000000001E-2</v>
      </c>
      <c r="ARW52">
        <v>2.5000000000000001E-2</v>
      </c>
      <c r="ARX52">
        <v>2.5000000000000001E-2</v>
      </c>
      <c r="ARY52">
        <v>2.5000000000000001E-2</v>
      </c>
      <c r="ARZ52">
        <v>2.5000000000000001E-2</v>
      </c>
      <c r="ASA52">
        <v>2.5000000000000001E-2</v>
      </c>
      <c r="ASB52">
        <v>2.5000000000000001E-2</v>
      </c>
      <c r="ASC52">
        <v>2.5000000000000001E-2</v>
      </c>
      <c r="ASD52">
        <v>2.5000000000000001E-2</v>
      </c>
      <c r="ASE52">
        <v>2.9000000000000001E-2</v>
      </c>
      <c r="ASF52">
        <v>2.9000000000000001E-2</v>
      </c>
      <c r="ASG52">
        <v>2.7E-2</v>
      </c>
      <c r="ASH52">
        <v>2.7E-2</v>
      </c>
      <c r="ASI52">
        <v>0.02</v>
      </c>
      <c r="ASJ52">
        <v>0.02</v>
      </c>
      <c r="ASK52">
        <v>0.02</v>
      </c>
      <c r="ASL52">
        <v>0.02</v>
      </c>
      <c r="ASM52">
        <v>0.03</v>
      </c>
      <c r="ASN52">
        <v>0.03</v>
      </c>
      <c r="ASO52">
        <v>3.5000000000000003E-2</v>
      </c>
      <c r="ASP52">
        <v>3.5999999999999997E-2</v>
      </c>
      <c r="ASQ52">
        <v>3.5999999999999997E-2</v>
      </c>
      <c r="ASR52">
        <v>3.5999999999999997E-2</v>
      </c>
      <c r="ASS52">
        <v>3.5999999999999997E-2</v>
      </c>
      <c r="AST52">
        <v>3.9E-2</v>
      </c>
      <c r="ASU52">
        <v>3.9E-2</v>
      </c>
      <c r="ASV52">
        <v>0.03</v>
      </c>
      <c r="ASW52">
        <v>2.9000000000000001E-2</v>
      </c>
      <c r="ASX52">
        <v>2.9000000000000001E-2</v>
      </c>
      <c r="ASY52">
        <v>0.03</v>
      </c>
      <c r="ASZ52">
        <v>0.03</v>
      </c>
      <c r="ATA52">
        <v>2.9000000000000001E-2</v>
      </c>
      <c r="ATB52">
        <v>2.9000000000000001E-2</v>
      </c>
      <c r="ATC52">
        <v>2.9000000000000001E-2</v>
      </c>
      <c r="ATD52">
        <v>2.9000000000000001E-2</v>
      </c>
      <c r="ATE52">
        <v>2.5999999999999999E-2</v>
      </c>
      <c r="ATF52">
        <v>3.1E-2</v>
      </c>
      <c r="ATG52">
        <v>3.3000000000000002E-2</v>
      </c>
      <c r="ATH52">
        <v>-1.7999999999999999E-2</v>
      </c>
      <c r="ATI52">
        <v>-0.1</v>
      </c>
      <c r="ATJ52">
        <v>-0.155</v>
      </c>
      <c r="ATK52">
        <v>-0.13600000000000001</v>
      </c>
      <c r="ATL52">
        <v>-0.156</v>
      </c>
      <c r="ATM52">
        <v>-0.191</v>
      </c>
      <c r="ATN52">
        <v>-0.14599999999999999</v>
      </c>
      <c r="ATO52">
        <v>-0.109</v>
      </c>
      <c r="ATP52">
        <v>-0.09</v>
      </c>
      <c r="ATQ52">
        <v>-0.05</v>
      </c>
      <c r="ATR52">
        <v>2.5999999999999999E-2</v>
      </c>
      <c r="ATS52">
        <v>2.1000000000000001E-2</v>
      </c>
      <c r="ATT52">
        <v>3.7999999999999999E-2</v>
      </c>
      <c r="ATU52">
        <v>0.05</v>
      </c>
      <c r="ATV52">
        <v>1.9E-2</v>
      </c>
      <c r="ATW52">
        <v>7.0000000000000007E-2</v>
      </c>
      <c r="ATX52">
        <v>8.3000000000000004E-2</v>
      </c>
      <c r="ATY52">
        <v>6.8000000000000005E-2</v>
      </c>
      <c r="ATZ52">
        <v>0.11600000000000001</v>
      </c>
      <c r="AUA52">
        <v>0.122</v>
      </c>
      <c r="AUB52">
        <v>0.126</v>
      </c>
      <c r="AUC52">
        <v>0.156</v>
      </c>
      <c r="AUD52">
        <v>0.16800000000000001</v>
      </c>
      <c r="AUE52">
        <v>0.14099999999999999</v>
      </c>
      <c r="AUF52">
        <v>0.13</v>
      </c>
      <c r="AUG52">
        <v>0.126</v>
      </c>
      <c r="AUH52">
        <v>0.105</v>
      </c>
      <c r="AUI52">
        <v>9.6000000000000002E-2</v>
      </c>
      <c r="AUJ52">
        <v>9.6000000000000002E-2</v>
      </c>
      <c r="AUK52">
        <v>9.6000000000000002E-2</v>
      </c>
      <c r="AUL52">
        <v>9.6000000000000002E-2</v>
      </c>
      <c r="AUM52">
        <v>9.5000000000000001E-2</v>
      </c>
      <c r="AUN52">
        <v>9.5000000000000001E-2</v>
      </c>
      <c r="AUO52">
        <v>9.8000000000000004E-2</v>
      </c>
      <c r="AUP52">
        <v>9.8000000000000004E-2</v>
      </c>
      <c r="AUQ52">
        <v>0.10299999999999999</v>
      </c>
      <c r="AUR52">
        <v>0.10100000000000001</v>
      </c>
      <c r="AUS52">
        <v>9.2999999999999999E-2</v>
      </c>
      <c r="AUT52">
        <v>9.4E-2</v>
      </c>
      <c r="AUU52">
        <v>9.4E-2</v>
      </c>
      <c r="AUV52">
        <v>9.2999999999999999E-2</v>
      </c>
      <c r="AUW52">
        <v>0.12</v>
      </c>
      <c r="AUX52">
        <v>0.11799999999999999</v>
      </c>
      <c r="AUY52">
        <v>0.11899999999999999</v>
      </c>
      <c r="AUZ52">
        <v>0.11899999999999999</v>
      </c>
      <c r="AVA52">
        <v>0.11899999999999999</v>
      </c>
      <c r="AVB52">
        <v>0.11899999999999999</v>
      </c>
      <c r="AVC52">
        <v>0.11899999999999999</v>
      </c>
      <c r="AVD52">
        <v>0.11600000000000001</v>
      </c>
      <c r="AVE52">
        <v>0.11600000000000001</v>
      </c>
      <c r="AVF52">
        <v>0.11600000000000001</v>
      </c>
      <c r="AVG52">
        <v>0.11600000000000001</v>
      </c>
      <c r="AVH52">
        <v>0.121</v>
      </c>
      <c r="AVI52">
        <v>0.121</v>
      </c>
      <c r="AVJ52">
        <v>0.121</v>
      </c>
      <c r="AVK52">
        <v>0.13200000000000001</v>
      </c>
      <c r="AVL52">
        <v>0.13</v>
      </c>
      <c r="AVM52">
        <v>0.13</v>
      </c>
      <c r="AVN52">
        <v>0.13</v>
      </c>
      <c r="AVO52">
        <v>0.153</v>
      </c>
      <c r="AVP52">
        <v>0.156</v>
      </c>
      <c r="AVQ52">
        <v>0.156</v>
      </c>
      <c r="AVR52">
        <v>0.157</v>
      </c>
      <c r="AVS52">
        <v>0.157</v>
      </c>
      <c r="AVT52">
        <v>0.157</v>
      </c>
      <c r="AVU52">
        <v>0.157</v>
      </c>
      <c r="AVV52">
        <v>0.157</v>
      </c>
      <c r="AVW52">
        <v>0.157</v>
      </c>
      <c r="AVX52">
        <v>0.157</v>
      </c>
      <c r="AVY52">
        <v>0.157</v>
      </c>
      <c r="AVZ52">
        <v>0.157</v>
      </c>
      <c r="AWA52">
        <v>0.157</v>
      </c>
      <c r="AWB52">
        <v>0.157</v>
      </c>
      <c r="AWC52">
        <v>0.156</v>
      </c>
      <c r="AWD52">
        <v>0.156</v>
      </c>
      <c r="AWE52">
        <v>0.14699999999999999</v>
      </c>
      <c r="AWF52">
        <v>0.14699999999999999</v>
      </c>
      <c r="AWG52">
        <v>0.14699999999999999</v>
      </c>
      <c r="AWH52">
        <v>0.14699999999999999</v>
      </c>
      <c r="AWI52">
        <v>0.14599999999999999</v>
      </c>
      <c r="AWJ52">
        <v>0.14599999999999999</v>
      </c>
      <c r="AWK52">
        <v>0.14499999999999999</v>
      </c>
      <c r="AWL52">
        <v>0.14599999999999999</v>
      </c>
      <c r="AWM52">
        <v>0.14599999999999999</v>
      </c>
      <c r="AWN52">
        <v>0.14599999999999999</v>
      </c>
      <c r="AWO52">
        <v>0.14599999999999999</v>
      </c>
      <c r="AWP52">
        <v>0.14899999999999999</v>
      </c>
      <c r="AWQ52">
        <v>0.14899999999999999</v>
      </c>
      <c r="AWR52">
        <v>0.11799999999999999</v>
      </c>
      <c r="AWS52">
        <v>0.113</v>
      </c>
      <c r="AWT52">
        <v>0.113</v>
      </c>
      <c r="AWU52">
        <v>0.112</v>
      </c>
      <c r="AWV52">
        <v>0.112</v>
      </c>
      <c r="AWW52">
        <v>0.11700000000000001</v>
      </c>
      <c r="AWX52">
        <v>0.11700000000000001</v>
      </c>
      <c r="AWY52">
        <v>0.11700000000000001</v>
      </c>
      <c r="AWZ52">
        <v>0.11600000000000001</v>
      </c>
      <c r="AXA52">
        <v>0.113</v>
      </c>
      <c r="AXB52">
        <v>0.113</v>
      </c>
      <c r="AXC52">
        <v>0.11799999999999999</v>
      </c>
      <c r="AXD52">
        <v>-0.20300000000000001</v>
      </c>
      <c r="AXE52">
        <v>-0.20499999999999999</v>
      </c>
      <c r="AXF52">
        <v>-0.223</v>
      </c>
      <c r="AXG52">
        <v>-0.28799999999999998</v>
      </c>
      <c r="AXH52">
        <v>-0.30599999999999999</v>
      </c>
      <c r="AXI52">
        <v>-0.29899999999999999</v>
      </c>
      <c r="AXJ52">
        <v>-0.33600000000000002</v>
      </c>
      <c r="AXK52">
        <v>-0.376</v>
      </c>
      <c r="AXL52">
        <v>-0.377</v>
      </c>
      <c r="AXM52">
        <v>-0.38900000000000001</v>
      </c>
      <c r="AXN52">
        <v>-0.40100000000000002</v>
      </c>
      <c r="AXO52">
        <v>-0.41</v>
      </c>
      <c r="AXP52">
        <v>-0.46500000000000002</v>
      </c>
      <c r="AXQ52">
        <v>-0.47799999999999998</v>
      </c>
      <c r="AXR52">
        <v>-0.48399999999999999</v>
      </c>
      <c r="AXS52">
        <v>-0.47899999999999998</v>
      </c>
      <c r="AXT52">
        <v>-0.50800000000000001</v>
      </c>
      <c r="AXU52">
        <v>-0.50600000000000001</v>
      </c>
      <c r="AXV52">
        <v>-0.496</v>
      </c>
      <c r="AXW52">
        <v>-0.5</v>
      </c>
      <c r="AXX52">
        <v>-0.502</v>
      </c>
      <c r="AXY52">
        <v>-0.51500000000000001</v>
      </c>
      <c r="AXZ52">
        <v>-0.51900000000000002</v>
      </c>
      <c r="AYA52">
        <v>-0.52</v>
      </c>
      <c r="AYB52">
        <v>-0.52</v>
      </c>
      <c r="AYC52">
        <v>-0.52</v>
      </c>
      <c r="AYD52">
        <v>-0.53500000000000003</v>
      </c>
      <c r="AYE52">
        <v>-0.52600000000000002</v>
      </c>
      <c r="AYF52">
        <v>-0.52600000000000002</v>
      </c>
      <c r="AYG52">
        <v>-0.52600000000000002</v>
      </c>
      <c r="AYH52">
        <v>-0.52600000000000002</v>
      </c>
      <c r="AYI52">
        <v>-0.52300000000000002</v>
      </c>
      <c r="AYJ52">
        <v>-0.52300000000000002</v>
      </c>
      <c r="AYK52">
        <v>-0.52500000000000002</v>
      </c>
      <c r="AYL52">
        <v>-0.52500000000000002</v>
      </c>
      <c r="AYM52">
        <v>-0.52600000000000002</v>
      </c>
      <c r="AYN52">
        <v>-0.52400000000000002</v>
      </c>
      <c r="AYO52">
        <v>-0.52200000000000002</v>
      </c>
      <c r="AYP52">
        <v>-0.51600000000000001</v>
      </c>
      <c r="AYQ52">
        <v>-0.51600000000000001</v>
      </c>
      <c r="AYR52">
        <v>-0.51900000000000002</v>
      </c>
      <c r="AYS52">
        <v>-0.51900000000000002</v>
      </c>
      <c r="AYT52">
        <v>-0.52</v>
      </c>
      <c r="AYU52">
        <v>-0.52</v>
      </c>
      <c r="AYV52">
        <v>-0.52</v>
      </c>
      <c r="AYW52">
        <v>-0.52</v>
      </c>
      <c r="AYX52">
        <v>-0.52</v>
      </c>
      <c r="AYY52">
        <v>-0.52</v>
      </c>
      <c r="AYZ52">
        <v>-0.53200000000000003</v>
      </c>
      <c r="AZA52">
        <v>-0.53200000000000003</v>
      </c>
      <c r="AZB52">
        <v>-0.53200000000000003</v>
      </c>
      <c r="AZC52">
        <v>-0.53200000000000003</v>
      </c>
      <c r="AZD52">
        <v>-0.53100000000000003</v>
      </c>
      <c r="AZE52">
        <v>-0.53100000000000003</v>
      </c>
      <c r="AZF52">
        <v>-0.53100000000000003</v>
      </c>
      <c r="AZG52">
        <v>-0.55600000000000005</v>
      </c>
      <c r="AZH52">
        <v>-0.55700000000000005</v>
      </c>
      <c r="AZI52">
        <v>-0.55700000000000005</v>
      </c>
      <c r="AZJ52">
        <v>-0.55700000000000005</v>
      </c>
      <c r="AZK52">
        <v>-0.55600000000000005</v>
      </c>
      <c r="AZL52">
        <v>-0.55600000000000005</v>
      </c>
      <c r="AZM52">
        <v>-0.55600000000000005</v>
      </c>
      <c r="AZN52">
        <v>-0.55800000000000005</v>
      </c>
      <c r="AZO52">
        <v>-0.55800000000000005</v>
      </c>
      <c r="AZP52">
        <v>-0.55800000000000005</v>
      </c>
      <c r="AZQ52">
        <v>-0.55800000000000005</v>
      </c>
      <c r="AZR52">
        <v>-0.55800000000000005</v>
      </c>
      <c r="AZS52">
        <v>-0.55800000000000005</v>
      </c>
      <c r="AZT52">
        <v>-0.55800000000000005</v>
      </c>
      <c r="AZU52">
        <v>-0.55800000000000005</v>
      </c>
      <c r="AZV52">
        <v>-0.55800000000000005</v>
      </c>
      <c r="AZW52">
        <v>-0.56299999999999994</v>
      </c>
      <c r="AZX52">
        <v>-0.56299999999999994</v>
      </c>
      <c r="AZY52">
        <v>-0.56699999999999995</v>
      </c>
      <c r="AZZ52">
        <v>-0.56699999999999995</v>
      </c>
      <c r="BAA52">
        <v>-0.56799999999999995</v>
      </c>
      <c r="BAB52">
        <v>-0.56799999999999995</v>
      </c>
      <c r="BAC52">
        <v>-0.56799999999999995</v>
      </c>
      <c r="BAD52">
        <v>-0.56799999999999995</v>
      </c>
      <c r="BAE52">
        <v>-0.56999999999999995</v>
      </c>
      <c r="BAF52">
        <v>-0.56999999999999995</v>
      </c>
      <c r="BAG52">
        <v>-0.57099999999999995</v>
      </c>
      <c r="BAH52">
        <v>-0.57099999999999995</v>
      </c>
      <c r="BAI52">
        <v>-0.57099999999999995</v>
      </c>
      <c r="BAJ52">
        <v>-0.57099999999999995</v>
      </c>
      <c r="BAK52">
        <v>-0.57099999999999995</v>
      </c>
      <c r="BAL52">
        <v>-0.56999999999999995</v>
      </c>
      <c r="BAM52">
        <v>-0.56999999999999995</v>
      </c>
      <c r="BAN52">
        <v>-0.56699999999999995</v>
      </c>
      <c r="BAO52">
        <v>-0.56599999999999995</v>
      </c>
      <c r="BAP52">
        <v>-0.56599999999999995</v>
      </c>
      <c r="BAQ52">
        <v>-0.56599999999999995</v>
      </c>
      <c r="BAR52">
        <v>-0.56599999999999995</v>
      </c>
      <c r="BAS52">
        <v>-0.59899999999999998</v>
      </c>
      <c r="BAT52">
        <v>-0.59899999999999998</v>
      </c>
      <c r="BAU52">
        <v>-0.59899999999999998</v>
      </c>
      <c r="BAV52">
        <v>-0.6</v>
      </c>
      <c r="BAW52">
        <v>-0.60199999999999998</v>
      </c>
      <c r="BAX52">
        <v>-0.60199999999999998</v>
      </c>
      <c r="BAY52">
        <v>-0.60199999999999998</v>
      </c>
      <c r="BAZ52">
        <v>0.06</v>
      </c>
      <c r="BBA52">
        <v>-7.0000000000000007E-2</v>
      </c>
      <c r="BBB52">
        <v>-6.7000000000000004E-2</v>
      </c>
      <c r="BBC52">
        <v>-5.5E-2</v>
      </c>
      <c r="BBD52">
        <v>-8.5999999999999993E-2</v>
      </c>
      <c r="BBE52">
        <v>-0.06</v>
      </c>
      <c r="BBF52">
        <v>-9.0999999999999998E-2</v>
      </c>
      <c r="BBG52">
        <v>-0.123</v>
      </c>
      <c r="BBH52">
        <v>-0.20100000000000001</v>
      </c>
      <c r="BBI52">
        <v>-0.19700000000000001</v>
      </c>
      <c r="BBJ52">
        <v>-0.191</v>
      </c>
      <c r="BBK52">
        <v>-0.19700000000000001</v>
      </c>
      <c r="BBL52">
        <v>-0.17599999999999999</v>
      </c>
      <c r="BBM52">
        <v>-0.22</v>
      </c>
      <c r="BBN52">
        <v>-0.23400000000000001</v>
      </c>
      <c r="BBO52">
        <v>-0.24299999999999999</v>
      </c>
      <c r="BBP52">
        <v>-0.26100000000000001</v>
      </c>
      <c r="BBQ52">
        <v>-0.249</v>
      </c>
      <c r="BBR52">
        <v>-0.24299999999999999</v>
      </c>
      <c r="BBS52">
        <v>-0.24099999999999999</v>
      </c>
      <c r="BBT52">
        <v>-0.23400000000000001</v>
      </c>
      <c r="BBU52">
        <v>-0.26400000000000001</v>
      </c>
      <c r="BBV52">
        <v>-0.26</v>
      </c>
      <c r="BBW52">
        <v>-0.23499999999999999</v>
      </c>
      <c r="BBX52">
        <v>-0.23799999999999999</v>
      </c>
      <c r="BBY52">
        <v>-0.24</v>
      </c>
      <c r="BBZ52">
        <v>-0.215</v>
      </c>
      <c r="BCA52">
        <v>-0.21199999999999999</v>
      </c>
      <c r="BCB52">
        <v>-0.21099999999999999</v>
      </c>
      <c r="BCC52">
        <v>-0.21099999999999999</v>
      </c>
      <c r="BCD52">
        <v>-0.21099999999999999</v>
      </c>
      <c r="BCE52">
        <v>-0.23599999999999999</v>
      </c>
      <c r="BCF52">
        <v>-0.23599999999999999</v>
      </c>
      <c r="BCG52">
        <v>-0.23200000000000001</v>
      </c>
      <c r="BCH52">
        <v>-0.23200000000000001</v>
      </c>
      <c r="BCI52">
        <v>-0.23</v>
      </c>
      <c r="BCJ52">
        <v>-0.219</v>
      </c>
      <c r="BCK52">
        <v>-0.216</v>
      </c>
      <c r="BCL52">
        <v>-0.192</v>
      </c>
      <c r="BCM52">
        <v>-0.192</v>
      </c>
      <c r="BCN52">
        <v>-0.19700000000000001</v>
      </c>
      <c r="BCO52">
        <v>-0.21299999999999999</v>
      </c>
      <c r="BCP52">
        <v>-0.21199999999999999</v>
      </c>
      <c r="BCQ52">
        <v>-0.21299999999999999</v>
      </c>
      <c r="BCR52">
        <v>-0.216</v>
      </c>
      <c r="BCS52">
        <v>-0.216</v>
      </c>
      <c r="BCT52">
        <v>-0.216</v>
      </c>
      <c r="BCU52">
        <v>-0.216</v>
      </c>
      <c r="BCV52">
        <v>-0.216</v>
      </c>
      <c r="BCW52">
        <v>-0.216</v>
      </c>
      <c r="BCX52">
        <v>-0.216</v>
      </c>
      <c r="BCY52">
        <v>-0.216</v>
      </c>
      <c r="BCZ52">
        <v>-0.22</v>
      </c>
      <c r="BDA52">
        <v>-0.221</v>
      </c>
      <c r="BDB52">
        <v>-0.221</v>
      </c>
      <c r="BDC52">
        <v>-0.22</v>
      </c>
      <c r="BDD52">
        <v>-0.222</v>
      </c>
      <c r="BDE52">
        <v>-0.222</v>
      </c>
      <c r="BDF52">
        <v>-0.221</v>
      </c>
      <c r="BDG52">
        <v>-0.224</v>
      </c>
      <c r="BDH52">
        <v>-0.22800000000000001</v>
      </c>
      <c r="BDI52">
        <v>-0.22800000000000001</v>
      </c>
      <c r="BDJ52">
        <v>-0.214</v>
      </c>
      <c r="BDK52">
        <v>-0.214</v>
      </c>
      <c r="BDL52">
        <v>-0.214</v>
      </c>
      <c r="BDM52">
        <v>-0.214</v>
      </c>
      <c r="BDN52">
        <v>-0.214</v>
      </c>
      <c r="BDO52">
        <v>-0.214</v>
      </c>
      <c r="BDP52">
        <v>-0.214</v>
      </c>
      <c r="BDQ52">
        <v>-0.214</v>
      </c>
      <c r="BDR52">
        <v>-0.214</v>
      </c>
      <c r="BDS52">
        <v>-0.19900000000000001</v>
      </c>
      <c r="BDT52">
        <v>-0.19900000000000001</v>
      </c>
      <c r="BDU52">
        <v>-0.19900000000000001</v>
      </c>
      <c r="BDV52">
        <v>-0.19900000000000001</v>
      </c>
      <c r="BDW52">
        <v>-0.20200000000000001</v>
      </c>
      <c r="BDX52">
        <v>-0.20200000000000001</v>
      </c>
      <c r="BDY52">
        <v>-0.20200000000000001</v>
      </c>
      <c r="BDZ52">
        <v>-0.20200000000000001</v>
      </c>
      <c r="BEA52">
        <v>-0.23100000000000001</v>
      </c>
      <c r="BEB52">
        <v>-0.23100000000000001</v>
      </c>
      <c r="BEC52">
        <v>-0.23300000000000001</v>
      </c>
      <c r="BED52">
        <v>-0.23599999999999999</v>
      </c>
      <c r="BEE52">
        <v>-0.23599999999999999</v>
      </c>
      <c r="BEF52">
        <v>-0.23599999999999999</v>
      </c>
      <c r="BEG52">
        <v>-0.23599999999999999</v>
      </c>
      <c r="BEH52">
        <v>-0.23699999999999999</v>
      </c>
      <c r="BEI52">
        <v>-0.23699999999999999</v>
      </c>
      <c r="BEJ52">
        <v>-0.23599999999999999</v>
      </c>
      <c r="BEK52">
        <v>-0.23499999999999999</v>
      </c>
      <c r="BEL52">
        <v>-0.23499999999999999</v>
      </c>
      <c r="BEM52">
        <v>-0.23599999999999999</v>
      </c>
      <c r="BEN52">
        <v>-0.23599999999999999</v>
      </c>
      <c r="BEO52">
        <v>-0.20399999999999999</v>
      </c>
      <c r="BEP52">
        <v>-0.20399999999999999</v>
      </c>
      <c r="BEQ52">
        <v>-0.20399999999999999</v>
      </c>
      <c r="BER52">
        <v>-0.20100000000000001</v>
      </c>
      <c r="BES52">
        <v>-0.216</v>
      </c>
      <c r="BET52">
        <v>-0.217</v>
      </c>
      <c r="BEU52">
        <v>-0.215</v>
      </c>
      <c r="BEV52">
        <v>-9.0999999999999998E-2</v>
      </c>
      <c r="BEW52">
        <v>-4.0000000000000001E-3</v>
      </c>
      <c r="BEX52">
        <v>-3.2000000000000001E-2</v>
      </c>
      <c r="BEY52">
        <v>-4.3999999999999997E-2</v>
      </c>
      <c r="BEZ52">
        <v>-8.3000000000000004E-2</v>
      </c>
      <c r="BFA52">
        <v>-8.2000000000000003E-2</v>
      </c>
      <c r="BFB52">
        <v>-0.05</v>
      </c>
      <c r="BFC52">
        <v>-0.10199999999999999</v>
      </c>
      <c r="BFD52">
        <v>-0.104</v>
      </c>
      <c r="BFE52">
        <v>-0.105</v>
      </c>
      <c r="BFF52">
        <v>-8.5000000000000006E-2</v>
      </c>
      <c r="BFG52">
        <v>-6.4000000000000001E-2</v>
      </c>
      <c r="BFH52">
        <v>-9.9000000000000005E-2</v>
      </c>
      <c r="BFI52">
        <v>-0.14699999999999999</v>
      </c>
      <c r="BFJ52">
        <v>-0.129</v>
      </c>
      <c r="BFK52">
        <v>-0.112</v>
      </c>
      <c r="BFL52">
        <v>-0.08</v>
      </c>
      <c r="BFM52">
        <v>-6.6000000000000003E-2</v>
      </c>
      <c r="BFN52">
        <v>-9.8000000000000004E-2</v>
      </c>
      <c r="BFO52">
        <v>-0.11700000000000001</v>
      </c>
      <c r="BFP52">
        <v>-0.12</v>
      </c>
      <c r="BFQ52">
        <v>-0.111</v>
      </c>
      <c r="BFR52">
        <v>-0.126</v>
      </c>
      <c r="BFS52">
        <v>-0.123</v>
      </c>
      <c r="BFT52">
        <v>-0.13200000000000001</v>
      </c>
      <c r="BFU52">
        <v>-0.129</v>
      </c>
      <c r="BFV52">
        <v>-0.14399999999999999</v>
      </c>
      <c r="BFW52">
        <v>-0.14199999999999999</v>
      </c>
      <c r="BFX52">
        <v>-0.14499999999999999</v>
      </c>
      <c r="BFY52">
        <v>-0.14499999999999999</v>
      </c>
      <c r="BFZ52">
        <v>-0.14499999999999999</v>
      </c>
      <c r="BGA52">
        <v>-0.14799999999999999</v>
      </c>
      <c r="BGB52">
        <v>-0.14799999999999999</v>
      </c>
      <c r="BGC52">
        <v>-0.13500000000000001</v>
      </c>
      <c r="BGD52">
        <v>-0.13500000000000001</v>
      </c>
      <c r="BGE52">
        <v>-0.13300000000000001</v>
      </c>
      <c r="BGF52">
        <v>-0.115</v>
      </c>
      <c r="BGG52">
        <v>-0.124</v>
      </c>
      <c r="BGH52">
        <v>-0.125</v>
      </c>
      <c r="BGI52">
        <v>-0.125</v>
      </c>
      <c r="BGJ52">
        <v>-0.104</v>
      </c>
      <c r="BGK52">
        <v>-0.104</v>
      </c>
      <c r="BGL52">
        <v>-9.8000000000000004E-2</v>
      </c>
      <c r="BGM52">
        <v>-9.8000000000000004E-2</v>
      </c>
      <c r="BGN52">
        <v>-0.1</v>
      </c>
      <c r="BGO52">
        <v>-0.1</v>
      </c>
      <c r="BGP52">
        <v>-0.1</v>
      </c>
      <c r="BGQ52">
        <v>-0.1</v>
      </c>
      <c r="BGR52">
        <v>-0.10299999999999999</v>
      </c>
      <c r="BGS52">
        <v>-0.10299999999999999</v>
      </c>
      <c r="BGT52">
        <v>-0.10299999999999999</v>
      </c>
      <c r="BGU52">
        <v>-0.10299999999999999</v>
      </c>
      <c r="BGV52">
        <v>-0.10100000000000001</v>
      </c>
      <c r="BGW52">
        <v>-0.1</v>
      </c>
      <c r="BGX52">
        <v>-0.1</v>
      </c>
      <c r="BGY52">
        <v>-0.11899999999999999</v>
      </c>
      <c r="BGZ52">
        <v>-0.111</v>
      </c>
      <c r="BHA52">
        <v>-0.111</v>
      </c>
      <c r="BHB52">
        <v>-0.114</v>
      </c>
      <c r="BHC52">
        <v>-0.115</v>
      </c>
      <c r="BHD52">
        <v>-9.9000000000000005E-2</v>
      </c>
      <c r="BHE52">
        <v>-9.9000000000000005E-2</v>
      </c>
      <c r="BHF52">
        <v>-0.1</v>
      </c>
      <c r="BHG52">
        <v>-0.1</v>
      </c>
      <c r="BHH52">
        <v>-0.1</v>
      </c>
      <c r="BHI52">
        <v>-0.1</v>
      </c>
      <c r="BHJ52">
        <v>-0.1</v>
      </c>
      <c r="BHK52">
        <v>-0.1</v>
      </c>
      <c r="BHL52">
        <v>-0.1</v>
      </c>
      <c r="BHM52">
        <v>-0.1</v>
      </c>
      <c r="BHN52">
        <v>-0.1</v>
      </c>
      <c r="BHO52">
        <v>-9.8000000000000004E-2</v>
      </c>
      <c r="BHP52">
        <v>-9.8000000000000004E-2</v>
      </c>
      <c r="BHQ52">
        <v>-9.8000000000000004E-2</v>
      </c>
      <c r="BHR52">
        <v>-9.8000000000000004E-2</v>
      </c>
      <c r="BHS52">
        <v>-0.10299999999999999</v>
      </c>
      <c r="BHT52">
        <v>-0.10299999999999999</v>
      </c>
      <c r="BHU52">
        <v>-0.10299999999999999</v>
      </c>
      <c r="BHV52">
        <v>-0.10299999999999999</v>
      </c>
      <c r="BHW52">
        <v>-9.9000000000000005E-2</v>
      </c>
      <c r="BHX52">
        <v>-9.9000000000000005E-2</v>
      </c>
      <c r="BHY52">
        <v>-0.105</v>
      </c>
      <c r="BHZ52">
        <v>-0.108</v>
      </c>
      <c r="BIA52">
        <v>-0.108</v>
      </c>
      <c r="BIB52">
        <v>-0.108</v>
      </c>
      <c r="BIC52">
        <v>-0.108</v>
      </c>
      <c r="BID52">
        <v>-0.109</v>
      </c>
      <c r="BIE52">
        <v>-0.109</v>
      </c>
      <c r="BIF52">
        <v>-0.11600000000000001</v>
      </c>
      <c r="BIG52">
        <v>-0.11</v>
      </c>
      <c r="BIH52">
        <v>-0.11</v>
      </c>
      <c r="BII52">
        <v>-0.113</v>
      </c>
      <c r="BIJ52">
        <v>-0.113</v>
      </c>
      <c r="BIK52">
        <v>-0.11799999999999999</v>
      </c>
      <c r="BIL52">
        <v>-0.11799999999999999</v>
      </c>
      <c r="BIM52">
        <v>-0.11799999999999999</v>
      </c>
      <c r="BIN52">
        <v>-0.11700000000000001</v>
      </c>
      <c r="BIO52">
        <v>-0.124</v>
      </c>
      <c r="BIP52">
        <v>-0.126</v>
      </c>
      <c r="BIQ52">
        <v>-0.127</v>
      </c>
      <c r="BIR52">
        <v>-8.5000000000000006E-2</v>
      </c>
      <c r="BIS52">
        <v>-1.2E-2</v>
      </c>
      <c r="BIT52">
        <v>3.7999999999999999E-2</v>
      </c>
      <c r="BIU52">
        <v>-5.0000000000000001E-3</v>
      </c>
      <c r="BIV52">
        <v>1E-3</v>
      </c>
      <c r="BIW52">
        <v>6.7000000000000004E-2</v>
      </c>
      <c r="BIX52">
        <v>9.6000000000000002E-2</v>
      </c>
      <c r="BIY52">
        <v>0.125</v>
      </c>
      <c r="BIZ52">
        <v>0.14599999999999999</v>
      </c>
      <c r="BJA52">
        <v>0.16400000000000001</v>
      </c>
      <c r="BJB52">
        <v>7.9000000000000001E-2</v>
      </c>
      <c r="BJC52">
        <v>8.3000000000000004E-2</v>
      </c>
      <c r="BJD52">
        <v>7.0000000000000007E-2</v>
      </c>
      <c r="BJE52">
        <v>4.7E-2</v>
      </c>
      <c r="BJF52">
        <v>5.5E-2</v>
      </c>
      <c r="BJG52">
        <v>6.6000000000000003E-2</v>
      </c>
      <c r="BJH52">
        <v>1.7000000000000001E-2</v>
      </c>
      <c r="BJI52">
        <v>1.2E-2</v>
      </c>
      <c r="BJJ52">
        <v>2.7E-2</v>
      </c>
      <c r="BJK52">
        <v>7.0000000000000001E-3</v>
      </c>
      <c r="BJL52">
        <v>7.0000000000000001E-3</v>
      </c>
      <c r="BJM52">
        <v>7.0000000000000001E-3</v>
      </c>
      <c r="BJN52">
        <v>-1.2999999999999999E-2</v>
      </c>
      <c r="BJO52">
        <v>-1.7000000000000001E-2</v>
      </c>
      <c r="BJP52">
        <v>-1.4999999999999999E-2</v>
      </c>
      <c r="BJQ52">
        <v>-1.4E-2</v>
      </c>
      <c r="BJR52">
        <v>-2.5000000000000001E-2</v>
      </c>
      <c r="BJS52">
        <v>-2.5000000000000001E-2</v>
      </c>
      <c r="BJT52">
        <v>-2.9000000000000001E-2</v>
      </c>
      <c r="BJU52">
        <v>-2.9000000000000001E-2</v>
      </c>
      <c r="BJV52">
        <v>-2.9000000000000001E-2</v>
      </c>
      <c r="BJW52">
        <v>-2.9000000000000001E-2</v>
      </c>
      <c r="BJX52">
        <v>-2.9000000000000001E-2</v>
      </c>
      <c r="BJY52">
        <v>-3.1E-2</v>
      </c>
      <c r="BJZ52">
        <v>-3.1E-2</v>
      </c>
      <c r="BKA52">
        <v>-2.8000000000000001E-2</v>
      </c>
      <c r="BKB52">
        <v>-4.3999999999999997E-2</v>
      </c>
      <c r="BKC52">
        <v>-3.5000000000000003E-2</v>
      </c>
      <c r="BKD52">
        <v>-3.4000000000000002E-2</v>
      </c>
      <c r="BKE52">
        <v>-3.4000000000000002E-2</v>
      </c>
      <c r="BKF52">
        <v>-4.1000000000000002E-2</v>
      </c>
      <c r="BKG52">
        <v>-5.2999999999999999E-2</v>
      </c>
      <c r="BKH52">
        <v>-6.6000000000000003E-2</v>
      </c>
      <c r="BKI52">
        <v>-6.5000000000000002E-2</v>
      </c>
      <c r="BKJ52">
        <v>-6.2E-2</v>
      </c>
      <c r="BKK52">
        <v>-6.2E-2</v>
      </c>
      <c r="BKL52">
        <v>-6.2E-2</v>
      </c>
      <c r="BKM52">
        <v>-6.2E-2</v>
      </c>
      <c r="BKN52">
        <v>-6.3E-2</v>
      </c>
      <c r="BKO52">
        <v>-6.3E-2</v>
      </c>
      <c r="BKP52">
        <v>-6.3E-2</v>
      </c>
      <c r="BKQ52">
        <v>-6.3E-2</v>
      </c>
      <c r="BKR52">
        <v>-7.3999999999999996E-2</v>
      </c>
      <c r="BKS52">
        <v>-7.0999999999999994E-2</v>
      </c>
      <c r="BKT52">
        <v>-7.0999999999999994E-2</v>
      </c>
      <c r="BKU52">
        <v>-5.2999999999999999E-2</v>
      </c>
      <c r="BKV52">
        <v>-6.2E-2</v>
      </c>
      <c r="BKW52">
        <v>-6.2E-2</v>
      </c>
      <c r="BKX52">
        <v>-6.2E-2</v>
      </c>
      <c r="BKY52">
        <v>-5.8999999999999997E-2</v>
      </c>
      <c r="BKZ52">
        <v>-0.06</v>
      </c>
      <c r="BLA52">
        <v>-0.06</v>
      </c>
      <c r="BLB52">
        <v>-5.8999999999999997E-2</v>
      </c>
      <c r="BLC52">
        <v>-5.8999999999999997E-2</v>
      </c>
      <c r="BLD52">
        <v>-5.8999999999999997E-2</v>
      </c>
      <c r="BLE52">
        <v>-5.8999999999999997E-2</v>
      </c>
      <c r="BLF52">
        <v>-5.8999999999999997E-2</v>
      </c>
      <c r="BLG52">
        <v>-5.8999999999999997E-2</v>
      </c>
      <c r="BLH52">
        <v>-5.8999999999999997E-2</v>
      </c>
      <c r="BLI52">
        <v>-5.8999999999999997E-2</v>
      </c>
      <c r="BLJ52">
        <v>-5.8999999999999997E-2</v>
      </c>
      <c r="BLK52">
        <v>-5.8000000000000003E-2</v>
      </c>
      <c r="BLL52">
        <v>-5.8000000000000003E-2</v>
      </c>
      <c r="BLM52">
        <v>-0.05</v>
      </c>
      <c r="BLN52">
        <v>-0.05</v>
      </c>
      <c r="BLO52">
        <v>-5.1999999999999998E-2</v>
      </c>
      <c r="BLP52">
        <v>-5.1999999999999998E-2</v>
      </c>
      <c r="BLQ52">
        <v>-5.1999999999999998E-2</v>
      </c>
      <c r="BLR52">
        <v>-5.1999999999999998E-2</v>
      </c>
      <c r="BLS52">
        <v>-0.05</v>
      </c>
      <c r="BLT52">
        <v>-0.05</v>
      </c>
      <c r="BLU52">
        <v>-5.3999999999999999E-2</v>
      </c>
      <c r="BLV52">
        <v>-5.1999999999999998E-2</v>
      </c>
      <c r="BLW52">
        <v>-5.1999999999999998E-2</v>
      </c>
      <c r="BLX52">
        <v>-5.1999999999999998E-2</v>
      </c>
      <c r="BLY52">
        <v>-5.1999999999999998E-2</v>
      </c>
      <c r="BLZ52">
        <v>-5.2999999999999999E-2</v>
      </c>
      <c r="BMA52">
        <v>-5.2999999999999999E-2</v>
      </c>
      <c r="BMB52">
        <v>-2.3E-2</v>
      </c>
      <c r="BMC52">
        <v>-2.4E-2</v>
      </c>
      <c r="BMD52">
        <v>-2.4E-2</v>
      </c>
      <c r="BME52">
        <v>-1.7999999999999999E-2</v>
      </c>
      <c r="BMF52">
        <v>-1.7999999999999999E-2</v>
      </c>
      <c r="BMG52">
        <v>-1.9E-2</v>
      </c>
      <c r="BMH52">
        <v>-1.9E-2</v>
      </c>
      <c r="BMI52">
        <v>-1.9E-2</v>
      </c>
      <c r="BMJ52">
        <v>-2.3E-2</v>
      </c>
      <c r="BMK52">
        <v>-0.02</v>
      </c>
      <c r="BML52">
        <v>-2.3E-2</v>
      </c>
      <c r="BMM52">
        <v>-1.6E-2</v>
      </c>
      <c r="BMN52">
        <v>0.14199999999999999</v>
      </c>
      <c r="BMO52">
        <v>6.5000000000000002E-2</v>
      </c>
      <c r="BMP52">
        <v>4.5999999999999999E-2</v>
      </c>
      <c r="BMQ52">
        <v>6.6000000000000003E-2</v>
      </c>
      <c r="BMR52">
        <v>3.5000000000000003E-2</v>
      </c>
      <c r="BMS52">
        <v>8.6999999999999994E-2</v>
      </c>
      <c r="BMT52">
        <v>4.2000000000000003E-2</v>
      </c>
      <c r="BMU52">
        <v>8.9999999999999993E-3</v>
      </c>
      <c r="BMV52">
        <v>3.5000000000000003E-2</v>
      </c>
      <c r="BMW52">
        <v>3.1E-2</v>
      </c>
      <c r="BMX52">
        <v>3.4000000000000002E-2</v>
      </c>
      <c r="BMY52">
        <v>6.3E-2</v>
      </c>
      <c r="BMZ52">
        <v>0.09</v>
      </c>
      <c r="BNA52">
        <v>6.2E-2</v>
      </c>
      <c r="BNB52">
        <v>1.9E-2</v>
      </c>
      <c r="BNC52">
        <v>3.1E-2</v>
      </c>
      <c r="BND52">
        <v>2.3E-2</v>
      </c>
      <c r="BNE52">
        <v>3.2000000000000001E-2</v>
      </c>
      <c r="BNF52">
        <v>5.8000000000000003E-2</v>
      </c>
      <c r="BNG52">
        <v>3.5999999999999997E-2</v>
      </c>
      <c r="BNH52">
        <v>5.0999999999999997E-2</v>
      </c>
      <c r="BNI52">
        <v>6.6000000000000003E-2</v>
      </c>
      <c r="BNJ52">
        <v>7.9000000000000001E-2</v>
      </c>
      <c r="BNK52">
        <v>8.6999999999999994E-2</v>
      </c>
      <c r="BNL52">
        <v>8.6999999999999994E-2</v>
      </c>
      <c r="BNM52">
        <v>8.7999999999999995E-2</v>
      </c>
      <c r="BNN52">
        <v>9.6000000000000002E-2</v>
      </c>
      <c r="BNO52">
        <v>0.123</v>
      </c>
      <c r="BNP52">
        <v>0.11799999999999999</v>
      </c>
      <c r="BNQ52">
        <v>0.11799999999999999</v>
      </c>
      <c r="BNR52">
        <v>0.11799999999999999</v>
      </c>
      <c r="BNS52">
        <v>0.11799999999999999</v>
      </c>
      <c r="BNT52">
        <v>0.11799999999999999</v>
      </c>
      <c r="BNU52">
        <v>0.115</v>
      </c>
      <c r="BNV52">
        <v>0.115</v>
      </c>
      <c r="BNW52">
        <v>0.121</v>
      </c>
      <c r="BNX52">
        <v>0.122</v>
      </c>
      <c r="BNY52">
        <v>0.125</v>
      </c>
      <c r="BNZ52">
        <v>0.124</v>
      </c>
      <c r="BOA52">
        <v>0.124</v>
      </c>
      <c r="BOB52">
        <v>0.127</v>
      </c>
      <c r="BOC52">
        <v>0.13100000000000001</v>
      </c>
      <c r="BOD52">
        <v>0.13</v>
      </c>
      <c r="BOE52">
        <v>0.13400000000000001</v>
      </c>
      <c r="BOF52">
        <v>0.13400000000000001</v>
      </c>
      <c r="BOG52">
        <v>0.13400000000000001</v>
      </c>
      <c r="BOH52">
        <v>0.13400000000000001</v>
      </c>
      <c r="BOI52">
        <v>0.13400000000000001</v>
      </c>
      <c r="BOJ52">
        <v>0.13800000000000001</v>
      </c>
      <c r="BOK52">
        <v>0.13800000000000001</v>
      </c>
      <c r="BOL52">
        <v>0.13800000000000001</v>
      </c>
      <c r="BOM52">
        <v>0.13800000000000001</v>
      </c>
      <c r="BON52">
        <v>0.13900000000000001</v>
      </c>
      <c r="BOO52">
        <v>0.14099999999999999</v>
      </c>
      <c r="BOP52">
        <v>0.14099999999999999</v>
      </c>
      <c r="BOQ52">
        <v>0.154</v>
      </c>
      <c r="BOR52">
        <v>0.152</v>
      </c>
      <c r="BOS52">
        <v>0.152</v>
      </c>
      <c r="BOT52">
        <v>0.153</v>
      </c>
      <c r="BOU52">
        <v>0.15</v>
      </c>
      <c r="BOV52">
        <v>0.152</v>
      </c>
      <c r="BOW52">
        <v>0.152</v>
      </c>
      <c r="BOX52">
        <v>0.14799999999999999</v>
      </c>
      <c r="BOY52">
        <v>0.14799999999999999</v>
      </c>
      <c r="BOZ52">
        <v>0.14799999999999999</v>
      </c>
      <c r="BPA52">
        <v>0.14799999999999999</v>
      </c>
      <c r="BPB52">
        <v>0.14799999999999999</v>
      </c>
      <c r="BPC52">
        <v>0.14799999999999999</v>
      </c>
      <c r="BPD52">
        <v>0.14799999999999999</v>
      </c>
      <c r="BPE52">
        <v>0.14799999999999999</v>
      </c>
      <c r="BPF52">
        <v>0.14799999999999999</v>
      </c>
      <c r="BPG52">
        <v>0.17100000000000001</v>
      </c>
      <c r="BPH52">
        <v>0.17100000000000001</v>
      </c>
      <c r="BPI52">
        <v>0.17199999999999999</v>
      </c>
      <c r="BPJ52">
        <v>0.17199999999999999</v>
      </c>
      <c r="BPK52">
        <v>0.17199999999999999</v>
      </c>
      <c r="BPL52">
        <v>0.17199999999999999</v>
      </c>
      <c r="BPM52">
        <v>0.17199999999999999</v>
      </c>
      <c r="BPN52">
        <v>0.17199999999999999</v>
      </c>
      <c r="BPO52">
        <v>0.17399999999999999</v>
      </c>
      <c r="BPP52">
        <v>0.17399999999999999</v>
      </c>
      <c r="BPQ52">
        <v>0.17</v>
      </c>
      <c r="BPR52">
        <v>0.17199999999999999</v>
      </c>
      <c r="BPS52">
        <v>0.17199999999999999</v>
      </c>
      <c r="BPT52">
        <v>0.17199999999999999</v>
      </c>
      <c r="BPU52">
        <v>0.17199999999999999</v>
      </c>
      <c r="BPV52">
        <v>0.17</v>
      </c>
      <c r="BPW52">
        <v>0.17</v>
      </c>
      <c r="BPX52">
        <v>0.17100000000000001</v>
      </c>
      <c r="BPY52">
        <v>0.17499999999999999</v>
      </c>
      <c r="BPZ52">
        <v>0.17499999999999999</v>
      </c>
      <c r="BQA52">
        <v>0.17100000000000001</v>
      </c>
      <c r="BQB52">
        <v>0.17100000000000001</v>
      </c>
      <c r="BQC52">
        <v>0.17</v>
      </c>
      <c r="BQD52">
        <v>0.17</v>
      </c>
      <c r="BQE52">
        <v>0.17</v>
      </c>
      <c r="BQF52">
        <v>0.17100000000000001</v>
      </c>
      <c r="BQG52">
        <v>0.17</v>
      </c>
      <c r="BQH52">
        <v>0.17100000000000001</v>
      </c>
      <c r="BQI52">
        <v>0.17</v>
      </c>
      <c r="BQJ52">
        <v>3.6999999999999998E-2</v>
      </c>
      <c r="BQK52">
        <v>0.11700000000000001</v>
      </c>
      <c r="BQL52">
        <v>0.189</v>
      </c>
      <c r="BQM52">
        <v>0.20599999999999999</v>
      </c>
      <c r="BQN52">
        <v>0.20100000000000001</v>
      </c>
      <c r="BQO52">
        <v>0.23</v>
      </c>
      <c r="BQP52">
        <v>0.27300000000000002</v>
      </c>
      <c r="BQQ52">
        <v>0.27800000000000002</v>
      </c>
      <c r="BQR52">
        <v>0.29199999999999998</v>
      </c>
      <c r="BQS52">
        <v>0.35</v>
      </c>
      <c r="BQT52">
        <v>0.45400000000000001</v>
      </c>
      <c r="BQU52">
        <v>0.46899999999999997</v>
      </c>
      <c r="BQV52">
        <v>0.49099999999999999</v>
      </c>
      <c r="BQW52">
        <v>0.47399999999999998</v>
      </c>
      <c r="BQX52">
        <v>0.47299999999999998</v>
      </c>
      <c r="BQY52">
        <v>0.5</v>
      </c>
      <c r="BQZ52">
        <v>0.51400000000000001</v>
      </c>
      <c r="BRA52">
        <v>0.52200000000000002</v>
      </c>
      <c r="BRB52">
        <v>0.52900000000000003</v>
      </c>
      <c r="BRC52">
        <v>0.54700000000000004</v>
      </c>
      <c r="BRD52">
        <v>0.55000000000000004</v>
      </c>
      <c r="BRE52">
        <v>0.56599999999999995</v>
      </c>
      <c r="BRF52">
        <v>0.58699999999999997</v>
      </c>
      <c r="BRG52">
        <v>0.58899999999999997</v>
      </c>
      <c r="BRH52">
        <v>0.61599999999999999</v>
      </c>
      <c r="BRI52">
        <v>0.63500000000000001</v>
      </c>
      <c r="BRJ52">
        <v>0.63700000000000001</v>
      </c>
      <c r="BRK52">
        <v>0.63500000000000001</v>
      </c>
      <c r="BRL52">
        <v>0.61499999999999999</v>
      </c>
      <c r="BRM52">
        <v>0.61499999999999999</v>
      </c>
      <c r="BRN52">
        <v>0.61499999999999999</v>
      </c>
      <c r="BRO52">
        <v>0.61299999999999999</v>
      </c>
      <c r="BRP52">
        <v>0.61299999999999999</v>
      </c>
      <c r="BRQ52">
        <v>0.623</v>
      </c>
      <c r="BRR52">
        <v>0.623</v>
      </c>
      <c r="BRS52">
        <v>0.64800000000000002</v>
      </c>
      <c r="BRT52">
        <v>0.64500000000000002</v>
      </c>
      <c r="BRU52">
        <v>0.67300000000000004</v>
      </c>
      <c r="BRV52">
        <v>0.67300000000000004</v>
      </c>
      <c r="BRW52">
        <v>0.67300000000000004</v>
      </c>
      <c r="BRX52">
        <v>0.67800000000000005</v>
      </c>
      <c r="BRY52">
        <v>0.69099999999999995</v>
      </c>
      <c r="BRZ52">
        <v>0.69199999999999995</v>
      </c>
      <c r="BSA52">
        <v>0.69499999999999995</v>
      </c>
      <c r="BSB52">
        <v>0.69599999999999995</v>
      </c>
      <c r="BSC52">
        <v>0.69599999999999995</v>
      </c>
      <c r="BSD52">
        <v>0.69599999999999995</v>
      </c>
      <c r="BSE52">
        <v>0.69599999999999995</v>
      </c>
      <c r="BSF52">
        <v>0.69699999999999995</v>
      </c>
      <c r="BSG52">
        <v>0.69699999999999995</v>
      </c>
      <c r="BSH52">
        <v>0.69699999999999995</v>
      </c>
      <c r="BSI52">
        <v>0.69699999999999995</v>
      </c>
      <c r="BSJ52">
        <v>0.71</v>
      </c>
      <c r="BSK52">
        <v>0.71199999999999997</v>
      </c>
      <c r="BSL52">
        <v>0.71199999999999997</v>
      </c>
      <c r="BSM52">
        <v>0.71899999999999997</v>
      </c>
      <c r="BSN52">
        <v>0.71799999999999997</v>
      </c>
      <c r="BSO52">
        <v>0.71799999999999997</v>
      </c>
      <c r="BSP52">
        <v>0.70499999999999996</v>
      </c>
      <c r="BSQ52">
        <v>0.70799999999999996</v>
      </c>
      <c r="BSR52">
        <v>0.70099999999999996</v>
      </c>
      <c r="BSS52">
        <v>0.70099999999999996</v>
      </c>
      <c r="BST52">
        <v>0.70399999999999996</v>
      </c>
      <c r="BSU52">
        <v>0.70399999999999996</v>
      </c>
      <c r="BSV52">
        <v>0.70399999999999996</v>
      </c>
      <c r="BSW52">
        <v>0.70399999999999996</v>
      </c>
      <c r="BSX52">
        <v>0.70399999999999996</v>
      </c>
      <c r="BSY52">
        <v>0.70399999999999996</v>
      </c>
      <c r="BSZ52">
        <v>0.70399999999999996</v>
      </c>
      <c r="BTA52">
        <v>0.70399999999999996</v>
      </c>
      <c r="BTB52">
        <v>0.70399999999999996</v>
      </c>
      <c r="BTC52">
        <v>0.70399999999999996</v>
      </c>
      <c r="BTD52">
        <v>0.70399999999999996</v>
      </c>
      <c r="BTE52">
        <v>0.70699999999999996</v>
      </c>
      <c r="BTF52">
        <v>0.70699999999999996</v>
      </c>
      <c r="BTG52">
        <v>0.70599999999999996</v>
      </c>
      <c r="BTH52">
        <v>0.70599999999999996</v>
      </c>
      <c r="BTI52">
        <v>0.70599999999999996</v>
      </c>
      <c r="BTJ52">
        <v>0.70599999999999996</v>
      </c>
      <c r="BTK52">
        <v>0.68700000000000006</v>
      </c>
      <c r="BTL52">
        <v>0.68700000000000006</v>
      </c>
      <c r="BTM52">
        <v>0.71299999999999997</v>
      </c>
      <c r="BTN52">
        <v>0.71</v>
      </c>
      <c r="BTO52">
        <v>0.71</v>
      </c>
      <c r="BTP52">
        <v>0.71</v>
      </c>
      <c r="BTQ52">
        <v>0.71</v>
      </c>
      <c r="BTR52">
        <v>0.73299999999999998</v>
      </c>
      <c r="BTS52">
        <v>0.73299999999999998</v>
      </c>
      <c r="BTT52">
        <v>0.753</v>
      </c>
      <c r="BTU52">
        <v>0.755</v>
      </c>
      <c r="BTV52">
        <v>0.755</v>
      </c>
      <c r="BTW52">
        <v>0.754</v>
      </c>
      <c r="BTX52">
        <v>0.754</v>
      </c>
      <c r="BTY52">
        <v>0.73599999999999999</v>
      </c>
      <c r="BTZ52">
        <v>0.73599999999999999</v>
      </c>
      <c r="BUA52">
        <v>0.73599999999999999</v>
      </c>
      <c r="BUB52">
        <v>0.73499999999999999</v>
      </c>
      <c r="BUC52">
        <v>0.73499999999999999</v>
      </c>
      <c r="BUD52">
        <v>0.73199999999999998</v>
      </c>
      <c r="BUE52">
        <v>0.73699999999999999</v>
      </c>
      <c r="BUF52">
        <v>0.113</v>
      </c>
      <c r="BUG52">
        <v>-2.9000000000000001E-2</v>
      </c>
      <c r="BUH52">
        <v>-7.0999999999999994E-2</v>
      </c>
      <c r="BUI52">
        <v>-8.3000000000000004E-2</v>
      </c>
      <c r="BUJ52">
        <v>-5.3999999999999999E-2</v>
      </c>
      <c r="BUK52">
        <v>-2.3E-2</v>
      </c>
      <c r="BUL52">
        <v>-4.8000000000000001E-2</v>
      </c>
      <c r="BUM52">
        <v>-6.7000000000000004E-2</v>
      </c>
      <c r="BUN52">
        <v>4.0000000000000001E-3</v>
      </c>
      <c r="BUO52">
        <v>-3.5999999999999997E-2</v>
      </c>
      <c r="BUP52">
        <v>-4.8000000000000001E-2</v>
      </c>
      <c r="BUQ52">
        <v>-2.8000000000000001E-2</v>
      </c>
      <c r="BUR52">
        <v>-3.1E-2</v>
      </c>
      <c r="BUS52">
        <v>-6.8000000000000005E-2</v>
      </c>
      <c r="BUT52">
        <v>-7.6999999999999999E-2</v>
      </c>
      <c r="BUU52">
        <v>-0.14799999999999999</v>
      </c>
      <c r="BUV52">
        <v>-0.14000000000000001</v>
      </c>
      <c r="BUW52">
        <v>-0.126</v>
      </c>
      <c r="BUX52">
        <v>-0.16</v>
      </c>
      <c r="BUY52">
        <v>-0.17</v>
      </c>
      <c r="BUZ52">
        <v>-0.17499999999999999</v>
      </c>
      <c r="BVA52">
        <v>-0.157</v>
      </c>
      <c r="BVB52">
        <v>-0.16900000000000001</v>
      </c>
      <c r="BVC52">
        <v>-0.16700000000000001</v>
      </c>
      <c r="BVD52">
        <v>-0.18099999999999999</v>
      </c>
      <c r="BVE52">
        <v>-0.18099999999999999</v>
      </c>
      <c r="BVF52">
        <v>-0.17100000000000001</v>
      </c>
      <c r="BVG52">
        <v>-0.17199999999999999</v>
      </c>
      <c r="BVH52">
        <v>-0.16500000000000001</v>
      </c>
      <c r="BVI52">
        <v>-0.16500000000000001</v>
      </c>
      <c r="BVJ52">
        <v>-0.16500000000000001</v>
      </c>
      <c r="BVK52">
        <v>-0.17199999999999999</v>
      </c>
      <c r="BVL52">
        <v>-0.17199999999999999</v>
      </c>
      <c r="BVM52">
        <v>-0.156</v>
      </c>
      <c r="BVN52">
        <v>-0.156</v>
      </c>
      <c r="BVO52">
        <v>-0.159</v>
      </c>
      <c r="BVP52">
        <v>-0.159</v>
      </c>
      <c r="BVQ52">
        <v>-0.16600000000000001</v>
      </c>
      <c r="BVR52">
        <v>-0.16600000000000001</v>
      </c>
      <c r="BVS52">
        <v>-0.16600000000000001</v>
      </c>
      <c r="BVT52">
        <v>-0.14699999999999999</v>
      </c>
      <c r="BVU52">
        <v>-0.16800000000000001</v>
      </c>
      <c r="BVV52">
        <v>-0.16900000000000001</v>
      </c>
      <c r="BVW52">
        <v>-0.16400000000000001</v>
      </c>
      <c r="BVX52">
        <v>-0.17</v>
      </c>
      <c r="BVY52">
        <v>-0.17</v>
      </c>
      <c r="BVZ52">
        <v>-0.17</v>
      </c>
      <c r="BWA52">
        <v>-0.17</v>
      </c>
      <c r="BWB52">
        <v>-0.17299999999999999</v>
      </c>
      <c r="BWC52">
        <v>-0.17299999999999999</v>
      </c>
      <c r="BWD52">
        <v>-0.17299999999999999</v>
      </c>
      <c r="BWE52">
        <v>-0.17299999999999999</v>
      </c>
      <c r="BWF52">
        <v>-0.17699999999999999</v>
      </c>
      <c r="BWG52">
        <v>-0.17399999999999999</v>
      </c>
      <c r="BWH52">
        <v>-0.17399999999999999</v>
      </c>
      <c r="BWI52">
        <v>-0.17499999999999999</v>
      </c>
      <c r="BWJ52">
        <v>-0.17299999999999999</v>
      </c>
      <c r="BWK52">
        <v>-0.17299999999999999</v>
      </c>
      <c r="BWL52">
        <v>-0.16800000000000001</v>
      </c>
      <c r="BWM52">
        <v>-0.184</v>
      </c>
      <c r="BWN52">
        <v>-0.183</v>
      </c>
      <c r="BWO52">
        <v>-0.183</v>
      </c>
      <c r="BWP52">
        <v>-0.183</v>
      </c>
      <c r="BWQ52">
        <v>-0.183</v>
      </c>
      <c r="BWR52">
        <v>-0.183</v>
      </c>
      <c r="BWS52">
        <v>-0.183</v>
      </c>
      <c r="BWT52">
        <v>-0.183</v>
      </c>
      <c r="BWU52">
        <v>-0.183</v>
      </c>
      <c r="BWV52">
        <v>-0.183</v>
      </c>
      <c r="BWW52">
        <v>-0.183</v>
      </c>
      <c r="BWX52">
        <v>-0.183</v>
      </c>
      <c r="BWY52">
        <v>-0.183</v>
      </c>
      <c r="BWZ52">
        <v>-0.183</v>
      </c>
      <c r="BXA52">
        <v>-0.185</v>
      </c>
      <c r="BXB52">
        <v>-0.185</v>
      </c>
      <c r="BXC52">
        <v>-0.187</v>
      </c>
      <c r="BXD52">
        <v>-0.187</v>
      </c>
      <c r="BXE52">
        <v>-0.187</v>
      </c>
      <c r="BXF52">
        <v>-0.187</v>
      </c>
      <c r="BXG52">
        <v>-0.17</v>
      </c>
      <c r="BXH52">
        <v>-0.17</v>
      </c>
      <c r="BXI52">
        <v>-0.193</v>
      </c>
      <c r="BXJ52">
        <v>-0.193</v>
      </c>
      <c r="BXK52">
        <v>-0.193</v>
      </c>
      <c r="BXL52">
        <v>-0.193</v>
      </c>
      <c r="BXM52">
        <v>-0.193</v>
      </c>
      <c r="BXN52">
        <v>-0.19400000000000001</v>
      </c>
      <c r="BXO52">
        <v>-0.19400000000000001</v>
      </c>
      <c r="BXP52">
        <v>-0.19700000000000001</v>
      </c>
      <c r="BXQ52">
        <v>-0.17799999999999999</v>
      </c>
      <c r="BXR52">
        <v>-0.17799999999999999</v>
      </c>
      <c r="BXS52">
        <v>-0.16900000000000001</v>
      </c>
      <c r="BXT52">
        <v>-0.16900000000000001</v>
      </c>
      <c r="BXU52">
        <v>-0.17299999999999999</v>
      </c>
      <c r="BXV52">
        <v>-0.17299999999999999</v>
      </c>
      <c r="BXW52">
        <v>-0.17299999999999999</v>
      </c>
      <c r="BXX52">
        <v>-0.17399999999999999</v>
      </c>
      <c r="BXY52">
        <v>-0.17499999999999999</v>
      </c>
      <c r="BXZ52">
        <v>-0.17499999999999999</v>
      </c>
      <c r="BYA52">
        <v>-0.184</v>
      </c>
    </row>
    <row r="54" spans="1:2003" x14ac:dyDescent="0.25">
      <c r="A54" t="s">
        <v>5</v>
      </c>
      <c r="B54">
        <v>100</v>
      </c>
    </row>
    <row r="55" spans="1:2003" x14ac:dyDescent="0.25">
      <c r="D55" t="s">
        <v>97</v>
      </c>
      <c r="E55" t="s">
        <v>105</v>
      </c>
      <c r="F55" t="s">
        <v>106</v>
      </c>
      <c r="G55" t="s">
        <v>107</v>
      </c>
      <c r="H55" t="s">
        <v>108</v>
      </c>
      <c r="I55" t="s">
        <v>99</v>
      </c>
      <c r="J55" t="s">
        <v>110</v>
      </c>
      <c r="K55" t="s">
        <v>111</v>
      </c>
      <c r="L55" t="s">
        <v>112</v>
      </c>
      <c r="M55" t="s">
        <v>113</v>
      </c>
      <c r="N55" t="s">
        <v>101</v>
      </c>
      <c r="O55" t="s">
        <v>114</v>
      </c>
      <c r="P55" t="s">
        <v>115</v>
      </c>
      <c r="Q55" t="s">
        <v>116</v>
      </c>
      <c r="R55" t="s">
        <v>117</v>
      </c>
      <c r="S55" t="s">
        <v>103</v>
      </c>
      <c r="T55" t="s">
        <v>118</v>
      </c>
      <c r="U55" t="s">
        <v>119</v>
      </c>
      <c r="V55" t="s">
        <v>120</v>
      </c>
      <c r="W55" t="s">
        <v>121</v>
      </c>
    </row>
    <row r="56" spans="1:2003" x14ac:dyDescent="0.25">
      <c r="D56">
        <f ca="1">INDIRECT(ADDRESS(CELL("row",$D$56)-4,4+CELL("row",D56)-CELL("row",$D$56)+(CELL("col",D56)-CELL("col",$D$56))*$B$54))</f>
        <v>0.17299999999999999</v>
      </c>
      <c r="E56">
        <f t="shared" ref="E56:W69" ca="1" si="3">INDIRECT(ADDRESS(CELL("row",$D$56)-4,4+CELL("row",E56)-CELL("row",$D$56)+(CELL("col",E56)-CELL("col",$D$56))*$B$54))</f>
        <v>0.11</v>
      </c>
      <c r="F56">
        <f t="shared" ca="1" si="3"/>
        <v>9.9000000000000005E-2</v>
      </c>
      <c r="G56">
        <f t="shared" ca="1" si="3"/>
        <v>4.9000000000000002E-2</v>
      </c>
      <c r="H56">
        <f t="shared" ca="1" si="3"/>
        <v>0.39700000000000002</v>
      </c>
      <c r="I56">
        <f t="shared" ca="1" si="3"/>
        <v>0.111</v>
      </c>
      <c r="J56">
        <f t="shared" ca="1" si="3"/>
        <v>-7.1999999999999995E-2</v>
      </c>
      <c r="K56">
        <f t="shared" ca="1" si="3"/>
        <v>-0.109</v>
      </c>
      <c r="L56">
        <f t="shared" ca="1" si="3"/>
        <v>3.7999999999999999E-2</v>
      </c>
      <c r="M56">
        <f t="shared" ca="1" si="3"/>
        <v>-0.45400000000000001</v>
      </c>
      <c r="N56">
        <f t="shared" ca="1" si="3"/>
        <v>-0.22</v>
      </c>
      <c r="O56">
        <f t="shared" ca="1" si="3"/>
        <v>0.17599999999999999</v>
      </c>
      <c r="P56">
        <f t="shared" ca="1" si="3"/>
        <v>-1.7999999999999999E-2</v>
      </c>
      <c r="Q56">
        <f t="shared" ca="1" si="3"/>
        <v>-0.20300000000000001</v>
      </c>
      <c r="R56">
        <f t="shared" ca="1" si="3"/>
        <v>0.06</v>
      </c>
      <c r="S56">
        <f t="shared" ca="1" si="3"/>
        <v>-9.0999999999999998E-2</v>
      </c>
      <c r="T56">
        <f t="shared" ca="1" si="3"/>
        <v>-8.5000000000000006E-2</v>
      </c>
      <c r="U56">
        <f ca="1">INDIRECT(ADDRESS(CELL("row",$D$56)-4,4+CELL("row",U56)-CELL("row",$D$56)+(CELL("col",U56)-CELL("col",$D$56))*$B$54))</f>
        <v>0.14199999999999999</v>
      </c>
      <c r="V56">
        <f t="shared" ca="1" si="3"/>
        <v>3.6999999999999998E-2</v>
      </c>
      <c r="W56">
        <f ca="1">INDIRECT(ADDRESS(CELL("row",$D$56)-4,4+CELL("row",W56)-CELL("row",$D$56)+(CELL("col",W56)-CELL("col",$D$56))*$B$54))</f>
        <v>0.113</v>
      </c>
    </row>
    <row r="57" spans="1:2003" x14ac:dyDescent="0.25">
      <c r="D57">
        <f t="shared" ref="D57:S85" ca="1" si="4">INDIRECT(ADDRESS(CELL("row",$D$56)-4,4+CELL("row",D57)-CELL("row",$D$56)+(CELL("col",D57)-CELL("col",$D$56))*$B$54))</f>
        <v>0.311</v>
      </c>
      <c r="E57">
        <f t="shared" ca="1" si="3"/>
        <v>8.4000000000000005E-2</v>
      </c>
      <c r="F57">
        <f t="shared" ca="1" si="3"/>
        <v>0.13100000000000001</v>
      </c>
      <c r="G57">
        <f t="shared" ca="1" si="3"/>
        <v>-2.9000000000000001E-2</v>
      </c>
      <c r="H57">
        <f t="shared" ca="1" si="3"/>
        <v>0.48899999999999999</v>
      </c>
      <c r="I57">
        <f t="shared" ca="1" si="3"/>
        <v>0</v>
      </c>
      <c r="J57">
        <f t="shared" ca="1" si="3"/>
        <v>-7.0000000000000001E-3</v>
      </c>
      <c r="K57">
        <f t="shared" ca="1" si="3"/>
        <v>-3.3000000000000002E-2</v>
      </c>
      <c r="L57">
        <f t="shared" ca="1" si="3"/>
        <v>-6.3E-2</v>
      </c>
      <c r="M57">
        <f t="shared" ca="1" si="3"/>
        <v>-0.50600000000000001</v>
      </c>
      <c r="N57">
        <f t="shared" ca="1" si="3"/>
        <v>-0.191</v>
      </c>
      <c r="O57">
        <f t="shared" ca="1" si="3"/>
        <v>0.24399999999999999</v>
      </c>
      <c r="P57">
        <f t="shared" ca="1" si="3"/>
        <v>-0.1</v>
      </c>
      <c r="Q57">
        <f t="shared" ca="1" si="3"/>
        <v>-0.20499999999999999</v>
      </c>
      <c r="R57">
        <f t="shared" ca="1" si="3"/>
        <v>-7.0000000000000007E-2</v>
      </c>
      <c r="S57">
        <f t="shared" ca="1" si="3"/>
        <v>-4.0000000000000001E-3</v>
      </c>
      <c r="T57">
        <f t="shared" ca="1" si="3"/>
        <v>-1.2E-2</v>
      </c>
      <c r="U57">
        <f t="shared" ca="1" si="3"/>
        <v>6.5000000000000002E-2</v>
      </c>
      <c r="V57">
        <f t="shared" ca="1" si="3"/>
        <v>0.11700000000000001</v>
      </c>
      <c r="W57">
        <f t="shared" ca="1" si="3"/>
        <v>-2.9000000000000001E-2</v>
      </c>
    </row>
    <row r="58" spans="1:2003" x14ac:dyDescent="0.25">
      <c r="D58">
        <f t="shared" ca="1" si="4"/>
        <v>0.316</v>
      </c>
      <c r="E58">
        <f t="shared" ca="1" si="3"/>
        <v>3.9E-2</v>
      </c>
      <c r="F58">
        <f t="shared" ca="1" si="3"/>
        <v>9.6000000000000002E-2</v>
      </c>
      <c r="G58">
        <f t="shared" ca="1" si="3"/>
        <v>0</v>
      </c>
      <c r="H58">
        <f t="shared" ca="1" si="3"/>
        <v>0.58599999999999997</v>
      </c>
      <c r="I58">
        <f t="shared" ca="1" si="3"/>
        <v>-1.2E-2</v>
      </c>
      <c r="J58">
        <f t="shared" ca="1" si="3"/>
        <v>2E-3</v>
      </c>
      <c r="K58">
        <f t="shared" ca="1" si="3"/>
        <v>-4.4999999999999998E-2</v>
      </c>
      <c r="L58">
        <f t="shared" ca="1" si="3"/>
        <v>-4.2000000000000003E-2</v>
      </c>
      <c r="M58">
        <f t="shared" ca="1" si="3"/>
        <v>-0.54200000000000004</v>
      </c>
      <c r="N58">
        <f t="shared" ca="1" si="3"/>
        <v>-0.22</v>
      </c>
      <c r="O58">
        <f t="shared" ca="1" si="3"/>
        <v>0.20100000000000001</v>
      </c>
      <c r="P58">
        <f t="shared" ca="1" si="3"/>
        <v>-0.155</v>
      </c>
      <c r="Q58">
        <f t="shared" ca="1" si="3"/>
        <v>-0.223</v>
      </c>
      <c r="R58">
        <f t="shared" ca="1" si="3"/>
        <v>-6.7000000000000004E-2</v>
      </c>
      <c r="S58">
        <f t="shared" ca="1" si="3"/>
        <v>-3.2000000000000001E-2</v>
      </c>
      <c r="T58">
        <f t="shared" ca="1" si="3"/>
        <v>3.7999999999999999E-2</v>
      </c>
      <c r="U58">
        <f t="shared" ca="1" si="3"/>
        <v>4.5999999999999999E-2</v>
      </c>
      <c r="V58">
        <f t="shared" ca="1" si="3"/>
        <v>0.189</v>
      </c>
      <c r="W58">
        <f t="shared" ca="1" si="3"/>
        <v>-7.0999999999999994E-2</v>
      </c>
    </row>
    <row r="59" spans="1:2003" x14ac:dyDescent="0.25">
      <c r="D59">
        <f t="shared" ca="1" si="4"/>
        <v>0.34100000000000003</v>
      </c>
      <c r="E59">
        <f t="shared" ca="1" si="3"/>
        <v>2.1000000000000001E-2</v>
      </c>
      <c r="F59">
        <f t="shared" ca="1" si="3"/>
        <v>0.121</v>
      </c>
      <c r="G59">
        <f t="shared" ca="1" si="3"/>
        <v>-2.7E-2</v>
      </c>
      <c r="H59">
        <f t="shared" ca="1" si="3"/>
        <v>0.61399999999999999</v>
      </c>
      <c r="I59">
        <f t="shared" ca="1" si="3"/>
        <v>-0.01</v>
      </c>
      <c r="J59">
        <f t="shared" ca="1" si="3"/>
        <v>-3.3000000000000002E-2</v>
      </c>
      <c r="K59">
        <f t="shared" ca="1" si="3"/>
        <v>-4.2000000000000003E-2</v>
      </c>
      <c r="L59">
        <f t="shared" ca="1" si="3"/>
        <v>-1.0999999999999999E-2</v>
      </c>
      <c r="M59">
        <f t="shared" ca="1" si="3"/>
        <v>-0.54900000000000004</v>
      </c>
      <c r="N59">
        <f t="shared" ca="1" si="3"/>
        <v>-0.27600000000000002</v>
      </c>
      <c r="O59">
        <f t="shared" ca="1" si="3"/>
        <v>0.21199999999999999</v>
      </c>
      <c r="P59">
        <f t="shared" ca="1" si="3"/>
        <v>-0.13600000000000001</v>
      </c>
      <c r="Q59">
        <f t="shared" ca="1" si="3"/>
        <v>-0.28799999999999998</v>
      </c>
      <c r="R59">
        <f t="shared" ca="1" si="3"/>
        <v>-5.5E-2</v>
      </c>
      <c r="S59">
        <f t="shared" ca="1" si="3"/>
        <v>-4.3999999999999997E-2</v>
      </c>
      <c r="T59">
        <f t="shared" ca="1" si="3"/>
        <v>-5.0000000000000001E-3</v>
      </c>
      <c r="U59">
        <f t="shared" ca="1" si="3"/>
        <v>6.6000000000000003E-2</v>
      </c>
      <c r="V59">
        <f t="shared" ca="1" si="3"/>
        <v>0.20599999999999999</v>
      </c>
      <c r="W59">
        <f t="shared" ca="1" si="3"/>
        <v>-8.3000000000000004E-2</v>
      </c>
    </row>
    <row r="60" spans="1:2003" x14ac:dyDescent="0.25">
      <c r="D60">
        <f t="shared" ca="1" si="4"/>
        <v>0.35499999999999998</v>
      </c>
      <c r="E60">
        <f t="shared" ca="1" si="3"/>
        <v>-8.0000000000000002E-3</v>
      </c>
      <c r="F60">
        <f t="shared" ca="1" si="3"/>
        <v>0.17</v>
      </c>
      <c r="G60">
        <f t="shared" ca="1" si="3"/>
        <v>-2.8000000000000001E-2</v>
      </c>
      <c r="H60">
        <f t="shared" ca="1" si="3"/>
        <v>0.65900000000000003</v>
      </c>
      <c r="I60">
        <f t="shared" ca="1" si="3"/>
        <v>-1.6E-2</v>
      </c>
      <c r="J60">
        <f t="shared" ca="1" si="3"/>
        <v>-3.9E-2</v>
      </c>
      <c r="K60">
        <f t="shared" ca="1" si="3"/>
        <v>-4.5999999999999999E-2</v>
      </c>
      <c r="L60">
        <f t="shared" ca="1" si="3"/>
        <v>0.01</v>
      </c>
      <c r="M60">
        <f t="shared" ca="1" si="3"/>
        <v>-0.61099999999999999</v>
      </c>
      <c r="N60">
        <f t="shared" ca="1" si="3"/>
        <v>-0.26400000000000001</v>
      </c>
      <c r="O60">
        <f t="shared" ca="1" si="3"/>
        <v>0.23400000000000001</v>
      </c>
      <c r="P60">
        <f t="shared" ca="1" si="3"/>
        <v>-0.156</v>
      </c>
      <c r="Q60">
        <f t="shared" ca="1" si="3"/>
        <v>-0.30599999999999999</v>
      </c>
      <c r="R60">
        <f t="shared" ca="1" si="3"/>
        <v>-8.5999999999999993E-2</v>
      </c>
      <c r="S60">
        <f t="shared" ca="1" si="3"/>
        <v>-8.3000000000000004E-2</v>
      </c>
      <c r="T60">
        <f t="shared" ca="1" si="3"/>
        <v>1E-3</v>
      </c>
      <c r="U60">
        <f t="shared" ca="1" si="3"/>
        <v>3.5000000000000003E-2</v>
      </c>
      <c r="V60">
        <f t="shared" ca="1" si="3"/>
        <v>0.20100000000000001</v>
      </c>
      <c r="W60">
        <f t="shared" ca="1" si="3"/>
        <v>-5.3999999999999999E-2</v>
      </c>
    </row>
    <row r="61" spans="1:2003" x14ac:dyDescent="0.25">
      <c r="D61">
        <f t="shared" ca="1" si="4"/>
        <v>0.40500000000000003</v>
      </c>
      <c r="E61">
        <f t="shared" ca="1" si="3"/>
        <v>1.6E-2</v>
      </c>
      <c r="F61">
        <f t="shared" ca="1" si="3"/>
        <v>0.17</v>
      </c>
      <c r="G61">
        <f t="shared" ca="1" si="3"/>
        <v>-2.5999999999999999E-2</v>
      </c>
      <c r="H61">
        <f t="shared" ca="1" si="3"/>
        <v>0.69899999999999995</v>
      </c>
      <c r="I61">
        <f t="shared" ca="1" si="3"/>
        <v>-1.2999999999999999E-2</v>
      </c>
      <c r="J61">
        <f t="shared" ca="1" si="3"/>
        <v>-7.0999999999999994E-2</v>
      </c>
      <c r="K61">
        <f t="shared" ca="1" si="3"/>
        <v>-5.5E-2</v>
      </c>
      <c r="L61">
        <f t="shared" ca="1" si="3"/>
        <v>-3.4000000000000002E-2</v>
      </c>
      <c r="M61">
        <f t="shared" ca="1" si="3"/>
        <v>-0.60599999999999998</v>
      </c>
      <c r="N61">
        <f t="shared" ca="1" si="3"/>
        <v>-0.26500000000000001</v>
      </c>
      <c r="O61">
        <f t="shared" ca="1" si="3"/>
        <v>0.219</v>
      </c>
      <c r="P61">
        <f t="shared" ca="1" si="3"/>
        <v>-0.191</v>
      </c>
      <c r="Q61">
        <f t="shared" ca="1" si="3"/>
        <v>-0.29899999999999999</v>
      </c>
      <c r="R61">
        <f t="shared" ca="1" si="3"/>
        <v>-0.06</v>
      </c>
      <c r="S61">
        <f t="shared" ca="1" si="3"/>
        <v>-8.2000000000000003E-2</v>
      </c>
      <c r="T61">
        <f t="shared" ca="1" si="3"/>
        <v>6.7000000000000004E-2</v>
      </c>
      <c r="U61">
        <f t="shared" ca="1" si="3"/>
        <v>8.6999999999999994E-2</v>
      </c>
      <c r="V61">
        <f t="shared" ca="1" si="3"/>
        <v>0.23</v>
      </c>
      <c r="W61">
        <f t="shared" ca="1" si="3"/>
        <v>-2.3E-2</v>
      </c>
    </row>
    <row r="62" spans="1:2003" x14ac:dyDescent="0.25">
      <c r="D62">
        <f t="shared" ca="1" si="4"/>
        <v>0.41599999999999998</v>
      </c>
      <c r="E62">
        <f t="shared" ca="1" si="3"/>
        <v>2.1999999999999999E-2</v>
      </c>
      <c r="F62">
        <f t="shared" ca="1" si="3"/>
        <v>0.20699999999999999</v>
      </c>
      <c r="G62">
        <f t="shared" ca="1" si="3"/>
        <v>-0.02</v>
      </c>
      <c r="H62">
        <f t="shared" ca="1" si="3"/>
        <v>0.68700000000000006</v>
      </c>
      <c r="I62">
        <f t="shared" ca="1" si="3"/>
        <v>-7.0000000000000001E-3</v>
      </c>
      <c r="J62">
        <f t="shared" ca="1" si="3"/>
        <v>-0.09</v>
      </c>
      <c r="K62">
        <f t="shared" ca="1" si="3"/>
        <v>-4.7E-2</v>
      </c>
      <c r="L62">
        <f t="shared" ca="1" si="3"/>
        <v>-4.0000000000000001E-3</v>
      </c>
      <c r="M62">
        <f t="shared" ca="1" si="3"/>
        <v>-0.61799999999999999</v>
      </c>
      <c r="N62">
        <f t="shared" ca="1" si="3"/>
        <v>-0.247</v>
      </c>
      <c r="O62">
        <f t="shared" ca="1" si="3"/>
        <v>0.216</v>
      </c>
      <c r="P62">
        <f t="shared" ca="1" si="3"/>
        <v>-0.14599999999999999</v>
      </c>
      <c r="Q62">
        <f t="shared" ca="1" si="3"/>
        <v>-0.33600000000000002</v>
      </c>
      <c r="R62">
        <f t="shared" ca="1" si="3"/>
        <v>-9.0999999999999998E-2</v>
      </c>
      <c r="S62">
        <f t="shared" ca="1" si="3"/>
        <v>-0.05</v>
      </c>
      <c r="T62">
        <f t="shared" ca="1" si="3"/>
        <v>9.6000000000000002E-2</v>
      </c>
      <c r="U62">
        <f t="shared" ca="1" si="3"/>
        <v>4.2000000000000003E-2</v>
      </c>
      <c r="V62">
        <f t="shared" ca="1" si="3"/>
        <v>0.27300000000000002</v>
      </c>
      <c r="W62">
        <f t="shared" ca="1" si="3"/>
        <v>-4.8000000000000001E-2</v>
      </c>
    </row>
    <row r="63" spans="1:2003" x14ac:dyDescent="0.25">
      <c r="D63">
        <f t="shared" ca="1" si="4"/>
        <v>0.42</v>
      </c>
      <c r="E63">
        <f t="shared" ca="1" si="3"/>
        <v>-4.7E-2</v>
      </c>
      <c r="F63">
        <f t="shared" ca="1" si="3"/>
        <v>0.26400000000000001</v>
      </c>
      <c r="G63">
        <f t="shared" ca="1" si="3"/>
        <v>-6.8000000000000005E-2</v>
      </c>
      <c r="H63">
        <f t="shared" ca="1" si="3"/>
        <v>0.67600000000000005</v>
      </c>
      <c r="I63">
        <f t="shared" ca="1" si="3"/>
        <v>-1.9E-2</v>
      </c>
      <c r="J63">
        <f t="shared" ca="1" si="3"/>
        <v>-0.106</v>
      </c>
      <c r="K63">
        <f t="shared" ca="1" si="3"/>
        <v>5.2999999999999999E-2</v>
      </c>
      <c r="L63">
        <f t="shared" ca="1" si="3"/>
        <v>2.5000000000000001E-2</v>
      </c>
      <c r="M63">
        <f t="shared" ca="1" si="3"/>
        <v>-0.61699999999999999</v>
      </c>
      <c r="N63">
        <f t="shared" ca="1" si="3"/>
        <v>-0.26800000000000002</v>
      </c>
      <c r="O63">
        <f t="shared" ca="1" si="3"/>
        <v>0.221</v>
      </c>
      <c r="P63">
        <f t="shared" ca="1" si="3"/>
        <v>-0.109</v>
      </c>
      <c r="Q63">
        <f t="shared" ca="1" si="3"/>
        <v>-0.376</v>
      </c>
      <c r="R63">
        <f t="shared" ca="1" si="3"/>
        <v>-0.123</v>
      </c>
      <c r="S63">
        <f t="shared" ca="1" si="3"/>
        <v>-0.10199999999999999</v>
      </c>
      <c r="T63">
        <f t="shared" ca="1" si="3"/>
        <v>0.125</v>
      </c>
      <c r="U63">
        <f t="shared" ca="1" si="3"/>
        <v>8.9999999999999993E-3</v>
      </c>
      <c r="V63">
        <f t="shared" ca="1" si="3"/>
        <v>0.27800000000000002</v>
      </c>
      <c r="W63">
        <f t="shared" ca="1" si="3"/>
        <v>-6.7000000000000004E-2</v>
      </c>
    </row>
    <row r="64" spans="1:2003" x14ac:dyDescent="0.25">
      <c r="D64">
        <f t="shared" ca="1" si="4"/>
        <v>0.42799999999999999</v>
      </c>
      <c r="E64">
        <f t="shared" ca="1" si="3"/>
        <v>-0.02</v>
      </c>
      <c r="F64">
        <f t="shared" ca="1" si="3"/>
        <v>0.29199999999999998</v>
      </c>
      <c r="G64">
        <f t="shared" ca="1" si="3"/>
        <v>-4.5999999999999999E-2</v>
      </c>
      <c r="H64">
        <f t="shared" ca="1" si="3"/>
        <v>0.69699999999999995</v>
      </c>
      <c r="I64">
        <f t="shared" ca="1" si="3"/>
        <v>-7.0999999999999994E-2</v>
      </c>
      <c r="J64">
        <f t="shared" ca="1" si="3"/>
        <v>-0.17799999999999999</v>
      </c>
      <c r="K64">
        <f t="shared" ca="1" si="3"/>
        <v>7.9000000000000001E-2</v>
      </c>
      <c r="L64">
        <f t="shared" ca="1" si="3"/>
        <v>8.0000000000000002E-3</v>
      </c>
      <c r="M64">
        <f t="shared" ca="1" si="3"/>
        <v>-0.58099999999999996</v>
      </c>
      <c r="N64">
        <f t="shared" ca="1" si="3"/>
        <v>-0.28499999999999998</v>
      </c>
      <c r="O64">
        <f t="shared" ca="1" si="3"/>
        <v>0.19900000000000001</v>
      </c>
      <c r="P64">
        <f t="shared" ca="1" si="3"/>
        <v>-0.09</v>
      </c>
      <c r="Q64">
        <f t="shared" ca="1" si="3"/>
        <v>-0.377</v>
      </c>
      <c r="R64">
        <f t="shared" ca="1" si="3"/>
        <v>-0.20100000000000001</v>
      </c>
      <c r="S64">
        <f t="shared" ca="1" si="3"/>
        <v>-0.104</v>
      </c>
      <c r="T64">
        <f t="shared" ca="1" si="3"/>
        <v>0.14599999999999999</v>
      </c>
      <c r="U64">
        <f t="shared" ca="1" si="3"/>
        <v>3.5000000000000003E-2</v>
      </c>
      <c r="V64">
        <f t="shared" ca="1" si="3"/>
        <v>0.29199999999999998</v>
      </c>
      <c r="W64">
        <f t="shared" ca="1" si="3"/>
        <v>4.0000000000000001E-3</v>
      </c>
    </row>
    <row r="65" spans="4:23" x14ac:dyDescent="0.25">
      <c r="D65">
        <f t="shared" ca="1" si="4"/>
        <v>0.39300000000000002</v>
      </c>
      <c r="E65">
        <f t="shared" ca="1" si="3"/>
        <v>-4.3999999999999997E-2</v>
      </c>
      <c r="F65">
        <f t="shared" ca="1" si="3"/>
        <v>0.29099999999999998</v>
      </c>
      <c r="G65">
        <f t="shared" ca="1" si="3"/>
        <v>-3.0000000000000001E-3</v>
      </c>
      <c r="H65">
        <f t="shared" ca="1" si="3"/>
        <v>0.73399999999999999</v>
      </c>
      <c r="I65">
        <f t="shared" ca="1" si="3"/>
        <v>-0.125</v>
      </c>
      <c r="J65">
        <f t="shared" ca="1" si="3"/>
        <v>-0.11700000000000001</v>
      </c>
      <c r="K65">
        <f t="shared" ca="1" si="3"/>
        <v>5.7000000000000002E-2</v>
      </c>
      <c r="L65">
        <f t="shared" ca="1" si="3"/>
        <v>-2.3E-2</v>
      </c>
      <c r="M65">
        <f t="shared" ca="1" si="3"/>
        <v>-0.58099999999999996</v>
      </c>
      <c r="N65">
        <f t="shared" ca="1" si="3"/>
        <v>-0.26</v>
      </c>
      <c r="O65">
        <f t="shared" ca="1" si="3"/>
        <v>0.159</v>
      </c>
      <c r="P65">
        <f t="shared" ca="1" si="3"/>
        <v>-0.05</v>
      </c>
      <c r="Q65">
        <f t="shared" ca="1" si="3"/>
        <v>-0.38900000000000001</v>
      </c>
      <c r="R65">
        <f t="shared" ca="1" si="3"/>
        <v>-0.19700000000000001</v>
      </c>
      <c r="S65">
        <f t="shared" ca="1" si="3"/>
        <v>-0.105</v>
      </c>
      <c r="T65">
        <f t="shared" ca="1" si="3"/>
        <v>0.16400000000000001</v>
      </c>
      <c r="U65">
        <f t="shared" ca="1" si="3"/>
        <v>3.1E-2</v>
      </c>
      <c r="V65">
        <f t="shared" ca="1" si="3"/>
        <v>0.35</v>
      </c>
      <c r="W65">
        <f t="shared" ca="1" si="3"/>
        <v>-3.5999999999999997E-2</v>
      </c>
    </row>
    <row r="66" spans="4:23" x14ac:dyDescent="0.25">
      <c r="D66">
        <f t="shared" ca="1" si="4"/>
        <v>0.40500000000000003</v>
      </c>
      <c r="E66">
        <f t="shared" ca="1" si="3"/>
        <v>-7.0000000000000007E-2</v>
      </c>
      <c r="F66">
        <f t="shared" ca="1" si="3"/>
        <v>0.33600000000000002</v>
      </c>
      <c r="G66">
        <f t="shared" ca="1" si="3"/>
        <v>-2.4E-2</v>
      </c>
      <c r="H66">
        <f t="shared" ca="1" si="3"/>
        <v>0.80900000000000005</v>
      </c>
      <c r="I66">
        <f t="shared" ca="1" si="3"/>
        <v>-0.19900000000000001</v>
      </c>
      <c r="J66">
        <f t="shared" ca="1" si="3"/>
        <v>-0.14599999999999999</v>
      </c>
      <c r="K66">
        <f t="shared" ca="1" si="3"/>
        <v>4.1000000000000002E-2</v>
      </c>
      <c r="L66">
        <f t="shared" ca="1" si="3"/>
        <v>-4.8000000000000001E-2</v>
      </c>
      <c r="M66">
        <f t="shared" ca="1" si="3"/>
        <v>-0.61699999999999999</v>
      </c>
      <c r="N66">
        <f t="shared" ca="1" si="3"/>
        <v>-0.34100000000000003</v>
      </c>
      <c r="O66">
        <f t="shared" ca="1" si="3"/>
        <v>0.23200000000000001</v>
      </c>
      <c r="P66">
        <f t="shared" ca="1" si="3"/>
        <v>2.5999999999999999E-2</v>
      </c>
      <c r="Q66">
        <f t="shared" ca="1" si="3"/>
        <v>-0.40100000000000002</v>
      </c>
      <c r="R66">
        <f t="shared" ca="1" si="3"/>
        <v>-0.191</v>
      </c>
      <c r="S66">
        <f t="shared" ca="1" si="3"/>
        <v>-8.5000000000000006E-2</v>
      </c>
      <c r="T66">
        <f t="shared" ca="1" si="3"/>
        <v>7.9000000000000001E-2</v>
      </c>
      <c r="U66">
        <f t="shared" ca="1" si="3"/>
        <v>3.4000000000000002E-2</v>
      </c>
      <c r="V66">
        <f t="shared" ca="1" si="3"/>
        <v>0.45400000000000001</v>
      </c>
      <c r="W66">
        <f t="shared" ca="1" si="3"/>
        <v>-4.8000000000000001E-2</v>
      </c>
    </row>
    <row r="67" spans="4:23" x14ac:dyDescent="0.25">
      <c r="D67">
        <f t="shared" ca="1" si="4"/>
        <v>0.39500000000000002</v>
      </c>
      <c r="E67">
        <f t="shared" ca="1" si="3"/>
        <v>-6.8000000000000005E-2</v>
      </c>
      <c r="F67">
        <f t="shared" ca="1" si="3"/>
        <v>0.35599999999999998</v>
      </c>
      <c r="G67">
        <f t="shared" ca="1" si="3"/>
        <v>-5.7000000000000002E-2</v>
      </c>
      <c r="H67">
        <f t="shared" ca="1" si="3"/>
        <v>0.84799999999999998</v>
      </c>
      <c r="I67">
        <f t="shared" ca="1" si="3"/>
        <v>-0.158</v>
      </c>
      <c r="J67">
        <f t="shared" ca="1" si="3"/>
        <v>-0.17299999999999999</v>
      </c>
      <c r="K67">
        <f t="shared" ca="1" si="3"/>
        <v>0.108</v>
      </c>
      <c r="L67">
        <f t="shared" ca="1" si="3"/>
        <v>-6.3E-2</v>
      </c>
      <c r="M67">
        <f t="shared" ca="1" si="3"/>
        <v>-0.61699999999999999</v>
      </c>
      <c r="N67">
        <f t="shared" ca="1" si="3"/>
        <v>-0.376</v>
      </c>
      <c r="O67">
        <f t="shared" ca="1" si="3"/>
        <v>0.182</v>
      </c>
      <c r="P67">
        <f t="shared" ca="1" si="3"/>
        <v>2.1000000000000001E-2</v>
      </c>
      <c r="Q67">
        <f t="shared" ca="1" si="3"/>
        <v>-0.41</v>
      </c>
      <c r="R67">
        <f t="shared" ca="1" si="3"/>
        <v>-0.19700000000000001</v>
      </c>
      <c r="S67">
        <f t="shared" ca="1" si="3"/>
        <v>-6.4000000000000001E-2</v>
      </c>
      <c r="T67">
        <f t="shared" ca="1" si="3"/>
        <v>8.3000000000000004E-2</v>
      </c>
      <c r="U67">
        <f t="shared" ca="1" si="3"/>
        <v>6.3E-2</v>
      </c>
      <c r="V67">
        <f t="shared" ca="1" si="3"/>
        <v>0.46899999999999997</v>
      </c>
      <c r="W67">
        <f t="shared" ca="1" si="3"/>
        <v>-2.8000000000000001E-2</v>
      </c>
    </row>
    <row r="68" spans="4:23" x14ac:dyDescent="0.25">
      <c r="D68">
        <f t="shared" ca="1" si="4"/>
        <v>0.41599999999999998</v>
      </c>
      <c r="E68">
        <f t="shared" ca="1" si="3"/>
        <v>-7.5999999999999998E-2</v>
      </c>
      <c r="F68">
        <f t="shared" ca="1" si="3"/>
        <v>0.31</v>
      </c>
      <c r="G68">
        <f t="shared" ca="1" si="3"/>
        <v>1.7000000000000001E-2</v>
      </c>
      <c r="H68">
        <f t="shared" ca="1" si="3"/>
        <v>0.86199999999999999</v>
      </c>
      <c r="I68">
        <f t="shared" ca="1" si="3"/>
        <v>-0.13400000000000001</v>
      </c>
      <c r="J68">
        <f t="shared" ca="1" si="3"/>
        <v>-0.16300000000000001</v>
      </c>
      <c r="K68">
        <f t="shared" ca="1" si="3"/>
        <v>5.3999999999999999E-2</v>
      </c>
      <c r="L68">
        <f t="shared" ca="1" si="3"/>
        <v>-1.6E-2</v>
      </c>
      <c r="M68">
        <f t="shared" ca="1" si="3"/>
        <v>-0.64</v>
      </c>
      <c r="N68">
        <f t="shared" ca="1" si="3"/>
        <v>-0.35299999999999998</v>
      </c>
      <c r="O68">
        <f t="shared" ca="1" si="3"/>
        <v>0.17899999999999999</v>
      </c>
      <c r="P68">
        <f t="shared" ca="1" si="3"/>
        <v>3.7999999999999999E-2</v>
      </c>
      <c r="Q68">
        <f t="shared" ca="1" si="3"/>
        <v>-0.46500000000000002</v>
      </c>
      <c r="R68">
        <f t="shared" ca="1" si="3"/>
        <v>-0.17599999999999999</v>
      </c>
      <c r="S68">
        <f t="shared" ca="1" si="3"/>
        <v>-9.9000000000000005E-2</v>
      </c>
      <c r="T68">
        <f t="shared" ca="1" si="3"/>
        <v>7.0000000000000007E-2</v>
      </c>
      <c r="U68">
        <f t="shared" ca="1" si="3"/>
        <v>0.09</v>
      </c>
      <c r="V68">
        <f t="shared" ca="1" si="3"/>
        <v>0.49099999999999999</v>
      </c>
      <c r="W68">
        <f t="shared" ca="1" si="3"/>
        <v>-3.1E-2</v>
      </c>
    </row>
    <row r="69" spans="4:23" x14ac:dyDescent="0.25">
      <c r="D69">
        <f t="shared" ca="1" si="4"/>
        <v>0.41</v>
      </c>
      <c r="E69">
        <f t="shared" ca="1" si="3"/>
        <v>-4.3999999999999997E-2</v>
      </c>
      <c r="F69">
        <f t="shared" ca="1" si="3"/>
        <v>0.29199999999999998</v>
      </c>
      <c r="G69">
        <f t="shared" ca="1" si="3"/>
        <v>2.8000000000000001E-2</v>
      </c>
      <c r="H69">
        <f t="shared" ca="1" si="3"/>
        <v>0.91700000000000004</v>
      </c>
      <c r="I69">
        <f t="shared" ca="1" si="3"/>
        <v>-0.13400000000000001</v>
      </c>
      <c r="J69">
        <f t="shared" ca="1" si="3"/>
        <v>-0.11</v>
      </c>
      <c r="K69">
        <f t="shared" ref="K69:W69" ca="1" si="5">INDIRECT(ADDRESS(CELL("row",$D$56)-4,4+CELL("row",K69)-CELL("row",$D$56)+(CELL("col",K69)-CELL("col",$D$56))*$B$54))</f>
        <v>6.7000000000000004E-2</v>
      </c>
      <c r="L69">
        <f t="shared" ca="1" si="5"/>
        <v>-4.0000000000000001E-3</v>
      </c>
      <c r="M69">
        <f t="shared" ca="1" si="5"/>
        <v>-0.65800000000000003</v>
      </c>
      <c r="N69">
        <f t="shared" ca="1" si="5"/>
        <v>-0.379</v>
      </c>
      <c r="O69">
        <f t="shared" ca="1" si="5"/>
        <v>0.18</v>
      </c>
      <c r="P69">
        <f t="shared" ca="1" si="5"/>
        <v>0.05</v>
      </c>
      <c r="Q69">
        <f t="shared" ca="1" si="5"/>
        <v>-0.47799999999999998</v>
      </c>
      <c r="R69">
        <f t="shared" ca="1" si="5"/>
        <v>-0.22</v>
      </c>
      <c r="S69">
        <f t="shared" ca="1" si="5"/>
        <v>-0.14699999999999999</v>
      </c>
      <c r="T69">
        <f t="shared" ca="1" si="5"/>
        <v>4.7E-2</v>
      </c>
      <c r="U69">
        <f t="shared" ca="1" si="5"/>
        <v>6.2E-2</v>
      </c>
      <c r="V69">
        <f t="shared" ca="1" si="5"/>
        <v>0.47399999999999998</v>
      </c>
      <c r="W69">
        <f t="shared" ca="1" si="5"/>
        <v>-6.8000000000000005E-2</v>
      </c>
    </row>
    <row r="70" spans="4:23" x14ac:dyDescent="0.25">
      <c r="D70">
        <f t="shared" ca="1" si="4"/>
        <v>0.41399999999999998</v>
      </c>
      <c r="E70">
        <f t="shared" ca="1" si="4"/>
        <v>-5.6000000000000001E-2</v>
      </c>
      <c r="F70">
        <f t="shared" ca="1" si="4"/>
        <v>0.255</v>
      </c>
      <c r="G70">
        <f t="shared" ca="1" si="4"/>
        <v>1.0999999999999999E-2</v>
      </c>
      <c r="H70">
        <f t="shared" ca="1" si="4"/>
        <v>0.93100000000000005</v>
      </c>
      <c r="I70">
        <f t="shared" ca="1" si="4"/>
        <v>-0.104</v>
      </c>
      <c r="J70">
        <f t="shared" ca="1" si="4"/>
        <v>-9.0999999999999998E-2</v>
      </c>
      <c r="K70">
        <f t="shared" ca="1" si="4"/>
        <v>0.03</v>
      </c>
      <c r="L70">
        <f t="shared" ca="1" si="4"/>
        <v>-3.2000000000000001E-2</v>
      </c>
      <c r="M70">
        <f t="shared" ca="1" si="4"/>
        <v>-0.68600000000000005</v>
      </c>
      <c r="N70">
        <f t="shared" ca="1" si="4"/>
        <v>-0.35699999999999998</v>
      </c>
      <c r="O70">
        <f t="shared" ca="1" si="4"/>
        <v>0.185</v>
      </c>
      <c r="P70">
        <f t="shared" ca="1" si="4"/>
        <v>1.9E-2</v>
      </c>
      <c r="Q70">
        <f t="shared" ca="1" si="4"/>
        <v>-0.48399999999999999</v>
      </c>
      <c r="R70">
        <f t="shared" ca="1" si="4"/>
        <v>-0.23400000000000001</v>
      </c>
      <c r="S70">
        <f t="shared" ca="1" si="4"/>
        <v>-0.129</v>
      </c>
      <c r="T70">
        <f t="shared" ref="T70:W100" ca="1" si="6">INDIRECT(ADDRESS(CELL("row",$D$56)-4,4+CELL("row",T70)-CELL("row",$D$56)+(CELL("col",T70)-CELL("col",$D$56))*$B$54))</f>
        <v>5.5E-2</v>
      </c>
      <c r="U70">
        <f t="shared" ca="1" si="6"/>
        <v>1.9E-2</v>
      </c>
      <c r="V70">
        <f t="shared" ca="1" si="6"/>
        <v>0.47299999999999998</v>
      </c>
      <c r="W70">
        <f t="shared" ca="1" si="6"/>
        <v>-7.6999999999999999E-2</v>
      </c>
    </row>
    <row r="71" spans="4:23" x14ac:dyDescent="0.25">
      <c r="D71">
        <f t="shared" ca="1" si="4"/>
        <v>0.437</v>
      </c>
      <c r="E71">
        <f t="shared" ca="1" si="4"/>
        <v>-0.105</v>
      </c>
      <c r="F71">
        <f t="shared" ca="1" si="4"/>
        <v>0.221</v>
      </c>
      <c r="G71">
        <f t="shared" ca="1" si="4"/>
        <v>1.4999999999999999E-2</v>
      </c>
      <c r="H71">
        <f t="shared" ca="1" si="4"/>
        <v>0.95599999999999996</v>
      </c>
      <c r="I71">
        <f t="shared" ca="1" si="4"/>
        <v>-0.114</v>
      </c>
      <c r="J71">
        <f t="shared" ca="1" si="4"/>
        <v>-9.0999999999999998E-2</v>
      </c>
      <c r="K71">
        <f t="shared" ca="1" si="4"/>
        <v>4.2000000000000003E-2</v>
      </c>
      <c r="L71">
        <f t="shared" ca="1" si="4"/>
        <v>-0.06</v>
      </c>
      <c r="M71">
        <f t="shared" ca="1" si="4"/>
        <v>-0.72</v>
      </c>
      <c r="N71">
        <f t="shared" ca="1" si="4"/>
        <v>-0.35399999999999998</v>
      </c>
      <c r="O71">
        <f t="shared" ca="1" si="4"/>
        <v>0.21299999999999999</v>
      </c>
      <c r="P71">
        <f t="shared" ca="1" si="4"/>
        <v>7.0000000000000007E-2</v>
      </c>
      <c r="Q71">
        <f t="shared" ca="1" si="4"/>
        <v>-0.47899999999999998</v>
      </c>
      <c r="R71">
        <f t="shared" ca="1" si="4"/>
        <v>-0.24299999999999999</v>
      </c>
      <c r="S71">
        <f t="shared" ca="1" si="4"/>
        <v>-0.112</v>
      </c>
      <c r="T71">
        <f t="shared" ca="1" si="6"/>
        <v>6.6000000000000003E-2</v>
      </c>
      <c r="U71">
        <f t="shared" ca="1" si="6"/>
        <v>3.1E-2</v>
      </c>
      <c r="V71">
        <f t="shared" ca="1" si="6"/>
        <v>0.5</v>
      </c>
      <c r="W71">
        <f t="shared" ca="1" si="6"/>
        <v>-0.14799999999999999</v>
      </c>
    </row>
    <row r="72" spans="4:23" x14ac:dyDescent="0.25">
      <c r="D72">
        <f t="shared" ca="1" si="4"/>
        <v>0.48899999999999999</v>
      </c>
      <c r="E72">
        <f t="shared" ca="1" si="4"/>
        <v>-8.4000000000000005E-2</v>
      </c>
      <c r="F72">
        <f t="shared" ca="1" si="4"/>
        <v>0.19600000000000001</v>
      </c>
      <c r="G72">
        <f t="shared" ca="1" si="4"/>
        <v>2.5000000000000001E-2</v>
      </c>
      <c r="H72">
        <f t="shared" ca="1" si="4"/>
        <v>0.94699999999999995</v>
      </c>
      <c r="I72">
        <f t="shared" ca="1" si="4"/>
        <v>-0.13400000000000001</v>
      </c>
      <c r="J72">
        <f t="shared" ca="1" si="4"/>
        <v>-4.7E-2</v>
      </c>
      <c r="K72">
        <f t="shared" ca="1" si="4"/>
        <v>0.01</v>
      </c>
      <c r="L72">
        <f t="shared" ca="1" si="4"/>
        <v>-4.8000000000000001E-2</v>
      </c>
      <c r="M72">
        <f t="shared" ca="1" si="4"/>
        <v>-0.76800000000000002</v>
      </c>
      <c r="N72">
        <f t="shared" ca="1" si="4"/>
        <v>-0.35899999999999999</v>
      </c>
      <c r="O72">
        <f t="shared" ca="1" si="4"/>
        <v>0.193</v>
      </c>
      <c r="P72">
        <f t="shared" ca="1" si="4"/>
        <v>8.3000000000000004E-2</v>
      </c>
      <c r="Q72">
        <f t="shared" ca="1" si="4"/>
        <v>-0.50800000000000001</v>
      </c>
      <c r="R72">
        <f t="shared" ca="1" si="4"/>
        <v>-0.26100000000000001</v>
      </c>
      <c r="S72">
        <f t="shared" ca="1" si="4"/>
        <v>-0.08</v>
      </c>
      <c r="T72">
        <f t="shared" ca="1" si="6"/>
        <v>1.7000000000000001E-2</v>
      </c>
      <c r="U72">
        <f t="shared" ca="1" si="6"/>
        <v>2.3E-2</v>
      </c>
      <c r="V72">
        <f t="shared" ca="1" si="6"/>
        <v>0.51400000000000001</v>
      </c>
      <c r="W72">
        <f t="shared" ca="1" si="6"/>
        <v>-0.14000000000000001</v>
      </c>
    </row>
    <row r="73" spans="4:23" x14ac:dyDescent="0.25">
      <c r="D73">
        <f t="shared" ca="1" si="4"/>
        <v>0.47299999999999998</v>
      </c>
      <c r="E73">
        <f t="shared" ca="1" si="4"/>
        <v>-8.3000000000000004E-2</v>
      </c>
      <c r="F73">
        <f t="shared" ca="1" si="4"/>
        <v>0.19700000000000001</v>
      </c>
      <c r="G73">
        <f t="shared" ca="1" si="4"/>
        <v>1.0999999999999999E-2</v>
      </c>
      <c r="H73">
        <f t="shared" ca="1" si="4"/>
        <v>0.96099999999999997</v>
      </c>
      <c r="I73">
        <f t="shared" ca="1" si="4"/>
        <v>-0.153</v>
      </c>
      <c r="J73">
        <f t="shared" ca="1" si="4"/>
        <v>-5.1999999999999998E-2</v>
      </c>
      <c r="K73">
        <f t="shared" ca="1" si="4"/>
        <v>3.7999999999999999E-2</v>
      </c>
      <c r="L73">
        <f t="shared" ca="1" si="4"/>
        <v>-4.7E-2</v>
      </c>
      <c r="M73">
        <f t="shared" ca="1" si="4"/>
        <v>-0.77400000000000002</v>
      </c>
      <c r="N73">
        <f t="shared" ca="1" si="4"/>
        <v>-0.377</v>
      </c>
      <c r="O73">
        <f t="shared" ca="1" si="4"/>
        <v>0.155</v>
      </c>
      <c r="P73">
        <f t="shared" ca="1" si="4"/>
        <v>6.8000000000000005E-2</v>
      </c>
      <c r="Q73">
        <f t="shared" ca="1" si="4"/>
        <v>-0.50600000000000001</v>
      </c>
      <c r="R73">
        <f t="shared" ca="1" si="4"/>
        <v>-0.249</v>
      </c>
      <c r="S73">
        <f t="shared" ca="1" si="4"/>
        <v>-6.6000000000000003E-2</v>
      </c>
      <c r="T73">
        <f t="shared" ca="1" si="6"/>
        <v>1.2E-2</v>
      </c>
      <c r="U73">
        <f t="shared" ca="1" si="6"/>
        <v>3.2000000000000001E-2</v>
      </c>
      <c r="V73">
        <f t="shared" ca="1" si="6"/>
        <v>0.52200000000000002</v>
      </c>
      <c r="W73">
        <f t="shared" ca="1" si="6"/>
        <v>-0.126</v>
      </c>
    </row>
    <row r="74" spans="4:23" x14ac:dyDescent="0.25">
      <c r="D74">
        <f t="shared" ca="1" si="4"/>
        <v>0.46899999999999997</v>
      </c>
      <c r="E74">
        <f t="shared" ca="1" si="4"/>
        <v>-9.4E-2</v>
      </c>
      <c r="F74">
        <f t="shared" ca="1" si="4"/>
        <v>0.19</v>
      </c>
      <c r="G74">
        <f t="shared" ca="1" si="4"/>
        <v>-0.02</v>
      </c>
      <c r="H74">
        <f t="shared" ca="1" si="4"/>
        <v>0.99399999999999999</v>
      </c>
      <c r="I74">
        <f t="shared" ca="1" si="4"/>
        <v>-0.17299999999999999</v>
      </c>
      <c r="J74">
        <f t="shared" ca="1" si="4"/>
        <v>-2.5999999999999999E-2</v>
      </c>
      <c r="K74">
        <f t="shared" ca="1" si="4"/>
        <v>4.7E-2</v>
      </c>
      <c r="L74">
        <f t="shared" ca="1" si="4"/>
        <v>-0.05</v>
      </c>
      <c r="M74">
        <f t="shared" ca="1" si="4"/>
        <v>-0.79300000000000004</v>
      </c>
      <c r="N74">
        <f t="shared" ca="1" si="4"/>
        <v>-0.40600000000000003</v>
      </c>
      <c r="O74">
        <f t="shared" ca="1" si="4"/>
        <v>0.14899999999999999</v>
      </c>
      <c r="P74">
        <f t="shared" ca="1" si="4"/>
        <v>0.11600000000000001</v>
      </c>
      <c r="Q74">
        <f t="shared" ca="1" si="4"/>
        <v>-0.496</v>
      </c>
      <c r="R74">
        <f t="shared" ca="1" si="4"/>
        <v>-0.24299999999999999</v>
      </c>
      <c r="S74">
        <f t="shared" ca="1" si="4"/>
        <v>-9.8000000000000004E-2</v>
      </c>
      <c r="T74">
        <f t="shared" ca="1" si="6"/>
        <v>2.7E-2</v>
      </c>
      <c r="U74">
        <f t="shared" ca="1" si="6"/>
        <v>5.8000000000000003E-2</v>
      </c>
      <c r="V74">
        <f t="shared" ca="1" si="6"/>
        <v>0.52900000000000003</v>
      </c>
      <c r="W74">
        <f t="shared" ca="1" si="6"/>
        <v>-0.16</v>
      </c>
    </row>
    <row r="75" spans="4:23" x14ac:dyDescent="0.25">
      <c r="D75">
        <f t="shared" ca="1" si="4"/>
        <v>0.46899999999999997</v>
      </c>
      <c r="E75">
        <f t="shared" ca="1" si="4"/>
        <v>-9.8000000000000004E-2</v>
      </c>
      <c r="F75">
        <f t="shared" ca="1" si="4"/>
        <v>0.183</v>
      </c>
      <c r="G75">
        <f t="shared" ca="1" si="4"/>
        <v>-1.9E-2</v>
      </c>
      <c r="H75">
        <f t="shared" ca="1" si="4"/>
        <v>0.98199999999999998</v>
      </c>
      <c r="I75">
        <f t="shared" ca="1" si="4"/>
        <v>-0.17699999999999999</v>
      </c>
      <c r="J75">
        <f t="shared" ca="1" si="4"/>
        <v>-2.5999999999999999E-2</v>
      </c>
      <c r="K75">
        <f t="shared" ca="1" si="4"/>
        <v>6.0999999999999999E-2</v>
      </c>
      <c r="L75">
        <f t="shared" ca="1" si="4"/>
        <v>-4.5999999999999999E-2</v>
      </c>
      <c r="M75">
        <f t="shared" ca="1" si="4"/>
        <v>-0.81299999999999994</v>
      </c>
      <c r="N75">
        <f t="shared" ca="1" si="4"/>
        <v>-0.376</v>
      </c>
      <c r="O75">
        <f t="shared" ca="1" si="4"/>
        <v>0.152</v>
      </c>
      <c r="P75">
        <f t="shared" ca="1" si="4"/>
        <v>0.122</v>
      </c>
      <c r="Q75">
        <f t="shared" ca="1" si="4"/>
        <v>-0.5</v>
      </c>
      <c r="R75">
        <f t="shared" ca="1" si="4"/>
        <v>-0.24099999999999999</v>
      </c>
      <c r="S75">
        <f t="shared" ca="1" si="4"/>
        <v>-0.11700000000000001</v>
      </c>
      <c r="T75">
        <f t="shared" ca="1" si="6"/>
        <v>7.0000000000000001E-3</v>
      </c>
      <c r="U75">
        <f t="shared" ca="1" si="6"/>
        <v>3.5999999999999997E-2</v>
      </c>
      <c r="V75">
        <f t="shared" ca="1" si="6"/>
        <v>0.54700000000000004</v>
      </c>
      <c r="W75">
        <f t="shared" ca="1" si="6"/>
        <v>-0.17</v>
      </c>
    </row>
    <row r="76" spans="4:23" x14ac:dyDescent="0.25">
      <c r="D76">
        <f t="shared" ca="1" si="4"/>
        <v>0.46700000000000003</v>
      </c>
      <c r="E76">
        <f t="shared" ca="1" si="4"/>
        <v>-9.8000000000000004E-2</v>
      </c>
      <c r="F76">
        <f t="shared" ca="1" si="4"/>
        <v>0.17799999999999999</v>
      </c>
      <c r="G76">
        <f t="shared" ca="1" si="4"/>
        <v>4.0000000000000001E-3</v>
      </c>
      <c r="H76">
        <f t="shared" ca="1" si="4"/>
        <v>0.98</v>
      </c>
      <c r="I76">
        <f t="shared" ca="1" si="4"/>
        <v>-0.17699999999999999</v>
      </c>
      <c r="J76">
        <f t="shared" ca="1" si="4"/>
        <v>-2.1999999999999999E-2</v>
      </c>
      <c r="K76">
        <f t="shared" ca="1" si="4"/>
        <v>6.3E-2</v>
      </c>
      <c r="L76">
        <f t="shared" ca="1" si="4"/>
        <v>-4.3999999999999997E-2</v>
      </c>
      <c r="M76">
        <f t="shared" ca="1" si="4"/>
        <v>-0.81699999999999995</v>
      </c>
      <c r="N76">
        <f t="shared" ca="1" si="4"/>
        <v>-0.375</v>
      </c>
      <c r="O76">
        <f t="shared" ca="1" si="4"/>
        <v>0.152</v>
      </c>
      <c r="P76">
        <f t="shared" ca="1" si="4"/>
        <v>0.126</v>
      </c>
      <c r="Q76">
        <f t="shared" ca="1" si="4"/>
        <v>-0.502</v>
      </c>
      <c r="R76">
        <f t="shared" ca="1" si="4"/>
        <v>-0.23400000000000001</v>
      </c>
      <c r="S76">
        <f t="shared" ca="1" si="4"/>
        <v>-0.12</v>
      </c>
      <c r="T76">
        <f t="shared" ca="1" si="6"/>
        <v>7.0000000000000001E-3</v>
      </c>
      <c r="U76">
        <f t="shared" ca="1" si="6"/>
        <v>5.0999999999999997E-2</v>
      </c>
      <c r="V76">
        <f t="shared" ca="1" si="6"/>
        <v>0.55000000000000004</v>
      </c>
      <c r="W76">
        <f t="shared" ca="1" si="6"/>
        <v>-0.17499999999999999</v>
      </c>
    </row>
    <row r="77" spans="4:23" x14ac:dyDescent="0.25">
      <c r="D77">
        <f t="shared" ca="1" si="4"/>
        <v>0.46600000000000003</v>
      </c>
      <c r="E77">
        <f t="shared" ca="1" si="4"/>
        <v>-0.106</v>
      </c>
      <c r="F77">
        <f t="shared" ca="1" si="4"/>
        <v>0.17499999999999999</v>
      </c>
      <c r="G77">
        <f t="shared" ca="1" si="4"/>
        <v>-6.0000000000000001E-3</v>
      </c>
      <c r="H77">
        <f t="shared" ca="1" si="4"/>
        <v>0.996</v>
      </c>
      <c r="I77">
        <f t="shared" ca="1" si="4"/>
        <v>-0.17599999999999999</v>
      </c>
      <c r="J77">
        <f t="shared" ca="1" si="4"/>
        <v>-0.04</v>
      </c>
      <c r="K77">
        <f t="shared" ca="1" si="4"/>
        <v>5.3999999999999999E-2</v>
      </c>
      <c r="L77">
        <f t="shared" ca="1" si="4"/>
        <v>-4.9000000000000002E-2</v>
      </c>
      <c r="M77">
        <f t="shared" ca="1" si="4"/>
        <v>-0.82799999999999996</v>
      </c>
      <c r="N77">
        <f t="shared" ca="1" si="4"/>
        <v>-0.377</v>
      </c>
      <c r="O77">
        <f t="shared" ca="1" si="4"/>
        <v>0.14199999999999999</v>
      </c>
      <c r="P77">
        <f t="shared" ca="1" si="4"/>
        <v>0.156</v>
      </c>
      <c r="Q77">
        <f t="shared" ca="1" si="4"/>
        <v>-0.51500000000000001</v>
      </c>
      <c r="R77">
        <f t="shared" ca="1" si="4"/>
        <v>-0.26400000000000001</v>
      </c>
      <c r="S77">
        <f t="shared" ca="1" si="4"/>
        <v>-0.111</v>
      </c>
      <c r="T77">
        <f t="shared" ca="1" si="6"/>
        <v>7.0000000000000001E-3</v>
      </c>
      <c r="U77">
        <f t="shared" ca="1" si="6"/>
        <v>6.6000000000000003E-2</v>
      </c>
      <c r="V77">
        <f t="shared" ca="1" si="6"/>
        <v>0.56599999999999995</v>
      </c>
      <c r="W77">
        <f t="shared" ca="1" si="6"/>
        <v>-0.157</v>
      </c>
    </row>
    <row r="78" spans="4:23" x14ac:dyDescent="0.25">
      <c r="D78">
        <f t="shared" ca="1" si="4"/>
        <v>0.47</v>
      </c>
      <c r="E78">
        <f t="shared" ca="1" si="4"/>
        <v>-0.109</v>
      </c>
      <c r="F78">
        <f t="shared" ca="1" si="4"/>
        <v>0.16200000000000001</v>
      </c>
      <c r="G78">
        <f t="shared" ca="1" si="4"/>
        <v>-8.0000000000000002E-3</v>
      </c>
      <c r="H78">
        <f t="shared" ca="1" si="4"/>
        <v>0.997</v>
      </c>
      <c r="I78">
        <f t="shared" ca="1" si="4"/>
        <v>-0.17699999999999999</v>
      </c>
      <c r="J78">
        <f t="shared" ca="1" si="4"/>
        <v>-4.3999999999999997E-2</v>
      </c>
      <c r="K78">
        <f t="shared" ca="1" si="4"/>
        <v>4.4999999999999998E-2</v>
      </c>
      <c r="L78">
        <f t="shared" ca="1" si="4"/>
        <v>-4.5999999999999999E-2</v>
      </c>
      <c r="M78">
        <f t="shared" ca="1" si="4"/>
        <v>-0.84599999999999997</v>
      </c>
      <c r="N78">
        <f t="shared" ca="1" si="4"/>
        <v>-0.37</v>
      </c>
      <c r="O78">
        <f t="shared" ca="1" si="4"/>
        <v>0.14099999999999999</v>
      </c>
      <c r="P78">
        <f t="shared" ca="1" si="4"/>
        <v>0.16800000000000001</v>
      </c>
      <c r="Q78">
        <f t="shared" ca="1" si="4"/>
        <v>-0.51900000000000002</v>
      </c>
      <c r="R78">
        <f t="shared" ca="1" si="4"/>
        <v>-0.26</v>
      </c>
      <c r="S78">
        <f t="shared" ca="1" si="4"/>
        <v>-0.126</v>
      </c>
      <c r="T78">
        <f t="shared" ca="1" si="6"/>
        <v>-1.2999999999999999E-2</v>
      </c>
      <c r="U78">
        <f t="shared" ca="1" si="6"/>
        <v>7.9000000000000001E-2</v>
      </c>
      <c r="V78">
        <f t="shared" ca="1" si="6"/>
        <v>0.58699999999999997</v>
      </c>
      <c r="W78">
        <f t="shared" ca="1" si="6"/>
        <v>-0.16900000000000001</v>
      </c>
    </row>
    <row r="79" spans="4:23" x14ac:dyDescent="0.25">
      <c r="D79">
        <f t="shared" ca="1" si="4"/>
        <v>0.47099999999999997</v>
      </c>
      <c r="E79">
        <f t="shared" ca="1" si="4"/>
        <v>-0.104</v>
      </c>
      <c r="F79">
        <f t="shared" ca="1" si="4"/>
        <v>0.159</v>
      </c>
      <c r="G79">
        <f t="shared" ca="1" si="4"/>
        <v>3.0000000000000001E-3</v>
      </c>
      <c r="H79">
        <f t="shared" ca="1" si="4"/>
        <v>0.99399999999999999</v>
      </c>
      <c r="I79">
        <f t="shared" ca="1" si="4"/>
        <v>-0.16800000000000001</v>
      </c>
      <c r="J79">
        <f t="shared" ca="1" si="4"/>
        <v>-5.8000000000000003E-2</v>
      </c>
      <c r="K79">
        <f t="shared" ca="1" si="4"/>
        <v>0.04</v>
      </c>
      <c r="L79">
        <f t="shared" ca="1" si="4"/>
        <v>-5.0999999999999997E-2</v>
      </c>
      <c r="M79">
        <f t="shared" ca="1" si="4"/>
        <v>-0.84099999999999997</v>
      </c>
      <c r="N79">
        <f t="shared" ca="1" si="4"/>
        <v>-0.36899999999999999</v>
      </c>
      <c r="O79">
        <f t="shared" ca="1" si="4"/>
        <v>0.125</v>
      </c>
      <c r="P79">
        <f t="shared" ca="1" si="4"/>
        <v>0.14099999999999999</v>
      </c>
      <c r="Q79">
        <f t="shared" ca="1" si="4"/>
        <v>-0.52</v>
      </c>
      <c r="R79">
        <f t="shared" ca="1" si="4"/>
        <v>-0.23499999999999999</v>
      </c>
      <c r="S79">
        <f t="shared" ca="1" si="4"/>
        <v>-0.123</v>
      </c>
      <c r="T79">
        <f t="shared" ca="1" si="6"/>
        <v>-1.7000000000000001E-2</v>
      </c>
      <c r="U79">
        <f t="shared" ca="1" si="6"/>
        <v>8.6999999999999994E-2</v>
      </c>
      <c r="V79">
        <f t="shared" ca="1" si="6"/>
        <v>0.58899999999999997</v>
      </c>
      <c r="W79">
        <f t="shared" ca="1" si="6"/>
        <v>-0.16700000000000001</v>
      </c>
    </row>
    <row r="80" spans="4:23" x14ac:dyDescent="0.25">
      <c r="D80">
        <f t="shared" ca="1" si="4"/>
        <v>0.47199999999999998</v>
      </c>
      <c r="E80">
        <f t="shared" ca="1" si="4"/>
        <v>-9.9000000000000005E-2</v>
      </c>
      <c r="F80">
        <f t="shared" ca="1" si="4"/>
        <v>0.159</v>
      </c>
      <c r="G80">
        <f t="shared" ca="1" si="4"/>
        <v>-1E-3</v>
      </c>
      <c r="H80">
        <f t="shared" ca="1" si="4"/>
        <v>0.99199999999999999</v>
      </c>
      <c r="I80">
        <f t="shared" ca="1" si="4"/>
        <v>-0.17</v>
      </c>
      <c r="J80">
        <f t="shared" ca="1" si="4"/>
        <v>-5.8999999999999997E-2</v>
      </c>
      <c r="K80">
        <f t="shared" ca="1" si="4"/>
        <v>3.5999999999999997E-2</v>
      </c>
      <c r="L80">
        <f t="shared" ca="1" si="4"/>
        <v>-5.3999999999999999E-2</v>
      </c>
      <c r="M80">
        <f t="shared" ca="1" si="4"/>
        <v>-0.82399999999999995</v>
      </c>
      <c r="N80">
        <f t="shared" ca="1" si="4"/>
        <v>-0.372</v>
      </c>
      <c r="O80">
        <f t="shared" ca="1" si="4"/>
        <v>0.129</v>
      </c>
      <c r="P80">
        <f t="shared" ca="1" si="4"/>
        <v>0.13</v>
      </c>
      <c r="Q80">
        <f t="shared" ca="1" si="4"/>
        <v>-0.52</v>
      </c>
      <c r="R80">
        <f t="shared" ca="1" si="4"/>
        <v>-0.23799999999999999</v>
      </c>
      <c r="S80">
        <f t="shared" ca="1" si="4"/>
        <v>-0.13200000000000001</v>
      </c>
      <c r="T80">
        <f t="shared" ca="1" si="6"/>
        <v>-1.4999999999999999E-2</v>
      </c>
      <c r="U80">
        <f t="shared" ca="1" si="6"/>
        <v>8.6999999999999994E-2</v>
      </c>
      <c r="V80">
        <f t="shared" ca="1" si="6"/>
        <v>0.61599999999999999</v>
      </c>
      <c r="W80">
        <f t="shared" ca="1" si="6"/>
        <v>-0.18099999999999999</v>
      </c>
    </row>
    <row r="81" spans="4:23" x14ac:dyDescent="0.25">
      <c r="D81">
        <f t="shared" ca="1" si="4"/>
        <v>0.47</v>
      </c>
      <c r="E81">
        <f t="shared" ca="1" si="4"/>
        <v>-9.2999999999999999E-2</v>
      </c>
      <c r="F81">
        <f t="shared" ca="1" si="4"/>
        <v>0.159</v>
      </c>
      <c r="G81">
        <f t="shared" ca="1" si="4"/>
        <v>1E-3</v>
      </c>
      <c r="H81">
        <f t="shared" ca="1" si="4"/>
        <v>0.99199999999999999</v>
      </c>
      <c r="I81">
        <f t="shared" ca="1" si="4"/>
        <v>-0.17199999999999999</v>
      </c>
      <c r="J81">
        <f t="shared" ca="1" si="4"/>
        <v>-5.7000000000000002E-2</v>
      </c>
      <c r="K81">
        <f t="shared" ca="1" si="4"/>
        <v>6.4000000000000001E-2</v>
      </c>
      <c r="L81">
        <f t="shared" ca="1" si="4"/>
        <v>-5.1999999999999998E-2</v>
      </c>
      <c r="M81">
        <f t="shared" ca="1" si="4"/>
        <v>-0.80400000000000005</v>
      </c>
      <c r="N81">
        <f t="shared" ca="1" si="4"/>
        <v>-0.376</v>
      </c>
      <c r="O81">
        <f t="shared" ca="1" si="4"/>
        <v>0.128</v>
      </c>
      <c r="P81">
        <f t="shared" ca="1" si="4"/>
        <v>0.126</v>
      </c>
      <c r="Q81">
        <f t="shared" ca="1" si="4"/>
        <v>-0.52</v>
      </c>
      <c r="R81">
        <f t="shared" ca="1" si="4"/>
        <v>-0.24</v>
      </c>
      <c r="S81">
        <f t="shared" ca="1" si="4"/>
        <v>-0.129</v>
      </c>
      <c r="T81">
        <f t="shared" ca="1" si="6"/>
        <v>-1.4E-2</v>
      </c>
      <c r="U81">
        <f t="shared" ca="1" si="6"/>
        <v>8.7999999999999995E-2</v>
      </c>
      <c r="V81">
        <f t="shared" ca="1" si="6"/>
        <v>0.63500000000000001</v>
      </c>
      <c r="W81">
        <f t="shared" ca="1" si="6"/>
        <v>-0.18099999999999999</v>
      </c>
    </row>
    <row r="82" spans="4:23" x14ac:dyDescent="0.25">
      <c r="D82">
        <f t="shared" ca="1" si="4"/>
        <v>0.44</v>
      </c>
      <c r="E82">
        <f t="shared" ca="1" si="4"/>
        <v>-8.3000000000000004E-2</v>
      </c>
      <c r="F82">
        <f t="shared" ca="1" si="4"/>
        <v>0.17199999999999999</v>
      </c>
      <c r="G82">
        <f t="shared" ca="1" si="4"/>
        <v>0</v>
      </c>
      <c r="H82">
        <f t="shared" ca="1" si="4"/>
        <v>1.002</v>
      </c>
      <c r="I82">
        <f t="shared" ca="1" si="4"/>
        <v>-0.188</v>
      </c>
      <c r="J82">
        <f t="shared" ca="1" si="4"/>
        <v>-5.7000000000000002E-2</v>
      </c>
      <c r="K82">
        <f t="shared" ca="1" si="4"/>
        <v>7.0000000000000007E-2</v>
      </c>
      <c r="L82">
        <f t="shared" ca="1" si="4"/>
        <v>-2.9000000000000001E-2</v>
      </c>
      <c r="M82">
        <f t="shared" ca="1" si="4"/>
        <v>-0.81499999999999995</v>
      </c>
      <c r="N82">
        <f t="shared" ca="1" si="4"/>
        <v>-0.372</v>
      </c>
      <c r="O82">
        <f t="shared" ca="1" si="4"/>
        <v>0.112</v>
      </c>
      <c r="P82">
        <f t="shared" ca="1" si="4"/>
        <v>0.105</v>
      </c>
      <c r="Q82">
        <f t="shared" ca="1" si="4"/>
        <v>-0.53500000000000003</v>
      </c>
      <c r="R82">
        <f t="shared" ca="1" si="4"/>
        <v>-0.215</v>
      </c>
      <c r="S82">
        <f t="shared" ca="1" si="4"/>
        <v>-0.14399999999999999</v>
      </c>
      <c r="T82">
        <f t="shared" ca="1" si="6"/>
        <v>-2.5000000000000001E-2</v>
      </c>
      <c r="U82">
        <f t="shared" ca="1" si="6"/>
        <v>9.6000000000000002E-2</v>
      </c>
      <c r="V82">
        <f t="shared" ca="1" si="6"/>
        <v>0.63700000000000001</v>
      </c>
      <c r="W82">
        <f t="shared" ca="1" si="6"/>
        <v>-0.17100000000000001</v>
      </c>
    </row>
    <row r="83" spans="4:23" x14ac:dyDescent="0.25">
      <c r="D83">
        <f t="shared" ca="1" si="4"/>
        <v>0.42199999999999999</v>
      </c>
      <c r="E83">
        <f t="shared" ca="1" si="4"/>
        <v>-7.2999999999999995E-2</v>
      </c>
      <c r="F83">
        <f t="shared" ca="1" si="4"/>
        <v>0.16900000000000001</v>
      </c>
      <c r="G83">
        <f t="shared" ca="1" si="4"/>
        <v>-4.0000000000000001E-3</v>
      </c>
      <c r="H83">
        <f t="shared" ca="1" si="4"/>
        <v>1.0149999999999999</v>
      </c>
      <c r="I83">
        <f t="shared" ca="1" si="4"/>
        <v>-0.19400000000000001</v>
      </c>
      <c r="J83">
        <f t="shared" ca="1" si="4"/>
        <v>-6.7000000000000004E-2</v>
      </c>
      <c r="K83">
        <f t="shared" ca="1" si="4"/>
        <v>0.09</v>
      </c>
      <c r="L83">
        <f t="shared" ca="1" si="4"/>
        <v>-3.3000000000000002E-2</v>
      </c>
      <c r="M83">
        <f t="shared" ca="1" si="4"/>
        <v>-0.82299999999999995</v>
      </c>
      <c r="N83">
        <f t="shared" ca="1" si="4"/>
        <v>-0.38100000000000001</v>
      </c>
      <c r="O83">
        <f t="shared" ca="1" si="4"/>
        <v>0.113</v>
      </c>
      <c r="P83">
        <f t="shared" ca="1" si="4"/>
        <v>9.6000000000000002E-2</v>
      </c>
      <c r="Q83">
        <f t="shared" ca="1" si="4"/>
        <v>-0.52600000000000002</v>
      </c>
      <c r="R83">
        <f t="shared" ca="1" si="4"/>
        <v>-0.21199999999999999</v>
      </c>
      <c r="S83">
        <f t="shared" ca="1" si="4"/>
        <v>-0.14199999999999999</v>
      </c>
      <c r="T83">
        <f t="shared" ca="1" si="6"/>
        <v>-2.5000000000000001E-2</v>
      </c>
      <c r="U83">
        <f t="shared" ca="1" si="6"/>
        <v>0.123</v>
      </c>
      <c r="V83">
        <f t="shared" ca="1" si="6"/>
        <v>0.63500000000000001</v>
      </c>
      <c r="W83">
        <f t="shared" ca="1" si="6"/>
        <v>-0.17199999999999999</v>
      </c>
    </row>
    <row r="84" spans="4:23" x14ac:dyDescent="0.25">
      <c r="D84">
        <f t="shared" ca="1" si="4"/>
        <v>0.42</v>
      </c>
      <c r="E84">
        <f t="shared" ca="1" si="4"/>
        <v>-7.0999999999999994E-2</v>
      </c>
      <c r="F84">
        <f t="shared" ca="1" si="4"/>
        <v>0.16700000000000001</v>
      </c>
      <c r="G84">
        <f t="shared" ca="1" si="4"/>
        <v>-3.0000000000000001E-3</v>
      </c>
      <c r="H84">
        <f t="shared" ca="1" si="4"/>
        <v>1.0149999999999999</v>
      </c>
      <c r="I84">
        <f t="shared" ca="1" si="4"/>
        <v>-0.193</v>
      </c>
      <c r="J84">
        <f t="shared" ca="1" si="4"/>
        <v>-6.8000000000000005E-2</v>
      </c>
      <c r="K84">
        <f t="shared" ca="1" si="4"/>
        <v>0.09</v>
      </c>
      <c r="L84">
        <f t="shared" ca="1" si="4"/>
        <v>-4.2000000000000003E-2</v>
      </c>
      <c r="M84">
        <f t="shared" ca="1" si="4"/>
        <v>-0.82299999999999995</v>
      </c>
      <c r="N84">
        <f t="shared" ca="1" si="4"/>
        <v>-0.38</v>
      </c>
      <c r="O84">
        <f t="shared" ca="1" si="4"/>
        <v>0.112</v>
      </c>
      <c r="P84">
        <f t="shared" ca="1" si="4"/>
        <v>9.6000000000000002E-2</v>
      </c>
      <c r="Q84">
        <f t="shared" ca="1" si="4"/>
        <v>-0.52600000000000002</v>
      </c>
      <c r="R84">
        <f t="shared" ca="1" si="4"/>
        <v>-0.21099999999999999</v>
      </c>
      <c r="S84">
        <f t="shared" ca="1" si="4"/>
        <v>-0.14499999999999999</v>
      </c>
      <c r="T84">
        <f t="shared" ca="1" si="6"/>
        <v>-2.9000000000000001E-2</v>
      </c>
      <c r="U84">
        <f t="shared" ca="1" si="6"/>
        <v>0.11799999999999999</v>
      </c>
      <c r="V84">
        <f t="shared" ca="1" si="6"/>
        <v>0.61499999999999999</v>
      </c>
      <c r="W84">
        <f t="shared" ca="1" si="6"/>
        <v>-0.16500000000000001</v>
      </c>
    </row>
    <row r="85" spans="4:23" x14ac:dyDescent="0.25">
      <c r="D85">
        <f t="shared" ca="1" si="4"/>
        <v>0.42</v>
      </c>
      <c r="E85">
        <f t="shared" ca="1" si="4"/>
        <v>-7.0999999999999994E-2</v>
      </c>
      <c r="F85">
        <f t="shared" ref="F85:S85" ca="1" si="7">INDIRECT(ADDRESS(CELL("row",$D$56)-4,4+CELL("row",F85)-CELL("row",$D$56)+(CELL("col",F85)-CELL("col",$D$56))*$B$54))</f>
        <v>0.16700000000000001</v>
      </c>
      <c r="G85">
        <f t="shared" ca="1" si="7"/>
        <v>-3.0000000000000001E-3</v>
      </c>
      <c r="H85">
        <f t="shared" ca="1" si="7"/>
        <v>1.0149999999999999</v>
      </c>
      <c r="I85">
        <f t="shared" ca="1" si="7"/>
        <v>-0.193</v>
      </c>
      <c r="J85">
        <f t="shared" ca="1" si="7"/>
        <v>-6.8000000000000005E-2</v>
      </c>
      <c r="K85">
        <f t="shared" ca="1" si="7"/>
        <v>0.09</v>
      </c>
      <c r="L85">
        <f t="shared" ca="1" si="7"/>
        <v>-4.2000000000000003E-2</v>
      </c>
      <c r="M85">
        <f t="shared" ca="1" si="7"/>
        <v>-0.82299999999999995</v>
      </c>
      <c r="N85">
        <f t="shared" ca="1" si="7"/>
        <v>-0.38</v>
      </c>
      <c r="O85">
        <f t="shared" ca="1" si="7"/>
        <v>0.112</v>
      </c>
      <c r="P85">
        <f t="shared" ca="1" si="7"/>
        <v>9.6000000000000002E-2</v>
      </c>
      <c r="Q85">
        <f t="shared" ca="1" si="7"/>
        <v>-0.52600000000000002</v>
      </c>
      <c r="R85">
        <f t="shared" ca="1" si="7"/>
        <v>-0.21099999999999999</v>
      </c>
      <c r="S85">
        <f t="shared" ca="1" si="7"/>
        <v>-0.14499999999999999</v>
      </c>
      <c r="T85">
        <f t="shared" ca="1" si="6"/>
        <v>-2.9000000000000001E-2</v>
      </c>
      <c r="U85">
        <f t="shared" ca="1" si="6"/>
        <v>0.11799999999999999</v>
      </c>
      <c r="V85">
        <f t="shared" ca="1" si="6"/>
        <v>0.61499999999999999</v>
      </c>
      <c r="W85">
        <f t="shared" ca="1" si="6"/>
        <v>-0.16500000000000001</v>
      </c>
    </row>
    <row r="86" spans="4:23" x14ac:dyDescent="0.25">
      <c r="D86">
        <f t="shared" ref="D86:S101" ca="1" si="8">INDIRECT(ADDRESS(CELL("row",$D$56)-4,4+CELL("row",D86)-CELL("row",$D$56)+(CELL("col",D86)-CELL("col",$D$56))*$B$54))</f>
        <v>0.42</v>
      </c>
      <c r="E86">
        <f t="shared" ca="1" si="8"/>
        <v>-7.0999999999999994E-2</v>
      </c>
      <c r="F86">
        <f t="shared" ca="1" si="8"/>
        <v>0.16700000000000001</v>
      </c>
      <c r="G86">
        <f t="shared" ca="1" si="8"/>
        <v>-3.0000000000000001E-3</v>
      </c>
      <c r="H86">
        <f t="shared" ca="1" si="8"/>
        <v>1.0149999999999999</v>
      </c>
      <c r="I86">
        <f t="shared" ca="1" si="8"/>
        <v>-0.193</v>
      </c>
      <c r="J86">
        <f t="shared" ca="1" si="8"/>
        <v>-6.8000000000000005E-2</v>
      </c>
      <c r="K86">
        <f t="shared" ca="1" si="8"/>
        <v>0.09</v>
      </c>
      <c r="L86">
        <f t="shared" ca="1" si="8"/>
        <v>-4.2000000000000003E-2</v>
      </c>
      <c r="M86">
        <f t="shared" ca="1" si="8"/>
        <v>-0.82299999999999995</v>
      </c>
      <c r="N86">
        <f t="shared" ca="1" si="8"/>
        <v>-0.38</v>
      </c>
      <c r="O86">
        <f t="shared" ca="1" si="8"/>
        <v>0.112</v>
      </c>
      <c r="P86">
        <f t="shared" ca="1" si="8"/>
        <v>9.6000000000000002E-2</v>
      </c>
      <c r="Q86">
        <f t="shared" ca="1" si="8"/>
        <v>-0.52600000000000002</v>
      </c>
      <c r="R86">
        <f t="shared" ca="1" si="8"/>
        <v>-0.21099999999999999</v>
      </c>
      <c r="S86">
        <f t="shared" ca="1" si="8"/>
        <v>-0.14499999999999999</v>
      </c>
      <c r="T86">
        <f t="shared" ca="1" si="6"/>
        <v>-2.9000000000000001E-2</v>
      </c>
      <c r="U86">
        <f t="shared" ca="1" si="6"/>
        <v>0.11799999999999999</v>
      </c>
      <c r="V86">
        <f t="shared" ca="1" si="6"/>
        <v>0.61499999999999999</v>
      </c>
      <c r="W86">
        <f t="shared" ca="1" si="6"/>
        <v>-0.16500000000000001</v>
      </c>
    </row>
    <row r="87" spans="4:23" x14ac:dyDescent="0.25">
      <c r="D87">
        <f t="shared" ca="1" si="8"/>
        <v>0.41699999999999998</v>
      </c>
      <c r="E87">
        <f t="shared" ca="1" si="8"/>
        <v>-6.7000000000000004E-2</v>
      </c>
      <c r="F87">
        <f t="shared" ca="1" si="8"/>
        <v>0.16800000000000001</v>
      </c>
      <c r="G87">
        <f t="shared" ca="1" si="8"/>
        <v>-5.0000000000000001E-3</v>
      </c>
      <c r="H87">
        <f t="shared" ca="1" si="8"/>
        <v>1.0109999999999999</v>
      </c>
      <c r="I87">
        <f t="shared" ca="1" si="8"/>
        <v>-0.193</v>
      </c>
      <c r="J87">
        <f t="shared" ca="1" si="8"/>
        <v>-6.7000000000000004E-2</v>
      </c>
      <c r="K87">
        <f t="shared" ca="1" si="8"/>
        <v>0.09</v>
      </c>
      <c r="L87">
        <f t="shared" ca="1" si="8"/>
        <v>-0.04</v>
      </c>
      <c r="M87">
        <f t="shared" ca="1" si="8"/>
        <v>-0.82299999999999995</v>
      </c>
      <c r="N87">
        <f t="shared" ca="1" si="8"/>
        <v>-0.38400000000000001</v>
      </c>
      <c r="O87">
        <f t="shared" ca="1" si="8"/>
        <v>9.5000000000000001E-2</v>
      </c>
      <c r="P87">
        <f t="shared" ca="1" si="8"/>
        <v>9.5000000000000001E-2</v>
      </c>
      <c r="Q87">
        <f t="shared" ca="1" si="8"/>
        <v>-0.52300000000000002</v>
      </c>
      <c r="R87">
        <f t="shared" ca="1" si="8"/>
        <v>-0.23599999999999999</v>
      </c>
      <c r="S87">
        <f t="shared" ca="1" si="8"/>
        <v>-0.14799999999999999</v>
      </c>
      <c r="T87">
        <f t="shared" ca="1" si="6"/>
        <v>-2.9000000000000001E-2</v>
      </c>
      <c r="U87">
        <f t="shared" ca="1" si="6"/>
        <v>0.11799999999999999</v>
      </c>
      <c r="V87">
        <f t="shared" ca="1" si="6"/>
        <v>0.61299999999999999</v>
      </c>
      <c r="W87">
        <f t="shared" ca="1" si="6"/>
        <v>-0.17199999999999999</v>
      </c>
    </row>
    <row r="88" spans="4:23" x14ac:dyDescent="0.25">
      <c r="D88">
        <f t="shared" ca="1" si="8"/>
        <v>0.41699999999999998</v>
      </c>
      <c r="E88">
        <f t="shared" ca="1" si="8"/>
        <v>-6.7000000000000004E-2</v>
      </c>
      <c r="F88">
        <f t="shared" ca="1" si="8"/>
        <v>0.16800000000000001</v>
      </c>
      <c r="G88">
        <f t="shared" ca="1" si="8"/>
        <v>-5.0000000000000001E-3</v>
      </c>
      <c r="H88">
        <f t="shared" ca="1" si="8"/>
        <v>1.0109999999999999</v>
      </c>
      <c r="I88">
        <f t="shared" ca="1" si="8"/>
        <v>-0.193</v>
      </c>
      <c r="J88">
        <f t="shared" ca="1" si="8"/>
        <v>-6.7000000000000004E-2</v>
      </c>
      <c r="K88">
        <f t="shared" ca="1" si="8"/>
        <v>0.09</v>
      </c>
      <c r="L88">
        <f t="shared" ca="1" si="8"/>
        <v>-0.04</v>
      </c>
      <c r="M88">
        <f t="shared" ca="1" si="8"/>
        <v>-0.82299999999999995</v>
      </c>
      <c r="N88">
        <f t="shared" ca="1" si="8"/>
        <v>-0.38400000000000001</v>
      </c>
      <c r="O88">
        <f t="shared" ca="1" si="8"/>
        <v>9.5000000000000001E-2</v>
      </c>
      <c r="P88">
        <f t="shared" ca="1" si="8"/>
        <v>9.5000000000000001E-2</v>
      </c>
      <c r="Q88">
        <f t="shared" ca="1" si="8"/>
        <v>-0.52300000000000002</v>
      </c>
      <c r="R88">
        <f t="shared" ca="1" si="8"/>
        <v>-0.23599999999999999</v>
      </c>
      <c r="S88">
        <f t="shared" ca="1" si="8"/>
        <v>-0.14799999999999999</v>
      </c>
      <c r="T88">
        <f t="shared" ca="1" si="6"/>
        <v>-2.9000000000000001E-2</v>
      </c>
      <c r="U88">
        <f t="shared" ca="1" si="6"/>
        <v>0.11799999999999999</v>
      </c>
      <c r="V88">
        <f t="shared" ca="1" si="6"/>
        <v>0.61299999999999999</v>
      </c>
      <c r="W88">
        <f t="shared" ca="1" si="6"/>
        <v>-0.17199999999999999</v>
      </c>
    </row>
    <row r="89" spans="4:23" x14ac:dyDescent="0.25">
      <c r="D89">
        <f t="shared" ca="1" si="8"/>
        <v>0.42399999999999999</v>
      </c>
      <c r="E89">
        <f t="shared" ca="1" si="8"/>
        <v>-6.9000000000000006E-2</v>
      </c>
      <c r="F89">
        <f t="shared" ca="1" si="8"/>
        <v>0.156</v>
      </c>
      <c r="G89">
        <f t="shared" ca="1" si="8"/>
        <v>-1.4999999999999999E-2</v>
      </c>
      <c r="H89">
        <f t="shared" ca="1" si="8"/>
        <v>1.014</v>
      </c>
      <c r="I89">
        <f t="shared" ca="1" si="8"/>
        <v>-0.19400000000000001</v>
      </c>
      <c r="J89">
        <f t="shared" ca="1" si="8"/>
        <v>-5.5E-2</v>
      </c>
      <c r="K89">
        <f t="shared" ca="1" si="8"/>
        <v>9.1999999999999998E-2</v>
      </c>
      <c r="L89">
        <f t="shared" ca="1" si="8"/>
        <v>-3.2000000000000001E-2</v>
      </c>
      <c r="M89">
        <f t="shared" ca="1" si="8"/>
        <v>-0.84199999999999997</v>
      </c>
      <c r="N89">
        <f t="shared" ca="1" si="8"/>
        <v>-0.36299999999999999</v>
      </c>
      <c r="O89">
        <f t="shared" ca="1" si="8"/>
        <v>9.6000000000000002E-2</v>
      </c>
      <c r="P89">
        <f t="shared" ca="1" si="8"/>
        <v>9.8000000000000004E-2</v>
      </c>
      <c r="Q89">
        <f t="shared" ca="1" si="8"/>
        <v>-0.52500000000000002</v>
      </c>
      <c r="R89">
        <f t="shared" ca="1" si="8"/>
        <v>-0.23200000000000001</v>
      </c>
      <c r="S89">
        <f t="shared" ca="1" si="8"/>
        <v>-0.13500000000000001</v>
      </c>
      <c r="T89">
        <f t="shared" ca="1" si="6"/>
        <v>-3.1E-2</v>
      </c>
      <c r="U89">
        <f t="shared" ca="1" si="6"/>
        <v>0.115</v>
      </c>
      <c r="V89">
        <f t="shared" ca="1" si="6"/>
        <v>0.623</v>
      </c>
      <c r="W89">
        <f t="shared" ca="1" si="6"/>
        <v>-0.156</v>
      </c>
    </row>
    <row r="90" spans="4:23" x14ac:dyDescent="0.25">
      <c r="D90">
        <f t="shared" ca="1" si="8"/>
        <v>0.42399999999999999</v>
      </c>
      <c r="E90">
        <f t="shared" ca="1" si="8"/>
        <v>-6.9000000000000006E-2</v>
      </c>
      <c r="F90">
        <f t="shared" ca="1" si="8"/>
        <v>0.156</v>
      </c>
      <c r="G90">
        <f t="shared" ca="1" si="8"/>
        <v>-1.4999999999999999E-2</v>
      </c>
      <c r="H90">
        <f t="shared" ca="1" si="8"/>
        <v>1.014</v>
      </c>
      <c r="I90">
        <f t="shared" ca="1" si="8"/>
        <v>-0.19400000000000001</v>
      </c>
      <c r="J90">
        <f t="shared" ca="1" si="8"/>
        <v>-5.5E-2</v>
      </c>
      <c r="K90">
        <f t="shared" ca="1" si="8"/>
        <v>9.1999999999999998E-2</v>
      </c>
      <c r="L90">
        <f t="shared" ca="1" si="8"/>
        <v>-3.2000000000000001E-2</v>
      </c>
      <c r="M90">
        <f t="shared" ca="1" si="8"/>
        <v>-0.84199999999999997</v>
      </c>
      <c r="N90">
        <f t="shared" ca="1" si="8"/>
        <v>-0.36299999999999999</v>
      </c>
      <c r="O90">
        <f t="shared" ca="1" si="8"/>
        <v>9.6000000000000002E-2</v>
      </c>
      <c r="P90">
        <f t="shared" ca="1" si="8"/>
        <v>9.8000000000000004E-2</v>
      </c>
      <c r="Q90">
        <f t="shared" ca="1" si="8"/>
        <v>-0.52500000000000002</v>
      </c>
      <c r="R90">
        <f t="shared" ca="1" si="8"/>
        <v>-0.23200000000000001</v>
      </c>
      <c r="S90">
        <f t="shared" ca="1" si="8"/>
        <v>-0.13500000000000001</v>
      </c>
      <c r="T90">
        <f t="shared" ca="1" si="6"/>
        <v>-3.1E-2</v>
      </c>
      <c r="U90">
        <f t="shared" ca="1" si="6"/>
        <v>0.115</v>
      </c>
      <c r="V90">
        <f t="shared" ca="1" si="6"/>
        <v>0.623</v>
      </c>
      <c r="W90">
        <f t="shared" ca="1" si="6"/>
        <v>-0.156</v>
      </c>
    </row>
    <row r="91" spans="4:23" x14ac:dyDescent="0.25">
      <c r="D91">
        <f t="shared" ca="1" si="8"/>
        <v>0.42499999999999999</v>
      </c>
      <c r="E91">
        <f t="shared" ca="1" si="8"/>
        <v>-6.8000000000000005E-2</v>
      </c>
      <c r="F91">
        <f t="shared" ca="1" si="8"/>
        <v>0.157</v>
      </c>
      <c r="G91">
        <f t="shared" ca="1" si="8"/>
        <v>-1.2999999999999999E-2</v>
      </c>
      <c r="H91">
        <f t="shared" ca="1" si="8"/>
        <v>1.006</v>
      </c>
      <c r="I91">
        <f t="shared" ca="1" si="8"/>
        <v>-0.216</v>
      </c>
      <c r="J91">
        <f t="shared" ca="1" si="8"/>
        <v>-3.1E-2</v>
      </c>
      <c r="K91">
        <f t="shared" ca="1" si="8"/>
        <v>0.115</v>
      </c>
      <c r="L91">
        <f t="shared" ca="1" si="8"/>
        <v>-2.8000000000000001E-2</v>
      </c>
      <c r="M91">
        <f t="shared" ca="1" si="8"/>
        <v>-0.84299999999999997</v>
      </c>
      <c r="N91">
        <f t="shared" ca="1" si="8"/>
        <v>-0.35899999999999999</v>
      </c>
      <c r="O91">
        <f t="shared" ca="1" si="8"/>
        <v>9.8000000000000004E-2</v>
      </c>
      <c r="P91">
        <f t="shared" ca="1" si="8"/>
        <v>0.10299999999999999</v>
      </c>
      <c r="Q91">
        <f t="shared" ca="1" si="8"/>
        <v>-0.52600000000000002</v>
      </c>
      <c r="R91">
        <f t="shared" ca="1" si="8"/>
        <v>-0.23</v>
      </c>
      <c r="S91">
        <f t="shared" ca="1" si="8"/>
        <v>-0.13300000000000001</v>
      </c>
      <c r="T91">
        <f t="shared" ca="1" si="6"/>
        <v>-2.8000000000000001E-2</v>
      </c>
      <c r="U91">
        <f t="shared" ca="1" si="6"/>
        <v>0.121</v>
      </c>
      <c r="V91">
        <f t="shared" ca="1" si="6"/>
        <v>0.64800000000000002</v>
      </c>
      <c r="W91">
        <f t="shared" ca="1" si="6"/>
        <v>-0.159</v>
      </c>
    </row>
    <row r="92" spans="4:23" x14ac:dyDescent="0.25">
      <c r="D92">
        <f t="shared" ca="1" si="8"/>
        <v>0.42099999999999999</v>
      </c>
      <c r="E92">
        <f t="shared" ca="1" si="8"/>
        <v>-6.8000000000000005E-2</v>
      </c>
      <c r="F92">
        <f t="shared" ca="1" si="8"/>
        <v>0.128</v>
      </c>
      <c r="G92">
        <f t="shared" ca="1" si="8"/>
        <v>8.0000000000000002E-3</v>
      </c>
      <c r="H92">
        <f t="shared" ca="1" si="8"/>
        <v>1</v>
      </c>
      <c r="I92">
        <f t="shared" ca="1" si="8"/>
        <v>-0.223</v>
      </c>
      <c r="J92">
        <f t="shared" ca="1" si="8"/>
        <v>-4.2000000000000003E-2</v>
      </c>
      <c r="K92">
        <f t="shared" ca="1" si="8"/>
        <v>0.13500000000000001</v>
      </c>
      <c r="L92">
        <f t="shared" ca="1" si="8"/>
        <v>-2.8000000000000001E-2</v>
      </c>
      <c r="M92">
        <f t="shared" ca="1" si="8"/>
        <v>-0.86099999999999999</v>
      </c>
      <c r="N92">
        <f t="shared" ca="1" si="8"/>
        <v>-0.36199999999999999</v>
      </c>
      <c r="O92">
        <f t="shared" ca="1" si="8"/>
        <v>9.7000000000000003E-2</v>
      </c>
      <c r="P92">
        <f t="shared" ca="1" si="8"/>
        <v>0.10100000000000001</v>
      </c>
      <c r="Q92">
        <f t="shared" ca="1" si="8"/>
        <v>-0.52400000000000002</v>
      </c>
      <c r="R92">
        <f t="shared" ca="1" si="8"/>
        <v>-0.219</v>
      </c>
      <c r="S92">
        <f t="shared" ca="1" si="8"/>
        <v>-0.115</v>
      </c>
      <c r="T92">
        <f t="shared" ca="1" si="6"/>
        <v>-4.3999999999999997E-2</v>
      </c>
      <c r="U92">
        <f t="shared" ca="1" si="6"/>
        <v>0.122</v>
      </c>
      <c r="V92">
        <f t="shared" ca="1" si="6"/>
        <v>0.64500000000000002</v>
      </c>
      <c r="W92">
        <f t="shared" ca="1" si="6"/>
        <v>-0.159</v>
      </c>
    </row>
    <row r="93" spans="4:23" x14ac:dyDescent="0.25">
      <c r="D93">
        <f t="shared" ca="1" si="8"/>
        <v>0.42299999999999999</v>
      </c>
      <c r="E93">
        <f t="shared" ca="1" si="8"/>
        <v>-5.5E-2</v>
      </c>
      <c r="F93">
        <f t="shared" ca="1" si="8"/>
        <v>0.128</v>
      </c>
      <c r="G93">
        <f t="shared" ca="1" si="8"/>
        <v>3.0000000000000001E-3</v>
      </c>
      <c r="H93">
        <f t="shared" ca="1" si="8"/>
        <v>1</v>
      </c>
      <c r="I93">
        <f t="shared" ca="1" si="8"/>
        <v>-0.223</v>
      </c>
      <c r="J93">
        <f t="shared" ca="1" si="8"/>
        <v>-4.4999999999999998E-2</v>
      </c>
      <c r="K93">
        <f t="shared" ca="1" si="8"/>
        <v>0.187</v>
      </c>
      <c r="L93">
        <f t="shared" ca="1" si="8"/>
        <v>2E-3</v>
      </c>
      <c r="M93">
        <f t="shared" ca="1" si="8"/>
        <v>-0.83399999999999996</v>
      </c>
      <c r="N93">
        <f t="shared" ca="1" si="8"/>
        <v>-0.36399999999999999</v>
      </c>
      <c r="O93">
        <f t="shared" ca="1" si="8"/>
        <v>7.2999999999999995E-2</v>
      </c>
      <c r="P93">
        <f t="shared" ca="1" si="8"/>
        <v>9.2999999999999999E-2</v>
      </c>
      <c r="Q93">
        <f t="shared" ca="1" si="8"/>
        <v>-0.52200000000000002</v>
      </c>
      <c r="R93">
        <f t="shared" ca="1" si="8"/>
        <v>-0.216</v>
      </c>
      <c r="S93">
        <f t="shared" ca="1" si="8"/>
        <v>-0.124</v>
      </c>
      <c r="T93">
        <f t="shared" ca="1" si="6"/>
        <v>-3.5000000000000003E-2</v>
      </c>
      <c r="U93">
        <f t="shared" ca="1" si="6"/>
        <v>0.125</v>
      </c>
      <c r="V93">
        <f t="shared" ca="1" si="6"/>
        <v>0.67300000000000004</v>
      </c>
      <c r="W93">
        <f t="shared" ca="1" si="6"/>
        <v>-0.16600000000000001</v>
      </c>
    </row>
    <row r="94" spans="4:23" x14ac:dyDescent="0.25">
      <c r="D94">
        <f t="shared" ca="1" si="8"/>
        <v>0.42499999999999999</v>
      </c>
      <c r="E94">
        <f t="shared" ca="1" si="8"/>
        <v>-6.6000000000000003E-2</v>
      </c>
      <c r="F94">
        <f t="shared" ca="1" si="8"/>
        <v>0.16400000000000001</v>
      </c>
      <c r="G94">
        <f t="shared" ca="1" si="8"/>
        <v>2E-3</v>
      </c>
      <c r="H94">
        <f t="shared" ca="1" si="8"/>
        <v>0.997</v>
      </c>
      <c r="I94">
        <f t="shared" ca="1" si="8"/>
        <v>-0.22600000000000001</v>
      </c>
      <c r="J94">
        <f t="shared" ca="1" si="8"/>
        <v>-3.7999999999999999E-2</v>
      </c>
      <c r="K94">
        <f t="shared" ca="1" si="8"/>
        <v>0.186</v>
      </c>
      <c r="L94">
        <f t="shared" ca="1" si="8"/>
        <v>1E-3</v>
      </c>
      <c r="M94">
        <f t="shared" ca="1" si="8"/>
        <v>-0.83299999999999996</v>
      </c>
      <c r="N94">
        <f t="shared" ca="1" si="8"/>
        <v>-0.36299999999999999</v>
      </c>
      <c r="O94">
        <f t="shared" ca="1" si="8"/>
        <v>7.2999999999999995E-2</v>
      </c>
      <c r="P94">
        <f t="shared" ca="1" si="8"/>
        <v>9.4E-2</v>
      </c>
      <c r="Q94">
        <f t="shared" ca="1" si="8"/>
        <v>-0.51600000000000001</v>
      </c>
      <c r="R94">
        <f t="shared" ca="1" si="8"/>
        <v>-0.192</v>
      </c>
      <c r="S94">
        <f t="shared" ca="1" si="8"/>
        <v>-0.125</v>
      </c>
      <c r="T94">
        <f t="shared" ca="1" si="6"/>
        <v>-3.4000000000000002E-2</v>
      </c>
      <c r="U94">
        <f t="shared" ca="1" si="6"/>
        <v>0.124</v>
      </c>
      <c r="V94">
        <f t="shared" ca="1" si="6"/>
        <v>0.67300000000000004</v>
      </c>
      <c r="W94">
        <f t="shared" ca="1" si="6"/>
        <v>-0.16600000000000001</v>
      </c>
    </row>
    <row r="95" spans="4:23" x14ac:dyDescent="0.25">
      <c r="D95">
        <f t="shared" ca="1" si="8"/>
        <v>0.42499999999999999</v>
      </c>
      <c r="E95">
        <f t="shared" ca="1" si="8"/>
        <v>-6.6000000000000003E-2</v>
      </c>
      <c r="F95">
        <f t="shared" ca="1" si="8"/>
        <v>0.16400000000000001</v>
      </c>
      <c r="G95">
        <f t="shared" ca="1" si="8"/>
        <v>2E-3</v>
      </c>
      <c r="H95">
        <f t="shared" ca="1" si="8"/>
        <v>0.997</v>
      </c>
      <c r="I95">
        <f t="shared" ca="1" si="8"/>
        <v>-0.22600000000000001</v>
      </c>
      <c r="J95">
        <f t="shared" ca="1" si="8"/>
        <v>-3.7999999999999999E-2</v>
      </c>
      <c r="K95">
        <f t="shared" ca="1" si="8"/>
        <v>0.186</v>
      </c>
      <c r="L95">
        <f t="shared" ca="1" si="8"/>
        <v>1E-3</v>
      </c>
      <c r="M95">
        <f t="shared" ca="1" si="8"/>
        <v>-0.83299999999999996</v>
      </c>
      <c r="N95">
        <f t="shared" ca="1" si="8"/>
        <v>-0.36299999999999999</v>
      </c>
      <c r="O95">
        <f t="shared" ca="1" si="8"/>
        <v>7.2999999999999995E-2</v>
      </c>
      <c r="P95">
        <f t="shared" ca="1" si="8"/>
        <v>9.4E-2</v>
      </c>
      <c r="Q95">
        <f t="shared" ca="1" si="8"/>
        <v>-0.51600000000000001</v>
      </c>
      <c r="R95">
        <f t="shared" ca="1" si="8"/>
        <v>-0.192</v>
      </c>
      <c r="S95">
        <f t="shared" ca="1" si="8"/>
        <v>-0.125</v>
      </c>
      <c r="T95">
        <f t="shared" ca="1" si="6"/>
        <v>-3.4000000000000002E-2</v>
      </c>
      <c r="U95">
        <f t="shared" ca="1" si="6"/>
        <v>0.124</v>
      </c>
      <c r="V95">
        <f t="shared" ca="1" si="6"/>
        <v>0.67300000000000004</v>
      </c>
      <c r="W95">
        <f t="shared" ca="1" si="6"/>
        <v>-0.16600000000000001</v>
      </c>
    </row>
    <row r="96" spans="4:23" x14ac:dyDescent="0.25">
      <c r="D96">
        <f t="shared" ca="1" si="8"/>
        <v>0.42099999999999999</v>
      </c>
      <c r="E96">
        <f t="shared" ca="1" si="8"/>
        <v>-7.2999999999999995E-2</v>
      </c>
      <c r="F96">
        <f t="shared" ca="1" si="8"/>
        <v>0.17</v>
      </c>
      <c r="G96">
        <f t="shared" ca="1" si="8"/>
        <v>3.0000000000000001E-3</v>
      </c>
      <c r="H96">
        <f t="shared" ca="1" si="8"/>
        <v>0.998</v>
      </c>
      <c r="I96">
        <f t="shared" ca="1" si="8"/>
        <v>-0.218</v>
      </c>
      <c r="J96">
        <f t="shared" ca="1" si="8"/>
        <v>-2.9000000000000001E-2</v>
      </c>
      <c r="K96">
        <f t="shared" ca="1" si="8"/>
        <v>0.191</v>
      </c>
      <c r="L96">
        <f t="shared" ca="1" si="8"/>
        <v>8.9999999999999993E-3</v>
      </c>
      <c r="M96">
        <f t="shared" ca="1" si="8"/>
        <v>-0.83199999999999996</v>
      </c>
      <c r="N96">
        <f t="shared" ca="1" si="8"/>
        <v>-0.36099999999999999</v>
      </c>
      <c r="O96">
        <f t="shared" ca="1" si="8"/>
        <v>3.5999999999999997E-2</v>
      </c>
      <c r="P96">
        <f t="shared" ca="1" si="8"/>
        <v>9.2999999999999999E-2</v>
      </c>
      <c r="Q96">
        <f t="shared" ca="1" si="8"/>
        <v>-0.51900000000000002</v>
      </c>
      <c r="R96">
        <f t="shared" ca="1" si="8"/>
        <v>-0.19700000000000001</v>
      </c>
      <c r="S96">
        <f t="shared" ca="1" si="8"/>
        <v>-0.104</v>
      </c>
      <c r="T96">
        <f t="shared" ca="1" si="6"/>
        <v>-4.1000000000000002E-2</v>
      </c>
      <c r="U96">
        <f t="shared" ca="1" si="6"/>
        <v>0.127</v>
      </c>
      <c r="V96">
        <f t="shared" ca="1" si="6"/>
        <v>0.67800000000000005</v>
      </c>
      <c r="W96">
        <f t="shared" ca="1" si="6"/>
        <v>-0.14699999999999999</v>
      </c>
    </row>
    <row r="97" spans="4:23" x14ac:dyDescent="0.25">
      <c r="D97">
        <f t="shared" ca="1" si="8"/>
        <v>0.45</v>
      </c>
      <c r="E97">
        <f t="shared" ca="1" si="8"/>
        <v>-6.4000000000000001E-2</v>
      </c>
      <c r="F97">
        <f t="shared" ca="1" si="8"/>
        <v>0.14599999999999999</v>
      </c>
      <c r="G97">
        <f t="shared" ca="1" si="8"/>
        <v>-6.0000000000000001E-3</v>
      </c>
      <c r="H97">
        <f t="shared" ca="1" si="8"/>
        <v>0.99399999999999999</v>
      </c>
      <c r="I97">
        <f t="shared" ca="1" si="8"/>
        <v>-0.218</v>
      </c>
      <c r="J97">
        <f t="shared" ca="1" si="8"/>
        <v>-2.7E-2</v>
      </c>
      <c r="K97">
        <f t="shared" ca="1" si="8"/>
        <v>0.193</v>
      </c>
      <c r="L97">
        <f t="shared" ca="1" si="8"/>
        <v>-5.0000000000000001E-3</v>
      </c>
      <c r="M97">
        <f t="shared" ca="1" si="8"/>
        <v>-0.83399999999999996</v>
      </c>
      <c r="N97">
        <f t="shared" ca="1" si="8"/>
        <v>-0.36</v>
      </c>
      <c r="O97">
        <f t="shared" ca="1" si="8"/>
        <v>1E-3</v>
      </c>
      <c r="P97">
        <f t="shared" ca="1" si="8"/>
        <v>0.12</v>
      </c>
      <c r="Q97">
        <f t="shared" ca="1" si="8"/>
        <v>-0.51900000000000002</v>
      </c>
      <c r="R97">
        <f t="shared" ca="1" si="8"/>
        <v>-0.21299999999999999</v>
      </c>
      <c r="S97">
        <f t="shared" ca="1" si="8"/>
        <v>-0.104</v>
      </c>
      <c r="T97">
        <f t="shared" ca="1" si="6"/>
        <v>-5.2999999999999999E-2</v>
      </c>
      <c r="U97">
        <f t="shared" ca="1" si="6"/>
        <v>0.13100000000000001</v>
      </c>
      <c r="V97">
        <f t="shared" ca="1" si="6"/>
        <v>0.69099999999999995</v>
      </c>
      <c r="W97">
        <f t="shared" ca="1" si="6"/>
        <v>-0.16800000000000001</v>
      </c>
    </row>
    <row r="98" spans="4:23" x14ac:dyDescent="0.25">
      <c r="D98">
        <f t="shared" ca="1" si="8"/>
        <v>0.44500000000000001</v>
      </c>
      <c r="E98">
        <f t="shared" ca="1" si="8"/>
        <v>-6.6000000000000003E-2</v>
      </c>
      <c r="F98">
        <f t="shared" ca="1" si="8"/>
        <v>0.14499999999999999</v>
      </c>
      <c r="G98">
        <f t="shared" ca="1" si="8"/>
        <v>-8.9999999999999993E-3</v>
      </c>
      <c r="H98">
        <f t="shared" ca="1" si="8"/>
        <v>0.995</v>
      </c>
      <c r="I98">
        <f t="shared" ca="1" si="8"/>
        <v>-0.215</v>
      </c>
      <c r="J98">
        <f t="shared" ca="1" si="8"/>
        <v>-4.9000000000000002E-2</v>
      </c>
      <c r="K98">
        <f t="shared" ca="1" si="8"/>
        <v>0.193</v>
      </c>
      <c r="L98">
        <f t="shared" ca="1" si="8"/>
        <v>-6.0000000000000001E-3</v>
      </c>
      <c r="M98">
        <f t="shared" ca="1" si="8"/>
        <v>-0.83599999999999997</v>
      </c>
      <c r="N98">
        <f t="shared" ca="1" si="8"/>
        <v>-0.36299999999999999</v>
      </c>
      <c r="O98">
        <f t="shared" ca="1" si="8"/>
        <v>0</v>
      </c>
      <c r="P98">
        <f t="shared" ca="1" si="8"/>
        <v>0.11799999999999999</v>
      </c>
      <c r="Q98">
        <f t="shared" ca="1" si="8"/>
        <v>-0.52</v>
      </c>
      <c r="R98">
        <f t="shared" ca="1" si="8"/>
        <v>-0.21199999999999999</v>
      </c>
      <c r="S98">
        <f t="shared" ca="1" si="8"/>
        <v>-9.8000000000000004E-2</v>
      </c>
      <c r="T98">
        <f t="shared" ca="1" si="6"/>
        <v>-6.6000000000000003E-2</v>
      </c>
      <c r="U98">
        <f t="shared" ca="1" si="6"/>
        <v>0.13</v>
      </c>
      <c r="V98">
        <f t="shared" ca="1" si="6"/>
        <v>0.69199999999999995</v>
      </c>
      <c r="W98">
        <f t="shared" ca="1" si="6"/>
        <v>-0.16900000000000001</v>
      </c>
    </row>
    <row r="99" spans="4:23" x14ac:dyDescent="0.25">
      <c r="D99">
        <f t="shared" ca="1" si="8"/>
        <v>0.441</v>
      </c>
      <c r="E99">
        <f t="shared" ca="1" si="8"/>
        <v>-6.4000000000000001E-2</v>
      </c>
      <c r="F99">
        <f t="shared" ca="1" si="8"/>
        <v>0.14499999999999999</v>
      </c>
      <c r="G99">
        <f t="shared" ca="1" si="8"/>
        <v>-7.0000000000000001E-3</v>
      </c>
      <c r="H99">
        <f t="shared" ca="1" si="8"/>
        <v>1</v>
      </c>
      <c r="I99">
        <f t="shared" ca="1" si="8"/>
        <v>-0.21199999999999999</v>
      </c>
      <c r="J99">
        <f t="shared" ca="1" si="8"/>
        <v>-4.9000000000000002E-2</v>
      </c>
      <c r="K99">
        <f t="shared" ca="1" si="8"/>
        <v>0.191</v>
      </c>
      <c r="L99">
        <f t="shared" ca="1" si="8"/>
        <v>-7.0000000000000001E-3</v>
      </c>
      <c r="M99">
        <f t="shared" ca="1" si="8"/>
        <v>-0.83699999999999997</v>
      </c>
      <c r="N99">
        <f t="shared" ca="1" si="8"/>
        <v>-0.36299999999999999</v>
      </c>
      <c r="O99">
        <f t="shared" ca="1" si="8"/>
        <v>2E-3</v>
      </c>
      <c r="P99">
        <f t="shared" ca="1" si="8"/>
        <v>0.11899999999999999</v>
      </c>
      <c r="Q99">
        <f t="shared" ca="1" si="8"/>
        <v>-0.52</v>
      </c>
      <c r="R99">
        <f t="shared" ca="1" si="8"/>
        <v>-0.21299999999999999</v>
      </c>
      <c r="S99">
        <f t="shared" ca="1" si="8"/>
        <v>-9.8000000000000004E-2</v>
      </c>
      <c r="T99">
        <f t="shared" ca="1" si="6"/>
        <v>-6.5000000000000002E-2</v>
      </c>
      <c r="U99">
        <f t="shared" ca="1" si="6"/>
        <v>0.13400000000000001</v>
      </c>
      <c r="V99">
        <f t="shared" ca="1" si="6"/>
        <v>0.69499999999999995</v>
      </c>
      <c r="W99">
        <f t="shared" ca="1" si="6"/>
        <v>-0.16400000000000001</v>
      </c>
    </row>
    <row r="100" spans="4:23" x14ac:dyDescent="0.25">
      <c r="D100">
        <f t="shared" ca="1" si="8"/>
        <v>0.433</v>
      </c>
      <c r="E100">
        <f t="shared" ca="1" si="8"/>
        <v>-6.2E-2</v>
      </c>
      <c r="F100">
        <f t="shared" ca="1" si="8"/>
        <v>0.108</v>
      </c>
      <c r="G100">
        <f t="shared" ca="1" si="8"/>
        <v>-7.0000000000000001E-3</v>
      </c>
      <c r="H100">
        <f t="shared" ca="1" si="8"/>
        <v>1.002</v>
      </c>
      <c r="I100">
        <f t="shared" ca="1" si="8"/>
        <v>-0.20799999999999999</v>
      </c>
      <c r="J100">
        <f t="shared" ca="1" si="8"/>
        <v>-5.1999999999999998E-2</v>
      </c>
      <c r="K100">
        <f t="shared" ca="1" si="8"/>
        <v>0.191</v>
      </c>
      <c r="L100">
        <f t="shared" ca="1" si="8"/>
        <v>-1E-3</v>
      </c>
      <c r="M100">
        <f t="shared" ca="1" si="8"/>
        <v>-0.83699999999999997</v>
      </c>
      <c r="N100">
        <f t="shared" ca="1" si="8"/>
        <v>-0.36599999999999999</v>
      </c>
      <c r="O100">
        <f t="shared" ca="1" si="8"/>
        <v>4.0000000000000001E-3</v>
      </c>
      <c r="P100">
        <f t="shared" ca="1" si="8"/>
        <v>0.11899999999999999</v>
      </c>
      <c r="Q100">
        <f t="shared" ca="1" si="8"/>
        <v>-0.52</v>
      </c>
      <c r="R100">
        <f t="shared" ca="1" si="8"/>
        <v>-0.216</v>
      </c>
      <c r="S100">
        <f t="shared" ca="1" si="8"/>
        <v>-0.1</v>
      </c>
      <c r="T100">
        <f t="shared" ca="1" si="6"/>
        <v>-6.2E-2</v>
      </c>
      <c r="U100">
        <f t="shared" ca="1" si="6"/>
        <v>0.13400000000000001</v>
      </c>
      <c r="V100">
        <f t="shared" ca="1" si="6"/>
        <v>0.69599999999999995</v>
      </c>
      <c r="W100">
        <f t="shared" ca="1" si="6"/>
        <v>-0.17</v>
      </c>
    </row>
    <row r="101" spans="4:23" x14ac:dyDescent="0.25">
      <c r="D101">
        <f t="shared" ca="1" si="8"/>
        <v>0.433</v>
      </c>
      <c r="E101">
        <f t="shared" ca="1" si="8"/>
        <v>-6.2E-2</v>
      </c>
      <c r="F101">
        <f t="shared" ca="1" si="8"/>
        <v>0.108</v>
      </c>
      <c r="G101">
        <f t="shared" ca="1" si="8"/>
        <v>-7.0000000000000001E-3</v>
      </c>
      <c r="H101">
        <f t="shared" ca="1" si="8"/>
        <v>1.002</v>
      </c>
      <c r="I101">
        <f t="shared" ca="1" si="8"/>
        <v>-0.20799999999999999</v>
      </c>
      <c r="J101">
        <f t="shared" ca="1" si="8"/>
        <v>-5.1999999999999998E-2</v>
      </c>
      <c r="K101">
        <f t="shared" ca="1" si="8"/>
        <v>0.191</v>
      </c>
      <c r="L101">
        <f t="shared" ca="1" si="8"/>
        <v>-1E-3</v>
      </c>
      <c r="M101">
        <f t="shared" ca="1" si="8"/>
        <v>-0.83699999999999997</v>
      </c>
      <c r="N101">
        <f t="shared" ca="1" si="8"/>
        <v>-0.36599999999999999</v>
      </c>
      <c r="O101">
        <f t="shared" ca="1" si="8"/>
        <v>4.0000000000000001E-3</v>
      </c>
      <c r="P101">
        <f t="shared" ca="1" si="8"/>
        <v>0.11899999999999999</v>
      </c>
      <c r="Q101">
        <f t="shared" ca="1" si="8"/>
        <v>-0.52</v>
      </c>
      <c r="R101">
        <f t="shared" ca="1" si="8"/>
        <v>-0.216</v>
      </c>
      <c r="S101">
        <f t="shared" ref="S101:V116" ca="1" si="9">INDIRECT(ADDRESS(CELL("row",$D$56)-4,4+CELL("row",S101)-CELL("row",$D$56)+(CELL("col",S101)-CELL("col",$D$56))*$B$54))</f>
        <v>-0.1</v>
      </c>
      <c r="T101">
        <f t="shared" ca="1" si="9"/>
        <v>-6.2E-2</v>
      </c>
      <c r="U101">
        <f t="shared" ref="U101:U132" ca="1" si="10">INDIRECT(ADDRESS(CELL("row",$D$56)-4,4+CELL("row",U101)-CELL("row",$D$56)+(CELL("col",U101)-CELL("col",$D$56))*$B$54))</f>
        <v>0.13400000000000001</v>
      </c>
      <c r="V101">
        <f t="shared" ca="1" si="9"/>
        <v>0.69599999999999995</v>
      </c>
      <c r="W101">
        <f t="shared" ref="W101:W132" ca="1" si="11">INDIRECT(ADDRESS(CELL("row",$D$56)-4,4+CELL("row",W101)-CELL("row",$D$56)+(CELL("col",W101)-CELL("col",$D$56))*$B$54))</f>
        <v>-0.17</v>
      </c>
    </row>
    <row r="102" spans="4:23" x14ac:dyDescent="0.25">
      <c r="D102">
        <f t="shared" ref="D102:S117" ca="1" si="12">INDIRECT(ADDRESS(CELL("row",$D$56)-4,4+CELL("row",D102)-CELL("row",$D$56)+(CELL("col",D102)-CELL("col",$D$56))*$B$54))</f>
        <v>0.433</v>
      </c>
      <c r="E102">
        <f t="shared" ca="1" si="12"/>
        <v>-6.2E-2</v>
      </c>
      <c r="F102">
        <f t="shared" ca="1" si="12"/>
        <v>0.108</v>
      </c>
      <c r="G102">
        <f t="shared" ca="1" si="12"/>
        <v>-7.0000000000000001E-3</v>
      </c>
      <c r="H102">
        <f t="shared" ca="1" si="12"/>
        <v>1.002</v>
      </c>
      <c r="I102">
        <f t="shared" ca="1" si="12"/>
        <v>-0.20799999999999999</v>
      </c>
      <c r="J102">
        <f t="shared" ca="1" si="12"/>
        <v>-5.1999999999999998E-2</v>
      </c>
      <c r="K102">
        <f t="shared" ca="1" si="12"/>
        <v>0.191</v>
      </c>
      <c r="L102">
        <f t="shared" ca="1" si="12"/>
        <v>-1E-3</v>
      </c>
      <c r="M102">
        <f t="shared" ca="1" si="12"/>
        <v>-0.83699999999999997</v>
      </c>
      <c r="N102">
        <f t="shared" ca="1" si="12"/>
        <v>-0.36599999999999999</v>
      </c>
      <c r="O102">
        <f t="shared" ca="1" si="12"/>
        <v>4.0000000000000001E-3</v>
      </c>
      <c r="P102">
        <f t="shared" ca="1" si="12"/>
        <v>0.11899999999999999</v>
      </c>
      <c r="Q102">
        <f t="shared" ca="1" si="12"/>
        <v>-0.52</v>
      </c>
      <c r="R102">
        <f t="shared" ca="1" si="12"/>
        <v>-0.216</v>
      </c>
      <c r="S102">
        <f t="shared" ca="1" si="12"/>
        <v>-0.1</v>
      </c>
      <c r="T102">
        <f t="shared" ca="1" si="9"/>
        <v>-6.2E-2</v>
      </c>
      <c r="U102">
        <f t="shared" ca="1" si="10"/>
        <v>0.13400000000000001</v>
      </c>
      <c r="V102">
        <f t="shared" ca="1" si="9"/>
        <v>0.69599999999999995</v>
      </c>
      <c r="W102">
        <f t="shared" ca="1" si="11"/>
        <v>-0.17</v>
      </c>
    </row>
    <row r="103" spans="4:23" x14ac:dyDescent="0.25">
      <c r="D103">
        <f t="shared" ca="1" si="12"/>
        <v>0.433</v>
      </c>
      <c r="E103">
        <f t="shared" ca="1" si="12"/>
        <v>-6.2E-2</v>
      </c>
      <c r="F103">
        <f t="shared" ca="1" si="12"/>
        <v>0.108</v>
      </c>
      <c r="G103">
        <f t="shared" ca="1" si="12"/>
        <v>-7.0000000000000001E-3</v>
      </c>
      <c r="H103">
        <f t="shared" ca="1" si="12"/>
        <v>1.002</v>
      </c>
      <c r="I103">
        <f t="shared" ca="1" si="12"/>
        <v>-0.20799999999999999</v>
      </c>
      <c r="J103">
        <f t="shared" ca="1" si="12"/>
        <v>-5.1999999999999998E-2</v>
      </c>
      <c r="K103">
        <f t="shared" ca="1" si="12"/>
        <v>0.191</v>
      </c>
      <c r="L103">
        <f t="shared" ca="1" si="12"/>
        <v>-1E-3</v>
      </c>
      <c r="M103">
        <f t="shared" ca="1" si="12"/>
        <v>-0.83699999999999997</v>
      </c>
      <c r="N103">
        <f t="shared" ca="1" si="12"/>
        <v>-0.36599999999999999</v>
      </c>
      <c r="O103">
        <f t="shared" ca="1" si="12"/>
        <v>4.0000000000000001E-3</v>
      </c>
      <c r="P103">
        <f t="shared" ca="1" si="12"/>
        <v>0.11899999999999999</v>
      </c>
      <c r="Q103">
        <f t="shared" ca="1" si="12"/>
        <v>-0.52</v>
      </c>
      <c r="R103">
        <f t="shared" ca="1" si="12"/>
        <v>-0.216</v>
      </c>
      <c r="S103">
        <f t="shared" ca="1" si="12"/>
        <v>-0.1</v>
      </c>
      <c r="T103">
        <f t="shared" ca="1" si="9"/>
        <v>-6.2E-2</v>
      </c>
      <c r="U103">
        <f t="shared" ca="1" si="10"/>
        <v>0.13400000000000001</v>
      </c>
      <c r="V103">
        <f t="shared" ca="1" si="9"/>
        <v>0.69599999999999995</v>
      </c>
      <c r="W103">
        <f t="shared" ca="1" si="11"/>
        <v>-0.17</v>
      </c>
    </row>
    <row r="104" spans="4:23" x14ac:dyDescent="0.25">
      <c r="D104">
        <f t="shared" ca="1" si="12"/>
        <v>0.437</v>
      </c>
      <c r="E104">
        <f t="shared" ca="1" si="12"/>
        <v>-6.0999999999999999E-2</v>
      </c>
      <c r="F104">
        <f t="shared" ca="1" si="12"/>
        <v>0.106</v>
      </c>
      <c r="G104">
        <f t="shared" ca="1" si="12"/>
        <v>-1.4E-2</v>
      </c>
      <c r="H104">
        <f t="shared" ca="1" si="12"/>
        <v>1.0009999999999999</v>
      </c>
      <c r="I104">
        <f t="shared" ca="1" si="12"/>
        <v>-0.20899999999999999</v>
      </c>
      <c r="J104">
        <f t="shared" ca="1" si="12"/>
        <v>-5.2999999999999999E-2</v>
      </c>
      <c r="K104">
        <f t="shared" ca="1" si="12"/>
        <v>0.17499999999999999</v>
      </c>
      <c r="L104">
        <f t="shared" ca="1" si="12"/>
        <v>-4.0000000000000001E-3</v>
      </c>
      <c r="M104">
        <f t="shared" ca="1" si="12"/>
        <v>-0.83799999999999997</v>
      </c>
      <c r="N104">
        <f t="shared" ca="1" si="12"/>
        <v>-0.372</v>
      </c>
      <c r="O104">
        <f t="shared" ca="1" si="12"/>
        <v>6.0000000000000001E-3</v>
      </c>
      <c r="P104">
        <f t="shared" ca="1" si="12"/>
        <v>0.11600000000000001</v>
      </c>
      <c r="Q104">
        <f t="shared" ca="1" si="12"/>
        <v>-0.53200000000000003</v>
      </c>
      <c r="R104">
        <f t="shared" ca="1" si="12"/>
        <v>-0.216</v>
      </c>
      <c r="S104">
        <f t="shared" ca="1" si="12"/>
        <v>-0.10299999999999999</v>
      </c>
      <c r="T104">
        <f t="shared" ca="1" si="9"/>
        <v>-6.3E-2</v>
      </c>
      <c r="U104">
        <f t="shared" ca="1" si="10"/>
        <v>0.13800000000000001</v>
      </c>
      <c r="V104">
        <f t="shared" ca="1" si="9"/>
        <v>0.69699999999999995</v>
      </c>
      <c r="W104">
        <f t="shared" ca="1" si="11"/>
        <v>-0.17299999999999999</v>
      </c>
    </row>
    <row r="105" spans="4:23" x14ac:dyDescent="0.25">
      <c r="D105">
        <f t="shared" ca="1" si="12"/>
        <v>0.437</v>
      </c>
      <c r="E105">
        <f t="shared" ca="1" si="12"/>
        <v>-6.0999999999999999E-2</v>
      </c>
      <c r="F105">
        <f t="shared" ca="1" si="12"/>
        <v>0.106</v>
      </c>
      <c r="G105">
        <f t="shared" ca="1" si="12"/>
        <v>-1.4E-2</v>
      </c>
      <c r="H105">
        <f t="shared" ca="1" si="12"/>
        <v>1.0009999999999999</v>
      </c>
      <c r="I105">
        <f t="shared" ca="1" si="12"/>
        <v>-0.20899999999999999</v>
      </c>
      <c r="J105">
        <f t="shared" ca="1" si="12"/>
        <v>-5.2999999999999999E-2</v>
      </c>
      <c r="K105">
        <f t="shared" ca="1" si="12"/>
        <v>0.17499999999999999</v>
      </c>
      <c r="L105">
        <f t="shared" ca="1" si="12"/>
        <v>-4.0000000000000001E-3</v>
      </c>
      <c r="M105">
        <f t="shared" ca="1" si="12"/>
        <v>-0.83799999999999997</v>
      </c>
      <c r="N105">
        <f t="shared" ca="1" si="12"/>
        <v>-0.372</v>
      </c>
      <c r="O105">
        <f t="shared" ca="1" si="12"/>
        <v>6.0000000000000001E-3</v>
      </c>
      <c r="P105">
        <f t="shared" ca="1" si="12"/>
        <v>0.11600000000000001</v>
      </c>
      <c r="Q105">
        <f t="shared" ca="1" si="12"/>
        <v>-0.53200000000000003</v>
      </c>
      <c r="R105">
        <f t="shared" ca="1" si="12"/>
        <v>-0.216</v>
      </c>
      <c r="S105">
        <f t="shared" ca="1" si="12"/>
        <v>-0.10299999999999999</v>
      </c>
      <c r="T105">
        <f t="shared" ca="1" si="9"/>
        <v>-6.3E-2</v>
      </c>
      <c r="U105">
        <f t="shared" ca="1" si="10"/>
        <v>0.13800000000000001</v>
      </c>
      <c r="V105">
        <f t="shared" ca="1" si="9"/>
        <v>0.69699999999999995</v>
      </c>
      <c r="W105">
        <f t="shared" ca="1" si="11"/>
        <v>-0.17299999999999999</v>
      </c>
    </row>
    <row r="106" spans="4:23" x14ac:dyDescent="0.25">
      <c r="D106">
        <f t="shared" ca="1" si="12"/>
        <v>0.437</v>
      </c>
      <c r="E106">
        <f t="shared" ca="1" si="12"/>
        <v>-6.0999999999999999E-2</v>
      </c>
      <c r="F106">
        <f t="shared" ca="1" si="12"/>
        <v>0.106</v>
      </c>
      <c r="G106">
        <f t="shared" ca="1" si="12"/>
        <v>-1.4E-2</v>
      </c>
      <c r="H106">
        <f t="shared" ca="1" si="12"/>
        <v>1.0009999999999999</v>
      </c>
      <c r="I106">
        <f t="shared" ca="1" si="12"/>
        <v>-0.20899999999999999</v>
      </c>
      <c r="J106">
        <f t="shared" ca="1" si="12"/>
        <v>-5.2999999999999999E-2</v>
      </c>
      <c r="K106">
        <f t="shared" ca="1" si="12"/>
        <v>0.17499999999999999</v>
      </c>
      <c r="L106">
        <f t="shared" ca="1" si="12"/>
        <v>-4.0000000000000001E-3</v>
      </c>
      <c r="M106">
        <f t="shared" ca="1" si="12"/>
        <v>-0.83799999999999997</v>
      </c>
      <c r="N106">
        <f t="shared" ca="1" si="12"/>
        <v>-0.372</v>
      </c>
      <c r="O106">
        <f t="shared" ca="1" si="12"/>
        <v>6.0000000000000001E-3</v>
      </c>
      <c r="P106">
        <f t="shared" ca="1" si="12"/>
        <v>0.11600000000000001</v>
      </c>
      <c r="Q106">
        <f t="shared" ca="1" si="12"/>
        <v>-0.53200000000000003</v>
      </c>
      <c r="R106">
        <f t="shared" ca="1" si="12"/>
        <v>-0.216</v>
      </c>
      <c r="S106">
        <f t="shared" ca="1" si="12"/>
        <v>-0.10299999999999999</v>
      </c>
      <c r="T106">
        <f t="shared" ca="1" si="9"/>
        <v>-6.3E-2</v>
      </c>
      <c r="U106">
        <f t="shared" ca="1" si="10"/>
        <v>0.13800000000000001</v>
      </c>
      <c r="V106">
        <f t="shared" ca="1" si="9"/>
        <v>0.69699999999999995</v>
      </c>
      <c r="W106">
        <f t="shared" ca="1" si="11"/>
        <v>-0.17299999999999999</v>
      </c>
    </row>
    <row r="107" spans="4:23" x14ac:dyDescent="0.25">
      <c r="D107">
        <f t="shared" ca="1" si="12"/>
        <v>0.437</v>
      </c>
      <c r="E107">
        <f t="shared" ca="1" si="12"/>
        <v>-6.0999999999999999E-2</v>
      </c>
      <c r="F107">
        <f t="shared" ca="1" si="12"/>
        <v>0.106</v>
      </c>
      <c r="G107">
        <f t="shared" ca="1" si="12"/>
        <v>-1.4E-2</v>
      </c>
      <c r="H107">
        <f t="shared" ca="1" si="12"/>
        <v>1.0009999999999999</v>
      </c>
      <c r="I107">
        <f t="shared" ca="1" si="12"/>
        <v>-0.20899999999999999</v>
      </c>
      <c r="J107">
        <f t="shared" ca="1" si="12"/>
        <v>-5.2999999999999999E-2</v>
      </c>
      <c r="K107">
        <f t="shared" ca="1" si="12"/>
        <v>0.17499999999999999</v>
      </c>
      <c r="L107">
        <f t="shared" ca="1" si="12"/>
        <v>-4.0000000000000001E-3</v>
      </c>
      <c r="M107">
        <f t="shared" ca="1" si="12"/>
        <v>-0.83799999999999997</v>
      </c>
      <c r="N107">
        <f t="shared" ca="1" si="12"/>
        <v>-0.372</v>
      </c>
      <c r="O107">
        <f t="shared" ca="1" si="12"/>
        <v>6.0000000000000001E-3</v>
      </c>
      <c r="P107">
        <f t="shared" ca="1" si="12"/>
        <v>0.11600000000000001</v>
      </c>
      <c r="Q107">
        <f t="shared" ca="1" si="12"/>
        <v>-0.53200000000000003</v>
      </c>
      <c r="R107">
        <f t="shared" ca="1" si="12"/>
        <v>-0.216</v>
      </c>
      <c r="S107">
        <f t="shared" ca="1" si="12"/>
        <v>-0.10299999999999999</v>
      </c>
      <c r="T107">
        <f t="shared" ca="1" si="9"/>
        <v>-6.3E-2</v>
      </c>
      <c r="U107">
        <f t="shared" ca="1" si="10"/>
        <v>0.13800000000000001</v>
      </c>
      <c r="V107">
        <f t="shared" ca="1" si="9"/>
        <v>0.69699999999999995</v>
      </c>
      <c r="W107">
        <f t="shared" ca="1" si="11"/>
        <v>-0.17299999999999999</v>
      </c>
    </row>
    <row r="108" spans="4:23" x14ac:dyDescent="0.25">
      <c r="D108">
        <f t="shared" ca="1" si="12"/>
        <v>0.42499999999999999</v>
      </c>
      <c r="E108">
        <f t="shared" ca="1" si="12"/>
        <v>-7.2999999999999995E-2</v>
      </c>
      <c r="F108">
        <f t="shared" ca="1" si="12"/>
        <v>0.10100000000000001</v>
      </c>
      <c r="G108">
        <f t="shared" ca="1" si="12"/>
        <v>-1E-3</v>
      </c>
      <c r="H108">
        <f t="shared" ca="1" si="12"/>
        <v>1.0029999999999999</v>
      </c>
      <c r="I108">
        <f t="shared" ca="1" si="12"/>
        <v>-0.19</v>
      </c>
      <c r="J108">
        <f t="shared" ca="1" si="12"/>
        <v>-6.0999999999999999E-2</v>
      </c>
      <c r="K108">
        <f t="shared" ca="1" si="12"/>
        <v>0.187</v>
      </c>
      <c r="L108">
        <f t="shared" ca="1" si="12"/>
        <v>-1.2E-2</v>
      </c>
      <c r="M108">
        <f t="shared" ca="1" si="12"/>
        <v>-0.84299999999999997</v>
      </c>
      <c r="N108">
        <f t="shared" ca="1" si="12"/>
        <v>-0.37</v>
      </c>
      <c r="O108">
        <f t="shared" ca="1" si="12"/>
        <v>-1E-3</v>
      </c>
      <c r="P108">
        <f t="shared" ca="1" si="12"/>
        <v>0.121</v>
      </c>
      <c r="Q108">
        <f t="shared" ca="1" si="12"/>
        <v>-0.53100000000000003</v>
      </c>
      <c r="R108">
        <f t="shared" ca="1" si="12"/>
        <v>-0.22</v>
      </c>
      <c r="S108">
        <f t="shared" ca="1" si="12"/>
        <v>-0.10100000000000001</v>
      </c>
      <c r="T108">
        <f t="shared" ca="1" si="9"/>
        <v>-7.3999999999999996E-2</v>
      </c>
      <c r="U108">
        <f t="shared" ca="1" si="10"/>
        <v>0.13900000000000001</v>
      </c>
      <c r="V108">
        <f t="shared" ca="1" si="9"/>
        <v>0.71</v>
      </c>
      <c r="W108">
        <f t="shared" ca="1" si="11"/>
        <v>-0.17699999999999999</v>
      </c>
    </row>
    <row r="109" spans="4:23" x14ac:dyDescent="0.25">
      <c r="D109">
        <f t="shared" ca="1" si="12"/>
        <v>0.42399999999999999</v>
      </c>
      <c r="E109">
        <f t="shared" ca="1" si="12"/>
        <v>-7.1999999999999995E-2</v>
      </c>
      <c r="F109">
        <f t="shared" ca="1" si="12"/>
        <v>0.10100000000000001</v>
      </c>
      <c r="G109">
        <f t="shared" ca="1" si="12"/>
        <v>-2E-3</v>
      </c>
      <c r="H109">
        <f t="shared" ca="1" si="12"/>
        <v>1.0029999999999999</v>
      </c>
      <c r="I109">
        <f t="shared" ca="1" si="12"/>
        <v>-0.191</v>
      </c>
      <c r="J109">
        <f t="shared" ca="1" si="12"/>
        <v>-6.2E-2</v>
      </c>
      <c r="K109">
        <f t="shared" ca="1" si="12"/>
        <v>0.186</v>
      </c>
      <c r="L109">
        <f t="shared" ca="1" si="12"/>
        <v>-1.2999999999999999E-2</v>
      </c>
      <c r="M109">
        <f t="shared" ca="1" si="12"/>
        <v>-0.84199999999999997</v>
      </c>
      <c r="N109">
        <f t="shared" ca="1" si="12"/>
        <v>-0.372</v>
      </c>
      <c r="O109">
        <f t="shared" ca="1" si="12"/>
        <v>-2E-3</v>
      </c>
      <c r="P109">
        <f t="shared" ca="1" si="12"/>
        <v>0.121</v>
      </c>
      <c r="Q109">
        <f t="shared" ca="1" si="12"/>
        <v>-0.53100000000000003</v>
      </c>
      <c r="R109">
        <f t="shared" ca="1" si="12"/>
        <v>-0.221</v>
      </c>
      <c r="S109">
        <f t="shared" ca="1" si="12"/>
        <v>-0.1</v>
      </c>
      <c r="T109">
        <f t="shared" ca="1" si="9"/>
        <v>-7.0999999999999994E-2</v>
      </c>
      <c r="U109">
        <f t="shared" ca="1" si="10"/>
        <v>0.14099999999999999</v>
      </c>
      <c r="V109">
        <f t="shared" ca="1" si="9"/>
        <v>0.71199999999999997</v>
      </c>
      <c r="W109">
        <f t="shared" ca="1" si="11"/>
        <v>-0.17399999999999999</v>
      </c>
    </row>
    <row r="110" spans="4:23" x14ac:dyDescent="0.25">
      <c r="D110">
        <f t="shared" ca="1" si="12"/>
        <v>0.42399999999999999</v>
      </c>
      <c r="E110">
        <f t="shared" ca="1" si="12"/>
        <v>-7.1999999999999995E-2</v>
      </c>
      <c r="F110">
        <f t="shared" ca="1" si="12"/>
        <v>0.10100000000000001</v>
      </c>
      <c r="G110">
        <f t="shared" ca="1" si="12"/>
        <v>-2E-3</v>
      </c>
      <c r="H110">
        <f t="shared" ca="1" si="12"/>
        <v>1.0029999999999999</v>
      </c>
      <c r="I110">
        <f t="shared" ca="1" si="12"/>
        <v>-0.191</v>
      </c>
      <c r="J110">
        <f t="shared" ca="1" si="12"/>
        <v>-6.2E-2</v>
      </c>
      <c r="K110">
        <f t="shared" ca="1" si="12"/>
        <v>0.186</v>
      </c>
      <c r="L110">
        <f t="shared" ca="1" si="12"/>
        <v>-1.2999999999999999E-2</v>
      </c>
      <c r="M110">
        <f t="shared" ca="1" si="12"/>
        <v>-0.84199999999999997</v>
      </c>
      <c r="N110">
        <f t="shared" ca="1" si="12"/>
        <v>-0.372</v>
      </c>
      <c r="O110">
        <f t="shared" ca="1" si="12"/>
        <v>-2E-3</v>
      </c>
      <c r="P110">
        <f t="shared" ca="1" si="12"/>
        <v>0.121</v>
      </c>
      <c r="Q110">
        <f t="shared" ca="1" si="12"/>
        <v>-0.53100000000000003</v>
      </c>
      <c r="R110">
        <f t="shared" ca="1" si="12"/>
        <v>-0.221</v>
      </c>
      <c r="S110">
        <f t="shared" ca="1" si="12"/>
        <v>-0.1</v>
      </c>
      <c r="T110">
        <f t="shared" ca="1" si="9"/>
        <v>-7.0999999999999994E-2</v>
      </c>
      <c r="U110">
        <f t="shared" ca="1" si="10"/>
        <v>0.14099999999999999</v>
      </c>
      <c r="V110">
        <f t="shared" ca="1" si="9"/>
        <v>0.71199999999999997</v>
      </c>
      <c r="W110">
        <f t="shared" ca="1" si="11"/>
        <v>-0.17399999999999999</v>
      </c>
    </row>
    <row r="111" spans="4:23" x14ac:dyDescent="0.25">
      <c r="D111">
        <f t="shared" ca="1" si="12"/>
        <v>0.40400000000000003</v>
      </c>
      <c r="E111">
        <f t="shared" ca="1" si="12"/>
        <v>-5.7000000000000002E-2</v>
      </c>
      <c r="F111">
        <f t="shared" ca="1" si="12"/>
        <v>9.5000000000000001E-2</v>
      </c>
      <c r="G111">
        <f t="shared" ca="1" si="12"/>
        <v>-4.0000000000000001E-3</v>
      </c>
      <c r="H111">
        <f t="shared" ca="1" si="12"/>
        <v>1.004</v>
      </c>
      <c r="I111">
        <f t="shared" ca="1" si="12"/>
        <v>-0.20100000000000001</v>
      </c>
      <c r="J111">
        <f t="shared" ca="1" si="12"/>
        <v>-5.3999999999999999E-2</v>
      </c>
      <c r="K111">
        <f t="shared" ca="1" si="12"/>
        <v>0.19500000000000001</v>
      </c>
      <c r="L111">
        <f t="shared" ca="1" si="12"/>
        <v>0.02</v>
      </c>
      <c r="M111">
        <f t="shared" ca="1" si="12"/>
        <v>-0.84599999999999997</v>
      </c>
      <c r="N111">
        <f t="shared" ca="1" si="12"/>
        <v>-0.376</v>
      </c>
      <c r="O111">
        <f t="shared" ca="1" si="12"/>
        <v>0.01</v>
      </c>
      <c r="P111">
        <f t="shared" ca="1" si="12"/>
        <v>0.13200000000000001</v>
      </c>
      <c r="Q111">
        <f t="shared" ca="1" si="12"/>
        <v>-0.55600000000000005</v>
      </c>
      <c r="R111">
        <f t="shared" ca="1" si="12"/>
        <v>-0.22</v>
      </c>
      <c r="S111">
        <f t="shared" ca="1" si="12"/>
        <v>-0.11899999999999999</v>
      </c>
      <c r="T111">
        <f t="shared" ca="1" si="9"/>
        <v>-5.2999999999999999E-2</v>
      </c>
      <c r="U111">
        <f t="shared" ca="1" si="10"/>
        <v>0.154</v>
      </c>
      <c r="V111">
        <f t="shared" ca="1" si="9"/>
        <v>0.71899999999999997</v>
      </c>
      <c r="W111">
        <f t="shared" ca="1" si="11"/>
        <v>-0.17499999999999999</v>
      </c>
    </row>
    <row r="112" spans="4:23" x14ac:dyDescent="0.25">
      <c r="D112">
        <f t="shared" ca="1" si="12"/>
        <v>0.40699999999999997</v>
      </c>
      <c r="E112">
        <f t="shared" ca="1" si="12"/>
        <v>-5.7000000000000002E-2</v>
      </c>
      <c r="F112">
        <f t="shared" ca="1" si="12"/>
        <v>9.4E-2</v>
      </c>
      <c r="G112">
        <f t="shared" ca="1" si="12"/>
        <v>-2E-3</v>
      </c>
      <c r="H112">
        <f t="shared" ca="1" si="12"/>
        <v>1.0029999999999999</v>
      </c>
      <c r="I112">
        <f t="shared" ca="1" si="12"/>
        <v>-0.20200000000000001</v>
      </c>
      <c r="J112">
        <f t="shared" ca="1" si="12"/>
        <v>-5.1999999999999998E-2</v>
      </c>
      <c r="K112">
        <f t="shared" ca="1" si="12"/>
        <v>0.19600000000000001</v>
      </c>
      <c r="L112">
        <f t="shared" ca="1" si="12"/>
        <v>6.0000000000000001E-3</v>
      </c>
      <c r="M112">
        <f t="shared" ca="1" si="12"/>
        <v>-0.85699999999999998</v>
      </c>
      <c r="N112">
        <f t="shared" ca="1" si="12"/>
        <v>-0.375</v>
      </c>
      <c r="O112">
        <f t="shared" ca="1" si="12"/>
        <v>1.6E-2</v>
      </c>
      <c r="P112">
        <f t="shared" ca="1" si="12"/>
        <v>0.13</v>
      </c>
      <c r="Q112">
        <f t="shared" ca="1" si="12"/>
        <v>-0.55700000000000005</v>
      </c>
      <c r="R112">
        <f t="shared" ca="1" si="12"/>
        <v>-0.222</v>
      </c>
      <c r="S112">
        <f t="shared" ca="1" si="12"/>
        <v>-0.111</v>
      </c>
      <c r="T112">
        <f t="shared" ca="1" si="9"/>
        <v>-6.2E-2</v>
      </c>
      <c r="U112">
        <f t="shared" ca="1" si="10"/>
        <v>0.152</v>
      </c>
      <c r="V112">
        <f t="shared" ca="1" si="9"/>
        <v>0.71799999999999997</v>
      </c>
      <c r="W112">
        <f t="shared" ca="1" si="11"/>
        <v>-0.17299999999999999</v>
      </c>
    </row>
    <row r="113" spans="4:23" x14ac:dyDescent="0.25">
      <c r="D113">
        <f t="shared" ca="1" si="12"/>
        <v>0.40699999999999997</v>
      </c>
      <c r="E113">
        <f t="shared" ca="1" si="12"/>
        <v>-5.7000000000000002E-2</v>
      </c>
      <c r="F113">
        <f t="shared" ca="1" si="12"/>
        <v>9.4E-2</v>
      </c>
      <c r="G113">
        <f t="shared" ca="1" si="12"/>
        <v>-2E-3</v>
      </c>
      <c r="H113">
        <f t="shared" ca="1" si="12"/>
        <v>1.0029999999999999</v>
      </c>
      <c r="I113">
        <f t="shared" ca="1" si="12"/>
        <v>-0.20200000000000001</v>
      </c>
      <c r="J113">
        <f t="shared" ca="1" si="12"/>
        <v>-5.1999999999999998E-2</v>
      </c>
      <c r="K113">
        <f t="shared" ca="1" si="12"/>
        <v>0.19600000000000001</v>
      </c>
      <c r="L113">
        <f t="shared" ca="1" si="12"/>
        <v>6.0000000000000001E-3</v>
      </c>
      <c r="M113">
        <f t="shared" ca="1" si="12"/>
        <v>-0.85699999999999998</v>
      </c>
      <c r="N113">
        <f t="shared" ca="1" si="12"/>
        <v>-0.375</v>
      </c>
      <c r="O113">
        <f t="shared" ca="1" si="12"/>
        <v>1.6E-2</v>
      </c>
      <c r="P113">
        <f t="shared" ca="1" si="12"/>
        <v>0.13</v>
      </c>
      <c r="Q113">
        <f t="shared" ca="1" si="12"/>
        <v>-0.55700000000000005</v>
      </c>
      <c r="R113">
        <f t="shared" ca="1" si="12"/>
        <v>-0.222</v>
      </c>
      <c r="S113">
        <f t="shared" ca="1" si="12"/>
        <v>-0.111</v>
      </c>
      <c r="T113">
        <f t="shared" ca="1" si="9"/>
        <v>-6.2E-2</v>
      </c>
      <c r="U113">
        <f t="shared" ca="1" si="10"/>
        <v>0.152</v>
      </c>
      <c r="V113">
        <f t="shared" ca="1" si="9"/>
        <v>0.71799999999999997</v>
      </c>
      <c r="W113">
        <f t="shared" ca="1" si="11"/>
        <v>-0.17299999999999999</v>
      </c>
    </row>
    <row r="114" spans="4:23" x14ac:dyDescent="0.25">
      <c r="D114">
        <f t="shared" ca="1" si="12"/>
        <v>0.40799999999999997</v>
      </c>
      <c r="E114">
        <f t="shared" ca="1" si="12"/>
        <v>-5.3999999999999999E-2</v>
      </c>
      <c r="F114">
        <f t="shared" ca="1" si="12"/>
        <v>9.2999999999999999E-2</v>
      </c>
      <c r="G114">
        <f t="shared" ca="1" si="12"/>
        <v>-2E-3</v>
      </c>
      <c r="H114">
        <f t="shared" ca="1" si="12"/>
        <v>1.0029999999999999</v>
      </c>
      <c r="I114">
        <f t="shared" ca="1" si="12"/>
        <v>-0.20100000000000001</v>
      </c>
      <c r="J114">
        <f t="shared" ca="1" si="12"/>
        <v>-5.1999999999999998E-2</v>
      </c>
      <c r="K114">
        <f t="shared" ca="1" si="12"/>
        <v>0.16700000000000001</v>
      </c>
      <c r="L114">
        <f t="shared" ca="1" si="12"/>
        <v>6.0000000000000001E-3</v>
      </c>
      <c r="M114">
        <f t="shared" ca="1" si="12"/>
        <v>-0.879</v>
      </c>
      <c r="N114">
        <f t="shared" ca="1" si="12"/>
        <v>-0.378</v>
      </c>
      <c r="O114">
        <f t="shared" ca="1" si="12"/>
        <v>0.02</v>
      </c>
      <c r="P114">
        <f t="shared" ca="1" si="12"/>
        <v>0.13</v>
      </c>
      <c r="Q114">
        <f t="shared" ca="1" si="12"/>
        <v>-0.55700000000000005</v>
      </c>
      <c r="R114">
        <f t="shared" ca="1" si="12"/>
        <v>-0.221</v>
      </c>
      <c r="S114">
        <f t="shared" ca="1" si="12"/>
        <v>-0.114</v>
      </c>
      <c r="T114">
        <f t="shared" ca="1" si="9"/>
        <v>-6.2E-2</v>
      </c>
      <c r="U114">
        <f t="shared" ca="1" si="10"/>
        <v>0.153</v>
      </c>
      <c r="V114">
        <f t="shared" ca="1" si="9"/>
        <v>0.70499999999999996</v>
      </c>
      <c r="W114">
        <f t="shared" ca="1" si="11"/>
        <v>-0.16800000000000001</v>
      </c>
    </row>
    <row r="115" spans="4:23" x14ac:dyDescent="0.25">
      <c r="D115">
        <f t="shared" ca="1" si="12"/>
        <v>0.40699999999999997</v>
      </c>
      <c r="E115">
        <f t="shared" ca="1" si="12"/>
        <v>-5.3999999999999999E-2</v>
      </c>
      <c r="F115">
        <f t="shared" ca="1" si="12"/>
        <v>9.1999999999999998E-2</v>
      </c>
      <c r="G115">
        <f t="shared" ca="1" si="12"/>
        <v>-3.0000000000000001E-3</v>
      </c>
      <c r="H115">
        <f t="shared" ca="1" si="12"/>
        <v>1.0009999999999999</v>
      </c>
      <c r="I115">
        <f t="shared" ca="1" si="12"/>
        <v>-0.2</v>
      </c>
      <c r="J115">
        <f t="shared" ca="1" si="12"/>
        <v>-0.04</v>
      </c>
      <c r="K115">
        <f t="shared" ca="1" si="12"/>
        <v>0.157</v>
      </c>
      <c r="L115">
        <f t="shared" ca="1" si="12"/>
        <v>5.0000000000000001E-3</v>
      </c>
      <c r="M115">
        <f t="shared" ca="1" si="12"/>
        <v>-0.875</v>
      </c>
      <c r="N115">
        <f t="shared" ca="1" si="12"/>
        <v>-0.38900000000000001</v>
      </c>
      <c r="O115">
        <f t="shared" ca="1" si="12"/>
        <v>1.4999999999999999E-2</v>
      </c>
      <c r="P115">
        <f t="shared" ca="1" si="12"/>
        <v>0.153</v>
      </c>
      <c r="Q115">
        <f t="shared" ca="1" si="12"/>
        <v>-0.55600000000000005</v>
      </c>
      <c r="R115">
        <f t="shared" ca="1" si="12"/>
        <v>-0.224</v>
      </c>
      <c r="S115">
        <f t="shared" ca="1" si="12"/>
        <v>-0.115</v>
      </c>
      <c r="T115">
        <f t="shared" ca="1" si="9"/>
        <v>-5.8999999999999997E-2</v>
      </c>
      <c r="U115">
        <f t="shared" ca="1" si="10"/>
        <v>0.15</v>
      </c>
      <c r="V115">
        <f t="shared" ca="1" si="9"/>
        <v>0.70799999999999996</v>
      </c>
      <c r="W115">
        <f t="shared" ca="1" si="11"/>
        <v>-0.184</v>
      </c>
    </row>
    <row r="116" spans="4:23" x14ac:dyDescent="0.25">
      <c r="D116">
        <f t="shared" ca="1" si="12"/>
        <v>0.40799999999999997</v>
      </c>
      <c r="E116">
        <f t="shared" ca="1" si="12"/>
        <v>-5.3999999999999999E-2</v>
      </c>
      <c r="F116">
        <f t="shared" ca="1" si="12"/>
        <v>9.2999999999999999E-2</v>
      </c>
      <c r="G116">
        <f t="shared" ca="1" si="12"/>
        <v>-4.0000000000000001E-3</v>
      </c>
      <c r="H116">
        <f t="shared" ca="1" si="12"/>
        <v>1.0009999999999999</v>
      </c>
      <c r="I116">
        <f t="shared" ca="1" si="12"/>
        <v>-0.20100000000000001</v>
      </c>
      <c r="J116">
        <f t="shared" ca="1" si="12"/>
        <v>-4.2000000000000003E-2</v>
      </c>
      <c r="K116">
        <f t="shared" ca="1" si="12"/>
        <v>0.153</v>
      </c>
      <c r="L116">
        <f t="shared" ca="1" si="12"/>
        <v>-2E-3</v>
      </c>
      <c r="M116">
        <f t="shared" ca="1" si="12"/>
        <v>-0.88</v>
      </c>
      <c r="N116">
        <f t="shared" ca="1" si="12"/>
        <v>-0.36499999999999999</v>
      </c>
      <c r="O116">
        <f t="shared" ca="1" si="12"/>
        <v>2.1999999999999999E-2</v>
      </c>
      <c r="P116">
        <f t="shared" ca="1" si="12"/>
        <v>0.156</v>
      </c>
      <c r="Q116">
        <f t="shared" ca="1" si="12"/>
        <v>-0.55600000000000005</v>
      </c>
      <c r="R116">
        <f t="shared" ca="1" si="12"/>
        <v>-0.22800000000000001</v>
      </c>
      <c r="S116">
        <f t="shared" ca="1" si="12"/>
        <v>-9.9000000000000005E-2</v>
      </c>
      <c r="T116">
        <f t="shared" ca="1" si="9"/>
        <v>-0.06</v>
      </c>
      <c r="U116">
        <f t="shared" ca="1" si="10"/>
        <v>0.152</v>
      </c>
      <c r="V116">
        <f t="shared" ca="1" si="9"/>
        <v>0.70099999999999996</v>
      </c>
      <c r="W116">
        <f t="shared" ca="1" si="11"/>
        <v>-0.183</v>
      </c>
    </row>
    <row r="117" spans="4:23" x14ac:dyDescent="0.25">
      <c r="D117">
        <f t="shared" ca="1" si="12"/>
        <v>0.40799999999999997</v>
      </c>
      <c r="E117">
        <f t="shared" ca="1" si="12"/>
        <v>-5.3999999999999999E-2</v>
      </c>
      <c r="F117">
        <f t="shared" ca="1" si="12"/>
        <v>9.2999999999999999E-2</v>
      </c>
      <c r="G117">
        <f t="shared" ca="1" si="12"/>
        <v>-4.0000000000000001E-3</v>
      </c>
      <c r="H117">
        <f t="shared" ca="1" si="12"/>
        <v>1.0009999999999999</v>
      </c>
      <c r="I117">
        <f t="shared" ca="1" si="12"/>
        <v>-0.20100000000000001</v>
      </c>
      <c r="J117">
        <f t="shared" ca="1" si="12"/>
        <v>-4.2000000000000003E-2</v>
      </c>
      <c r="K117">
        <f t="shared" ca="1" si="12"/>
        <v>0.153</v>
      </c>
      <c r="L117">
        <f t="shared" ca="1" si="12"/>
        <v>-2E-3</v>
      </c>
      <c r="M117">
        <f t="shared" ca="1" si="12"/>
        <v>-0.88</v>
      </c>
      <c r="N117">
        <f t="shared" ca="1" si="12"/>
        <v>-0.36499999999999999</v>
      </c>
      <c r="O117">
        <f t="shared" ca="1" si="12"/>
        <v>2.1999999999999999E-2</v>
      </c>
      <c r="P117">
        <f t="shared" ca="1" si="12"/>
        <v>0.156</v>
      </c>
      <c r="Q117">
        <f t="shared" ca="1" si="12"/>
        <v>-0.55600000000000005</v>
      </c>
      <c r="R117">
        <f t="shared" ca="1" si="12"/>
        <v>-0.22800000000000001</v>
      </c>
      <c r="S117">
        <f t="shared" ref="S117:V132" ca="1" si="13">INDIRECT(ADDRESS(CELL("row",$D$56)-4,4+CELL("row",S117)-CELL("row",$D$56)+(CELL("col",S117)-CELL("col",$D$56))*$B$54))</f>
        <v>-9.9000000000000005E-2</v>
      </c>
      <c r="T117">
        <f t="shared" ca="1" si="13"/>
        <v>-0.06</v>
      </c>
      <c r="U117">
        <f t="shared" ca="1" si="10"/>
        <v>0.152</v>
      </c>
      <c r="V117">
        <f t="shared" ca="1" si="13"/>
        <v>0.70099999999999996</v>
      </c>
      <c r="W117">
        <f t="shared" ca="1" si="11"/>
        <v>-0.183</v>
      </c>
    </row>
    <row r="118" spans="4:23" x14ac:dyDescent="0.25">
      <c r="D118">
        <f t="shared" ref="D118:S133" ca="1" si="14">INDIRECT(ADDRESS(CELL("row",$D$56)-4,4+CELL("row",D118)-CELL("row",$D$56)+(CELL("col",D118)-CELL("col",$D$56))*$B$54))</f>
        <v>0.43099999999999999</v>
      </c>
      <c r="E118">
        <f t="shared" ca="1" si="14"/>
        <v>-5.5E-2</v>
      </c>
      <c r="F118">
        <f t="shared" ca="1" si="14"/>
        <v>9.2999999999999999E-2</v>
      </c>
      <c r="G118">
        <f t="shared" ca="1" si="14"/>
        <v>-8.0000000000000002E-3</v>
      </c>
      <c r="H118">
        <f t="shared" ca="1" si="14"/>
        <v>0.999</v>
      </c>
      <c r="I118">
        <f t="shared" ca="1" si="14"/>
        <v>-0.2</v>
      </c>
      <c r="J118">
        <f t="shared" ca="1" si="14"/>
        <v>-4.8000000000000001E-2</v>
      </c>
      <c r="K118">
        <f t="shared" ca="1" si="14"/>
        <v>0.154</v>
      </c>
      <c r="L118">
        <f t="shared" ca="1" si="14"/>
        <v>-2E-3</v>
      </c>
      <c r="M118">
        <f t="shared" ca="1" si="14"/>
        <v>-0.879</v>
      </c>
      <c r="N118">
        <f t="shared" ca="1" si="14"/>
        <v>-0.36899999999999999</v>
      </c>
      <c r="O118">
        <f t="shared" ca="1" si="14"/>
        <v>2.5000000000000001E-2</v>
      </c>
      <c r="P118">
        <f t="shared" ca="1" si="14"/>
        <v>0.157</v>
      </c>
      <c r="Q118">
        <f t="shared" ca="1" si="14"/>
        <v>-0.55800000000000005</v>
      </c>
      <c r="R118">
        <f t="shared" ca="1" si="14"/>
        <v>-0.214</v>
      </c>
      <c r="S118">
        <f t="shared" ca="1" si="14"/>
        <v>-0.1</v>
      </c>
      <c r="T118">
        <f t="shared" ca="1" si="13"/>
        <v>-5.8999999999999997E-2</v>
      </c>
      <c r="U118">
        <f t="shared" ca="1" si="10"/>
        <v>0.14799999999999999</v>
      </c>
      <c r="V118">
        <f t="shared" ca="1" si="13"/>
        <v>0.70399999999999996</v>
      </c>
      <c r="W118">
        <f t="shared" ca="1" si="11"/>
        <v>-0.183</v>
      </c>
    </row>
    <row r="119" spans="4:23" x14ac:dyDescent="0.25">
      <c r="D119">
        <f t="shared" ca="1" si="14"/>
        <v>0.43099999999999999</v>
      </c>
      <c r="E119">
        <f t="shared" ca="1" si="14"/>
        <v>-5.5E-2</v>
      </c>
      <c r="F119">
        <f t="shared" ca="1" si="14"/>
        <v>9.2999999999999999E-2</v>
      </c>
      <c r="G119">
        <f t="shared" ca="1" si="14"/>
        <v>-8.0000000000000002E-3</v>
      </c>
      <c r="H119">
        <f t="shared" ca="1" si="14"/>
        <v>0.999</v>
      </c>
      <c r="I119">
        <f t="shared" ca="1" si="14"/>
        <v>-0.2</v>
      </c>
      <c r="J119">
        <f t="shared" ca="1" si="14"/>
        <v>-4.8000000000000001E-2</v>
      </c>
      <c r="K119">
        <f t="shared" ca="1" si="14"/>
        <v>0.154</v>
      </c>
      <c r="L119">
        <f t="shared" ca="1" si="14"/>
        <v>-2E-3</v>
      </c>
      <c r="M119">
        <f t="shared" ca="1" si="14"/>
        <v>-0.879</v>
      </c>
      <c r="N119">
        <f t="shared" ca="1" si="14"/>
        <v>-0.36899999999999999</v>
      </c>
      <c r="O119">
        <f t="shared" ca="1" si="14"/>
        <v>2.5000000000000001E-2</v>
      </c>
      <c r="P119">
        <f t="shared" ca="1" si="14"/>
        <v>0.157</v>
      </c>
      <c r="Q119">
        <f t="shared" ca="1" si="14"/>
        <v>-0.55800000000000005</v>
      </c>
      <c r="R119">
        <f t="shared" ca="1" si="14"/>
        <v>-0.214</v>
      </c>
      <c r="S119">
        <f t="shared" ca="1" si="14"/>
        <v>-0.1</v>
      </c>
      <c r="T119">
        <f t="shared" ca="1" si="13"/>
        <v>-5.8999999999999997E-2</v>
      </c>
      <c r="U119">
        <f t="shared" ca="1" si="10"/>
        <v>0.14799999999999999</v>
      </c>
      <c r="V119">
        <f t="shared" ca="1" si="13"/>
        <v>0.70399999999999996</v>
      </c>
      <c r="W119">
        <f t="shared" ca="1" si="11"/>
        <v>-0.183</v>
      </c>
    </row>
    <row r="120" spans="4:23" x14ac:dyDescent="0.25">
      <c r="D120">
        <f t="shared" ca="1" si="14"/>
        <v>0.43099999999999999</v>
      </c>
      <c r="E120">
        <f t="shared" ca="1" si="14"/>
        <v>-5.5E-2</v>
      </c>
      <c r="F120">
        <f t="shared" ca="1" si="14"/>
        <v>9.2999999999999999E-2</v>
      </c>
      <c r="G120">
        <f t="shared" ca="1" si="14"/>
        <v>-8.0000000000000002E-3</v>
      </c>
      <c r="H120">
        <f t="shared" ca="1" si="14"/>
        <v>0.999</v>
      </c>
      <c r="I120">
        <f t="shared" ca="1" si="14"/>
        <v>-0.2</v>
      </c>
      <c r="J120">
        <f t="shared" ca="1" si="14"/>
        <v>-4.8000000000000001E-2</v>
      </c>
      <c r="K120">
        <f t="shared" ca="1" si="14"/>
        <v>0.154</v>
      </c>
      <c r="L120">
        <f t="shared" ca="1" si="14"/>
        <v>-2E-3</v>
      </c>
      <c r="M120">
        <f t="shared" ca="1" si="14"/>
        <v>-0.879</v>
      </c>
      <c r="N120">
        <f t="shared" ca="1" si="14"/>
        <v>-0.36899999999999999</v>
      </c>
      <c r="O120">
        <f t="shared" ca="1" si="14"/>
        <v>2.5000000000000001E-2</v>
      </c>
      <c r="P120">
        <f t="shared" ca="1" si="14"/>
        <v>0.157</v>
      </c>
      <c r="Q120">
        <f t="shared" ca="1" si="14"/>
        <v>-0.55800000000000005</v>
      </c>
      <c r="R120">
        <f t="shared" ca="1" si="14"/>
        <v>-0.214</v>
      </c>
      <c r="S120">
        <f t="shared" ca="1" si="14"/>
        <v>-0.1</v>
      </c>
      <c r="T120">
        <f t="shared" ca="1" si="13"/>
        <v>-5.8999999999999997E-2</v>
      </c>
      <c r="U120">
        <f t="shared" ca="1" si="10"/>
        <v>0.14799999999999999</v>
      </c>
      <c r="V120">
        <f t="shared" ca="1" si="13"/>
        <v>0.70399999999999996</v>
      </c>
      <c r="W120">
        <f t="shared" ca="1" si="11"/>
        <v>-0.183</v>
      </c>
    </row>
    <row r="121" spans="4:23" x14ac:dyDescent="0.25">
      <c r="D121">
        <f t="shared" ca="1" si="14"/>
        <v>0.43099999999999999</v>
      </c>
      <c r="E121">
        <f t="shared" ca="1" si="14"/>
        <v>-5.5E-2</v>
      </c>
      <c r="F121">
        <f t="shared" ca="1" si="14"/>
        <v>9.2999999999999999E-2</v>
      </c>
      <c r="G121">
        <f t="shared" ca="1" si="14"/>
        <v>-8.0000000000000002E-3</v>
      </c>
      <c r="H121">
        <f t="shared" ca="1" si="14"/>
        <v>0.999</v>
      </c>
      <c r="I121">
        <f t="shared" ca="1" si="14"/>
        <v>-0.2</v>
      </c>
      <c r="J121">
        <f t="shared" ca="1" si="14"/>
        <v>-4.8000000000000001E-2</v>
      </c>
      <c r="K121">
        <f t="shared" ca="1" si="14"/>
        <v>0.154</v>
      </c>
      <c r="L121">
        <f t="shared" ca="1" si="14"/>
        <v>-2E-3</v>
      </c>
      <c r="M121">
        <f t="shared" ca="1" si="14"/>
        <v>-0.879</v>
      </c>
      <c r="N121">
        <f t="shared" ca="1" si="14"/>
        <v>-0.36899999999999999</v>
      </c>
      <c r="O121">
        <f t="shared" ca="1" si="14"/>
        <v>2.5000000000000001E-2</v>
      </c>
      <c r="P121">
        <f t="shared" ca="1" si="14"/>
        <v>0.157</v>
      </c>
      <c r="Q121">
        <f t="shared" ca="1" si="14"/>
        <v>-0.55800000000000005</v>
      </c>
      <c r="R121">
        <f t="shared" ca="1" si="14"/>
        <v>-0.214</v>
      </c>
      <c r="S121">
        <f t="shared" ca="1" si="14"/>
        <v>-0.1</v>
      </c>
      <c r="T121">
        <f t="shared" ca="1" si="13"/>
        <v>-5.8999999999999997E-2</v>
      </c>
      <c r="U121">
        <f t="shared" ca="1" si="10"/>
        <v>0.14799999999999999</v>
      </c>
      <c r="V121">
        <f t="shared" ca="1" si="13"/>
        <v>0.70399999999999996</v>
      </c>
      <c r="W121">
        <f t="shared" ca="1" si="11"/>
        <v>-0.183</v>
      </c>
    </row>
    <row r="122" spans="4:23" x14ac:dyDescent="0.25">
      <c r="D122">
        <f t="shared" ca="1" si="14"/>
        <v>0.43099999999999999</v>
      </c>
      <c r="E122">
        <f t="shared" ca="1" si="14"/>
        <v>-5.5E-2</v>
      </c>
      <c r="F122">
        <f t="shared" ca="1" si="14"/>
        <v>9.2999999999999999E-2</v>
      </c>
      <c r="G122">
        <f t="shared" ca="1" si="14"/>
        <v>-8.0000000000000002E-3</v>
      </c>
      <c r="H122">
        <f t="shared" ca="1" si="14"/>
        <v>0.999</v>
      </c>
      <c r="I122">
        <f t="shared" ca="1" si="14"/>
        <v>-0.2</v>
      </c>
      <c r="J122">
        <f t="shared" ca="1" si="14"/>
        <v>-4.8000000000000001E-2</v>
      </c>
      <c r="K122">
        <f t="shared" ca="1" si="14"/>
        <v>0.154</v>
      </c>
      <c r="L122">
        <f t="shared" ca="1" si="14"/>
        <v>-2E-3</v>
      </c>
      <c r="M122">
        <f t="shared" ca="1" si="14"/>
        <v>-0.879</v>
      </c>
      <c r="N122">
        <f t="shared" ca="1" si="14"/>
        <v>-0.36899999999999999</v>
      </c>
      <c r="O122">
        <f t="shared" ca="1" si="14"/>
        <v>2.5000000000000001E-2</v>
      </c>
      <c r="P122">
        <f t="shared" ca="1" si="14"/>
        <v>0.157</v>
      </c>
      <c r="Q122">
        <f t="shared" ca="1" si="14"/>
        <v>-0.55800000000000005</v>
      </c>
      <c r="R122">
        <f t="shared" ca="1" si="14"/>
        <v>-0.214</v>
      </c>
      <c r="S122">
        <f t="shared" ca="1" si="14"/>
        <v>-0.1</v>
      </c>
      <c r="T122">
        <f t="shared" ca="1" si="13"/>
        <v>-5.8999999999999997E-2</v>
      </c>
      <c r="U122">
        <f t="shared" ca="1" si="10"/>
        <v>0.14799999999999999</v>
      </c>
      <c r="V122">
        <f t="shared" ca="1" si="13"/>
        <v>0.70399999999999996</v>
      </c>
      <c r="W122">
        <f t="shared" ca="1" si="11"/>
        <v>-0.183</v>
      </c>
    </row>
    <row r="123" spans="4:23" x14ac:dyDescent="0.25">
      <c r="D123">
        <f t="shared" ca="1" si="14"/>
        <v>0.43099999999999999</v>
      </c>
      <c r="E123">
        <f t="shared" ca="1" si="14"/>
        <v>-5.5E-2</v>
      </c>
      <c r="F123">
        <f t="shared" ca="1" si="14"/>
        <v>9.2999999999999999E-2</v>
      </c>
      <c r="G123">
        <f t="shared" ca="1" si="14"/>
        <v>-8.0000000000000002E-3</v>
      </c>
      <c r="H123">
        <f t="shared" ca="1" si="14"/>
        <v>0.999</v>
      </c>
      <c r="I123">
        <f t="shared" ca="1" si="14"/>
        <v>-0.2</v>
      </c>
      <c r="J123">
        <f t="shared" ca="1" si="14"/>
        <v>-4.8000000000000001E-2</v>
      </c>
      <c r="K123">
        <f t="shared" ca="1" si="14"/>
        <v>0.154</v>
      </c>
      <c r="L123">
        <f t="shared" ca="1" si="14"/>
        <v>-2E-3</v>
      </c>
      <c r="M123">
        <f t="shared" ca="1" si="14"/>
        <v>-0.879</v>
      </c>
      <c r="N123">
        <f t="shared" ca="1" si="14"/>
        <v>-0.36899999999999999</v>
      </c>
      <c r="O123">
        <f t="shared" ca="1" si="14"/>
        <v>2.5000000000000001E-2</v>
      </c>
      <c r="P123">
        <f t="shared" ca="1" si="14"/>
        <v>0.157</v>
      </c>
      <c r="Q123">
        <f t="shared" ca="1" si="14"/>
        <v>-0.55800000000000005</v>
      </c>
      <c r="R123">
        <f t="shared" ca="1" si="14"/>
        <v>-0.214</v>
      </c>
      <c r="S123">
        <f t="shared" ca="1" si="14"/>
        <v>-0.1</v>
      </c>
      <c r="T123">
        <f t="shared" ca="1" si="13"/>
        <v>-5.8999999999999997E-2</v>
      </c>
      <c r="U123">
        <f t="shared" ca="1" si="10"/>
        <v>0.14799999999999999</v>
      </c>
      <c r="V123">
        <f t="shared" ca="1" si="13"/>
        <v>0.70399999999999996</v>
      </c>
      <c r="W123">
        <f t="shared" ca="1" si="11"/>
        <v>-0.183</v>
      </c>
    </row>
    <row r="124" spans="4:23" x14ac:dyDescent="0.25">
      <c r="D124">
        <f t="shared" ca="1" si="14"/>
        <v>0.43099999999999999</v>
      </c>
      <c r="E124">
        <f t="shared" ca="1" si="14"/>
        <v>-5.5E-2</v>
      </c>
      <c r="F124">
        <f t="shared" ca="1" si="14"/>
        <v>9.2999999999999999E-2</v>
      </c>
      <c r="G124">
        <f t="shared" ca="1" si="14"/>
        <v>-8.0000000000000002E-3</v>
      </c>
      <c r="H124">
        <f t="shared" ca="1" si="14"/>
        <v>0.999</v>
      </c>
      <c r="I124">
        <f t="shared" ca="1" si="14"/>
        <v>-0.2</v>
      </c>
      <c r="J124">
        <f t="shared" ca="1" si="14"/>
        <v>-4.8000000000000001E-2</v>
      </c>
      <c r="K124">
        <f t="shared" ca="1" si="14"/>
        <v>0.154</v>
      </c>
      <c r="L124">
        <f t="shared" ca="1" si="14"/>
        <v>-2E-3</v>
      </c>
      <c r="M124">
        <f t="shared" ca="1" si="14"/>
        <v>-0.879</v>
      </c>
      <c r="N124">
        <f t="shared" ca="1" si="14"/>
        <v>-0.36899999999999999</v>
      </c>
      <c r="O124">
        <f t="shared" ca="1" si="14"/>
        <v>2.5000000000000001E-2</v>
      </c>
      <c r="P124">
        <f t="shared" ca="1" si="14"/>
        <v>0.157</v>
      </c>
      <c r="Q124">
        <f t="shared" ca="1" si="14"/>
        <v>-0.55800000000000005</v>
      </c>
      <c r="R124">
        <f t="shared" ca="1" si="14"/>
        <v>-0.214</v>
      </c>
      <c r="S124">
        <f t="shared" ca="1" si="14"/>
        <v>-0.1</v>
      </c>
      <c r="T124">
        <f t="shared" ca="1" si="13"/>
        <v>-5.8999999999999997E-2</v>
      </c>
      <c r="U124">
        <f t="shared" ca="1" si="10"/>
        <v>0.14799999999999999</v>
      </c>
      <c r="V124">
        <f t="shared" ca="1" si="13"/>
        <v>0.70399999999999996</v>
      </c>
      <c r="W124">
        <f t="shared" ca="1" si="11"/>
        <v>-0.183</v>
      </c>
    </row>
    <row r="125" spans="4:23" x14ac:dyDescent="0.25">
      <c r="D125">
        <f t="shared" ca="1" si="14"/>
        <v>0.43099999999999999</v>
      </c>
      <c r="E125">
        <f t="shared" ca="1" si="14"/>
        <v>-5.5E-2</v>
      </c>
      <c r="F125">
        <f t="shared" ca="1" si="14"/>
        <v>9.2999999999999999E-2</v>
      </c>
      <c r="G125">
        <f t="shared" ca="1" si="14"/>
        <v>-8.0000000000000002E-3</v>
      </c>
      <c r="H125">
        <f t="shared" ca="1" si="14"/>
        <v>0.999</v>
      </c>
      <c r="I125">
        <f t="shared" ca="1" si="14"/>
        <v>-0.2</v>
      </c>
      <c r="J125">
        <f t="shared" ca="1" si="14"/>
        <v>-4.8000000000000001E-2</v>
      </c>
      <c r="K125">
        <f t="shared" ca="1" si="14"/>
        <v>0.154</v>
      </c>
      <c r="L125">
        <f t="shared" ca="1" si="14"/>
        <v>-2E-3</v>
      </c>
      <c r="M125">
        <f t="shared" ca="1" si="14"/>
        <v>-0.879</v>
      </c>
      <c r="N125">
        <f t="shared" ca="1" si="14"/>
        <v>-0.36899999999999999</v>
      </c>
      <c r="O125">
        <f t="shared" ca="1" si="14"/>
        <v>2.5000000000000001E-2</v>
      </c>
      <c r="P125">
        <f t="shared" ca="1" si="14"/>
        <v>0.157</v>
      </c>
      <c r="Q125">
        <f t="shared" ca="1" si="14"/>
        <v>-0.55800000000000005</v>
      </c>
      <c r="R125">
        <f t="shared" ca="1" si="14"/>
        <v>-0.214</v>
      </c>
      <c r="S125">
        <f t="shared" ca="1" si="14"/>
        <v>-0.1</v>
      </c>
      <c r="T125">
        <f t="shared" ca="1" si="13"/>
        <v>-5.8999999999999997E-2</v>
      </c>
      <c r="U125">
        <f t="shared" ca="1" si="10"/>
        <v>0.14799999999999999</v>
      </c>
      <c r="V125">
        <f t="shared" ca="1" si="13"/>
        <v>0.70399999999999996</v>
      </c>
      <c r="W125">
        <f t="shared" ca="1" si="11"/>
        <v>-0.183</v>
      </c>
    </row>
    <row r="126" spans="4:23" x14ac:dyDescent="0.25">
      <c r="D126">
        <f t="shared" ca="1" si="14"/>
        <v>0.43099999999999999</v>
      </c>
      <c r="E126">
        <f t="shared" ca="1" si="14"/>
        <v>-5.5E-2</v>
      </c>
      <c r="F126">
        <f t="shared" ca="1" si="14"/>
        <v>9.2999999999999999E-2</v>
      </c>
      <c r="G126">
        <f t="shared" ca="1" si="14"/>
        <v>-8.0000000000000002E-3</v>
      </c>
      <c r="H126">
        <f t="shared" ca="1" si="14"/>
        <v>0.999</v>
      </c>
      <c r="I126">
        <f t="shared" ca="1" si="14"/>
        <v>-0.2</v>
      </c>
      <c r="J126">
        <f t="shared" ca="1" si="14"/>
        <v>-4.8000000000000001E-2</v>
      </c>
      <c r="K126">
        <f t="shared" ca="1" si="14"/>
        <v>0.154</v>
      </c>
      <c r="L126">
        <f t="shared" ca="1" si="14"/>
        <v>-2E-3</v>
      </c>
      <c r="M126">
        <f t="shared" ca="1" si="14"/>
        <v>-0.879</v>
      </c>
      <c r="N126">
        <f t="shared" ca="1" si="14"/>
        <v>-0.36899999999999999</v>
      </c>
      <c r="O126">
        <f t="shared" ca="1" si="14"/>
        <v>2.5000000000000001E-2</v>
      </c>
      <c r="P126">
        <f t="shared" ca="1" si="14"/>
        <v>0.157</v>
      </c>
      <c r="Q126">
        <f t="shared" ca="1" si="14"/>
        <v>-0.55800000000000005</v>
      </c>
      <c r="R126">
        <f t="shared" ca="1" si="14"/>
        <v>-0.214</v>
      </c>
      <c r="S126">
        <f t="shared" ca="1" si="14"/>
        <v>-0.1</v>
      </c>
      <c r="T126">
        <f t="shared" ca="1" si="13"/>
        <v>-5.8999999999999997E-2</v>
      </c>
      <c r="U126">
        <f t="shared" ca="1" si="10"/>
        <v>0.14799999999999999</v>
      </c>
      <c r="V126">
        <f t="shared" ca="1" si="13"/>
        <v>0.70399999999999996</v>
      </c>
      <c r="W126">
        <f t="shared" ca="1" si="11"/>
        <v>-0.183</v>
      </c>
    </row>
    <row r="127" spans="4:23" x14ac:dyDescent="0.25">
      <c r="D127">
        <f t="shared" ca="1" si="14"/>
        <v>0.434</v>
      </c>
      <c r="E127">
        <f t="shared" ca="1" si="14"/>
        <v>-6.3E-2</v>
      </c>
      <c r="F127">
        <f t="shared" ca="1" si="14"/>
        <v>6.8000000000000005E-2</v>
      </c>
      <c r="G127">
        <f t="shared" ca="1" si="14"/>
        <v>-1E-3</v>
      </c>
      <c r="H127">
        <f t="shared" ca="1" si="14"/>
        <v>0.999</v>
      </c>
      <c r="I127">
        <f t="shared" ca="1" si="14"/>
        <v>-0.188</v>
      </c>
      <c r="J127">
        <f t="shared" ca="1" si="14"/>
        <v>-4.8000000000000001E-2</v>
      </c>
      <c r="K127">
        <f t="shared" ca="1" si="14"/>
        <v>0.153</v>
      </c>
      <c r="L127">
        <f t="shared" ca="1" si="14"/>
        <v>-4.0000000000000001E-3</v>
      </c>
      <c r="M127">
        <f t="shared" ca="1" si="14"/>
        <v>-0.88</v>
      </c>
      <c r="N127">
        <f t="shared" ca="1" si="14"/>
        <v>-0.376</v>
      </c>
      <c r="O127">
        <f t="shared" ca="1" si="14"/>
        <v>2.9000000000000001E-2</v>
      </c>
      <c r="P127">
        <f t="shared" ca="1" si="14"/>
        <v>0.157</v>
      </c>
      <c r="Q127">
        <f t="shared" ca="1" si="14"/>
        <v>-0.56299999999999994</v>
      </c>
      <c r="R127">
        <f t="shared" ca="1" si="14"/>
        <v>-0.19900000000000001</v>
      </c>
      <c r="S127">
        <f t="shared" ca="1" si="14"/>
        <v>-9.8000000000000004E-2</v>
      </c>
      <c r="T127">
        <f t="shared" ca="1" si="13"/>
        <v>-5.8000000000000003E-2</v>
      </c>
      <c r="U127">
        <f t="shared" ca="1" si="10"/>
        <v>0.17100000000000001</v>
      </c>
      <c r="V127">
        <f t="shared" ca="1" si="13"/>
        <v>0.70399999999999996</v>
      </c>
      <c r="W127">
        <f t="shared" ca="1" si="11"/>
        <v>-0.183</v>
      </c>
    </row>
    <row r="128" spans="4:23" x14ac:dyDescent="0.25">
      <c r="D128">
        <f t="shared" ca="1" si="14"/>
        <v>0.434</v>
      </c>
      <c r="E128">
        <f t="shared" ca="1" si="14"/>
        <v>-6.3E-2</v>
      </c>
      <c r="F128">
        <f t="shared" ca="1" si="14"/>
        <v>6.8000000000000005E-2</v>
      </c>
      <c r="G128">
        <f t="shared" ca="1" si="14"/>
        <v>-1E-3</v>
      </c>
      <c r="H128">
        <f t="shared" ca="1" si="14"/>
        <v>0.999</v>
      </c>
      <c r="I128">
        <f t="shared" ca="1" si="14"/>
        <v>-0.188</v>
      </c>
      <c r="J128">
        <f t="shared" ca="1" si="14"/>
        <v>-4.8000000000000001E-2</v>
      </c>
      <c r="K128">
        <f t="shared" ca="1" si="14"/>
        <v>0.153</v>
      </c>
      <c r="L128">
        <f t="shared" ca="1" si="14"/>
        <v>-4.0000000000000001E-3</v>
      </c>
      <c r="M128">
        <f t="shared" ca="1" si="14"/>
        <v>-0.88</v>
      </c>
      <c r="N128">
        <f t="shared" ca="1" si="14"/>
        <v>-0.376</v>
      </c>
      <c r="O128">
        <f t="shared" ca="1" si="14"/>
        <v>2.9000000000000001E-2</v>
      </c>
      <c r="P128">
        <f t="shared" ca="1" si="14"/>
        <v>0.157</v>
      </c>
      <c r="Q128">
        <f t="shared" ca="1" si="14"/>
        <v>-0.56299999999999994</v>
      </c>
      <c r="R128">
        <f t="shared" ca="1" si="14"/>
        <v>-0.19900000000000001</v>
      </c>
      <c r="S128">
        <f t="shared" ca="1" si="14"/>
        <v>-9.8000000000000004E-2</v>
      </c>
      <c r="T128">
        <f t="shared" ca="1" si="13"/>
        <v>-5.8000000000000003E-2</v>
      </c>
      <c r="U128">
        <f t="shared" ca="1" si="10"/>
        <v>0.17100000000000001</v>
      </c>
      <c r="V128">
        <f t="shared" ca="1" si="13"/>
        <v>0.70399999999999996</v>
      </c>
      <c r="W128">
        <f t="shared" ca="1" si="11"/>
        <v>-0.183</v>
      </c>
    </row>
    <row r="129" spans="4:23" x14ac:dyDescent="0.25">
      <c r="D129">
        <f t="shared" ca="1" si="14"/>
        <v>0.433</v>
      </c>
      <c r="E129">
        <f t="shared" ca="1" si="14"/>
        <v>-6.7000000000000004E-2</v>
      </c>
      <c r="F129">
        <f t="shared" ca="1" si="14"/>
        <v>7.0000000000000007E-2</v>
      </c>
      <c r="G129">
        <f t="shared" ca="1" si="14"/>
        <v>0</v>
      </c>
      <c r="H129">
        <f t="shared" ca="1" si="14"/>
        <v>1.0009999999999999</v>
      </c>
      <c r="I129">
        <f t="shared" ca="1" si="14"/>
        <v>-0.185</v>
      </c>
      <c r="J129">
        <f t="shared" ca="1" si="14"/>
        <v>-4.9000000000000002E-2</v>
      </c>
      <c r="K129">
        <f t="shared" ca="1" si="14"/>
        <v>0.154</v>
      </c>
      <c r="L129">
        <f t="shared" ca="1" si="14"/>
        <v>-3.0000000000000001E-3</v>
      </c>
      <c r="M129">
        <f t="shared" ca="1" si="14"/>
        <v>-0.879</v>
      </c>
      <c r="N129">
        <f t="shared" ca="1" si="14"/>
        <v>-0.376</v>
      </c>
      <c r="O129">
        <f t="shared" ca="1" si="14"/>
        <v>2.7E-2</v>
      </c>
      <c r="P129">
        <f t="shared" ca="1" si="14"/>
        <v>0.156</v>
      </c>
      <c r="Q129">
        <f t="shared" ca="1" si="14"/>
        <v>-0.56699999999999995</v>
      </c>
      <c r="R129">
        <f t="shared" ca="1" si="14"/>
        <v>-0.19900000000000001</v>
      </c>
      <c r="S129">
        <f t="shared" ca="1" si="14"/>
        <v>-9.8000000000000004E-2</v>
      </c>
      <c r="T129">
        <f t="shared" ca="1" si="13"/>
        <v>-0.05</v>
      </c>
      <c r="U129">
        <f t="shared" ca="1" si="10"/>
        <v>0.17199999999999999</v>
      </c>
      <c r="V129">
        <f t="shared" ca="1" si="13"/>
        <v>0.70699999999999996</v>
      </c>
      <c r="W129">
        <f t="shared" ca="1" si="11"/>
        <v>-0.185</v>
      </c>
    </row>
    <row r="130" spans="4:23" x14ac:dyDescent="0.25">
      <c r="D130">
        <f t="shared" ca="1" si="14"/>
        <v>0.433</v>
      </c>
      <c r="E130">
        <f t="shared" ca="1" si="14"/>
        <v>-6.7000000000000004E-2</v>
      </c>
      <c r="F130">
        <f t="shared" ca="1" si="14"/>
        <v>7.0000000000000007E-2</v>
      </c>
      <c r="G130">
        <f t="shared" ca="1" si="14"/>
        <v>0</v>
      </c>
      <c r="H130">
        <f t="shared" ca="1" si="14"/>
        <v>1.0009999999999999</v>
      </c>
      <c r="I130">
        <f t="shared" ca="1" si="14"/>
        <v>-0.185</v>
      </c>
      <c r="J130">
        <f t="shared" ca="1" si="14"/>
        <v>-4.9000000000000002E-2</v>
      </c>
      <c r="K130">
        <f t="shared" ca="1" si="14"/>
        <v>0.154</v>
      </c>
      <c r="L130">
        <f t="shared" ca="1" si="14"/>
        <v>-3.0000000000000001E-3</v>
      </c>
      <c r="M130">
        <f t="shared" ca="1" si="14"/>
        <v>-0.879</v>
      </c>
      <c r="N130">
        <f t="shared" ca="1" si="14"/>
        <v>-0.376</v>
      </c>
      <c r="O130">
        <f t="shared" ca="1" si="14"/>
        <v>2.7E-2</v>
      </c>
      <c r="P130">
        <f t="shared" ca="1" si="14"/>
        <v>0.156</v>
      </c>
      <c r="Q130">
        <f t="shared" ca="1" si="14"/>
        <v>-0.56699999999999995</v>
      </c>
      <c r="R130">
        <f t="shared" ca="1" si="14"/>
        <v>-0.19900000000000001</v>
      </c>
      <c r="S130">
        <f t="shared" ca="1" si="14"/>
        <v>-9.8000000000000004E-2</v>
      </c>
      <c r="T130">
        <f t="shared" ca="1" si="13"/>
        <v>-0.05</v>
      </c>
      <c r="U130">
        <f t="shared" ca="1" si="10"/>
        <v>0.17199999999999999</v>
      </c>
      <c r="V130">
        <f t="shared" ca="1" si="13"/>
        <v>0.70699999999999996</v>
      </c>
      <c r="W130">
        <f t="shared" ca="1" si="11"/>
        <v>-0.185</v>
      </c>
    </row>
    <row r="131" spans="4:23" x14ac:dyDescent="0.25">
      <c r="D131">
        <f t="shared" ca="1" si="14"/>
        <v>0.434</v>
      </c>
      <c r="E131">
        <f t="shared" ca="1" si="14"/>
        <v>-6.8000000000000005E-2</v>
      </c>
      <c r="F131">
        <f t="shared" ca="1" si="14"/>
        <v>7.0999999999999994E-2</v>
      </c>
      <c r="G131">
        <f t="shared" ca="1" si="14"/>
        <v>-1.0999999999999999E-2</v>
      </c>
      <c r="H131">
        <f t="shared" ca="1" si="14"/>
        <v>1.0029999999999999</v>
      </c>
      <c r="I131">
        <f t="shared" ca="1" si="14"/>
        <v>-0.19</v>
      </c>
      <c r="J131">
        <f t="shared" ca="1" si="14"/>
        <v>-4.9000000000000002E-2</v>
      </c>
      <c r="K131">
        <f t="shared" ca="1" si="14"/>
        <v>0.14299999999999999</v>
      </c>
      <c r="L131">
        <f t="shared" ca="1" si="14"/>
        <v>1E-3</v>
      </c>
      <c r="M131">
        <f t="shared" ca="1" si="14"/>
        <v>-0.877</v>
      </c>
      <c r="N131">
        <f t="shared" ca="1" si="14"/>
        <v>-0.373</v>
      </c>
      <c r="O131">
        <f t="shared" ca="1" si="14"/>
        <v>0.02</v>
      </c>
      <c r="P131">
        <f t="shared" ca="1" si="14"/>
        <v>0.14699999999999999</v>
      </c>
      <c r="Q131">
        <f t="shared" ca="1" si="14"/>
        <v>-0.56799999999999995</v>
      </c>
      <c r="R131">
        <f t="shared" ca="1" si="14"/>
        <v>-0.20200000000000001</v>
      </c>
      <c r="S131">
        <f t="shared" ca="1" si="14"/>
        <v>-0.10299999999999999</v>
      </c>
      <c r="T131">
        <f t="shared" ca="1" si="13"/>
        <v>-5.1999999999999998E-2</v>
      </c>
      <c r="U131">
        <f t="shared" ca="1" si="10"/>
        <v>0.17199999999999999</v>
      </c>
      <c r="V131">
        <f t="shared" ca="1" si="13"/>
        <v>0.70599999999999996</v>
      </c>
      <c r="W131">
        <f t="shared" ca="1" si="11"/>
        <v>-0.187</v>
      </c>
    </row>
    <row r="132" spans="4:23" x14ac:dyDescent="0.25">
      <c r="D132">
        <f t="shared" ca="1" si="14"/>
        <v>0.434</v>
      </c>
      <c r="E132">
        <f t="shared" ca="1" si="14"/>
        <v>-6.8000000000000005E-2</v>
      </c>
      <c r="F132">
        <f t="shared" ca="1" si="14"/>
        <v>7.0999999999999994E-2</v>
      </c>
      <c r="G132">
        <f t="shared" ca="1" si="14"/>
        <v>-1.0999999999999999E-2</v>
      </c>
      <c r="H132">
        <f t="shared" ca="1" si="14"/>
        <v>1.0029999999999999</v>
      </c>
      <c r="I132">
        <f t="shared" ca="1" si="14"/>
        <v>-0.19</v>
      </c>
      <c r="J132">
        <f t="shared" ca="1" si="14"/>
        <v>-4.9000000000000002E-2</v>
      </c>
      <c r="K132">
        <f t="shared" ca="1" si="14"/>
        <v>0.14299999999999999</v>
      </c>
      <c r="L132">
        <f t="shared" ca="1" si="14"/>
        <v>1E-3</v>
      </c>
      <c r="M132">
        <f t="shared" ca="1" si="14"/>
        <v>-0.877</v>
      </c>
      <c r="N132">
        <f t="shared" ca="1" si="14"/>
        <v>-0.373</v>
      </c>
      <c r="O132">
        <f t="shared" ca="1" si="14"/>
        <v>0.02</v>
      </c>
      <c r="P132">
        <f t="shared" ca="1" si="14"/>
        <v>0.14699999999999999</v>
      </c>
      <c r="Q132">
        <f t="shared" ca="1" si="14"/>
        <v>-0.56799999999999995</v>
      </c>
      <c r="R132">
        <f t="shared" ca="1" si="14"/>
        <v>-0.20200000000000001</v>
      </c>
      <c r="S132">
        <f t="shared" ca="1" si="14"/>
        <v>-0.10299999999999999</v>
      </c>
      <c r="T132">
        <f t="shared" ca="1" si="13"/>
        <v>-5.1999999999999998E-2</v>
      </c>
      <c r="U132">
        <f t="shared" ca="1" si="10"/>
        <v>0.17199999999999999</v>
      </c>
      <c r="V132">
        <f t="shared" ca="1" si="13"/>
        <v>0.70599999999999996</v>
      </c>
      <c r="W132">
        <f t="shared" ca="1" si="11"/>
        <v>-0.187</v>
      </c>
    </row>
    <row r="133" spans="4:23" x14ac:dyDescent="0.25">
      <c r="D133">
        <f t="shared" ca="1" si="14"/>
        <v>0.434</v>
      </c>
      <c r="E133">
        <f t="shared" ca="1" si="14"/>
        <v>-6.8000000000000005E-2</v>
      </c>
      <c r="F133">
        <f t="shared" ca="1" si="14"/>
        <v>7.0999999999999994E-2</v>
      </c>
      <c r="G133">
        <f t="shared" ca="1" si="14"/>
        <v>-1.0999999999999999E-2</v>
      </c>
      <c r="H133">
        <f t="shared" ca="1" si="14"/>
        <v>1.0029999999999999</v>
      </c>
      <c r="I133">
        <f t="shared" ca="1" si="14"/>
        <v>-0.19</v>
      </c>
      <c r="J133">
        <f t="shared" ca="1" si="14"/>
        <v>-4.9000000000000002E-2</v>
      </c>
      <c r="K133">
        <f t="shared" ca="1" si="14"/>
        <v>0.14299999999999999</v>
      </c>
      <c r="L133">
        <f t="shared" ca="1" si="14"/>
        <v>1E-3</v>
      </c>
      <c r="M133">
        <f t="shared" ca="1" si="14"/>
        <v>-0.877</v>
      </c>
      <c r="N133">
        <f t="shared" ca="1" si="14"/>
        <v>-0.373</v>
      </c>
      <c r="O133">
        <f t="shared" ca="1" si="14"/>
        <v>0.02</v>
      </c>
      <c r="P133">
        <f t="shared" ca="1" si="14"/>
        <v>0.14699999999999999</v>
      </c>
      <c r="Q133">
        <f t="shared" ca="1" si="14"/>
        <v>-0.56799999999999995</v>
      </c>
      <c r="R133">
        <f t="shared" ca="1" si="14"/>
        <v>-0.20200000000000001</v>
      </c>
      <c r="S133">
        <f t="shared" ref="S133:W155" ca="1" si="15">INDIRECT(ADDRESS(CELL("row",$D$56)-4,4+CELL("row",S133)-CELL("row",$D$56)+(CELL("col",S133)-CELL("col",$D$56))*$B$54))</f>
        <v>-0.10299999999999999</v>
      </c>
      <c r="T133">
        <f t="shared" ca="1" si="15"/>
        <v>-5.1999999999999998E-2</v>
      </c>
      <c r="U133">
        <f t="shared" ca="1" si="15"/>
        <v>0.17199999999999999</v>
      </c>
      <c r="V133">
        <f t="shared" ca="1" si="15"/>
        <v>0.70599999999999996</v>
      </c>
      <c r="W133">
        <f t="shared" ca="1" si="15"/>
        <v>-0.187</v>
      </c>
    </row>
    <row r="134" spans="4:23" x14ac:dyDescent="0.25">
      <c r="D134">
        <f t="shared" ref="D134:S149" ca="1" si="16">INDIRECT(ADDRESS(CELL("row",$D$56)-4,4+CELL("row",D134)-CELL("row",$D$56)+(CELL("col",D134)-CELL("col",$D$56))*$B$54))</f>
        <v>0.434</v>
      </c>
      <c r="E134">
        <f t="shared" ca="1" si="16"/>
        <v>-6.8000000000000005E-2</v>
      </c>
      <c r="F134">
        <f t="shared" ca="1" si="16"/>
        <v>7.0999999999999994E-2</v>
      </c>
      <c r="G134">
        <f t="shared" ca="1" si="16"/>
        <v>-1.0999999999999999E-2</v>
      </c>
      <c r="H134">
        <f t="shared" ca="1" si="16"/>
        <v>1.0029999999999999</v>
      </c>
      <c r="I134">
        <f t="shared" ca="1" si="16"/>
        <v>-0.19</v>
      </c>
      <c r="J134">
        <f t="shared" ca="1" si="16"/>
        <v>-4.9000000000000002E-2</v>
      </c>
      <c r="K134">
        <f t="shared" ca="1" si="16"/>
        <v>0.14299999999999999</v>
      </c>
      <c r="L134">
        <f t="shared" ca="1" si="16"/>
        <v>1E-3</v>
      </c>
      <c r="M134">
        <f t="shared" ca="1" si="16"/>
        <v>-0.877</v>
      </c>
      <c r="N134">
        <f t="shared" ca="1" si="16"/>
        <v>-0.373</v>
      </c>
      <c r="O134">
        <f t="shared" ca="1" si="16"/>
        <v>0.02</v>
      </c>
      <c r="P134">
        <f t="shared" ca="1" si="16"/>
        <v>0.14699999999999999</v>
      </c>
      <c r="Q134">
        <f t="shared" ca="1" si="16"/>
        <v>-0.56799999999999995</v>
      </c>
      <c r="R134">
        <f t="shared" ca="1" si="16"/>
        <v>-0.20200000000000001</v>
      </c>
      <c r="S134">
        <f t="shared" ca="1" si="16"/>
        <v>-0.10299999999999999</v>
      </c>
      <c r="T134">
        <f t="shared" ca="1" si="15"/>
        <v>-5.1999999999999998E-2</v>
      </c>
      <c r="U134">
        <f t="shared" ca="1" si="15"/>
        <v>0.17199999999999999</v>
      </c>
      <c r="V134">
        <f t="shared" ca="1" si="15"/>
        <v>0.70599999999999996</v>
      </c>
      <c r="W134">
        <f t="shared" ca="1" si="15"/>
        <v>-0.187</v>
      </c>
    </row>
    <row r="135" spans="4:23" x14ac:dyDescent="0.25">
      <c r="D135">
        <f t="shared" ca="1" si="16"/>
        <v>0.42799999999999999</v>
      </c>
      <c r="E135">
        <f t="shared" ca="1" si="16"/>
        <v>-6.8000000000000005E-2</v>
      </c>
      <c r="F135">
        <f t="shared" ca="1" si="16"/>
        <v>9.7000000000000003E-2</v>
      </c>
      <c r="G135">
        <f t="shared" ca="1" si="16"/>
        <v>-2.7E-2</v>
      </c>
      <c r="H135">
        <f t="shared" ca="1" si="16"/>
        <v>1.0029999999999999</v>
      </c>
      <c r="I135">
        <f t="shared" ca="1" si="16"/>
        <v>-0.191</v>
      </c>
      <c r="J135">
        <f t="shared" ca="1" si="16"/>
        <v>-4.8000000000000001E-2</v>
      </c>
      <c r="K135">
        <f t="shared" ca="1" si="16"/>
        <v>0.14399999999999999</v>
      </c>
      <c r="L135">
        <f t="shared" ca="1" si="16"/>
        <v>3.1E-2</v>
      </c>
      <c r="M135">
        <f t="shared" ca="1" si="16"/>
        <v>-0.878</v>
      </c>
      <c r="N135">
        <f t="shared" ca="1" si="16"/>
        <v>-0.373</v>
      </c>
      <c r="O135">
        <f t="shared" ca="1" si="16"/>
        <v>0.03</v>
      </c>
      <c r="P135">
        <f t="shared" ca="1" si="16"/>
        <v>0.14599999999999999</v>
      </c>
      <c r="Q135">
        <f t="shared" ca="1" si="16"/>
        <v>-0.56999999999999995</v>
      </c>
      <c r="R135">
        <f t="shared" ca="1" si="16"/>
        <v>-0.23100000000000001</v>
      </c>
      <c r="S135">
        <f t="shared" ca="1" si="16"/>
        <v>-9.9000000000000005E-2</v>
      </c>
      <c r="T135">
        <f t="shared" ca="1" si="15"/>
        <v>-0.05</v>
      </c>
      <c r="U135">
        <f t="shared" ca="1" si="15"/>
        <v>0.17399999999999999</v>
      </c>
      <c r="V135">
        <f t="shared" ca="1" si="15"/>
        <v>0.68700000000000006</v>
      </c>
      <c r="W135">
        <f t="shared" ca="1" si="15"/>
        <v>-0.17</v>
      </c>
    </row>
    <row r="136" spans="4:23" x14ac:dyDescent="0.25">
      <c r="D136">
        <f t="shared" ca="1" si="16"/>
        <v>0.42799999999999999</v>
      </c>
      <c r="E136">
        <f t="shared" ca="1" si="16"/>
        <v>-6.8000000000000005E-2</v>
      </c>
      <c r="F136">
        <f t="shared" ca="1" si="16"/>
        <v>9.7000000000000003E-2</v>
      </c>
      <c r="G136">
        <f t="shared" ca="1" si="16"/>
        <v>-2.7E-2</v>
      </c>
      <c r="H136">
        <f t="shared" ca="1" si="16"/>
        <v>1.0029999999999999</v>
      </c>
      <c r="I136">
        <f t="shared" ca="1" si="16"/>
        <v>-0.191</v>
      </c>
      <c r="J136">
        <f t="shared" ca="1" si="16"/>
        <v>-4.8000000000000001E-2</v>
      </c>
      <c r="K136">
        <f t="shared" ca="1" si="16"/>
        <v>0.14399999999999999</v>
      </c>
      <c r="L136">
        <f t="shared" ca="1" si="16"/>
        <v>3.1E-2</v>
      </c>
      <c r="M136">
        <f t="shared" ca="1" si="16"/>
        <v>-0.878</v>
      </c>
      <c r="N136">
        <f t="shared" ca="1" si="16"/>
        <v>-0.373</v>
      </c>
      <c r="O136">
        <f t="shared" ca="1" si="16"/>
        <v>0.03</v>
      </c>
      <c r="P136">
        <f t="shared" ca="1" si="16"/>
        <v>0.14599999999999999</v>
      </c>
      <c r="Q136">
        <f t="shared" ca="1" si="16"/>
        <v>-0.56999999999999995</v>
      </c>
      <c r="R136">
        <f t="shared" ca="1" si="16"/>
        <v>-0.23100000000000001</v>
      </c>
      <c r="S136">
        <f t="shared" ca="1" si="16"/>
        <v>-9.9000000000000005E-2</v>
      </c>
      <c r="T136">
        <f t="shared" ca="1" si="15"/>
        <v>-0.05</v>
      </c>
      <c r="U136">
        <f t="shared" ca="1" si="15"/>
        <v>0.17399999999999999</v>
      </c>
      <c r="V136">
        <f t="shared" ca="1" si="15"/>
        <v>0.68700000000000006</v>
      </c>
      <c r="W136">
        <f t="shared" ca="1" si="15"/>
        <v>-0.17</v>
      </c>
    </row>
    <row r="137" spans="4:23" x14ac:dyDescent="0.25">
      <c r="D137">
        <f t="shared" ca="1" si="16"/>
        <v>0.42699999999999999</v>
      </c>
      <c r="E137">
        <f t="shared" ca="1" si="16"/>
        <v>-6.4000000000000001E-2</v>
      </c>
      <c r="F137">
        <f t="shared" ca="1" si="16"/>
        <v>7.0000000000000007E-2</v>
      </c>
      <c r="G137">
        <f t="shared" ca="1" si="16"/>
        <v>-0.02</v>
      </c>
      <c r="H137">
        <f t="shared" ca="1" si="16"/>
        <v>1</v>
      </c>
      <c r="I137">
        <f t="shared" ca="1" si="16"/>
        <v>-0.185</v>
      </c>
      <c r="J137">
        <f t="shared" ca="1" si="16"/>
        <v>-5.3999999999999999E-2</v>
      </c>
      <c r="K137">
        <f t="shared" ca="1" si="16"/>
        <v>0.14099999999999999</v>
      </c>
      <c r="L137">
        <f t="shared" ca="1" si="16"/>
        <v>2.4E-2</v>
      </c>
      <c r="M137">
        <f t="shared" ca="1" si="16"/>
        <v>-0.88100000000000001</v>
      </c>
      <c r="N137">
        <f t="shared" ca="1" si="16"/>
        <v>-0.373</v>
      </c>
      <c r="O137">
        <f t="shared" ca="1" si="16"/>
        <v>3.5000000000000003E-2</v>
      </c>
      <c r="P137">
        <f t="shared" ca="1" si="16"/>
        <v>0.14499999999999999</v>
      </c>
      <c r="Q137">
        <f t="shared" ca="1" si="16"/>
        <v>-0.57099999999999995</v>
      </c>
      <c r="R137">
        <f t="shared" ca="1" si="16"/>
        <v>-0.23300000000000001</v>
      </c>
      <c r="S137">
        <f t="shared" ca="1" si="16"/>
        <v>-0.105</v>
      </c>
      <c r="T137">
        <f t="shared" ca="1" si="15"/>
        <v>-5.3999999999999999E-2</v>
      </c>
      <c r="U137">
        <f t="shared" ca="1" si="15"/>
        <v>0.17</v>
      </c>
      <c r="V137">
        <f t="shared" ca="1" si="15"/>
        <v>0.71299999999999997</v>
      </c>
      <c r="W137">
        <f t="shared" ca="1" si="15"/>
        <v>-0.193</v>
      </c>
    </row>
    <row r="138" spans="4:23" x14ac:dyDescent="0.25">
      <c r="D138">
        <f t="shared" ca="1" si="16"/>
        <v>0.42899999999999999</v>
      </c>
      <c r="E138">
        <f t="shared" ca="1" si="16"/>
        <v>-6.3E-2</v>
      </c>
      <c r="F138">
        <f t="shared" ca="1" si="16"/>
        <v>6.8000000000000005E-2</v>
      </c>
      <c r="G138">
        <f t="shared" ca="1" si="16"/>
        <v>-1.9E-2</v>
      </c>
      <c r="H138">
        <f t="shared" ca="1" si="16"/>
        <v>1.002</v>
      </c>
      <c r="I138">
        <f t="shared" ca="1" si="16"/>
        <v>-0.18099999999999999</v>
      </c>
      <c r="J138">
        <f t="shared" ca="1" si="16"/>
        <v>-6.0999999999999999E-2</v>
      </c>
      <c r="K138">
        <f t="shared" ca="1" si="16"/>
        <v>0.13400000000000001</v>
      </c>
      <c r="L138">
        <f t="shared" ca="1" si="16"/>
        <v>2.1000000000000001E-2</v>
      </c>
      <c r="M138">
        <f t="shared" ca="1" si="16"/>
        <v>-0.88100000000000001</v>
      </c>
      <c r="N138">
        <f t="shared" ca="1" si="16"/>
        <v>-0.373</v>
      </c>
      <c r="O138">
        <f t="shared" ca="1" si="16"/>
        <v>3.5999999999999997E-2</v>
      </c>
      <c r="P138">
        <f t="shared" ca="1" si="16"/>
        <v>0.14599999999999999</v>
      </c>
      <c r="Q138">
        <f t="shared" ca="1" si="16"/>
        <v>-0.57099999999999995</v>
      </c>
      <c r="R138">
        <f t="shared" ca="1" si="16"/>
        <v>-0.23599999999999999</v>
      </c>
      <c r="S138">
        <f t="shared" ca="1" si="16"/>
        <v>-0.108</v>
      </c>
      <c r="T138">
        <f t="shared" ca="1" si="15"/>
        <v>-5.1999999999999998E-2</v>
      </c>
      <c r="U138">
        <f t="shared" ca="1" si="15"/>
        <v>0.17199999999999999</v>
      </c>
      <c r="V138">
        <f t="shared" ca="1" si="15"/>
        <v>0.71</v>
      </c>
      <c r="W138">
        <f t="shared" ca="1" si="15"/>
        <v>-0.193</v>
      </c>
    </row>
    <row r="139" spans="4:23" x14ac:dyDescent="0.25">
      <c r="D139">
        <f t="shared" ca="1" si="16"/>
        <v>0.42899999999999999</v>
      </c>
      <c r="E139">
        <f t="shared" ca="1" si="16"/>
        <v>-6.3E-2</v>
      </c>
      <c r="F139">
        <f t="shared" ca="1" si="16"/>
        <v>6.8000000000000005E-2</v>
      </c>
      <c r="G139">
        <f t="shared" ca="1" si="16"/>
        <v>-1.9E-2</v>
      </c>
      <c r="H139">
        <f t="shared" ca="1" si="16"/>
        <v>1.002</v>
      </c>
      <c r="I139">
        <f t="shared" ca="1" si="16"/>
        <v>-0.18099999999999999</v>
      </c>
      <c r="J139">
        <f t="shared" ca="1" si="16"/>
        <v>-6.0999999999999999E-2</v>
      </c>
      <c r="K139">
        <f t="shared" ca="1" si="16"/>
        <v>0.13400000000000001</v>
      </c>
      <c r="L139">
        <f t="shared" ca="1" si="16"/>
        <v>2.1000000000000001E-2</v>
      </c>
      <c r="M139">
        <f t="shared" ca="1" si="16"/>
        <v>-0.88100000000000001</v>
      </c>
      <c r="N139">
        <f t="shared" ca="1" si="16"/>
        <v>-0.373</v>
      </c>
      <c r="O139">
        <f t="shared" ca="1" si="16"/>
        <v>3.5999999999999997E-2</v>
      </c>
      <c r="P139">
        <f t="shared" ca="1" si="16"/>
        <v>0.14599999999999999</v>
      </c>
      <c r="Q139">
        <f t="shared" ca="1" si="16"/>
        <v>-0.57099999999999995</v>
      </c>
      <c r="R139">
        <f t="shared" ca="1" si="16"/>
        <v>-0.23599999999999999</v>
      </c>
      <c r="S139">
        <f t="shared" ca="1" si="16"/>
        <v>-0.108</v>
      </c>
      <c r="T139">
        <f t="shared" ca="1" si="15"/>
        <v>-5.1999999999999998E-2</v>
      </c>
      <c r="U139">
        <f t="shared" ca="1" si="15"/>
        <v>0.17199999999999999</v>
      </c>
      <c r="V139">
        <f t="shared" ca="1" si="15"/>
        <v>0.71</v>
      </c>
      <c r="W139">
        <f t="shared" ca="1" si="15"/>
        <v>-0.193</v>
      </c>
    </row>
    <row r="140" spans="4:23" x14ac:dyDescent="0.25">
      <c r="D140">
        <f t="shared" ca="1" si="16"/>
        <v>0.42899999999999999</v>
      </c>
      <c r="E140">
        <f t="shared" ca="1" si="16"/>
        <v>-6.3E-2</v>
      </c>
      <c r="F140">
        <f t="shared" ca="1" si="16"/>
        <v>6.8000000000000005E-2</v>
      </c>
      <c r="G140">
        <f t="shared" ca="1" si="16"/>
        <v>-1.9E-2</v>
      </c>
      <c r="H140">
        <f t="shared" ca="1" si="16"/>
        <v>1.002</v>
      </c>
      <c r="I140">
        <f t="shared" ca="1" si="16"/>
        <v>-0.18099999999999999</v>
      </c>
      <c r="J140">
        <f t="shared" ca="1" si="16"/>
        <v>-6.0999999999999999E-2</v>
      </c>
      <c r="K140">
        <f t="shared" ca="1" si="16"/>
        <v>0.13400000000000001</v>
      </c>
      <c r="L140">
        <f t="shared" ca="1" si="16"/>
        <v>2.1000000000000001E-2</v>
      </c>
      <c r="M140">
        <f t="shared" ca="1" si="16"/>
        <v>-0.88100000000000001</v>
      </c>
      <c r="N140">
        <f t="shared" ca="1" si="16"/>
        <v>-0.373</v>
      </c>
      <c r="O140">
        <f t="shared" ca="1" si="16"/>
        <v>3.5999999999999997E-2</v>
      </c>
      <c r="P140">
        <f t="shared" ca="1" si="16"/>
        <v>0.14599999999999999</v>
      </c>
      <c r="Q140">
        <f t="shared" ca="1" si="16"/>
        <v>-0.57099999999999995</v>
      </c>
      <c r="R140">
        <f t="shared" ca="1" si="16"/>
        <v>-0.23599999999999999</v>
      </c>
      <c r="S140">
        <f t="shared" ca="1" si="16"/>
        <v>-0.108</v>
      </c>
      <c r="T140">
        <f t="shared" ca="1" si="15"/>
        <v>-5.1999999999999998E-2</v>
      </c>
      <c r="U140">
        <f t="shared" ca="1" si="15"/>
        <v>0.17199999999999999</v>
      </c>
      <c r="V140">
        <f t="shared" ca="1" si="15"/>
        <v>0.71</v>
      </c>
      <c r="W140">
        <f t="shared" ca="1" si="15"/>
        <v>-0.193</v>
      </c>
    </row>
    <row r="141" spans="4:23" x14ac:dyDescent="0.25">
      <c r="D141">
        <f t="shared" ca="1" si="16"/>
        <v>0.42899999999999999</v>
      </c>
      <c r="E141">
        <f t="shared" ca="1" si="16"/>
        <v>-6.3E-2</v>
      </c>
      <c r="F141">
        <f t="shared" ca="1" si="16"/>
        <v>6.8000000000000005E-2</v>
      </c>
      <c r="G141">
        <f t="shared" ca="1" si="16"/>
        <v>-1.9E-2</v>
      </c>
      <c r="H141">
        <f t="shared" ca="1" si="16"/>
        <v>1.002</v>
      </c>
      <c r="I141">
        <f t="shared" ca="1" si="16"/>
        <v>-0.18099999999999999</v>
      </c>
      <c r="J141">
        <f t="shared" ca="1" si="16"/>
        <v>-6.0999999999999999E-2</v>
      </c>
      <c r="K141">
        <f t="shared" ca="1" si="16"/>
        <v>0.13400000000000001</v>
      </c>
      <c r="L141">
        <f t="shared" ca="1" si="16"/>
        <v>2.1000000000000001E-2</v>
      </c>
      <c r="M141">
        <f t="shared" ca="1" si="16"/>
        <v>-0.88100000000000001</v>
      </c>
      <c r="N141">
        <f t="shared" ca="1" si="16"/>
        <v>-0.373</v>
      </c>
      <c r="O141">
        <f t="shared" ca="1" si="16"/>
        <v>3.5999999999999997E-2</v>
      </c>
      <c r="P141">
        <f t="shared" ca="1" si="16"/>
        <v>0.14599999999999999</v>
      </c>
      <c r="Q141">
        <f t="shared" ca="1" si="16"/>
        <v>-0.57099999999999995</v>
      </c>
      <c r="R141">
        <f t="shared" ca="1" si="16"/>
        <v>-0.23599999999999999</v>
      </c>
      <c r="S141">
        <f t="shared" ca="1" si="16"/>
        <v>-0.108</v>
      </c>
      <c r="T141">
        <f t="shared" ca="1" si="15"/>
        <v>-5.1999999999999998E-2</v>
      </c>
      <c r="U141">
        <f t="shared" ca="1" si="15"/>
        <v>0.17199999999999999</v>
      </c>
      <c r="V141">
        <f t="shared" ca="1" si="15"/>
        <v>0.71</v>
      </c>
      <c r="W141">
        <f t="shared" ca="1" si="15"/>
        <v>-0.193</v>
      </c>
    </row>
    <row r="142" spans="4:23" x14ac:dyDescent="0.25">
      <c r="D142">
        <f t="shared" ca="1" si="16"/>
        <v>0.43099999999999999</v>
      </c>
      <c r="E142">
        <f t="shared" ca="1" si="16"/>
        <v>-0.06</v>
      </c>
      <c r="F142">
        <f t="shared" ca="1" si="16"/>
        <v>6.7000000000000004E-2</v>
      </c>
      <c r="G142">
        <f t="shared" ca="1" si="16"/>
        <v>-3.5000000000000003E-2</v>
      </c>
      <c r="H142">
        <f t="shared" ca="1" si="16"/>
        <v>1.0009999999999999</v>
      </c>
      <c r="I142">
        <f t="shared" ca="1" si="16"/>
        <v>-0.17899999999999999</v>
      </c>
      <c r="J142">
        <f t="shared" ca="1" si="16"/>
        <v>-0.06</v>
      </c>
      <c r="K142">
        <f t="shared" ca="1" si="16"/>
        <v>0.129</v>
      </c>
      <c r="L142">
        <f t="shared" ca="1" si="16"/>
        <v>0.02</v>
      </c>
      <c r="M142">
        <f t="shared" ca="1" si="16"/>
        <v>-0.88100000000000001</v>
      </c>
      <c r="N142">
        <f t="shared" ca="1" si="16"/>
        <v>-0.372</v>
      </c>
      <c r="O142">
        <f t="shared" ca="1" si="16"/>
        <v>3.9E-2</v>
      </c>
      <c r="P142">
        <f t="shared" ca="1" si="16"/>
        <v>0.14899999999999999</v>
      </c>
      <c r="Q142">
        <f t="shared" ca="1" si="16"/>
        <v>-0.56999999999999995</v>
      </c>
      <c r="R142">
        <f t="shared" ca="1" si="16"/>
        <v>-0.23699999999999999</v>
      </c>
      <c r="S142">
        <f t="shared" ca="1" si="16"/>
        <v>-0.109</v>
      </c>
      <c r="T142">
        <f t="shared" ca="1" si="15"/>
        <v>-5.2999999999999999E-2</v>
      </c>
      <c r="U142">
        <f t="shared" ca="1" si="15"/>
        <v>0.17</v>
      </c>
      <c r="V142">
        <f t="shared" ca="1" si="15"/>
        <v>0.73299999999999998</v>
      </c>
      <c r="W142">
        <f t="shared" ca="1" si="15"/>
        <v>-0.19400000000000001</v>
      </c>
    </row>
    <row r="143" spans="4:23" x14ac:dyDescent="0.25">
      <c r="D143">
        <f t="shared" ca="1" si="16"/>
        <v>0.43099999999999999</v>
      </c>
      <c r="E143">
        <f t="shared" ca="1" si="16"/>
        <v>-0.06</v>
      </c>
      <c r="F143">
        <f t="shared" ca="1" si="16"/>
        <v>6.7000000000000004E-2</v>
      </c>
      <c r="G143">
        <f t="shared" ca="1" si="16"/>
        <v>-3.5000000000000003E-2</v>
      </c>
      <c r="H143">
        <f t="shared" ca="1" si="16"/>
        <v>1.0009999999999999</v>
      </c>
      <c r="I143">
        <f t="shared" ca="1" si="16"/>
        <v>-0.17899999999999999</v>
      </c>
      <c r="J143">
        <f t="shared" ca="1" si="16"/>
        <v>-0.06</v>
      </c>
      <c r="K143">
        <f t="shared" ca="1" si="16"/>
        <v>0.129</v>
      </c>
      <c r="L143">
        <f t="shared" ca="1" si="16"/>
        <v>0.02</v>
      </c>
      <c r="M143">
        <f t="shared" ca="1" si="16"/>
        <v>-0.88100000000000001</v>
      </c>
      <c r="N143">
        <f t="shared" ca="1" si="16"/>
        <v>-0.372</v>
      </c>
      <c r="O143">
        <f t="shared" ca="1" si="16"/>
        <v>3.9E-2</v>
      </c>
      <c r="P143">
        <f t="shared" ca="1" si="16"/>
        <v>0.14899999999999999</v>
      </c>
      <c r="Q143">
        <f t="shared" ca="1" si="16"/>
        <v>-0.56999999999999995</v>
      </c>
      <c r="R143">
        <f t="shared" ca="1" si="16"/>
        <v>-0.23699999999999999</v>
      </c>
      <c r="S143">
        <f t="shared" ca="1" si="16"/>
        <v>-0.109</v>
      </c>
      <c r="T143">
        <f t="shared" ca="1" si="15"/>
        <v>-5.2999999999999999E-2</v>
      </c>
      <c r="U143">
        <f t="shared" ca="1" si="15"/>
        <v>0.17</v>
      </c>
      <c r="V143">
        <f t="shared" ca="1" si="15"/>
        <v>0.73299999999999998</v>
      </c>
      <c r="W143">
        <f t="shared" ca="1" si="15"/>
        <v>-0.19400000000000001</v>
      </c>
    </row>
    <row r="144" spans="4:23" x14ac:dyDescent="0.25">
      <c r="D144">
        <f t="shared" ca="1" si="16"/>
        <v>0.433</v>
      </c>
      <c r="E144">
        <f t="shared" ca="1" si="16"/>
        <v>-0.06</v>
      </c>
      <c r="F144">
        <f t="shared" ca="1" si="16"/>
        <v>9.2999999999999999E-2</v>
      </c>
      <c r="G144">
        <f t="shared" ca="1" si="16"/>
        <v>-3.5000000000000003E-2</v>
      </c>
      <c r="H144">
        <f t="shared" ca="1" si="16"/>
        <v>1.004</v>
      </c>
      <c r="I144">
        <f t="shared" ca="1" si="16"/>
        <v>-0.17100000000000001</v>
      </c>
      <c r="J144">
        <f t="shared" ca="1" si="16"/>
        <v>-6.3E-2</v>
      </c>
      <c r="K144">
        <f t="shared" ca="1" si="16"/>
        <v>0.13</v>
      </c>
      <c r="L144">
        <f t="shared" ca="1" si="16"/>
        <v>1E-3</v>
      </c>
      <c r="M144">
        <f t="shared" ca="1" si="16"/>
        <v>-0.89</v>
      </c>
      <c r="N144">
        <f t="shared" ca="1" si="16"/>
        <v>-0.35099999999999998</v>
      </c>
      <c r="O144">
        <f t="shared" ca="1" si="16"/>
        <v>0.03</v>
      </c>
      <c r="P144">
        <f t="shared" ca="1" si="16"/>
        <v>0.11799999999999999</v>
      </c>
      <c r="Q144">
        <f t="shared" ca="1" si="16"/>
        <v>-0.56699999999999995</v>
      </c>
      <c r="R144">
        <f t="shared" ca="1" si="16"/>
        <v>-0.23599999999999999</v>
      </c>
      <c r="S144">
        <f t="shared" ca="1" si="16"/>
        <v>-0.11600000000000001</v>
      </c>
      <c r="T144">
        <f t="shared" ca="1" si="15"/>
        <v>-2.3E-2</v>
      </c>
      <c r="U144">
        <f t="shared" ca="1" si="15"/>
        <v>0.17100000000000001</v>
      </c>
      <c r="V144">
        <f t="shared" ca="1" si="15"/>
        <v>0.753</v>
      </c>
      <c r="W144">
        <f t="shared" ca="1" si="15"/>
        <v>-0.19700000000000001</v>
      </c>
    </row>
    <row r="145" spans="3:23" x14ac:dyDescent="0.25">
      <c r="D145">
        <f t="shared" ca="1" si="16"/>
        <v>0.432</v>
      </c>
      <c r="E145">
        <f t="shared" ca="1" si="16"/>
        <v>-6.4000000000000001E-2</v>
      </c>
      <c r="F145">
        <f t="shared" ca="1" si="16"/>
        <v>9.8000000000000004E-2</v>
      </c>
      <c r="G145">
        <f t="shared" ca="1" si="16"/>
        <v>-0.04</v>
      </c>
      <c r="H145">
        <f t="shared" ca="1" si="16"/>
        <v>1.0069999999999999</v>
      </c>
      <c r="I145">
        <f t="shared" ca="1" si="16"/>
        <v>-0.17299999999999999</v>
      </c>
      <c r="J145">
        <f t="shared" ca="1" si="16"/>
        <v>-6.4000000000000001E-2</v>
      </c>
      <c r="K145">
        <f t="shared" ca="1" si="16"/>
        <v>0.13400000000000001</v>
      </c>
      <c r="L145">
        <f t="shared" ca="1" si="16"/>
        <v>0</v>
      </c>
      <c r="M145">
        <f t="shared" ca="1" si="16"/>
        <v>-0.89100000000000001</v>
      </c>
      <c r="N145">
        <f t="shared" ca="1" si="16"/>
        <v>-0.34899999999999998</v>
      </c>
      <c r="O145">
        <f t="shared" ca="1" si="16"/>
        <v>2.9000000000000001E-2</v>
      </c>
      <c r="P145">
        <f t="shared" ca="1" si="16"/>
        <v>0.113</v>
      </c>
      <c r="Q145">
        <f t="shared" ca="1" si="16"/>
        <v>-0.56599999999999995</v>
      </c>
      <c r="R145">
        <f t="shared" ca="1" si="16"/>
        <v>-0.23499999999999999</v>
      </c>
      <c r="S145">
        <f t="shared" ca="1" si="16"/>
        <v>-0.11</v>
      </c>
      <c r="T145">
        <f t="shared" ca="1" si="15"/>
        <v>-2.4E-2</v>
      </c>
      <c r="U145">
        <f t="shared" ca="1" si="15"/>
        <v>0.17499999999999999</v>
      </c>
      <c r="V145">
        <f t="shared" ca="1" si="15"/>
        <v>0.755</v>
      </c>
      <c r="W145">
        <f t="shared" ca="1" si="15"/>
        <v>-0.17799999999999999</v>
      </c>
    </row>
    <row r="146" spans="3:23" x14ac:dyDescent="0.25">
      <c r="D146">
        <f t="shared" ca="1" si="16"/>
        <v>0.432</v>
      </c>
      <c r="E146">
        <f t="shared" ca="1" si="16"/>
        <v>-6.4000000000000001E-2</v>
      </c>
      <c r="F146">
        <f t="shared" ca="1" si="16"/>
        <v>9.8000000000000004E-2</v>
      </c>
      <c r="G146">
        <f t="shared" ca="1" si="16"/>
        <v>-0.04</v>
      </c>
      <c r="H146">
        <f t="shared" ca="1" si="16"/>
        <v>1.0069999999999999</v>
      </c>
      <c r="I146">
        <f t="shared" ca="1" si="16"/>
        <v>-0.17299999999999999</v>
      </c>
      <c r="J146">
        <f t="shared" ca="1" si="16"/>
        <v>-6.4000000000000001E-2</v>
      </c>
      <c r="K146">
        <f t="shared" ca="1" si="16"/>
        <v>0.13400000000000001</v>
      </c>
      <c r="L146">
        <f t="shared" ca="1" si="16"/>
        <v>0</v>
      </c>
      <c r="M146">
        <f t="shared" ca="1" si="16"/>
        <v>-0.89100000000000001</v>
      </c>
      <c r="N146">
        <f t="shared" ca="1" si="16"/>
        <v>-0.34899999999999998</v>
      </c>
      <c r="O146">
        <f t="shared" ca="1" si="16"/>
        <v>2.9000000000000001E-2</v>
      </c>
      <c r="P146">
        <f t="shared" ca="1" si="16"/>
        <v>0.113</v>
      </c>
      <c r="Q146">
        <f t="shared" ca="1" si="16"/>
        <v>-0.56599999999999995</v>
      </c>
      <c r="R146">
        <f t="shared" ca="1" si="16"/>
        <v>-0.23499999999999999</v>
      </c>
      <c r="S146">
        <f t="shared" ca="1" si="16"/>
        <v>-0.11</v>
      </c>
      <c r="T146">
        <f t="shared" ca="1" si="15"/>
        <v>-2.4E-2</v>
      </c>
      <c r="U146">
        <f t="shared" ca="1" si="15"/>
        <v>0.17499999999999999</v>
      </c>
      <c r="V146">
        <f t="shared" ca="1" si="15"/>
        <v>0.755</v>
      </c>
      <c r="W146">
        <f t="shared" ca="1" si="15"/>
        <v>-0.17799999999999999</v>
      </c>
    </row>
    <row r="147" spans="3:23" x14ac:dyDescent="0.25">
      <c r="D147">
        <f t="shared" ca="1" si="16"/>
        <v>0.42899999999999999</v>
      </c>
      <c r="E147">
        <f t="shared" ca="1" si="16"/>
        <v>-6.5000000000000002E-2</v>
      </c>
      <c r="F147">
        <f t="shared" ca="1" si="16"/>
        <v>9.7000000000000003E-2</v>
      </c>
      <c r="G147">
        <f t="shared" ca="1" si="16"/>
        <v>-0.04</v>
      </c>
      <c r="H147">
        <f t="shared" ca="1" si="16"/>
        <v>1.01</v>
      </c>
      <c r="I147">
        <f t="shared" ca="1" si="16"/>
        <v>-0.17599999999999999</v>
      </c>
      <c r="J147">
        <f t="shared" ca="1" si="16"/>
        <v>-6.5000000000000002E-2</v>
      </c>
      <c r="K147">
        <f t="shared" ca="1" si="16"/>
        <v>0.13400000000000001</v>
      </c>
      <c r="L147">
        <f t="shared" ca="1" si="16"/>
        <v>-1E-3</v>
      </c>
      <c r="M147">
        <f t="shared" ca="1" si="16"/>
        <v>-0.89300000000000002</v>
      </c>
      <c r="N147">
        <f t="shared" ca="1" si="16"/>
        <v>-0.35399999999999998</v>
      </c>
      <c r="O147">
        <f t="shared" ca="1" si="16"/>
        <v>0.03</v>
      </c>
      <c r="P147">
        <f t="shared" ca="1" si="16"/>
        <v>0.112</v>
      </c>
      <c r="Q147">
        <f t="shared" ca="1" si="16"/>
        <v>-0.56599999999999995</v>
      </c>
      <c r="R147">
        <f t="shared" ca="1" si="16"/>
        <v>-0.23599999999999999</v>
      </c>
      <c r="S147">
        <f t="shared" ca="1" si="16"/>
        <v>-0.113</v>
      </c>
      <c r="T147">
        <f t="shared" ca="1" si="15"/>
        <v>-1.7999999999999999E-2</v>
      </c>
      <c r="U147">
        <f t="shared" ca="1" si="15"/>
        <v>0.17100000000000001</v>
      </c>
      <c r="V147">
        <f t="shared" ca="1" si="15"/>
        <v>0.754</v>
      </c>
      <c r="W147">
        <f t="shared" ca="1" si="15"/>
        <v>-0.16900000000000001</v>
      </c>
    </row>
    <row r="148" spans="3:23" x14ac:dyDescent="0.25">
      <c r="D148">
        <f t="shared" ca="1" si="16"/>
        <v>0.42899999999999999</v>
      </c>
      <c r="E148">
        <f t="shared" ca="1" si="16"/>
        <v>-6.5000000000000002E-2</v>
      </c>
      <c r="F148">
        <f t="shared" ca="1" si="16"/>
        <v>9.7000000000000003E-2</v>
      </c>
      <c r="G148">
        <f t="shared" ca="1" si="16"/>
        <v>-0.04</v>
      </c>
      <c r="H148">
        <f t="shared" ca="1" si="16"/>
        <v>1.01</v>
      </c>
      <c r="I148">
        <f t="shared" ca="1" si="16"/>
        <v>-0.17599999999999999</v>
      </c>
      <c r="J148">
        <f t="shared" ca="1" si="16"/>
        <v>-6.5000000000000002E-2</v>
      </c>
      <c r="K148">
        <f t="shared" ca="1" si="16"/>
        <v>0.13400000000000001</v>
      </c>
      <c r="L148">
        <f t="shared" ca="1" si="16"/>
        <v>-1E-3</v>
      </c>
      <c r="M148">
        <f t="shared" ca="1" si="16"/>
        <v>-0.89300000000000002</v>
      </c>
      <c r="N148">
        <f t="shared" ca="1" si="16"/>
        <v>-0.35399999999999998</v>
      </c>
      <c r="O148">
        <f t="shared" ca="1" si="16"/>
        <v>0.03</v>
      </c>
      <c r="P148">
        <f t="shared" ca="1" si="16"/>
        <v>0.112</v>
      </c>
      <c r="Q148">
        <f t="shared" ca="1" si="16"/>
        <v>-0.56599999999999995</v>
      </c>
      <c r="R148">
        <f t="shared" ca="1" si="16"/>
        <v>-0.23599999999999999</v>
      </c>
      <c r="S148">
        <f t="shared" ca="1" si="16"/>
        <v>-0.113</v>
      </c>
      <c r="T148">
        <f t="shared" ca="1" si="15"/>
        <v>-1.7999999999999999E-2</v>
      </c>
      <c r="U148">
        <f t="shared" ca="1" si="15"/>
        <v>0.17100000000000001</v>
      </c>
      <c r="V148">
        <f t="shared" ca="1" si="15"/>
        <v>0.754</v>
      </c>
      <c r="W148">
        <f t="shared" ca="1" si="15"/>
        <v>-0.16900000000000001</v>
      </c>
    </row>
    <row r="149" spans="3:23" x14ac:dyDescent="0.25">
      <c r="D149">
        <f t="shared" ca="1" si="16"/>
        <v>0.42499999999999999</v>
      </c>
      <c r="E149">
        <f t="shared" ca="1" si="16"/>
        <v>-7.0000000000000007E-2</v>
      </c>
      <c r="F149">
        <f t="shared" ca="1" si="16"/>
        <v>0.10100000000000001</v>
      </c>
      <c r="G149">
        <f t="shared" ca="1" si="16"/>
        <v>-0.03</v>
      </c>
      <c r="H149">
        <f t="shared" ca="1" si="16"/>
        <v>1</v>
      </c>
      <c r="I149">
        <f t="shared" ca="1" si="16"/>
        <v>-0.16300000000000001</v>
      </c>
      <c r="J149">
        <f t="shared" ca="1" si="16"/>
        <v>-0.10199999999999999</v>
      </c>
      <c r="K149">
        <f t="shared" ca="1" si="16"/>
        <v>0.13300000000000001</v>
      </c>
      <c r="L149">
        <f t="shared" ca="1" si="16"/>
        <v>2E-3</v>
      </c>
      <c r="M149">
        <f t="shared" ca="1" si="16"/>
        <v>-0.89700000000000002</v>
      </c>
      <c r="N149">
        <f t="shared" ca="1" si="16"/>
        <v>-0.32800000000000001</v>
      </c>
      <c r="O149">
        <f t="shared" ca="1" si="16"/>
        <v>2.9000000000000001E-2</v>
      </c>
      <c r="P149">
        <f t="shared" ca="1" si="16"/>
        <v>0.11700000000000001</v>
      </c>
      <c r="Q149">
        <f t="shared" ca="1" si="16"/>
        <v>-0.59899999999999998</v>
      </c>
      <c r="R149">
        <f t="shared" ca="1" si="16"/>
        <v>-0.20399999999999999</v>
      </c>
      <c r="S149">
        <f t="shared" ref="S149:V155" ca="1" si="17">INDIRECT(ADDRESS(CELL("row",$D$56)-4,4+CELL("row",S149)-CELL("row",$D$56)+(CELL("col",S149)-CELL("col",$D$56))*$B$54))</f>
        <v>-0.11799999999999999</v>
      </c>
      <c r="T149">
        <f t="shared" ca="1" si="17"/>
        <v>-1.9E-2</v>
      </c>
      <c r="U149">
        <f t="shared" ca="1" si="15"/>
        <v>0.17</v>
      </c>
      <c r="V149">
        <f t="shared" ca="1" si="17"/>
        <v>0.73599999999999999</v>
      </c>
      <c r="W149">
        <f t="shared" ca="1" si="15"/>
        <v>-0.17299999999999999</v>
      </c>
    </row>
    <row r="150" spans="3:23" x14ac:dyDescent="0.25">
      <c r="D150">
        <f t="shared" ref="D150:S155" ca="1" si="18">INDIRECT(ADDRESS(CELL("row",$D$56)-4,4+CELL("row",D150)-CELL("row",$D$56)+(CELL("col",D150)-CELL("col",$D$56))*$B$54))</f>
        <v>0.42499999999999999</v>
      </c>
      <c r="E150">
        <f t="shared" ca="1" si="18"/>
        <v>-7.0000000000000007E-2</v>
      </c>
      <c r="F150">
        <f t="shared" ca="1" si="18"/>
        <v>0.10100000000000001</v>
      </c>
      <c r="G150">
        <f t="shared" ca="1" si="18"/>
        <v>-0.03</v>
      </c>
      <c r="H150">
        <f t="shared" ca="1" si="18"/>
        <v>1</v>
      </c>
      <c r="I150">
        <f t="shared" ca="1" si="18"/>
        <v>-0.16300000000000001</v>
      </c>
      <c r="J150">
        <f t="shared" ca="1" si="18"/>
        <v>-0.10199999999999999</v>
      </c>
      <c r="K150">
        <f t="shared" ca="1" si="18"/>
        <v>0.13300000000000001</v>
      </c>
      <c r="L150">
        <f t="shared" ca="1" si="18"/>
        <v>2E-3</v>
      </c>
      <c r="M150">
        <f t="shared" ca="1" si="18"/>
        <v>-0.89700000000000002</v>
      </c>
      <c r="N150">
        <f t="shared" ca="1" si="18"/>
        <v>-0.32800000000000001</v>
      </c>
      <c r="O150">
        <f t="shared" ca="1" si="18"/>
        <v>2.9000000000000001E-2</v>
      </c>
      <c r="P150">
        <f t="shared" ca="1" si="18"/>
        <v>0.11700000000000001</v>
      </c>
      <c r="Q150">
        <f t="shared" ca="1" si="18"/>
        <v>-0.59899999999999998</v>
      </c>
      <c r="R150">
        <f t="shared" ca="1" si="18"/>
        <v>-0.20399999999999999</v>
      </c>
      <c r="S150">
        <f t="shared" ca="1" si="18"/>
        <v>-0.11799999999999999</v>
      </c>
      <c r="T150">
        <f t="shared" ca="1" si="17"/>
        <v>-1.9E-2</v>
      </c>
      <c r="U150">
        <f t="shared" ca="1" si="15"/>
        <v>0.17</v>
      </c>
      <c r="V150">
        <f t="shared" ca="1" si="17"/>
        <v>0.73599999999999999</v>
      </c>
      <c r="W150">
        <f t="shared" ca="1" si="15"/>
        <v>-0.17299999999999999</v>
      </c>
    </row>
    <row r="151" spans="3:23" x14ac:dyDescent="0.25">
      <c r="D151">
        <f t="shared" ca="1" si="18"/>
        <v>0.42499999999999999</v>
      </c>
      <c r="E151">
        <f t="shared" ca="1" si="18"/>
        <v>-7.0000000000000007E-2</v>
      </c>
      <c r="F151">
        <f t="shared" ca="1" si="18"/>
        <v>0.10100000000000001</v>
      </c>
      <c r="G151">
        <f t="shared" ca="1" si="18"/>
        <v>-0.03</v>
      </c>
      <c r="H151">
        <f t="shared" ca="1" si="18"/>
        <v>1</v>
      </c>
      <c r="I151">
        <f t="shared" ca="1" si="18"/>
        <v>-0.16300000000000001</v>
      </c>
      <c r="J151">
        <f t="shared" ca="1" si="18"/>
        <v>-0.10199999999999999</v>
      </c>
      <c r="K151">
        <f t="shared" ca="1" si="18"/>
        <v>0.13300000000000001</v>
      </c>
      <c r="L151">
        <f t="shared" ca="1" si="18"/>
        <v>2E-3</v>
      </c>
      <c r="M151">
        <f t="shared" ca="1" si="18"/>
        <v>-0.89700000000000002</v>
      </c>
      <c r="N151">
        <f t="shared" ca="1" si="18"/>
        <v>-0.32800000000000001</v>
      </c>
      <c r="O151">
        <f t="shared" ca="1" si="18"/>
        <v>2.9000000000000001E-2</v>
      </c>
      <c r="P151">
        <f t="shared" ca="1" si="18"/>
        <v>0.11700000000000001</v>
      </c>
      <c r="Q151">
        <f t="shared" ca="1" si="18"/>
        <v>-0.59899999999999998</v>
      </c>
      <c r="R151">
        <f t="shared" ca="1" si="18"/>
        <v>-0.20399999999999999</v>
      </c>
      <c r="S151">
        <f t="shared" ca="1" si="18"/>
        <v>-0.11799999999999999</v>
      </c>
      <c r="T151">
        <f t="shared" ca="1" si="17"/>
        <v>-1.9E-2</v>
      </c>
      <c r="U151">
        <f t="shared" ca="1" si="15"/>
        <v>0.17</v>
      </c>
      <c r="V151">
        <f t="shared" ca="1" si="17"/>
        <v>0.73599999999999999</v>
      </c>
      <c r="W151">
        <f t="shared" ca="1" si="15"/>
        <v>-0.17299999999999999</v>
      </c>
    </row>
    <row r="152" spans="3:23" x14ac:dyDescent="0.25">
      <c r="D152">
        <f t="shared" ca="1" si="18"/>
        <v>0.42299999999999999</v>
      </c>
      <c r="E152">
        <f t="shared" ca="1" si="18"/>
        <v>-7.0000000000000007E-2</v>
      </c>
      <c r="F152">
        <f t="shared" ca="1" si="18"/>
        <v>0.1</v>
      </c>
      <c r="G152">
        <f t="shared" ca="1" si="18"/>
        <v>-3.1E-2</v>
      </c>
      <c r="H152">
        <f t="shared" ca="1" si="18"/>
        <v>0.999</v>
      </c>
      <c r="I152">
        <f t="shared" ca="1" si="18"/>
        <v>-0.16200000000000001</v>
      </c>
      <c r="J152">
        <f t="shared" ca="1" si="18"/>
        <v>-9.9000000000000005E-2</v>
      </c>
      <c r="K152">
        <f t="shared" ca="1" si="18"/>
        <v>0.13300000000000001</v>
      </c>
      <c r="L152">
        <f t="shared" ca="1" si="18"/>
        <v>2E-3</v>
      </c>
      <c r="M152">
        <f t="shared" ca="1" si="18"/>
        <v>-0.89700000000000002</v>
      </c>
      <c r="N152">
        <f t="shared" ca="1" si="18"/>
        <v>-0.32800000000000001</v>
      </c>
      <c r="O152">
        <f t="shared" ca="1" si="18"/>
        <v>2.9000000000000001E-2</v>
      </c>
      <c r="P152">
        <f t="shared" ca="1" si="18"/>
        <v>0.11600000000000001</v>
      </c>
      <c r="Q152">
        <f t="shared" ca="1" si="18"/>
        <v>-0.6</v>
      </c>
      <c r="R152">
        <f t="shared" ca="1" si="18"/>
        <v>-0.20100000000000001</v>
      </c>
      <c r="S152">
        <f t="shared" ca="1" si="18"/>
        <v>-0.11700000000000001</v>
      </c>
      <c r="T152">
        <f t="shared" ca="1" si="17"/>
        <v>-2.3E-2</v>
      </c>
      <c r="U152">
        <f t="shared" ca="1" si="15"/>
        <v>0.17100000000000001</v>
      </c>
      <c r="V152">
        <f t="shared" ca="1" si="17"/>
        <v>0.73499999999999999</v>
      </c>
      <c r="W152">
        <f t="shared" ca="1" si="15"/>
        <v>-0.17399999999999999</v>
      </c>
    </row>
    <row r="153" spans="3:23" x14ac:dyDescent="0.25">
      <c r="D153">
        <f t="shared" ca="1" si="18"/>
        <v>0.41899999999999998</v>
      </c>
      <c r="E153">
        <f t="shared" ca="1" si="18"/>
        <v>-7.4999999999999997E-2</v>
      </c>
      <c r="F153">
        <f t="shared" ca="1" si="18"/>
        <v>0.104</v>
      </c>
      <c r="G153">
        <f t="shared" ca="1" si="18"/>
        <v>-2.5000000000000001E-2</v>
      </c>
      <c r="H153">
        <f t="shared" ca="1" si="18"/>
        <v>0.997</v>
      </c>
      <c r="I153">
        <f t="shared" ca="1" si="18"/>
        <v>-0.185</v>
      </c>
      <c r="J153">
        <f t="shared" ca="1" si="18"/>
        <v>-6.3E-2</v>
      </c>
      <c r="K153">
        <f t="shared" ca="1" si="18"/>
        <v>0.109</v>
      </c>
      <c r="L153">
        <f t="shared" ca="1" si="18"/>
        <v>2E-3</v>
      </c>
      <c r="M153">
        <f t="shared" ca="1" si="18"/>
        <v>-0.89600000000000002</v>
      </c>
      <c r="N153">
        <f t="shared" ca="1" si="18"/>
        <v>-0.32200000000000001</v>
      </c>
      <c r="O153">
        <f t="shared" ca="1" si="18"/>
        <v>2.5999999999999999E-2</v>
      </c>
      <c r="P153">
        <f t="shared" ca="1" si="18"/>
        <v>0.113</v>
      </c>
      <c r="Q153">
        <f t="shared" ca="1" si="18"/>
        <v>-0.60199999999999998</v>
      </c>
      <c r="R153">
        <f t="shared" ca="1" si="18"/>
        <v>-0.216</v>
      </c>
      <c r="S153">
        <f t="shared" ca="1" si="18"/>
        <v>-0.124</v>
      </c>
      <c r="T153">
        <f t="shared" ca="1" si="17"/>
        <v>-0.02</v>
      </c>
      <c r="U153">
        <f t="shared" ca="1" si="15"/>
        <v>0.17</v>
      </c>
      <c r="V153">
        <f t="shared" ca="1" si="17"/>
        <v>0.73499999999999999</v>
      </c>
      <c r="W153">
        <f t="shared" ca="1" si="15"/>
        <v>-0.17499999999999999</v>
      </c>
    </row>
    <row r="154" spans="3:23" x14ac:dyDescent="0.25">
      <c r="D154">
        <f t="shared" ca="1" si="18"/>
        <v>0.41799999999999998</v>
      </c>
      <c r="E154">
        <f t="shared" ca="1" si="18"/>
        <v>-7.4999999999999997E-2</v>
      </c>
      <c r="F154">
        <f t="shared" ca="1" si="18"/>
        <v>0.10199999999999999</v>
      </c>
      <c r="G154">
        <f t="shared" ca="1" si="18"/>
        <v>-2.5000000000000001E-2</v>
      </c>
      <c r="H154">
        <f t="shared" ca="1" si="18"/>
        <v>0.999</v>
      </c>
      <c r="I154">
        <f t="shared" ca="1" si="18"/>
        <v>-0.18099999999999999</v>
      </c>
      <c r="J154">
        <f t="shared" ca="1" si="18"/>
        <v>-6.6000000000000003E-2</v>
      </c>
      <c r="K154">
        <f t="shared" ca="1" si="18"/>
        <v>0.112</v>
      </c>
      <c r="L154">
        <f t="shared" ca="1" si="18"/>
        <v>7.0000000000000001E-3</v>
      </c>
      <c r="M154">
        <f t="shared" ca="1" si="18"/>
        <v>-0.89700000000000002</v>
      </c>
      <c r="N154">
        <f t="shared" ca="1" si="18"/>
        <v>-0.32300000000000001</v>
      </c>
      <c r="O154">
        <f t="shared" ca="1" si="18"/>
        <v>3.1E-2</v>
      </c>
      <c r="P154">
        <f t="shared" ca="1" si="18"/>
        <v>0.113</v>
      </c>
      <c r="Q154">
        <f t="shared" ca="1" si="18"/>
        <v>-0.60199999999999998</v>
      </c>
      <c r="R154">
        <f t="shared" ca="1" si="18"/>
        <v>-0.217</v>
      </c>
      <c r="S154">
        <f t="shared" ca="1" si="18"/>
        <v>-0.126</v>
      </c>
      <c r="T154">
        <f t="shared" ca="1" si="17"/>
        <v>-2.3E-2</v>
      </c>
      <c r="U154">
        <f t="shared" ca="1" si="15"/>
        <v>0.17100000000000001</v>
      </c>
      <c r="V154">
        <f t="shared" ca="1" si="17"/>
        <v>0.73199999999999998</v>
      </c>
      <c r="W154">
        <f t="shared" ca="1" si="15"/>
        <v>-0.17499999999999999</v>
      </c>
    </row>
    <row r="155" spans="3:23" x14ac:dyDescent="0.25">
      <c r="D155">
        <f t="shared" ca="1" si="18"/>
        <v>0.41699999999999998</v>
      </c>
      <c r="E155">
        <f t="shared" ca="1" si="18"/>
        <v>-7.5999999999999998E-2</v>
      </c>
      <c r="F155">
        <f t="shared" ca="1" si="18"/>
        <v>0.108</v>
      </c>
      <c r="G155">
        <f t="shared" ca="1" si="18"/>
        <v>-2.9000000000000001E-2</v>
      </c>
      <c r="H155">
        <f t="shared" ca="1" si="18"/>
        <v>0.998</v>
      </c>
      <c r="I155">
        <f t="shared" ca="1" si="18"/>
        <v>-0.182</v>
      </c>
      <c r="J155">
        <f t="shared" ca="1" si="18"/>
        <v>-0.05</v>
      </c>
      <c r="K155">
        <f t="shared" ca="1" si="18"/>
        <v>0.11</v>
      </c>
      <c r="L155">
        <f t="shared" ca="1" si="18"/>
        <v>-1E-3</v>
      </c>
      <c r="M155">
        <f t="shared" ca="1" si="18"/>
        <v>-0.89200000000000002</v>
      </c>
      <c r="N155">
        <f t="shared" ca="1" si="18"/>
        <v>-0.32300000000000001</v>
      </c>
      <c r="O155">
        <f t="shared" ca="1" si="18"/>
        <v>3.3000000000000002E-2</v>
      </c>
      <c r="P155">
        <f t="shared" ca="1" si="18"/>
        <v>0.11799999999999999</v>
      </c>
      <c r="Q155">
        <f t="shared" ca="1" si="18"/>
        <v>-0.60199999999999998</v>
      </c>
      <c r="R155">
        <f t="shared" ca="1" si="18"/>
        <v>-0.215</v>
      </c>
      <c r="S155">
        <f t="shared" ca="1" si="18"/>
        <v>-0.127</v>
      </c>
      <c r="T155">
        <f t="shared" ca="1" si="17"/>
        <v>-1.6E-2</v>
      </c>
      <c r="U155">
        <f t="shared" ca="1" si="15"/>
        <v>0.17</v>
      </c>
      <c r="V155">
        <f t="shared" ca="1" si="17"/>
        <v>0.73699999999999999</v>
      </c>
      <c r="W155">
        <f t="shared" ca="1" si="15"/>
        <v>-0.184</v>
      </c>
    </row>
    <row r="157" spans="3:23" x14ac:dyDescent="0.25">
      <c r="C157" s="27" t="s">
        <v>109</v>
      </c>
      <c r="D157">
        <v>0</v>
      </c>
      <c r="E157">
        <v>0</v>
      </c>
      <c r="F157">
        <v>-2</v>
      </c>
      <c r="G157">
        <v>0</v>
      </c>
      <c r="H157">
        <v>1</v>
      </c>
      <c r="I157">
        <v>0</v>
      </c>
      <c r="J157">
        <v>0</v>
      </c>
      <c r="K157">
        <v>2</v>
      </c>
      <c r="L157">
        <v>0</v>
      </c>
      <c r="M157">
        <v>-1</v>
      </c>
      <c r="N157">
        <v>0</v>
      </c>
      <c r="O157">
        <v>2</v>
      </c>
      <c r="P157">
        <v>0</v>
      </c>
      <c r="Q157">
        <v>-1</v>
      </c>
      <c r="R157">
        <v>0</v>
      </c>
      <c r="S157">
        <v>0</v>
      </c>
      <c r="T157">
        <v>-2</v>
      </c>
      <c r="U157">
        <v>0</v>
      </c>
      <c r="V157">
        <v>1</v>
      </c>
      <c r="W157">
        <v>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summary_reward</vt:lpstr>
      <vt:lpstr>results_parser</vt:lpstr>
      <vt:lpstr>chaseTest</vt:lpstr>
      <vt:lpstr>temp</vt:lpstr>
      <vt:lpstr>weightsTemp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Hruska</dc:creator>
  <cp:lastModifiedBy>Hruska</cp:lastModifiedBy>
  <dcterms:created xsi:type="dcterms:W3CDTF">2014-11-08T12:14:03Z</dcterms:created>
  <dcterms:modified xsi:type="dcterms:W3CDTF">2014-12-30T10:06:27Z</dcterms:modified>
</cp:coreProperties>
</file>