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v\CoderHouse\DesafiosBackend-main\AfterClass\04-AfterClass\"/>
    </mc:Choice>
  </mc:AlternateContent>
  <xr:revisionPtr revIDLastSave="0" documentId="13_ncr:1_{19D7FBC5-CFDD-4DEF-B18B-918925C39D09}" xr6:coauthVersionLast="47" xr6:coauthVersionMax="47" xr10:uidLastSave="{00000000-0000-0000-0000-000000000000}"/>
  <bookViews>
    <workbookView xWindow="-108" yWindow="-108" windowWidth="23256" windowHeight="13176" activeTab="2" xr2:uid="{8ABFEE5B-4EFE-432A-9227-CB8AD39FFE08}"/>
  </bookViews>
  <sheets>
    <sheet name="Gastos" sheetId="1" r:id="rId1"/>
    <sheet name="Estudiantes" sheetId="2" r:id="rId2"/>
    <sheet name="Encuesta" sheetId="3" r:id="rId3"/>
  </sheets>
  <definedNames>
    <definedName name="_xlnm._FilterDatabase" localSheetId="2" hidden="1">Encuesta!$F$1:$I$7</definedName>
    <definedName name="_xlnm._FilterDatabase" localSheetId="1" hidden="1">Estudiantes!$L$1:$P$21</definedName>
    <definedName name="_xlnm._FilterDatabase" localSheetId="0" hidden="1">Gastos!$G$1:$N$46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J17" i="3"/>
  <c r="J16" i="3"/>
  <c r="J15" i="3"/>
  <c r="I18" i="3"/>
  <c r="I17" i="3"/>
  <c r="I16" i="3"/>
  <c r="I15" i="3"/>
  <c r="I11" i="3"/>
  <c r="O25" i="2"/>
  <c r="N49" i="1"/>
</calcChain>
</file>

<file path=xl/sharedStrings.xml><?xml version="1.0" encoding="utf-8"?>
<sst xmlns="http://schemas.openxmlformats.org/spreadsheetml/2006/main" count="789" uniqueCount="183">
  <si>
    <t>]</t>
  </si>
  <si>
    <t>const empleadosGastos=[</t>
  </si>
  <si>
    <t xml:space="preserve">    {</t>
  </si>
  <si>
    <t xml:space="preserve">        nombre: 'Pedro', apellido:'Barrios', ciudad:'Ciudadela', zona:'Oeste',</t>
  </si>
  <si>
    <t xml:space="preserve">        gastos:[</t>
  </si>
  <si>
    <t xml:space="preserve">            {</t>
  </si>
  <si>
    <t xml:space="preserve">                periodo:'202203',</t>
  </si>
  <si>
    <t xml:space="preserve">                conceptos:[</t>
  </si>
  <si>
    <t xml:space="preserve">                    {</t>
  </si>
  <si>
    <t xml:space="preserve">                        codigo:100,</t>
  </si>
  <si>
    <t xml:space="preserve">                        descrip:'viaticos',</t>
  </si>
  <si>
    <t xml:space="preserve">                        importe:3000</t>
  </si>
  <si>
    <t xml:space="preserve">                    },</t>
  </si>
  <si>
    <t xml:space="preserve">                        codigo:101,</t>
  </si>
  <si>
    <t xml:space="preserve">                        descrip:'promocion',</t>
  </si>
  <si>
    <t xml:space="preserve">                        importe:12000</t>
  </si>
  <si>
    <t xml:space="preserve">                        codigo:200,</t>
  </si>
  <si>
    <t xml:space="preserve">                        descrip:'varios',</t>
  </si>
  <si>
    <t xml:space="preserve">                ]</t>
  </si>
  <si>
    <t xml:space="preserve">            },</t>
  </si>
  <si>
    <t xml:space="preserve">                periodo:'202202',</t>
  </si>
  <si>
    <t xml:space="preserve">                        importe:15000</t>
  </si>
  <si>
    <t xml:space="preserve">                        importe:10000</t>
  </si>
  <si>
    <t xml:space="preserve">                        importe:5000</t>
  </si>
  <si>
    <t xml:space="preserve">                periodo:'202201',</t>
  </si>
  <si>
    <t xml:space="preserve">                        importe:1000</t>
  </si>
  <si>
    <t xml:space="preserve">        ]</t>
  </si>
  <si>
    <t xml:space="preserve">    },</t>
  </si>
  <si>
    <t xml:space="preserve">        nombre: 'Juan Manuel', apellido:'Ortega', ciudad:'Banfield', zona:'Sur',</t>
  </si>
  <si>
    <t xml:space="preserve">                        importe:13000</t>
  </si>
  <si>
    <t xml:space="preserve">        nombre: 'Jimena', apellido:'Gaitan', ciudad:'Moreno', zona:'Oeste',</t>
  </si>
  <si>
    <t xml:space="preserve">                        importe:30000</t>
  </si>
  <si>
    <t xml:space="preserve">                        importe:8000</t>
  </si>
  <si>
    <t xml:space="preserve">                        importe:14000</t>
  </si>
  <si>
    <t xml:space="preserve">        nombre: 'Ramon', apellido:'Benitez', ciudad:'Rafael Castillo', zona:'Oeste',</t>
  </si>
  <si>
    <t>Nombre</t>
  </si>
  <si>
    <t>Apellido</t>
  </si>
  <si>
    <t>periodo</t>
  </si>
  <si>
    <t>codigo</t>
  </si>
  <si>
    <t>descrip</t>
  </si>
  <si>
    <t>importe</t>
  </si>
  <si>
    <t>Pedro</t>
  </si>
  <si>
    <t>Barrios</t>
  </si>
  <si>
    <t>Ciudad</t>
  </si>
  <si>
    <t>Zona</t>
  </si>
  <si>
    <t>Ciudadela</t>
  </si>
  <si>
    <t>Oeste</t>
  </si>
  <si>
    <t>202203</t>
  </si>
  <si>
    <t>viaticos</t>
  </si>
  <si>
    <t>promocion</t>
  </si>
  <si>
    <t>varios</t>
  </si>
  <si>
    <t>202202</t>
  </si>
  <si>
    <t>202201</t>
  </si>
  <si>
    <t>Juan Manuel</t>
  </si>
  <si>
    <t>Ortega</t>
  </si>
  <si>
    <t>Banfield</t>
  </si>
  <si>
    <t>Sur</t>
  </si>
  <si>
    <t>Jimena</t>
  </si>
  <si>
    <t>Gaitan</t>
  </si>
  <si>
    <t>Moreno</t>
  </si>
  <si>
    <t>Ramon</t>
  </si>
  <si>
    <t>Benitez</t>
  </si>
  <si>
    <t>Rafael Castillo</t>
  </si>
  <si>
    <t xml:space="preserve">                        importe:6000</t>
  </si>
  <si>
    <t xml:space="preserve">                        importe:20000</t>
  </si>
  <si>
    <t xml:space="preserve">                        importe:9000</t>
  </si>
  <si>
    <t xml:space="preserve">        nombre: 'Micaela', apellido:'Quintana', ciudad:'Ciudadela', zona:'Oeste',</t>
  </si>
  <si>
    <t xml:space="preserve">                        importe:11000</t>
  </si>
  <si>
    <t xml:space="preserve">                        importe:7000</t>
  </si>
  <si>
    <t>Micaela</t>
  </si>
  <si>
    <t>Quintana</t>
  </si>
  <si>
    <t>const estudiantes = [</t>
  </si>
  <si>
    <t xml:space="preserve">    { "first_name": "Justino", "last_name": "Fidgin", "email": "jfidgin0@boston.com", "gender": "Male", "grade": 6, "group": "1B" },</t>
  </si>
  <si>
    <t xml:space="preserve">    { "first_name": "Ketty", "last_name": "Robson", "email": "krobson1@prlog.org", "gender": "Female", "grade": 10, "group": "2A" },</t>
  </si>
  <si>
    <t xml:space="preserve">    { "first_name": "Dierdre", "last_name": "Barron", "email": "dbarron2@dailymail.co.uk", "gender": "Female", "grade": 9, "group": "1B" },</t>
  </si>
  <si>
    <t xml:space="preserve">    { "first_name": "Nana", "last_name": "Pellew", "email": "npellew3@nytimes.com", "gender": "Female", "grade": 6, "group": "1A" },</t>
  </si>
  <si>
    <t xml:space="preserve">    { "first_name": "Shannan", "last_name": "Preshous", "email": "spreshous4@paginegialle.it", "gender": "Male", "grade": 8, "group": "2B" },</t>
  </si>
  <si>
    <t xml:space="preserve">    { "first_name": "Mark", "last_name": "Yurchishin", "email": "iyurchishin5@google.it", "gender": "Male", "grade": 10, "group": "2B" },</t>
  </si>
  <si>
    <t xml:space="preserve">    { "first_name": "Tannie", "last_name": "Takkos", "email": "ttakkos6@mtv.com", "gender": "Female", "grade": 7, "group": "2B" },</t>
  </si>
  <si>
    <t xml:space="preserve">    { "first_name": "Debbi", "last_name": "Eddowis", "email": "deddowis7@jigsy.com", "gender": "Female", "grade": 6, "group": "1B" },</t>
  </si>
  <si>
    <t xml:space="preserve">    { "first_name": "Dugald", "last_name": "Toun", "email": "dtoun8@java.com", "gender": "Male", "grade": 4, "group": "1A" },</t>
  </si>
  <si>
    <t xml:space="preserve">    { "first_name": "Lorain", "last_name": "Judkin", "email": "ljudkin9@bigcartel.com", "gender": "Genderqueer", "grade": 8, "group": "2B" },</t>
  </si>
  <si>
    <t xml:space="preserve">    { "first_name": "Shelley", "last_name": "Crinion", "email": "scriniona@wsj.com", "gender": "Genderfluid", "grade": 8, "group": "2A" },</t>
  </si>
  <si>
    <t xml:space="preserve">    { "first_name": "Kellyann", "last_name": "Doel", "email": "kdoelb@merriam-webster.com", "gender": "Female", "grade": 8, "group": "1B" },</t>
  </si>
  <si>
    <t xml:space="preserve">    { "first_name": "Romona", "last_name": "Derricoat", "email": "rderricoatc@vkontakte.ru", "gender": "Female", "grade": 5, "group": "1A" },</t>
  </si>
  <si>
    <t xml:space="preserve">    { "first_name": "Lorine", "last_name": "McVaugh", "email": "lmcvaughd@unc.edu", "gender": "Female", "grade": 4, "group": "2A" },</t>
  </si>
  <si>
    <t xml:space="preserve">    { "first_name": "Ker", "last_name": "Chiese", "email": "kchiesee@prlog.org", "gender": "Male", "grade": 8, "group": "1A" },</t>
  </si>
  <si>
    <t xml:space="preserve">    { "first_name": "Aloisia", "last_name": "Hovie", "email": "ahovief@simplemachines.org", "gender": "Female", "grade": 8, "group": "2B" },</t>
  </si>
  <si>
    <t xml:space="preserve">    { "first_name": "Marshall", "last_name": "Chatten", "email": "mchatteng@creativecommons.org", "gender": "Male", "grade": 9, "group": "2B" },</t>
  </si>
  <si>
    <t xml:space="preserve">    { "first_name": "Marcelo", "last_name": "Rubega", "email": "mrubegah@house.gov", "gender": "Male", "grade": 6, "group": "1A" },</t>
  </si>
  <si>
    <t xml:space="preserve">    { "first_name": "Yves", "last_name": "Halsey", "email": "yhalseyi@naver.com", "gender": "Male", "grade": 5, "group": "2A" },</t>
  </si>
  <si>
    <t xml:space="preserve">    { "first_name": "Corene", "last_name": "Greed", "email": "cgreedj@epa.gov", "gender": "Female", "grade": 8, "group": "1A" }</t>
  </si>
  <si>
    <t>first_name</t>
  </si>
  <si>
    <t>last_name</t>
  </si>
  <si>
    <t>gender</t>
  </si>
  <si>
    <t>grade</t>
  </si>
  <si>
    <t>group</t>
  </si>
  <si>
    <t>Male</t>
  </si>
  <si>
    <t>Female</t>
  </si>
  <si>
    <t>Genderqueer</t>
  </si>
  <si>
    <t>Gernderfluid</t>
  </si>
  <si>
    <t>1B</t>
  </si>
  <si>
    <t>2A</t>
  </si>
  <si>
    <t>1A</t>
  </si>
  <si>
    <t>2B</t>
  </si>
  <si>
    <t>Justino</t>
  </si>
  <si>
    <t>Ketty</t>
  </si>
  <si>
    <t>Dierdre</t>
  </si>
  <si>
    <t>Nana</t>
  </si>
  <si>
    <t>Shannan</t>
  </si>
  <si>
    <t>Mark</t>
  </si>
  <si>
    <t>Tannie</t>
  </si>
  <si>
    <t>Debbie</t>
  </si>
  <si>
    <t>Dugald</t>
  </si>
  <si>
    <t>Lorain</t>
  </si>
  <si>
    <t>Shelley</t>
  </si>
  <si>
    <t>Kellyann</t>
  </si>
  <si>
    <t>Romona</t>
  </si>
  <si>
    <t>Lorine</t>
  </si>
  <si>
    <t>Ker</t>
  </si>
  <si>
    <t>Aloisia</t>
  </si>
  <si>
    <t>Marshall</t>
  </si>
  <si>
    <t>Marcelo</t>
  </si>
  <si>
    <t>Yves</t>
  </si>
  <si>
    <t>Corene</t>
  </si>
  <si>
    <t>Fidgin</t>
  </si>
  <si>
    <t>Robson</t>
  </si>
  <si>
    <t>Barron</t>
  </si>
  <si>
    <t>Pellew</t>
  </si>
  <si>
    <t>Preshous</t>
  </si>
  <si>
    <t>Yurchishin</t>
  </si>
  <si>
    <t>Takkos</t>
  </si>
  <si>
    <t>Eddowis</t>
  </si>
  <si>
    <t>Toun</t>
  </si>
  <si>
    <t>Judkin</t>
  </si>
  <si>
    <t>Crinion</t>
  </si>
  <si>
    <t>Doel</t>
  </si>
  <si>
    <t>Derricoat</t>
  </si>
  <si>
    <t>McVaugh</t>
  </si>
  <si>
    <t>Chiese</t>
  </si>
  <si>
    <t>Hovie</t>
  </si>
  <si>
    <t>Chatten</t>
  </si>
  <si>
    <t>Rubega</t>
  </si>
  <si>
    <t>Halsey</t>
  </si>
  <si>
    <t>Greed</t>
  </si>
  <si>
    <t>Total</t>
  </si>
  <si>
    <t>Promedio</t>
  </si>
  <si>
    <t>let encuesta=[</t>
  </si>
  <si>
    <t xml:space="preserve">        candidato:'CANDIDATO A',</t>
  </si>
  <si>
    <t xml:space="preserve">        partidoo:'ROJO',</t>
  </si>
  <si>
    <t xml:space="preserve">        presupuesto:3000000,</t>
  </si>
  <si>
    <t xml:space="preserve">        datos:[</t>
  </si>
  <si>
    <t xml:space="preserve">                rangoEtario:'jovenes',</t>
  </si>
  <si>
    <t xml:space="preserve">                votos:100</t>
  </si>
  <si>
    <t xml:space="preserve">                rangoEtario:'mayores',</t>
  </si>
  <si>
    <t xml:space="preserve">                votos:150</t>
  </si>
  <si>
    <t xml:space="preserve">        candidato:'CANDIDATO B',</t>
  </si>
  <si>
    <t xml:space="preserve">        partidoo:'VERDE',</t>
  </si>
  <si>
    <t xml:space="preserve">        presupuesto:1500000,</t>
  </si>
  <si>
    <t xml:space="preserve">                votos:200</t>
  </si>
  <si>
    <t xml:space="preserve">                votos:30</t>
  </si>
  <si>
    <t xml:space="preserve">        candidato:'CANDIDATO C',</t>
  </si>
  <si>
    <t xml:space="preserve">        partidoo:'AZUL',</t>
  </si>
  <si>
    <t xml:space="preserve">        presupuesto:700000,</t>
  </si>
  <si>
    <t xml:space="preserve">                votos:20</t>
  </si>
  <si>
    <t xml:space="preserve">    }</t>
  </si>
  <si>
    <t>candidato</t>
  </si>
  <si>
    <t>partido</t>
  </si>
  <si>
    <t>rangoEtario</t>
  </si>
  <si>
    <t>votos</t>
  </si>
  <si>
    <t>A</t>
  </si>
  <si>
    <t>B</t>
  </si>
  <si>
    <t>C</t>
  </si>
  <si>
    <t>ROJO</t>
  </si>
  <si>
    <t>VERDE</t>
  </si>
  <si>
    <t>AZUL</t>
  </si>
  <si>
    <t>jovenes</t>
  </si>
  <si>
    <t>mayores</t>
  </si>
  <si>
    <t>Votos:</t>
  </si>
  <si>
    <t>Total A</t>
  </si>
  <si>
    <t>Total B</t>
  </si>
  <si>
    <t>Total C</t>
  </si>
  <si>
    <t>porcent.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</si>
</sst>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6DFB-00BC-4DE9-B627-AC9AA1FB952F}">
  <dimension ref="A1:N348"/>
  <sheetViews>
    <sheetView topLeftCell="A32" workbookViewId="0">
      <selection activeCell="M49" sqref="M49"/>
    </sheetView>
  </sheetViews>
  <sheetFormatPr baseColWidth="10" defaultRowHeight="14.4" x14ac:dyDescent="0.3"/>
  <cols>
    <col min="1" max="1" width="11.5546875" style="2"/>
    <col min="9" max="9" width="12.6640625" bestFit="1" customWidth="1"/>
  </cols>
  <sheetData>
    <row r="1" spans="1:14" x14ac:dyDescent="0.3">
      <c r="A1" s="2" t="s">
        <v>1</v>
      </c>
      <c r="G1" t="s">
        <v>35</v>
      </c>
      <c r="H1" t="s">
        <v>36</v>
      </c>
      <c r="I1" t="s">
        <v>43</v>
      </c>
      <c r="J1" t="s">
        <v>44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 s="2" t="s">
        <v>2</v>
      </c>
      <c r="G2" t="s">
        <v>41</v>
      </c>
      <c r="H2" t="s">
        <v>42</v>
      </c>
      <c r="I2" t="s">
        <v>45</v>
      </c>
      <c r="J2" t="s">
        <v>46</v>
      </c>
      <c r="K2" s="1" t="s">
        <v>47</v>
      </c>
      <c r="L2">
        <v>100</v>
      </c>
      <c r="M2" t="s">
        <v>48</v>
      </c>
      <c r="N2">
        <v>12000</v>
      </c>
    </row>
    <row r="3" spans="1:14" x14ac:dyDescent="0.3">
      <c r="A3" s="2" t="s">
        <v>3</v>
      </c>
      <c r="G3" t="s">
        <v>41</v>
      </c>
      <c r="H3" t="s">
        <v>42</v>
      </c>
      <c r="I3" t="s">
        <v>45</v>
      </c>
      <c r="J3" t="s">
        <v>46</v>
      </c>
      <c r="K3" s="1" t="s">
        <v>47</v>
      </c>
      <c r="L3">
        <v>101</v>
      </c>
      <c r="M3" t="s">
        <v>49</v>
      </c>
      <c r="N3">
        <v>6000</v>
      </c>
    </row>
    <row r="4" spans="1:14" x14ac:dyDescent="0.3">
      <c r="A4" s="2" t="s">
        <v>4</v>
      </c>
      <c r="G4" t="s">
        <v>41</v>
      </c>
      <c r="H4" t="s">
        <v>42</v>
      </c>
      <c r="I4" t="s">
        <v>45</v>
      </c>
      <c r="J4" t="s">
        <v>46</v>
      </c>
      <c r="K4" s="1" t="s">
        <v>47</v>
      </c>
      <c r="L4">
        <v>200</v>
      </c>
      <c r="M4" t="s">
        <v>50</v>
      </c>
      <c r="N4">
        <v>10000</v>
      </c>
    </row>
    <row r="5" spans="1:14" x14ac:dyDescent="0.3">
      <c r="A5" s="2" t="s">
        <v>5</v>
      </c>
      <c r="G5" t="s">
        <v>41</v>
      </c>
      <c r="H5" t="s">
        <v>42</v>
      </c>
      <c r="I5" t="s">
        <v>45</v>
      </c>
      <c r="J5" t="s">
        <v>46</v>
      </c>
      <c r="K5" s="1" t="s">
        <v>51</v>
      </c>
      <c r="L5">
        <v>100</v>
      </c>
      <c r="M5" t="s">
        <v>48</v>
      </c>
      <c r="N5">
        <v>20000</v>
      </c>
    </row>
    <row r="6" spans="1:14" x14ac:dyDescent="0.3">
      <c r="A6" s="2" t="s">
        <v>6</v>
      </c>
      <c r="G6" t="s">
        <v>41</v>
      </c>
      <c r="H6" t="s">
        <v>42</v>
      </c>
      <c r="I6" t="s">
        <v>45</v>
      </c>
      <c r="J6" t="s">
        <v>46</v>
      </c>
      <c r="K6" s="1" t="s">
        <v>51</v>
      </c>
      <c r="L6">
        <v>101</v>
      </c>
      <c r="M6" t="s">
        <v>49</v>
      </c>
      <c r="N6">
        <v>1000</v>
      </c>
    </row>
    <row r="7" spans="1:14" x14ac:dyDescent="0.3">
      <c r="A7" s="2" t="s">
        <v>7</v>
      </c>
      <c r="G7" t="s">
        <v>41</v>
      </c>
      <c r="H7" t="s">
        <v>42</v>
      </c>
      <c r="I7" t="s">
        <v>45</v>
      </c>
      <c r="J7" t="s">
        <v>46</v>
      </c>
      <c r="K7" s="1" t="s">
        <v>51</v>
      </c>
      <c r="L7">
        <v>200</v>
      </c>
      <c r="M7" t="s">
        <v>50</v>
      </c>
      <c r="N7">
        <v>9000</v>
      </c>
    </row>
    <row r="8" spans="1:14" x14ac:dyDescent="0.3">
      <c r="A8" s="2" t="s">
        <v>8</v>
      </c>
      <c r="G8" t="s">
        <v>41</v>
      </c>
      <c r="H8" t="s">
        <v>42</v>
      </c>
      <c r="I8" t="s">
        <v>45</v>
      </c>
      <c r="J8" t="s">
        <v>46</v>
      </c>
      <c r="K8" s="1" t="s">
        <v>52</v>
      </c>
      <c r="L8">
        <v>100</v>
      </c>
      <c r="M8" t="s">
        <v>48</v>
      </c>
      <c r="N8">
        <v>5000</v>
      </c>
    </row>
    <row r="9" spans="1:14" x14ac:dyDescent="0.3">
      <c r="A9" s="2" t="s">
        <v>9</v>
      </c>
      <c r="G9" t="s">
        <v>41</v>
      </c>
      <c r="H9" t="s">
        <v>42</v>
      </c>
      <c r="I9" t="s">
        <v>45</v>
      </c>
      <c r="J9" t="s">
        <v>46</v>
      </c>
      <c r="K9" s="1" t="s">
        <v>52</v>
      </c>
      <c r="L9">
        <v>101</v>
      </c>
      <c r="M9" t="s">
        <v>49</v>
      </c>
      <c r="N9">
        <v>1000</v>
      </c>
    </row>
    <row r="10" spans="1:14" x14ac:dyDescent="0.3">
      <c r="A10" s="2" t="s">
        <v>10</v>
      </c>
      <c r="G10" t="s">
        <v>41</v>
      </c>
      <c r="H10" t="s">
        <v>42</v>
      </c>
      <c r="I10" t="s">
        <v>45</v>
      </c>
      <c r="J10" t="s">
        <v>46</v>
      </c>
      <c r="K10" s="1" t="s">
        <v>52</v>
      </c>
      <c r="L10">
        <v>200</v>
      </c>
      <c r="M10" t="s">
        <v>50</v>
      </c>
      <c r="N10">
        <v>3000</v>
      </c>
    </row>
    <row r="11" spans="1:14" x14ac:dyDescent="0.3">
      <c r="A11" s="2" t="s">
        <v>15</v>
      </c>
      <c r="G11" t="s">
        <v>53</v>
      </c>
      <c r="H11" t="s">
        <v>54</v>
      </c>
      <c r="I11" t="s">
        <v>55</v>
      </c>
      <c r="J11" t="s">
        <v>56</v>
      </c>
      <c r="K11" s="1" t="s">
        <v>47</v>
      </c>
      <c r="L11">
        <v>100</v>
      </c>
      <c r="M11" t="s">
        <v>48</v>
      </c>
      <c r="N11">
        <v>13000</v>
      </c>
    </row>
    <row r="12" spans="1:14" x14ac:dyDescent="0.3">
      <c r="A12" s="2" t="s">
        <v>12</v>
      </c>
      <c r="G12" t="s">
        <v>53</v>
      </c>
      <c r="H12" t="s">
        <v>54</v>
      </c>
      <c r="I12" t="s">
        <v>55</v>
      </c>
      <c r="J12" t="s">
        <v>56</v>
      </c>
      <c r="K12" s="1" t="s">
        <v>47</v>
      </c>
      <c r="L12">
        <v>101</v>
      </c>
      <c r="M12" t="s">
        <v>49</v>
      </c>
      <c r="N12">
        <v>12000</v>
      </c>
    </row>
    <row r="13" spans="1:14" x14ac:dyDescent="0.3">
      <c r="A13" s="2" t="s">
        <v>8</v>
      </c>
      <c r="G13" t="s">
        <v>53</v>
      </c>
      <c r="H13" t="s">
        <v>54</v>
      </c>
      <c r="I13" t="s">
        <v>55</v>
      </c>
      <c r="J13" t="s">
        <v>56</v>
      </c>
      <c r="K13" s="1" t="s">
        <v>47</v>
      </c>
      <c r="L13">
        <v>200</v>
      </c>
      <c r="M13" t="s">
        <v>50</v>
      </c>
      <c r="N13">
        <v>3000</v>
      </c>
    </row>
    <row r="14" spans="1:14" x14ac:dyDescent="0.3">
      <c r="A14" s="2" t="s">
        <v>13</v>
      </c>
      <c r="G14" t="s">
        <v>53</v>
      </c>
      <c r="H14" t="s">
        <v>54</v>
      </c>
      <c r="I14" t="s">
        <v>55</v>
      </c>
      <c r="J14" t="s">
        <v>56</v>
      </c>
      <c r="K14" s="1" t="s">
        <v>51</v>
      </c>
      <c r="L14">
        <v>100</v>
      </c>
      <c r="M14" t="s">
        <v>48</v>
      </c>
      <c r="N14">
        <v>5000</v>
      </c>
    </row>
    <row r="15" spans="1:14" x14ac:dyDescent="0.3">
      <c r="A15" s="2" t="s">
        <v>14</v>
      </c>
      <c r="G15" t="s">
        <v>53</v>
      </c>
      <c r="H15" t="s">
        <v>54</v>
      </c>
      <c r="I15" t="s">
        <v>55</v>
      </c>
      <c r="J15" t="s">
        <v>56</v>
      </c>
      <c r="K15" s="1" t="s">
        <v>51</v>
      </c>
      <c r="L15">
        <v>101</v>
      </c>
      <c r="M15" t="s">
        <v>49</v>
      </c>
      <c r="N15">
        <v>10000</v>
      </c>
    </row>
    <row r="16" spans="1:14" x14ac:dyDescent="0.3">
      <c r="A16" s="2" t="s">
        <v>63</v>
      </c>
      <c r="G16" t="s">
        <v>53</v>
      </c>
      <c r="H16" t="s">
        <v>54</v>
      </c>
      <c r="I16" t="s">
        <v>55</v>
      </c>
      <c r="J16" t="s">
        <v>56</v>
      </c>
      <c r="K16" s="1" t="s">
        <v>51</v>
      </c>
      <c r="L16">
        <v>200</v>
      </c>
      <c r="M16" t="s">
        <v>50</v>
      </c>
      <c r="N16">
        <v>5000</v>
      </c>
    </row>
    <row r="17" spans="1:14" x14ac:dyDescent="0.3">
      <c r="A17" s="2" t="s">
        <v>12</v>
      </c>
      <c r="G17" t="s">
        <v>53</v>
      </c>
      <c r="H17" t="s">
        <v>54</v>
      </c>
      <c r="I17" t="s">
        <v>55</v>
      </c>
      <c r="J17" t="s">
        <v>56</v>
      </c>
      <c r="K17" s="1" t="s">
        <v>52</v>
      </c>
      <c r="L17">
        <v>100</v>
      </c>
      <c r="M17" t="s">
        <v>48</v>
      </c>
      <c r="N17">
        <v>5000</v>
      </c>
    </row>
    <row r="18" spans="1:14" x14ac:dyDescent="0.3">
      <c r="A18" s="2" t="s">
        <v>8</v>
      </c>
      <c r="G18" t="s">
        <v>53</v>
      </c>
      <c r="H18" t="s">
        <v>54</v>
      </c>
      <c r="I18" t="s">
        <v>55</v>
      </c>
      <c r="J18" t="s">
        <v>56</v>
      </c>
      <c r="K18" s="1" t="s">
        <v>52</v>
      </c>
      <c r="L18">
        <v>101</v>
      </c>
      <c r="M18" t="s">
        <v>49</v>
      </c>
      <c r="N18">
        <v>1000</v>
      </c>
    </row>
    <row r="19" spans="1:14" x14ac:dyDescent="0.3">
      <c r="A19" s="2" t="s">
        <v>16</v>
      </c>
      <c r="G19" t="s">
        <v>53</v>
      </c>
      <c r="H19" t="s">
        <v>54</v>
      </c>
      <c r="I19" t="s">
        <v>55</v>
      </c>
      <c r="J19" t="s">
        <v>56</v>
      </c>
      <c r="K19" s="1" t="s">
        <v>52</v>
      </c>
      <c r="L19">
        <v>200</v>
      </c>
      <c r="M19" t="s">
        <v>50</v>
      </c>
      <c r="N19">
        <v>3000</v>
      </c>
    </row>
    <row r="20" spans="1:14" x14ac:dyDescent="0.3">
      <c r="A20" s="2" t="s">
        <v>17</v>
      </c>
      <c r="G20" t="s">
        <v>57</v>
      </c>
      <c r="H20" t="s">
        <v>58</v>
      </c>
      <c r="I20" t="s">
        <v>59</v>
      </c>
      <c r="J20" t="s">
        <v>46</v>
      </c>
      <c r="K20" s="1" t="s">
        <v>47</v>
      </c>
      <c r="L20">
        <v>100</v>
      </c>
      <c r="M20" t="s">
        <v>48</v>
      </c>
      <c r="N20">
        <v>30000</v>
      </c>
    </row>
    <row r="21" spans="1:14" x14ac:dyDescent="0.3">
      <c r="A21" s="2" t="s">
        <v>22</v>
      </c>
      <c r="G21" t="s">
        <v>57</v>
      </c>
      <c r="H21" t="s">
        <v>58</v>
      </c>
      <c r="I21" t="s">
        <v>59</v>
      </c>
      <c r="J21" t="s">
        <v>46</v>
      </c>
      <c r="K21" s="1" t="s">
        <v>47</v>
      </c>
      <c r="L21">
        <v>101</v>
      </c>
      <c r="M21" t="s">
        <v>49</v>
      </c>
      <c r="N21">
        <v>12000</v>
      </c>
    </row>
    <row r="22" spans="1:14" x14ac:dyDescent="0.3">
      <c r="A22" s="2" t="s">
        <v>12</v>
      </c>
      <c r="G22" t="s">
        <v>57</v>
      </c>
      <c r="H22" t="s">
        <v>58</v>
      </c>
      <c r="I22" t="s">
        <v>59</v>
      </c>
      <c r="J22" t="s">
        <v>46</v>
      </c>
      <c r="K22" s="1" t="s">
        <v>47</v>
      </c>
      <c r="L22">
        <v>200</v>
      </c>
      <c r="M22" t="s">
        <v>50</v>
      </c>
      <c r="N22">
        <v>8000</v>
      </c>
    </row>
    <row r="23" spans="1:14" x14ac:dyDescent="0.3">
      <c r="G23" t="s">
        <v>57</v>
      </c>
      <c r="H23" t="s">
        <v>58</v>
      </c>
      <c r="I23" t="s">
        <v>59</v>
      </c>
      <c r="J23" t="s">
        <v>46</v>
      </c>
      <c r="K23" s="1" t="s">
        <v>51</v>
      </c>
      <c r="L23">
        <v>100</v>
      </c>
      <c r="M23" t="s">
        <v>48</v>
      </c>
      <c r="N23">
        <v>15000</v>
      </c>
    </row>
    <row r="24" spans="1:14" x14ac:dyDescent="0.3">
      <c r="A24" s="2" t="s">
        <v>18</v>
      </c>
      <c r="G24" t="s">
        <v>57</v>
      </c>
      <c r="H24" t="s">
        <v>58</v>
      </c>
      <c r="I24" t="s">
        <v>59</v>
      </c>
      <c r="J24" t="s">
        <v>46</v>
      </c>
      <c r="K24" s="1" t="s">
        <v>51</v>
      </c>
      <c r="L24">
        <v>101</v>
      </c>
      <c r="M24" t="s">
        <v>49</v>
      </c>
      <c r="N24">
        <v>5000</v>
      </c>
    </row>
    <row r="25" spans="1:14" x14ac:dyDescent="0.3">
      <c r="A25" s="2" t="s">
        <v>19</v>
      </c>
      <c r="G25" t="s">
        <v>57</v>
      </c>
      <c r="H25" t="s">
        <v>58</v>
      </c>
      <c r="I25" t="s">
        <v>59</v>
      </c>
      <c r="J25" t="s">
        <v>46</v>
      </c>
      <c r="K25" s="1" t="s">
        <v>51</v>
      </c>
      <c r="L25">
        <v>200</v>
      </c>
      <c r="M25" t="s">
        <v>50</v>
      </c>
      <c r="N25">
        <v>10000</v>
      </c>
    </row>
    <row r="26" spans="1:14" x14ac:dyDescent="0.3">
      <c r="A26" s="2" t="s">
        <v>5</v>
      </c>
      <c r="G26" t="s">
        <v>57</v>
      </c>
      <c r="H26" t="s">
        <v>58</v>
      </c>
      <c r="I26" t="s">
        <v>59</v>
      </c>
      <c r="J26" t="s">
        <v>46</v>
      </c>
      <c r="K26" s="1" t="s">
        <v>52</v>
      </c>
      <c r="L26">
        <v>100</v>
      </c>
      <c r="M26" t="s">
        <v>48</v>
      </c>
      <c r="N26">
        <v>5000</v>
      </c>
    </row>
    <row r="27" spans="1:14" x14ac:dyDescent="0.3">
      <c r="A27" s="2" t="s">
        <v>20</v>
      </c>
      <c r="G27" t="s">
        <v>57</v>
      </c>
      <c r="H27" t="s">
        <v>58</v>
      </c>
      <c r="I27" t="s">
        <v>59</v>
      </c>
      <c r="J27" t="s">
        <v>46</v>
      </c>
      <c r="K27" s="1" t="s">
        <v>52</v>
      </c>
      <c r="L27">
        <v>101</v>
      </c>
      <c r="M27" t="s">
        <v>49</v>
      </c>
      <c r="N27">
        <v>1000</v>
      </c>
    </row>
    <row r="28" spans="1:14" x14ac:dyDescent="0.3">
      <c r="A28" s="2" t="s">
        <v>7</v>
      </c>
      <c r="G28" t="s">
        <v>57</v>
      </c>
      <c r="H28" t="s">
        <v>58</v>
      </c>
      <c r="I28" t="s">
        <v>59</v>
      </c>
      <c r="J28" t="s">
        <v>46</v>
      </c>
      <c r="K28" s="1" t="s">
        <v>52</v>
      </c>
      <c r="L28">
        <v>200</v>
      </c>
      <c r="M28" t="s">
        <v>50</v>
      </c>
      <c r="N28">
        <v>14000</v>
      </c>
    </row>
    <row r="29" spans="1:14" x14ac:dyDescent="0.3">
      <c r="A29" s="2" t="s">
        <v>8</v>
      </c>
      <c r="G29" t="s">
        <v>60</v>
      </c>
      <c r="H29" t="s">
        <v>61</v>
      </c>
      <c r="I29" t="s">
        <v>62</v>
      </c>
      <c r="J29" t="s">
        <v>46</v>
      </c>
      <c r="K29" s="1" t="s">
        <v>47</v>
      </c>
      <c r="L29">
        <v>100</v>
      </c>
      <c r="M29" t="s">
        <v>48</v>
      </c>
      <c r="N29">
        <v>3000</v>
      </c>
    </row>
    <row r="30" spans="1:14" x14ac:dyDescent="0.3">
      <c r="A30" s="2" t="s">
        <v>9</v>
      </c>
      <c r="G30" t="s">
        <v>60</v>
      </c>
      <c r="H30" t="s">
        <v>61</v>
      </c>
      <c r="I30" t="s">
        <v>62</v>
      </c>
      <c r="J30" t="s">
        <v>46</v>
      </c>
      <c r="K30" s="1" t="s">
        <v>47</v>
      </c>
      <c r="L30">
        <v>101</v>
      </c>
      <c r="M30" t="s">
        <v>49</v>
      </c>
      <c r="N30">
        <v>12000</v>
      </c>
    </row>
    <row r="31" spans="1:14" x14ac:dyDescent="0.3">
      <c r="A31" s="2" t="s">
        <v>10</v>
      </c>
      <c r="G31" t="s">
        <v>60</v>
      </c>
      <c r="H31" t="s">
        <v>61</v>
      </c>
      <c r="I31" t="s">
        <v>62</v>
      </c>
      <c r="J31" t="s">
        <v>46</v>
      </c>
      <c r="K31" s="1" t="s">
        <v>47</v>
      </c>
      <c r="L31">
        <v>200</v>
      </c>
      <c r="M31" t="s">
        <v>50</v>
      </c>
      <c r="N31">
        <v>3000</v>
      </c>
    </row>
    <row r="32" spans="1:14" x14ac:dyDescent="0.3">
      <c r="A32" s="2" t="s">
        <v>64</v>
      </c>
      <c r="G32" t="s">
        <v>60</v>
      </c>
      <c r="H32" t="s">
        <v>61</v>
      </c>
      <c r="I32" t="s">
        <v>62</v>
      </c>
      <c r="J32" t="s">
        <v>46</v>
      </c>
      <c r="K32" s="1" t="s">
        <v>51</v>
      </c>
      <c r="L32">
        <v>100</v>
      </c>
      <c r="M32" t="s">
        <v>48</v>
      </c>
      <c r="N32">
        <v>15000</v>
      </c>
    </row>
    <row r="33" spans="1:14" x14ac:dyDescent="0.3">
      <c r="A33" s="2" t="s">
        <v>12</v>
      </c>
      <c r="G33" t="s">
        <v>60</v>
      </c>
      <c r="H33" t="s">
        <v>61</v>
      </c>
      <c r="I33" t="s">
        <v>62</v>
      </c>
      <c r="J33" t="s">
        <v>46</v>
      </c>
      <c r="K33" s="1" t="s">
        <v>51</v>
      </c>
      <c r="L33">
        <v>101</v>
      </c>
      <c r="M33" t="s">
        <v>49</v>
      </c>
      <c r="N33">
        <v>10000</v>
      </c>
    </row>
    <row r="34" spans="1:14" x14ac:dyDescent="0.3">
      <c r="A34" s="2" t="s">
        <v>8</v>
      </c>
      <c r="G34" t="s">
        <v>60</v>
      </c>
      <c r="H34" t="s">
        <v>61</v>
      </c>
      <c r="I34" t="s">
        <v>62</v>
      </c>
      <c r="J34" t="s">
        <v>46</v>
      </c>
      <c r="K34" s="1" t="s">
        <v>51</v>
      </c>
      <c r="L34">
        <v>200</v>
      </c>
      <c r="M34" t="s">
        <v>50</v>
      </c>
      <c r="N34">
        <v>5000</v>
      </c>
    </row>
    <row r="35" spans="1:14" x14ac:dyDescent="0.3">
      <c r="A35" s="2" t="s">
        <v>13</v>
      </c>
      <c r="G35" t="s">
        <v>60</v>
      </c>
      <c r="H35" t="s">
        <v>61</v>
      </c>
      <c r="I35" t="s">
        <v>62</v>
      </c>
      <c r="J35" t="s">
        <v>46</v>
      </c>
      <c r="K35" s="1" t="s">
        <v>52</v>
      </c>
      <c r="L35">
        <v>100</v>
      </c>
      <c r="M35" t="s">
        <v>48</v>
      </c>
      <c r="N35">
        <v>5000</v>
      </c>
    </row>
    <row r="36" spans="1:14" x14ac:dyDescent="0.3">
      <c r="A36" s="2" t="s">
        <v>14</v>
      </c>
      <c r="G36" t="s">
        <v>60</v>
      </c>
      <c r="H36" t="s">
        <v>61</v>
      </c>
      <c r="I36" t="s">
        <v>62</v>
      </c>
      <c r="J36" t="s">
        <v>46</v>
      </c>
      <c r="K36" s="1" t="s">
        <v>52</v>
      </c>
      <c r="L36">
        <v>101</v>
      </c>
      <c r="M36" t="s">
        <v>49</v>
      </c>
      <c r="N36">
        <v>1000</v>
      </c>
    </row>
    <row r="37" spans="1:14" x14ac:dyDescent="0.3">
      <c r="A37" s="2" t="s">
        <v>25</v>
      </c>
      <c r="G37" t="s">
        <v>60</v>
      </c>
      <c r="H37" t="s">
        <v>61</v>
      </c>
      <c r="I37" t="s">
        <v>62</v>
      </c>
      <c r="J37" t="s">
        <v>46</v>
      </c>
      <c r="K37" s="1" t="s">
        <v>52</v>
      </c>
      <c r="L37">
        <v>200</v>
      </c>
      <c r="M37" t="s">
        <v>50</v>
      </c>
      <c r="N37">
        <v>3000</v>
      </c>
    </row>
    <row r="38" spans="1:14" x14ac:dyDescent="0.3">
      <c r="A38" s="2" t="s">
        <v>12</v>
      </c>
      <c r="G38" t="s">
        <v>69</v>
      </c>
      <c r="H38" t="s">
        <v>70</v>
      </c>
      <c r="I38" t="s">
        <v>45</v>
      </c>
      <c r="J38" t="s">
        <v>46</v>
      </c>
      <c r="K38" s="1" t="s">
        <v>47</v>
      </c>
      <c r="L38">
        <v>100</v>
      </c>
      <c r="M38" t="s">
        <v>48</v>
      </c>
      <c r="N38">
        <v>8000</v>
      </c>
    </row>
    <row r="39" spans="1:14" x14ac:dyDescent="0.3">
      <c r="A39" s="2" t="s">
        <v>8</v>
      </c>
      <c r="G39" t="s">
        <v>69</v>
      </c>
      <c r="H39" t="s">
        <v>70</v>
      </c>
      <c r="I39" t="s">
        <v>45</v>
      </c>
      <c r="J39" t="s">
        <v>46</v>
      </c>
      <c r="K39" s="1" t="s">
        <v>47</v>
      </c>
      <c r="L39">
        <v>101</v>
      </c>
      <c r="M39" t="s">
        <v>49</v>
      </c>
      <c r="N39">
        <v>11000</v>
      </c>
    </row>
    <row r="40" spans="1:14" x14ac:dyDescent="0.3">
      <c r="A40" s="2" t="s">
        <v>16</v>
      </c>
      <c r="G40" t="s">
        <v>69</v>
      </c>
      <c r="H40" t="s">
        <v>70</v>
      </c>
      <c r="I40" t="s">
        <v>45</v>
      </c>
      <c r="J40" t="s">
        <v>46</v>
      </c>
      <c r="K40" s="1" t="s">
        <v>47</v>
      </c>
      <c r="L40">
        <v>200</v>
      </c>
      <c r="M40" t="s">
        <v>50</v>
      </c>
      <c r="N40">
        <v>9000</v>
      </c>
    </row>
    <row r="41" spans="1:14" x14ac:dyDescent="0.3">
      <c r="A41" s="2" t="s">
        <v>17</v>
      </c>
      <c r="G41" t="s">
        <v>69</v>
      </c>
      <c r="H41" t="s">
        <v>70</v>
      </c>
      <c r="I41" t="s">
        <v>45</v>
      </c>
      <c r="J41" t="s">
        <v>46</v>
      </c>
      <c r="K41" s="1" t="s">
        <v>51</v>
      </c>
      <c r="L41">
        <v>100</v>
      </c>
      <c r="M41" t="s">
        <v>48</v>
      </c>
      <c r="N41">
        <v>10000</v>
      </c>
    </row>
    <row r="42" spans="1:14" x14ac:dyDescent="0.3">
      <c r="A42" s="2" t="s">
        <v>65</v>
      </c>
      <c r="G42" t="s">
        <v>69</v>
      </c>
      <c r="H42" t="s">
        <v>70</v>
      </c>
      <c r="I42" t="s">
        <v>45</v>
      </c>
      <c r="J42" t="s">
        <v>46</v>
      </c>
      <c r="K42" s="1" t="s">
        <v>51</v>
      </c>
      <c r="L42">
        <v>101</v>
      </c>
      <c r="M42" t="s">
        <v>49</v>
      </c>
      <c r="N42">
        <v>10000</v>
      </c>
    </row>
    <row r="43" spans="1:14" x14ac:dyDescent="0.3">
      <c r="A43" s="2" t="s">
        <v>12</v>
      </c>
      <c r="G43" t="s">
        <v>69</v>
      </c>
      <c r="H43" t="s">
        <v>70</v>
      </c>
      <c r="I43" t="s">
        <v>45</v>
      </c>
      <c r="J43" t="s">
        <v>46</v>
      </c>
      <c r="K43" s="1" t="s">
        <v>51</v>
      </c>
      <c r="L43">
        <v>200</v>
      </c>
      <c r="M43" t="s">
        <v>50</v>
      </c>
      <c r="N43">
        <v>10000</v>
      </c>
    </row>
    <row r="44" spans="1:14" x14ac:dyDescent="0.3">
      <c r="G44" t="s">
        <v>69</v>
      </c>
      <c r="H44" t="s">
        <v>70</v>
      </c>
      <c r="I44" t="s">
        <v>45</v>
      </c>
      <c r="J44" t="s">
        <v>46</v>
      </c>
      <c r="K44" s="1" t="s">
        <v>52</v>
      </c>
      <c r="L44">
        <v>100</v>
      </c>
      <c r="M44" t="s">
        <v>48</v>
      </c>
      <c r="N44">
        <v>7000</v>
      </c>
    </row>
    <row r="45" spans="1:14" x14ac:dyDescent="0.3">
      <c r="A45" s="2" t="s">
        <v>18</v>
      </c>
      <c r="G45" t="s">
        <v>69</v>
      </c>
      <c r="H45" t="s">
        <v>70</v>
      </c>
      <c r="I45" t="s">
        <v>45</v>
      </c>
      <c r="J45" t="s">
        <v>46</v>
      </c>
      <c r="K45" s="1" t="s">
        <v>52</v>
      </c>
      <c r="L45">
        <v>101</v>
      </c>
      <c r="M45" t="s">
        <v>49</v>
      </c>
      <c r="N45">
        <v>10000</v>
      </c>
    </row>
    <row r="46" spans="1:14" x14ac:dyDescent="0.3">
      <c r="A46" s="2" t="s">
        <v>19</v>
      </c>
      <c r="G46" t="s">
        <v>69</v>
      </c>
      <c r="H46" t="s">
        <v>70</v>
      </c>
      <c r="I46" t="s">
        <v>45</v>
      </c>
      <c r="J46" t="s">
        <v>46</v>
      </c>
      <c r="K46" s="1" t="s">
        <v>52</v>
      </c>
      <c r="L46">
        <v>200</v>
      </c>
      <c r="M46" t="s">
        <v>50</v>
      </c>
      <c r="N46">
        <v>14000</v>
      </c>
    </row>
    <row r="47" spans="1:14" x14ac:dyDescent="0.3">
      <c r="A47" s="2" t="s">
        <v>5</v>
      </c>
      <c r="N47" s="3"/>
    </row>
    <row r="48" spans="1:14" x14ac:dyDescent="0.3">
      <c r="A48" s="2" t="s">
        <v>24</v>
      </c>
    </row>
    <row r="49" spans="1:14" x14ac:dyDescent="0.3">
      <c r="A49" s="2" t="s">
        <v>7</v>
      </c>
      <c r="M49" s="2" t="s">
        <v>145</v>
      </c>
      <c r="N49" s="2">
        <f>+SUBTOTAL(9,N2:N46)</f>
        <v>370000</v>
      </c>
    </row>
    <row r="50" spans="1:14" x14ac:dyDescent="0.3">
      <c r="A50" s="2" t="s">
        <v>8</v>
      </c>
    </row>
    <row r="51" spans="1:14" x14ac:dyDescent="0.3">
      <c r="A51" s="2" t="s">
        <v>9</v>
      </c>
    </row>
    <row r="52" spans="1:14" x14ac:dyDescent="0.3">
      <c r="A52" s="2" t="s">
        <v>10</v>
      </c>
    </row>
    <row r="53" spans="1:14" x14ac:dyDescent="0.3">
      <c r="A53" s="2" t="s">
        <v>23</v>
      </c>
    </row>
    <row r="54" spans="1:14" x14ac:dyDescent="0.3">
      <c r="A54" s="2" t="s">
        <v>12</v>
      </c>
    </row>
    <row r="55" spans="1:14" x14ac:dyDescent="0.3">
      <c r="A55" s="2" t="s">
        <v>8</v>
      </c>
    </row>
    <row r="56" spans="1:14" x14ac:dyDescent="0.3">
      <c r="A56" s="2" t="s">
        <v>13</v>
      </c>
    </row>
    <row r="57" spans="1:14" x14ac:dyDescent="0.3">
      <c r="A57" s="2" t="s">
        <v>14</v>
      </c>
    </row>
    <row r="58" spans="1:14" x14ac:dyDescent="0.3">
      <c r="A58" s="2" t="s">
        <v>25</v>
      </c>
    </row>
    <row r="59" spans="1:14" x14ac:dyDescent="0.3">
      <c r="A59" s="2" t="s">
        <v>12</v>
      </c>
    </row>
    <row r="60" spans="1:14" x14ac:dyDescent="0.3">
      <c r="A60" s="2" t="s">
        <v>8</v>
      </c>
    </row>
    <row r="61" spans="1:14" x14ac:dyDescent="0.3">
      <c r="A61" s="2" t="s">
        <v>16</v>
      </c>
    </row>
    <row r="62" spans="1:14" x14ac:dyDescent="0.3">
      <c r="A62" s="2" t="s">
        <v>17</v>
      </c>
    </row>
    <row r="63" spans="1:14" x14ac:dyDescent="0.3">
      <c r="A63" s="2" t="s">
        <v>11</v>
      </c>
    </row>
    <row r="64" spans="1:14" x14ac:dyDescent="0.3">
      <c r="A64" s="2" t="s">
        <v>12</v>
      </c>
    </row>
    <row r="66" spans="1:1" x14ac:dyDescent="0.3">
      <c r="A66" s="2" t="s">
        <v>18</v>
      </c>
    </row>
    <row r="67" spans="1:1" x14ac:dyDescent="0.3">
      <c r="A67" s="2" t="s">
        <v>19</v>
      </c>
    </row>
    <row r="69" spans="1:1" x14ac:dyDescent="0.3">
      <c r="A69" s="2" t="s">
        <v>26</v>
      </c>
    </row>
    <row r="70" spans="1:1" x14ac:dyDescent="0.3">
      <c r="A70" s="2" t="s">
        <v>27</v>
      </c>
    </row>
    <row r="71" spans="1:1" x14ac:dyDescent="0.3">
      <c r="A71" s="2" t="s">
        <v>2</v>
      </c>
    </row>
    <row r="72" spans="1:1" x14ac:dyDescent="0.3">
      <c r="A72" s="2" t="s">
        <v>28</v>
      </c>
    </row>
    <row r="73" spans="1:1" x14ac:dyDescent="0.3">
      <c r="A73" s="2" t="s">
        <v>4</v>
      </c>
    </row>
    <row r="74" spans="1:1" x14ac:dyDescent="0.3">
      <c r="A74" s="2" t="s">
        <v>5</v>
      </c>
    </row>
    <row r="75" spans="1:1" x14ac:dyDescent="0.3">
      <c r="A75" s="2" t="s">
        <v>6</v>
      </c>
    </row>
    <row r="76" spans="1:1" x14ac:dyDescent="0.3">
      <c r="A76" s="2" t="s">
        <v>7</v>
      </c>
    </row>
    <row r="77" spans="1:1" x14ac:dyDescent="0.3">
      <c r="A77" s="2" t="s">
        <v>8</v>
      </c>
    </row>
    <row r="78" spans="1:1" x14ac:dyDescent="0.3">
      <c r="A78" s="2" t="s">
        <v>9</v>
      </c>
    </row>
    <row r="79" spans="1:1" x14ac:dyDescent="0.3">
      <c r="A79" s="2" t="s">
        <v>10</v>
      </c>
    </row>
    <row r="80" spans="1:1" x14ac:dyDescent="0.3">
      <c r="A80" s="2" t="s">
        <v>29</v>
      </c>
    </row>
    <row r="81" spans="1:1" x14ac:dyDescent="0.3">
      <c r="A81" s="2" t="s">
        <v>12</v>
      </c>
    </row>
    <row r="82" spans="1:1" x14ac:dyDescent="0.3">
      <c r="A82" s="2" t="s">
        <v>8</v>
      </c>
    </row>
    <row r="83" spans="1:1" x14ac:dyDescent="0.3">
      <c r="A83" s="2" t="s">
        <v>13</v>
      </c>
    </row>
    <row r="84" spans="1:1" x14ac:dyDescent="0.3">
      <c r="A84" s="2" t="s">
        <v>14</v>
      </c>
    </row>
    <row r="85" spans="1:1" x14ac:dyDescent="0.3">
      <c r="A85" s="2" t="s">
        <v>15</v>
      </c>
    </row>
    <row r="86" spans="1:1" x14ac:dyDescent="0.3">
      <c r="A86" s="2" t="s">
        <v>12</v>
      </c>
    </row>
    <row r="87" spans="1:1" x14ac:dyDescent="0.3">
      <c r="A87" s="2" t="s">
        <v>8</v>
      </c>
    </row>
    <row r="88" spans="1:1" x14ac:dyDescent="0.3">
      <c r="A88" s="2" t="s">
        <v>16</v>
      </c>
    </row>
    <row r="89" spans="1:1" x14ac:dyDescent="0.3">
      <c r="A89" s="2" t="s">
        <v>17</v>
      </c>
    </row>
    <row r="90" spans="1:1" x14ac:dyDescent="0.3">
      <c r="A90" s="2" t="s">
        <v>11</v>
      </c>
    </row>
    <row r="91" spans="1:1" x14ac:dyDescent="0.3">
      <c r="A91" s="2" t="s">
        <v>12</v>
      </c>
    </row>
    <row r="93" spans="1:1" x14ac:dyDescent="0.3">
      <c r="A93" s="2" t="s">
        <v>18</v>
      </c>
    </row>
    <row r="94" spans="1:1" x14ac:dyDescent="0.3">
      <c r="A94" s="2" t="s">
        <v>19</v>
      </c>
    </row>
    <row r="95" spans="1:1" x14ac:dyDescent="0.3">
      <c r="A95" s="2" t="s">
        <v>5</v>
      </c>
    </row>
    <row r="96" spans="1:1" x14ac:dyDescent="0.3">
      <c r="A96" s="2" t="s">
        <v>20</v>
      </c>
    </row>
    <row r="97" spans="1:1" x14ac:dyDescent="0.3">
      <c r="A97" s="2" t="s">
        <v>7</v>
      </c>
    </row>
    <row r="98" spans="1:1" x14ac:dyDescent="0.3">
      <c r="A98" s="2" t="s">
        <v>8</v>
      </c>
    </row>
    <row r="99" spans="1:1" x14ac:dyDescent="0.3">
      <c r="A99" s="2" t="s">
        <v>9</v>
      </c>
    </row>
    <row r="100" spans="1:1" x14ac:dyDescent="0.3">
      <c r="A100" s="2" t="s">
        <v>10</v>
      </c>
    </row>
    <row r="101" spans="1:1" x14ac:dyDescent="0.3">
      <c r="A101" s="2" t="s">
        <v>23</v>
      </c>
    </row>
    <row r="102" spans="1:1" x14ac:dyDescent="0.3">
      <c r="A102" s="2" t="s">
        <v>12</v>
      </c>
    </row>
    <row r="103" spans="1:1" x14ac:dyDescent="0.3">
      <c r="A103" s="2" t="s">
        <v>8</v>
      </c>
    </row>
    <row r="104" spans="1:1" x14ac:dyDescent="0.3">
      <c r="A104" s="2" t="s">
        <v>13</v>
      </c>
    </row>
    <row r="105" spans="1:1" x14ac:dyDescent="0.3">
      <c r="A105" s="2" t="s">
        <v>14</v>
      </c>
    </row>
    <row r="106" spans="1:1" x14ac:dyDescent="0.3">
      <c r="A106" s="2" t="s">
        <v>22</v>
      </c>
    </row>
    <row r="107" spans="1:1" x14ac:dyDescent="0.3">
      <c r="A107" s="2" t="s">
        <v>12</v>
      </c>
    </row>
    <row r="108" spans="1:1" x14ac:dyDescent="0.3">
      <c r="A108" s="2" t="s">
        <v>8</v>
      </c>
    </row>
    <row r="109" spans="1:1" x14ac:dyDescent="0.3">
      <c r="A109" s="2" t="s">
        <v>16</v>
      </c>
    </row>
    <row r="110" spans="1:1" x14ac:dyDescent="0.3">
      <c r="A110" s="2" t="s">
        <v>17</v>
      </c>
    </row>
    <row r="111" spans="1:1" x14ac:dyDescent="0.3">
      <c r="A111" s="2" t="s">
        <v>23</v>
      </c>
    </row>
    <row r="112" spans="1:1" x14ac:dyDescent="0.3">
      <c r="A112" s="2" t="s">
        <v>12</v>
      </c>
    </row>
    <row r="114" spans="1:1" x14ac:dyDescent="0.3">
      <c r="A114" s="2" t="s">
        <v>18</v>
      </c>
    </row>
    <row r="115" spans="1:1" x14ac:dyDescent="0.3">
      <c r="A115" s="2" t="s">
        <v>19</v>
      </c>
    </row>
    <row r="116" spans="1:1" x14ac:dyDescent="0.3">
      <c r="A116" s="2" t="s">
        <v>5</v>
      </c>
    </row>
    <row r="117" spans="1:1" x14ac:dyDescent="0.3">
      <c r="A117" s="2" t="s">
        <v>24</v>
      </c>
    </row>
    <row r="118" spans="1:1" x14ac:dyDescent="0.3">
      <c r="A118" s="2" t="s">
        <v>7</v>
      </c>
    </row>
    <row r="119" spans="1:1" x14ac:dyDescent="0.3">
      <c r="A119" s="2" t="s">
        <v>8</v>
      </c>
    </row>
    <row r="120" spans="1:1" x14ac:dyDescent="0.3">
      <c r="A120" s="2" t="s">
        <v>9</v>
      </c>
    </row>
    <row r="121" spans="1:1" x14ac:dyDescent="0.3">
      <c r="A121" s="2" t="s">
        <v>10</v>
      </c>
    </row>
    <row r="122" spans="1:1" x14ac:dyDescent="0.3">
      <c r="A122" s="2" t="s">
        <v>23</v>
      </c>
    </row>
    <row r="123" spans="1:1" x14ac:dyDescent="0.3">
      <c r="A123" s="2" t="s">
        <v>12</v>
      </c>
    </row>
    <row r="124" spans="1:1" x14ac:dyDescent="0.3">
      <c r="A124" s="2" t="s">
        <v>8</v>
      </c>
    </row>
    <row r="125" spans="1:1" x14ac:dyDescent="0.3">
      <c r="A125" s="2" t="s">
        <v>13</v>
      </c>
    </row>
    <row r="126" spans="1:1" x14ac:dyDescent="0.3">
      <c r="A126" s="2" t="s">
        <v>14</v>
      </c>
    </row>
    <row r="127" spans="1:1" x14ac:dyDescent="0.3">
      <c r="A127" s="2" t="s">
        <v>25</v>
      </c>
    </row>
    <row r="128" spans="1:1" x14ac:dyDescent="0.3">
      <c r="A128" s="2" t="s">
        <v>12</v>
      </c>
    </row>
    <row r="129" spans="1:1" x14ac:dyDescent="0.3">
      <c r="A129" s="2" t="s">
        <v>8</v>
      </c>
    </row>
    <row r="130" spans="1:1" x14ac:dyDescent="0.3">
      <c r="A130" s="2" t="s">
        <v>16</v>
      </c>
    </row>
    <row r="131" spans="1:1" x14ac:dyDescent="0.3">
      <c r="A131" s="2" t="s">
        <v>17</v>
      </c>
    </row>
    <row r="132" spans="1:1" x14ac:dyDescent="0.3">
      <c r="A132" s="2" t="s">
        <v>11</v>
      </c>
    </row>
    <row r="133" spans="1:1" x14ac:dyDescent="0.3">
      <c r="A133" s="2" t="s">
        <v>12</v>
      </c>
    </row>
    <row r="135" spans="1:1" x14ac:dyDescent="0.3">
      <c r="A135" s="2" t="s">
        <v>18</v>
      </c>
    </row>
    <row r="136" spans="1:1" x14ac:dyDescent="0.3">
      <c r="A136" s="2" t="s">
        <v>19</v>
      </c>
    </row>
    <row r="138" spans="1:1" x14ac:dyDescent="0.3">
      <c r="A138" s="2" t="s">
        <v>26</v>
      </c>
    </row>
    <row r="139" spans="1:1" x14ac:dyDescent="0.3">
      <c r="A139" s="2" t="s">
        <v>27</v>
      </c>
    </row>
    <row r="140" spans="1:1" x14ac:dyDescent="0.3">
      <c r="A140" s="2" t="s">
        <v>2</v>
      </c>
    </row>
    <row r="141" spans="1:1" x14ac:dyDescent="0.3">
      <c r="A141" s="2" t="s">
        <v>30</v>
      </c>
    </row>
    <row r="142" spans="1:1" x14ac:dyDescent="0.3">
      <c r="A142" s="2" t="s">
        <v>4</v>
      </c>
    </row>
    <row r="143" spans="1:1" x14ac:dyDescent="0.3">
      <c r="A143" s="2" t="s">
        <v>5</v>
      </c>
    </row>
    <row r="144" spans="1:1" x14ac:dyDescent="0.3">
      <c r="A144" s="2" t="s">
        <v>6</v>
      </c>
    </row>
    <row r="145" spans="1:1" x14ac:dyDescent="0.3">
      <c r="A145" s="2" t="s">
        <v>7</v>
      </c>
    </row>
    <row r="146" spans="1:1" x14ac:dyDescent="0.3">
      <c r="A146" s="2" t="s">
        <v>8</v>
      </c>
    </row>
    <row r="147" spans="1:1" x14ac:dyDescent="0.3">
      <c r="A147" s="2" t="s">
        <v>9</v>
      </c>
    </row>
    <row r="148" spans="1:1" x14ac:dyDescent="0.3">
      <c r="A148" s="2" t="s">
        <v>10</v>
      </c>
    </row>
    <row r="149" spans="1:1" x14ac:dyDescent="0.3">
      <c r="A149" s="2" t="s">
        <v>31</v>
      </c>
    </row>
    <row r="150" spans="1:1" x14ac:dyDescent="0.3">
      <c r="A150" s="2" t="s">
        <v>12</v>
      </c>
    </row>
    <row r="151" spans="1:1" x14ac:dyDescent="0.3">
      <c r="A151" s="2" t="s">
        <v>8</v>
      </c>
    </row>
    <row r="152" spans="1:1" x14ac:dyDescent="0.3">
      <c r="A152" s="2" t="s">
        <v>13</v>
      </c>
    </row>
    <row r="153" spans="1:1" x14ac:dyDescent="0.3">
      <c r="A153" s="2" t="s">
        <v>14</v>
      </c>
    </row>
    <row r="154" spans="1:1" x14ac:dyDescent="0.3">
      <c r="A154" s="2" t="s">
        <v>15</v>
      </c>
    </row>
    <row r="155" spans="1:1" x14ac:dyDescent="0.3">
      <c r="A155" s="2" t="s">
        <v>12</v>
      </c>
    </row>
    <row r="156" spans="1:1" x14ac:dyDescent="0.3">
      <c r="A156" s="2" t="s">
        <v>8</v>
      </c>
    </row>
    <row r="157" spans="1:1" x14ac:dyDescent="0.3">
      <c r="A157" s="2" t="s">
        <v>16</v>
      </c>
    </row>
    <row r="158" spans="1:1" x14ac:dyDescent="0.3">
      <c r="A158" s="2" t="s">
        <v>17</v>
      </c>
    </row>
    <row r="159" spans="1:1" x14ac:dyDescent="0.3">
      <c r="A159" s="2" t="s">
        <v>32</v>
      </c>
    </row>
    <row r="160" spans="1:1" x14ac:dyDescent="0.3">
      <c r="A160" s="2" t="s">
        <v>12</v>
      </c>
    </row>
    <row r="162" spans="1:1" x14ac:dyDescent="0.3">
      <c r="A162" s="2" t="s">
        <v>18</v>
      </c>
    </row>
    <row r="163" spans="1:1" x14ac:dyDescent="0.3">
      <c r="A163" s="2" t="s">
        <v>19</v>
      </c>
    </row>
    <row r="164" spans="1:1" x14ac:dyDescent="0.3">
      <c r="A164" s="2" t="s">
        <v>5</v>
      </c>
    </row>
    <row r="165" spans="1:1" x14ac:dyDescent="0.3">
      <c r="A165" s="2" t="s">
        <v>20</v>
      </c>
    </row>
    <row r="166" spans="1:1" x14ac:dyDescent="0.3">
      <c r="A166" s="2" t="s">
        <v>7</v>
      </c>
    </row>
    <row r="167" spans="1:1" x14ac:dyDescent="0.3">
      <c r="A167" s="2" t="s">
        <v>8</v>
      </c>
    </row>
    <row r="168" spans="1:1" x14ac:dyDescent="0.3">
      <c r="A168" s="2" t="s">
        <v>9</v>
      </c>
    </row>
    <row r="169" spans="1:1" x14ac:dyDescent="0.3">
      <c r="A169" s="2" t="s">
        <v>10</v>
      </c>
    </row>
    <row r="170" spans="1:1" x14ac:dyDescent="0.3">
      <c r="A170" s="2" t="s">
        <v>21</v>
      </c>
    </row>
    <row r="171" spans="1:1" x14ac:dyDescent="0.3">
      <c r="A171" s="2" t="s">
        <v>12</v>
      </c>
    </row>
    <row r="172" spans="1:1" x14ac:dyDescent="0.3">
      <c r="A172" s="2" t="s">
        <v>8</v>
      </c>
    </row>
    <row r="173" spans="1:1" x14ac:dyDescent="0.3">
      <c r="A173" s="2" t="s">
        <v>13</v>
      </c>
    </row>
    <row r="174" spans="1:1" x14ac:dyDescent="0.3">
      <c r="A174" s="2" t="s">
        <v>14</v>
      </c>
    </row>
    <row r="175" spans="1:1" x14ac:dyDescent="0.3">
      <c r="A175" s="2" t="s">
        <v>23</v>
      </c>
    </row>
    <row r="176" spans="1:1" x14ac:dyDescent="0.3">
      <c r="A176" s="2" t="s">
        <v>12</v>
      </c>
    </row>
    <row r="177" spans="1:1" x14ac:dyDescent="0.3">
      <c r="A177" s="2" t="s">
        <v>8</v>
      </c>
    </row>
    <row r="178" spans="1:1" x14ac:dyDescent="0.3">
      <c r="A178" s="2" t="s">
        <v>16</v>
      </c>
    </row>
    <row r="179" spans="1:1" x14ac:dyDescent="0.3">
      <c r="A179" s="2" t="s">
        <v>17</v>
      </c>
    </row>
    <row r="180" spans="1:1" x14ac:dyDescent="0.3">
      <c r="A180" s="2" t="s">
        <v>22</v>
      </c>
    </row>
    <row r="181" spans="1:1" x14ac:dyDescent="0.3">
      <c r="A181" s="2" t="s">
        <v>12</v>
      </c>
    </row>
    <row r="183" spans="1:1" x14ac:dyDescent="0.3">
      <c r="A183" s="2" t="s">
        <v>18</v>
      </c>
    </row>
    <row r="184" spans="1:1" x14ac:dyDescent="0.3">
      <c r="A184" s="2" t="s">
        <v>19</v>
      </c>
    </row>
    <row r="185" spans="1:1" x14ac:dyDescent="0.3">
      <c r="A185" s="2" t="s">
        <v>5</v>
      </c>
    </row>
    <row r="186" spans="1:1" x14ac:dyDescent="0.3">
      <c r="A186" s="2" t="s">
        <v>24</v>
      </c>
    </row>
    <row r="187" spans="1:1" x14ac:dyDescent="0.3">
      <c r="A187" s="2" t="s">
        <v>7</v>
      </c>
    </row>
    <row r="188" spans="1:1" x14ac:dyDescent="0.3">
      <c r="A188" s="2" t="s">
        <v>8</v>
      </c>
    </row>
    <row r="189" spans="1:1" x14ac:dyDescent="0.3">
      <c r="A189" s="2" t="s">
        <v>9</v>
      </c>
    </row>
    <row r="190" spans="1:1" x14ac:dyDescent="0.3">
      <c r="A190" s="2" t="s">
        <v>10</v>
      </c>
    </row>
    <row r="191" spans="1:1" x14ac:dyDescent="0.3">
      <c r="A191" s="2" t="s">
        <v>23</v>
      </c>
    </row>
    <row r="192" spans="1:1" x14ac:dyDescent="0.3">
      <c r="A192" s="2" t="s">
        <v>12</v>
      </c>
    </row>
    <row r="193" spans="1:1" x14ac:dyDescent="0.3">
      <c r="A193" s="2" t="s">
        <v>8</v>
      </c>
    </row>
    <row r="194" spans="1:1" x14ac:dyDescent="0.3">
      <c r="A194" s="2" t="s">
        <v>13</v>
      </c>
    </row>
    <row r="195" spans="1:1" x14ac:dyDescent="0.3">
      <c r="A195" s="2" t="s">
        <v>14</v>
      </c>
    </row>
    <row r="196" spans="1:1" x14ac:dyDescent="0.3">
      <c r="A196" s="2" t="s">
        <v>25</v>
      </c>
    </row>
    <row r="197" spans="1:1" x14ac:dyDescent="0.3">
      <c r="A197" s="2" t="s">
        <v>12</v>
      </c>
    </row>
    <row r="198" spans="1:1" x14ac:dyDescent="0.3">
      <c r="A198" s="2" t="s">
        <v>8</v>
      </c>
    </row>
    <row r="199" spans="1:1" x14ac:dyDescent="0.3">
      <c r="A199" s="2" t="s">
        <v>16</v>
      </c>
    </row>
    <row r="200" spans="1:1" x14ac:dyDescent="0.3">
      <c r="A200" s="2" t="s">
        <v>17</v>
      </c>
    </row>
    <row r="201" spans="1:1" x14ac:dyDescent="0.3">
      <c r="A201" s="2" t="s">
        <v>33</v>
      </c>
    </row>
    <row r="202" spans="1:1" x14ac:dyDescent="0.3">
      <c r="A202" s="2" t="s">
        <v>12</v>
      </c>
    </row>
    <row r="204" spans="1:1" x14ac:dyDescent="0.3">
      <c r="A204" s="2" t="s">
        <v>18</v>
      </c>
    </row>
    <row r="205" spans="1:1" x14ac:dyDescent="0.3">
      <c r="A205" s="2" t="s">
        <v>19</v>
      </c>
    </row>
    <row r="207" spans="1:1" x14ac:dyDescent="0.3">
      <c r="A207" s="2" t="s">
        <v>26</v>
      </c>
    </row>
    <row r="208" spans="1:1" x14ac:dyDescent="0.3">
      <c r="A208" s="2" t="s">
        <v>27</v>
      </c>
    </row>
    <row r="209" spans="1:1" x14ac:dyDescent="0.3">
      <c r="A209" s="2" t="s">
        <v>2</v>
      </c>
    </row>
    <row r="210" spans="1:1" x14ac:dyDescent="0.3">
      <c r="A210" s="2" t="s">
        <v>34</v>
      </c>
    </row>
    <row r="211" spans="1:1" x14ac:dyDescent="0.3">
      <c r="A211" s="2" t="s">
        <v>4</v>
      </c>
    </row>
    <row r="212" spans="1:1" x14ac:dyDescent="0.3">
      <c r="A212" s="2" t="s">
        <v>5</v>
      </c>
    </row>
    <row r="213" spans="1:1" x14ac:dyDescent="0.3">
      <c r="A213" s="2" t="s">
        <v>6</v>
      </c>
    </row>
    <row r="214" spans="1:1" x14ac:dyDescent="0.3">
      <c r="A214" s="2" t="s">
        <v>7</v>
      </c>
    </row>
    <row r="215" spans="1:1" x14ac:dyDescent="0.3">
      <c r="A215" s="2" t="s">
        <v>8</v>
      </c>
    </row>
    <row r="216" spans="1:1" x14ac:dyDescent="0.3">
      <c r="A216" s="2" t="s">
        <v>9</v>
      </c>
    </row>
    <row r="217" spans="1:1" x14ac:dyDescent="0.3">
      <c r="A217" s="2" t="s">
        <v>10</v>
      </c>
    </row>
    <row r="218" spans="1:1" x14ac:dyDescent="0.3">
      <c r="A218" s="2" t="s">
        <v>11</v>
      </c>
    </row>
    <row r="219" spans="1:1" x14ac:dyDescent="0.3">
      <c r="A219" s="2" t="s">
        <v>12</v>
      </c>
    </row>
    <row r="220" spans="1:1" x14ac:dyDescent="0.3">
      <c r="A220" s="2" t="s">
        <v>8</v>
      </c>
    </row>
    <row r="221" spans="1:1" x14ac:dyDescent="0.3">
      <c r="A221" s="2" t="s">
        <v>13</v>
      </c>
    </row>
    <row r="222" spans="1:1" x14ac:dyDescent="0.3">
      <c r="A222" s="2" t="s">
        <v>14</v>
      </c>
    </row>
    <row r="223" spans="1:1" x14ac:dyDescent="0.3">
      <c r="A223" s="2" t="s">
        <v>15</v>
      </c>
    </row>
    <row r="224" spans="1:1" x14ac:dyDescent="0.3">
      <c r="A224" s="2" t="s">
        <v>12</v>
      </c>
    </row>
    <row r="225" spans="1:1" x14ac:dyDescent="0.3">
      <c r="A225" s="2" t="s">
        <v>8</v>
      </c>
    </row>
    <row r="226" spans="1:1" x14ac:dyDescent="0.3">
      <c r="A226" s="2" t="s">
        <v>16</v>
      </c>
    </row>
    <row r="227" spans="1:1" x14ac:dyDescent="0.3">
      <c r="A227" s="2" t="s">
        <v>17</v>
      </c>
    </row>
    <row r="228" spans="1:1" x14ac:dyDescent="0.3">
      <c r="A228" s="2" t="s">
        <v>11</v>
      </c>
    </row>
    <row r="229" spans="1:1" x14ac:dyDescent="0.3">
      <c r="A229" s="2" t="s">
        <v>12</v>
      </c>
    </row>
    <row r="231" spans="1:1" x14ac:dyDescent="0.3">
      <c r="A231" s="2" t="s">
        <v>18</v>
      </c>
    </row>
    <row r="232" spans="1:1" x14ac:dyDescent="0.3">
      <c r="A232" s="2" t="s">
        <v>19</v>
      </c>
    </row>
    <row r="233" spans="1:1" x14ac:dyDescent="0.3">
      <c r="A233" s="2" t="s">
        <v>5</v>
      </c>
    </row>
    <row r="234" spans="1:1" x14ac:dyDescent="0.3">
      <c r="A234" s="2" t="s">
        <v>20</v>
      </c>
    </row>
    <row r="235" spans="1:1" x14ac:dyDescent="0.3">
      <c r="A235" s="2" t="s">
        <v>7</v>
      </c>
    </row>
    <row r="236" spans="1:1" x14ac:dyDescent="0.3">
      <c r="A236" s="2" t="s">
        <v>8</v>
      </c>
    </row>
    <row r="237" spans="1:1" x14ac:dyDescent="0.3">
      <c r="A237" s="2" t="s">
        <v>9</v>
      </c>
    </row>
    <row r="238" spans="1:1" x14ac:dyDescent="0.3">
      <c r="A238" s="2" t="s">
        <v>10</v>
      </c>
    </row>
    <row r="239" spans="1:1" x14ac:dyDescent="0.3">
      <c r="A239" s="2" t="s">
        <v>21</v>
      </c>
    </row>
    <row r="240" spans="1:1" x14ac:dyDescent="0.3">
      <c r="A240" s="2" t="s">
        <v>12</v>
      </c>
    </row>
    <row r="241" spans="1:1" x14ac:dyDescent="0.3">
      <c r="A241" s="2" t="s">
        <v>8</v>
      </c>
    </row>
    <row r="242" spans="1:1" x14ac:dyDescent="0.3">
      <c r="A242" s="2" t="s">
        <v>13</v>
      </c>
    </row>
    <row r="243" spans="1:1" x14ac:dyDescent="0.3">
      <c r="A243" s="2" t="s">
        <v>14</v>
      </c>
    </row>
    <row r="244" spans="1:1" x14ac:dyDescent="0.3">
      <c r="A244" s="2" t="s">
        <v>22</v>
      </c>
    </row>
    <row r="245" spans="1:1" x14ac:dyDescent="0.3">
      <c r="A245" s="2" t="s">
        <v>12</v>
      </c>
    </row>
    <row r="246" spans="1:1" x14ac:dyDescent="0.3">
      <c r="A246" s="2" t="s">
        <v>8</v>
      </c>
    </row>
    <row r="247" spans="1:1" x14ac:dyDescent="0.3">
      <c r="A247" s="2" t="s">
        <v>16</v>
      </c>
    </row>
    <row r="248" spans="1:1" x14ac:dyDescent="0.3">
      <c r="A248" s="2" t="s">
        <v>17</v>
      </c>
    </row>
    <row r="249" spans="1:1" x14ac:dyDescent="0.3">
      <c r="A249" s="2" t="s">
        <v>23</v>
      </c>
    </row>
    <row r="250" spans="1:1" x14ac:dyDescent="0.3">
      <c r="A250" s="2" t="s">
        <v>12</v>
      </c>
    </row>
    <row r="252" spans="1:1" x14ac:dyDescent="0.3">
      <c r="A252" s="2" t="s">
        <v>18</v>
      </c>
    </row>
    <row r="253" spans="1:1" x14ac:dyDescent="0.3">
      <c r="A253" s="2" t="s">
        <v>19</v>
      </c>
    </row>
    <row r="254" spans="1:1" x14ac:dyDescent="0.3">
      <c r="A254" s="2" t="s">
        <v>5</v>
      </c>
    </row>
    <row r="255" spans="1:1" x14ac:dyDescent="0.3">
      <c r="A255" s="2" t="s">
        <v>24</v>
      </c>
    </row>
    <row r="256" spans="1:1" x14ac:dyDescent="0.3">
      <c r="A256" s="2" t="s">
        <v>7</v>
      </c>
    </row>
    <row r="257" spans="1:1" x14ac:dyDescent="0.3">
      <c r="A257" s="2" t="s">
        <v>8</v>
      </c>
    </row>
    <row r="258" spans="1:1" x14ac:dyDescent="0.3">
      <c r="A258" s="2" t="s">
        <v>9</v>
      </c>
    </row>
    <row r="259" spans="1:1" x14ac:dyDescent="0.3">
      <c r="A259" s="2" t="s">
        <v>10</v>
      </c>
    </row>
    <row r="260" spans="1:1" x14ac:dyDescent="0.3">
      <c r="A260" s="2" t="s">
        <v>23</v>
      </c>
    </row>
    <row r="261" spans="1:1" x14ac:dyDescent="0.3">
      <c r="A261" s="2" t="s">
        <v>12</v>
      </c>
    </row>
    <row r="262" spans="1:1" x14ac:dyDescent="0.3">
      <c r="A262" s="2" t="s">
        <v>8</v>
      </c>
    </row>
    <row r="263" spans="1:1" x14ac:dyDescent="0.3">
      <c r="A263" s="2" t="s">
        <v>13</v>
      </c>
    </row>
    <row r="264" spans="1:1" x14ac:dyDescent="0.3">
      <c r="A264" s="2" t="s">
        <v>14</v>
      </c>
    </row>
    <row r="265" spans="1:1" x14ac:dyDescent="0.3">
      <c r="A265" s="2" t="s">
        <v>25</v>
      </c>
    </row>
    <row r="266" spans="1:1" x14ac:dyDescent="0.3">
      <c r="A266" s="2" t="s">
        <v>12</v>
      </c>
    </row>
    <row r="267" spans="1:1" x14ac:dyDescent="0.3">
      <c r="A267" s="2" t="s">
        <v>8</v>
      </c>
    </row>
    <row r="268" spans="1:1" x14ac:dyDescent="0.3">
      <c r="A268" s="2" t="s">
        <v>16</v>
      </c>
    </row>
    <row r="269" spans="1:1" x14ac:dyDescent="0.3">
      <c r="A269" s="2" t="s">
        <v>17</v>
      </c>
    </row>
    <row r="270" spans="1:1" x14ac:dyDescent="0.3">
      <c r="A270" s="2" t="s">
        <v>11</v>
      </c>
    </row>
    <row r="271" spans="1:1" x14ac:dyDescent="0.3">
      <c r="A271" s="2" t="s">
        <v>12</v>
      </c>
    </row>
    <row r="273" spans="1:1" x14ac:dyDescent="0.3">
      <c r="A273" s="2" t="s">
        <v>18</v>
      </c>
    </row>
    <row r="274" spans="1:1" x14ac:dyDescent="0.3">
      <c r="A274" s="2" t="s">
        <v>19</v>
      </c>
    </row>
    <row r="276" spans="1:1" x14ac:dyDescent="0.3">
      <c r="A276" s="2" t="s">
        <v>26</v>
      </c>
    </row>
    <row r="277" spans="1:1" x14ac:dyDescent="0.3">
      <c r="A277" s="2" t="s">
        <v>27</v>
      </c>
    </row>
    <row r="278" spans="1:1" x14ac:dyDescent="0.3">
      <c r="A278" s="2" t="s">
        <v>2</v>
      </c>
    </row>
    <row r="279" spans="1:1" x14ac:dyDescent="0.3">
      <c r="A279" s="2" t="s">
        <v>66</v>
      </c>
    </row>
    <row r="280" spans="1:1" x14ac:dyDescent="0.3">
      <c r="A280" s="2" t="s">
        <v>4</v>
      </c>
    </row>
    <row r="281" spans="1:1" x14ac:dyDescent="0.3">
      <c r="A281" s="2" t="s">
        <v>5</v>
      </c>
    </row>
    <row r="282" spans="1:1" x14ac:dyDescent="0.3">
      <c r="A282" s="2" t="s">
        <v>6</v>
      </c>
    </row>
    <row r="283" spans="1:1" x14ac:dyDescent="0.3">
      <c r="A283" s="2" t="s">
        <v>7</v>
      </c>
    </row>
    <row r="284" spans="1:1" x14ac:dyDescent="0.3">
      <c r="A284" s="2" t="s">
        <v>8</v>
      </c>
    </row>
    <row r="285" spans="1:1" x14ac:dyDescent="0.3">
      <c r="A285" s="2" t="s">
        <v>9</v>
      </c>
    </row>
    <row r="286" spans="1:1" x14ac:dyDescent="0.3">
      <c r="A286" s="2" t="s">
        <v>10</v>
      </c>
    </row>
    <row r="287" spans="1:1" x14ac:dyDescent="0.3">
      <c r="A287" s="2" t="s">
        <v>32</v>
      </c>
    </row>
    <row r="288" spans="1:1" x14ac:dyDescent="0.3">
      <c r="A288" s="2" t="s">
        <v>12</v>
      </c>
    </row>
    <row r="289" spans="1:1" x14ac:dyDescent="0.3">
      <c r="A289" s="2" t="s">
        <v>8</v>
      </c>
    </row>
    <row r="290" spans="1:1" x14ac:dyDescent="0.3">
      <c r="A290" s="2" t="s">
        <v>13</v>
      </c>
    </row>
    <row r="291" spans="1:1" x14ac:dyDescent="0.3">
      <c r="A291" s="2" t="s">
        <v>14</v>
      </c>
    </row>
    <row r="292" spans="1:1" x14ac:dyDescent="0.3">
      <c r="A292" s="2" t="s">
        <v>67</v>
      </c>
    </row>
    <row r="293" spans="1:1" x14ac:dyDescent="0.3">
      <c r="A293" s="2" t="s">
        <v>12</v>
      </c>
    </row>
    <row r="294" spans="1:1" x14ac:dyDescent="0.3">
      <c r="A294" s="2" t="s">
        <v>8</v>
      </c>
    </row>
    <row r="295" spans="1:1" x14ac:dyDescent="0.3">
      <c r="A295" s="2" t="s">
        <v>16</v>
      </c>
    </row>
    <row r="296" spans="1:1" x14ac:dyDescent="0.3">
      <c r="A296" s="2" t="s">
        <v>17</v>
      </c>
    </row>
    <row r="297" spans="1:1" x14ac:dyDescent="0.3">
      <c r="A297" s="2" t="s">
        <v>65</v>
      </c>
    </row>
    <row r="298" spans="1:1" x14ac:dyDescent="0.3">
      <c r="A298" s="2" t="s">
        <v>12</v>
      </c>
    </row>
    <row r="300" spans="1:1" x14ac:dyDescent="0.3">
      <c r="A300" s="2" t="s">
        <v>18</v>
      </c>
    </row>
    <row r="301" spans="1:1" x14ac:dyDescent="0.3">
      <c r="A301" s="2" t="s">
        <v>19</v>
      </c>
    </row>
    <row r="302" spans="1:1" x14ac:dyDescent="0.3">
      <c r="A302" s="2" t="s">
        <v>5</v>
      </c>
    </row>
    <row r="303" spans="1:1" x14ac:dyDescent="0.3">
      <c r="A303" s="2" t="s">
        <v>20</v>
      </c>
    </row>
    <row r="304" spans="1:1" x14ac:dyDescent="0.3">
      <c r="A304" s="2" t="s">
        <v>7</v>
      </c>
    </row>
    <row r="305" spans="1:1" x14ac:dyDescent="0.3">
      <c r="A305" s="2" t="s">
        <v>8</v>
      </c>
    </row>
    <row r="306" spans="1:1" x14ac:dyDescent="0.3">
      <c r="A306" s="2" t="s">
        <v>9</v>
      </c>
    </row>
    <row r="307" spans="1:1" x14ac:dyDescent="0.3">
      <c r="A307" s="2" t="s">
        <v>10</v>
      </c>
    </row>
    <row r="308" spans="1:1" x14ac:dyDescent="0.3">
      <c r="A308" s="2" t="s">
        <v>22</v>
      </c>
    </row>
    <row r="309" spans="1:1" x14ac:dyDescent="0.3">
      <c r="A309" s="2" t="s">
        <v>12</v>
      </c>
    </row>
    <row r="310" spans="1:1" x14ac:dyDescent="0.3">
      <c r="A310" s="2" t="s">
        <v>8</v>
      </c>
    </row>
    <row r="311" spans="1:1" x14ac:dyDescent="0.3">
      <c r="A311" s="2" t="s">
        <v>13</v>
      </c>
    </row>
    <row r="312" spans="1:1" x14ac:dyDescent="0.3">
      <c r="A312" s="2" t="s">
        <v>14</v>
      </c>
    </row>
    <row r="313" spans="1:1" x14ac:dyDescent="0.3">
      <c r="A313" s="2" t="s">
        <v>22</v>
      </c>
    </row>
    <row r="314" spans="1:1" x14ac:dyDescent="0.3">
      <c r="A314" s="2" t="s">
        <v>12</v>
      </c>
    </row>
    <row r="315" spans="1:1" x14ac:dyDescent="0.3">
      <c r="A315" s="2" t="s">
        <v>8</v>
      </c>
    </row>
    <row r="316" spans="1:1" x14ac:dyDescent="0.3">
      <c r="A316" s="2" t="s">
        <v>16</v>
      </c>
    </row>
    <row r="317" spans="1:1" x14ac:dyDescent="0.3">
      <c r="A317" s="2" t="s">
        <v>17</v>
      </c>
    </row>
    <row r="318" spans="1:1" x14ac:dyDescent="0.3">
      <c r="A318" s="2" t="s">
        <v>22</v>
      </c>
    </row>
    <row r="319" spans="1:1" x14ac:dyDescent="0.3">
      <c r="A319" s="2" t="s">
        <v>12</v>
      </c>
    </row>
    <row r="321" spans="1:1" x14ac:dyDescent="0.3">
      <c r="A321" s="2" t="s">
        <v>18</v>
      </c>
    </row>
    <row r="322" spans="1:1" x14ac:dyDescent="0.3">
      <c r="A322" s="2" t="s">
        <v>19</v>
      </c>
    </row>
    <row r="323" spans="1:1" x14ac:dyDescent="0.3">
      <c r="A323" s="2" t="s">
        <v>5</v>
      </c>
    </row>
    <row r="324" spans="1:1" x14ac:dyDescent="0.3">
      <c r="A324" s="2" t="s">
        <v>24</v>
      </c>
    </row>
    <row r="325" spans="1:1" x14ac:dyDescent="0.3">
      <c r="A325" s="2" t="s">
        <v>7</v>
      </c>
    </row>
    <row r="326" spans="1:1" x14ac:dyDescent="0.3">
      <c r="A326" s="2" t="s">
        <v>8</v>
      </c>
    </row>
    <row r="327" spans="1:1" x14ac:dyDescent="0.3">
      <c r="A327" s="2" t="s">
        <v>9</v>
      </c>
    </row>
    <row r="328" spans="1:1" x14ac:dyDescent="0.3">
      <c r="A328" s="2" t="s">
        <v>10</v>
      </c>
    </row>
    <row r="329" spans="1:1" x14ac:dyDescent="0.3">
      <c r="A329" s="2" t="s">
        <v>68</v>
      </c>
    </row>
    <row r="330" spans="1:1" x14ac:dyDescent="0.3">
      <c r="A330" s="2" t="s">
        <v>12</v>
      </c>
    </row>
    <row r="331" spans="1:1" x14ac:dyDescent="0.3">
      <c r="A331" s="2" t="s">
        <v>8</v>
      </c>
    </row>
    <row r="332" spans="1:1" x14ac:dyDescent="0.3">
      <c r="A332" s="2" t="s">
        <v>13</v>
      </c>
    </row>
    <row r="333" spans="1:1" x14ac:dyDescent="0.3">
      <c r="A333" s="2" t="s">
        <v>14</v>
      </c>
    </row>
    <row r="334" spans="1:1" x14ac:dyDescent="0.3">
      <c r="A334" s="2" t="s">
        <v>22</v>
      </c>
    </row>
    <row r="335" spans="1:1" x14ac:dyDescent="0.3">
      <c r="A335" s="2" t="s">
        <v>12</v>
      </c>
    </row>
    <row r="336" spans="1:1" x14ac:dyDescent="0.3">
      <c r="A336" s="2" t="s">
        <v>8</v>
      </c>
    </row>
    <row r="337" spans="1:1" x14ac:dyDescent="0.3">
      <c r="A337" s="2" t="s">
        <v>16</v>
      </c>
    </row>
    <row r="338" spans="1:1" x14ac:dyDescent="0.3">
      <c r="A338" s="2" t="s">
        <v>17</v>
      </c>
    </row>
    <row r="339" spans="1:1" x14ac:dyDescent="0.3">
      <c r="A339" s="2" t="s">
        <v>33</v>
      </c>
    </row>
    <row r="340" spans="1:1" x14ac:dyDescent="0.3">
      <c r="A340" s="2" t="s">
        <v>12</v>
      </c>
    </row>
    <row r="342" spans="1:1" x14ac:dyDescent="0.3">
      <c r="A342" s="2" t="s">
        <v>18</v>
      </c>
    </row>
    <row r="343" spans="1:1" x14ac:dyDescent="0.3">
      <c r="A343" s="2" t="s">
        <v>19</v>
      </c>
    </row>
    <row r="345" spans="1:1" x14ac:dyDescent="0.3">
      <c r="A345" s="2" t="s">
        <v>26</v>
      </c>
    </row>
    <row r="346" spans="1:1" x14ac:dyDescent="0.3">
      <c r="A346" s="2" t="s">
        <v>27</v>
      </c>
    </row>
    <row r="348" spans="1:1" x14ac:dyDescent="0.3">
      <c r="A348" s="2" t="s">
        <v>0</v>
      </c>
    </row>
  </sheetData>
  <autoFilter ref="G1:N46" xr:uid="{10ED6DFB-00BC-4DE9-B627-AC9AA1FB952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3D77-4804-4654-A99B-7846D79323DE}">
  <sheetPr filterMode="1"/>
  <dimension ref="A1:P25"/>
  <sheetViews>
    <sheetView topLeftCell="F1" workbookViewId="0">
      <selection activeCell="F27" sqref="F27"/>
    </sheetView>
  </sheetViews>
  <sheetFormatPr baseColWidth="10" defaultRowHeight="14.4" x14ac:dyDescent="0.3"/>
  <sheetData>
    <row r="1" spans="1:16" x14ac:dyDescent="0.3">
      <c r="A1" s="2" t="s">
        <v>71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 hidden="1" x14ac:dyDescent="0.3">
      <c r="A2" t="s">
        <v>72</v>
      </c>
      <c r="L2" t="s">
        <v>105</v>
      </c>
      <c r="M2" t="s">
        <v>125</v>
      </c>
      <c r="N2" t="s">
        <v>97</v>
      </c>
      <c r="O2">
        <v>6</v>
      </c>
      <c r="P2" t="s">
        <v>101</v>
      </c>
    </row>
    <row r="3" spans="1:16" x14ac:dyDescent="0.3">
      <c r="A3" t="s">
        <v>73</v>
      </c>
      <c r="L3" t="s">
        <v>106</v>
      </c>
      <c r="M3" t="s">
        <v>126</v>
      </c>
      <c r="N3" t="s">
        <v>98</v>
      </c>
      <c r="O3">
        <v>10</v>
      </c>
      <c r="P3" t="s">
        <v>102</v>
      </c>
    </row>
    <row r="4" spans="1:16" x14ac:dyDescent="0.3">
      <c r="A4" t="s">
        <v>74</v>
      </c>
      <c r="L4" t="s">
        <v>107</v>
      </c>
      <c r="M4" t="s">
        <v>127</v>
      </c>
      <c r="N4" t="s">
        <v>98</v>
      </c>
      <c r="O4">
        <v>9</v>
      </c>
      <c r="P4" t="s">
        <v>101</v>
      </c>
    </row>
    <row r="5" spans="1:16" hidden="1" x14ac:dyDescent="0.3">
      <c r="A5" t="s">
        <v>75</v>
      </c>
      <c r="L5" t="s">
        <v>108</v>
      </c>
      <c r="M5" t="s">
        <v>128</v>
      </c>
      <c r="N5" t="s">
        <v>98</v>
      </c>
      <c r="O5">
        <v>6</v>
      </c>
      <c r="P5" t="s">
        <v>103</v>
      </c>
    </row>
    <row r="6" spans="1:16" x14ac:dyDescent="0.3">
      <c r="A6" t="s">
        <v>76</v>
      </c>
      <c r="L6" t="s">
        <v>109</v>
      </c>
      <c r="M6" t="s">
        <v>129</v>
      </c>
      <c r="N6" t="s">
        <v>97</v>
      </c>
      <c r="O6">
        <v>8</v>
      </c>
      <c r="P6" t="s">
        <v>104</v>
      </c>
    </row>
    <row r="7" spans="1:16" x14ac:dyDescent="0.3">
      <c r="A7" t="s">
        <v>77</v>
      </c>
      <c r="L7" t="s">
        <v>110</v>
      </c>
      <c r="M7" t="s">
        <v>130</v>
      </c>
      <c r="N7" t="s">
        <v>97</v>
      </c>
      <c r="O7">
        <v>10</v>
      </c>
      <c r="P7" t="s">
        <v>104</v>
      </c>
    </row>
    <row r="8" spans="1:16" x14ac:dyDescent="0.3">
      <c r="A8" t="s">
        <v>78</v>
      </c>
      <c r="L8" t="s">
        <v>111</v>
      </c>
      <c r="M8" t="s">
        <v>131</v>
      </c>
      <c r="N8" t="s">
        <v>98</v>
      </c>
      <c r="O8">
        <v>7</v>
      </c>
      <c r="P8" t="s">
        <v>104</v>
      </c>
    </row>
    <row r="9" spans="1:16" hidden="1" x14ac:dyDescent="0.3">
      <c r="A9" t="s">
        <v>79</v>
      </c>
      <c r="L9" t="s">
        <v>112</v>
      </c>
      <c r="M9" t="s">
        <v>132</v>
      </c>
      <c r="N9" t="s">
        <v>98</v>
      </c>
      <c r="O9">
        <v>6</v>
      </c>
      <c r="P9" t="s">
        <v>101</v>
      </c>
    </row>
    <row r="10" spans="1:16" hidden="1" x14ac:dyDescent="0.3">
      <c r="A10" t="s">
        <v>80</v>
      </c>
      <c r="L10" t="s">
        <v>113</v>
      </c>
      <c r="M10" t="s">
        <v>133</v>
      </c>
      <c r="N10" t="s">
        <v>97</v>
      </c>
      <c r="O10">
        <v>4</v>
      </c>
      <c r="P10" t="s">
        <v>103</v>
      </c>
    </row>
    <row r="11" spans="1:16" x14ac:dyDescent="0.3">
      <c r="A11" t="s">
        <v>81</v>
      </c>
      <c r="L11" t="s">
        <v>114</v>
      </c>
      <c r="M11" t="s">
        <v>134</v>
      </c>
      <c r="N11" t="s">
        <v>99</v>
      </c>
      <c r="O11">
        <v>8</v>
      </c>
      <c r="P11" t="s">
        <v>104</v>
      </c>
    </row>
    <row r="12" spans="1:16" x14ac:dyDescent="0.3">
      <c r="A12" t="s">
        <v>82</v>
      </c>
      <c r="L12" t="s">
        <v>115</v>
      </c>
      <c r="M12" t="s">
        <v>135</v>
      </c>
      <c r="N12" t="s">
        <v>100</v>
      </c>
      <c r="O12">
        <v>8</v>
      </c>
      <c r="P12" t="s">
        <v>102</v>
      </c>
    </row>
    <row r="13" spans="1:16" x14ac:dyDescent="0.3">
      <c r="A13" t="s">
        <v>83</v>
      </c>
      <c r="L13" t="s">
        <v>116</v>
      </c>
      <c r="M13" t="s">
        <v>136</v>
      </c>
      <c r="N13" t="s">
        <v>98</v>
      </c>
      <c r="O13">
        <v>8</v>
      </c>
      <c r="P13" t="s">
        <v>101</v>
      </c>
    </row>
    <row r="14" spans="1:16" hidden="1" x14ac:dyDescent="0.3">
      <c r="A14" t="s">
        <v>84</v>
      </c>
      <c r="L14" t="s">
        <v>117</v>
      </c>
      <c r="M14" t="s">
        <v>137</v>
      </c>
      <c r="N14" t="s">
        <v>98</v>
      </c>
      <c r="O14">
        <v>5</v>
      </c>
      <c r="P14" t="s">
        <v>103</v>
      </c>
    </row>
    <row r="15" spans="1:16" hidden="1" x14ac:dyDescent="0.3">
      <c r="A15" t="s">
        <v>85</v>
      </c>
      <c r="L15" t="s">
        <v>118</v>
      </c>
      <c r="M15" t="s">
        <v>138</v>
      </c>
      <c r="N15" t="s">
        <v>98</v>
      </c>
      <c r="O15">
        <v>4</v>
      </c>
      <c r="P15" t="s">
        <v>102</v>
      </c>
    </row>
    <row r="16" spans="1:16" x14ac:dyDescent="0.3">
      <c r="A16" t="s">
        <v>86</v>
      </c>
      <c r="L16" t="s">
        <v>119</v>
      </c>
      <c r="M16" t="s">
        <v>139</v>
      </c>
      <c r="N16" t="s">
        <v>97</v>
      </c>
      <c r="O16">
        <v>8</v>
      </c>
      <c r="P16" t="s">
        <v>103</v>
      </c>
    </row>
    <row r="17" spans="1:16" x14ac:dyDescent="0.3">
      <c r="A17" t="s">
        <v>87</v>
      </c>
      <c r="L17" t="s">
        <v>120</v>
      </c>
      <c r="M17" t="s">
        <v>140</v>
      </c>
      <c r="N17" t="s">
        <v>98</v>
      </c>
      <c r="O17">
        <v>8</v>
      </c>
      <c r="P17" t="s">
        <v>104</v>
      </c>
    </row>
    <row r="18" spans="1:16" x14ac:dyDescent="0.3">
      <c r="A18" t="s">
        <v>88</v>
      </c>
      <c r="L18" t="s">
        <v>121</v>
      </c>
      <c r="M18" t="s">
        <v>141</v>
      </c>
      <c r="N18" t="s">
        <v>97</v>
      </c>
      <c r="O18">
        <v>9</v>
      </c>
      <c r="P18" t="s">
        <v>104</v>
      </c>
    </row>
    <row r="19" spans="1:16" hidden="1" x14ac:dyDescent="0.3">
      <c r="A19" t="s">
        <v>89</v>
      </c>
      <c r="L19" t="s">
        <v>122</v>
      </c>
      <c r="M19" t="s">
        <v>142</v>
      </c>
      <c r="N19" t="s">
        <v>97</v>
      </c>
      <c r="O19">
        <v>6</v>
      </c>
      <c r="P19" t="s">
        <v>103</v>
      </c>
    </row>
    <row r="20" spans="1:16" hidden="1" x14ac:dyDescent="0.3">
      <c r="A20" t="s">
        <v>90</v>
      </c>
      <c r="L20" t="s">
        <v>123</v>
      </c>
      <c r="M20" t="s">
        <v>143</v>
      </c>
      <c r="N20" t="s">
        <v>97</v>
      </c>
      <c r="O20">
        <v>5</v>
      </c>
      <c r="P20" t="s">
        <v>102</v>
      </c>
    </row>
    <row r="21" spans="1:16" x14ac:dyDescent="0.3">
      <c r="A21" t="s">
        <v>91</v>
      </c>
      <c r="L21" t="s">
        <v>124</v>
      </c>
      <c r="M21" t="s">
        <v>144</v>
      </c>
      <c r="N21" t="s">
        <v>98</v>
      </c>
      <c r="O21">
        <v>8</v>
      </c>
      <c r="P21" t="s">
        <v>103</v>
      </c>
    </row>
    <row r="22" spans="1:16" x14ac:dyDescent="0.3">
      <c r="A22" t="s">
        <v>0</v>
      </c>
    </row>
    <row r="25" spans="1:16" x14ac:dyDescent="0.3">
      <c r="N25" s="2" t="s">
        <v>146</v>
      </c>
      <c r="O25" s="2">
        <f>+SUBTOTAL(101,O2:O21)</f>
        <v>8.4166666666666661</v>
      </c>
    </row>
  </sheetData>
  <autoFilter ref="L1:P21" xr:uid="{4C1D3D77-4804-4654-A99B-7846D79323DE}">
    <filterColumn colId="3">
      <customFilters>
        <customFilter operator="greaterThanOrEqual" val="7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DB5C-8F49-4ACA-BA1A-48B3CE39184D}">
  <dimension ref="A1:J48"/>
  <sheetViews>
    <sheetView tabSelected="1" workbookViewId="0">
      <selection activeCell="H19" sqref="H19"/>
    </sheetView>
  </sheetViews>
  <sheetFormatPr baseColWidth="10" defaultRowHeight="14.4" x14ac:dyDescent="0.3"/>
  <sheetData>
    <row r="1" spans="1:10" x14ac:dyDescent="0.3">
      <c r="A1" s="2" t="s">
        <v>147</v>
      </c>
      <c r="F1" t="s">
        <v>166</v>
      </c>
      <c r="G1" t="s">
        <v>167</v>
      </c>
      <c r="H1" t="s">
        <v>168</v>
      </c>
      <c r="I1" t="s">
        <v>169</v>
      </c>
    </row>
    <row r="2" spans="1:10" x14ac:dyDescent="0.3">
      <c r="A2" s="2" t="s">
        <v>2</v>
      </c>
      <c r="F2" t="s">
        <v>170</v>
      </c>
      <c r="G2" t="s">
        <v>173</v>
      </c>
      <c r="H2" t="s">
        <v>176</v>
      </c>
      <c r="I2">
        <v>100</v>
      </c>
    </row>
    <row r="3" spans="1:10" x14ac:dyDescent="0.3">
      <c r="A3" s="2" t="s">
        <v>148</v>
      </c>
      <c r="F3" t="s">
        <v>170</v>
      </c>
      <c r="G3" t="s">
        <v>173</v>
      </c>
      <c r="H3" t="s">
        <v>177</v>
      </c>
      <c r="I3">
        <v>150</v>
      </c>
    </row>
    <row r="4" spans="1:10" x14ac:dyDescent="0.3">
      <c r="A4" s="2" t="s">
        <v>149</v>
      </c>
      <c r="F4" t="s">
        <v>171</v>
      </c>
      <c r="G4" t="s">
        <v>174</v>
      </c>
      <c r="H4" t="s">
        <v>176</v>
      </c>
      <c r="I4">
        <v>200</v>
      </c>
    </row>
    <row r="5" spans="1:10" x14ac:dyDescent="0.3">
      <c r="A5" s="2" t="s">
        <v>150</v>
      </c>
      <c r="F5" t="s">
        <v>171</v>
      </c>
      <c r="G5" t="s">
        <v>174</v>
      </c>
      <c r="H5" t="s">
        <v>177</v>
      </c>
      <c r="I5">
        <v>30</v>
      </c>
    </row>
    <row r="6" spans="1:10" x14ac:dyDescent="0.3">
      <c r="A6" s="2" t="s">
        <v>151</v>
      </c>
      <c r="F6" t="s">
        <v>172</v>
      </c>
      <c r="G6" t="s">
        <v>175</v>
      </c>
      <c r="H6" t="s">
        <v>176</v>
      </c>
      <c r="I6">
        <v>20</v>
      </c>
    </row>
    <row r="7" spans="1:10" x14ac:dyDescent="0.3">
      <c r="A7" s="2" t="s">
        <v>5</v>
      </c>
      <c r="F7" t="s">
        <v>172</v>
      </c>
      <c r="G7" t="s">
        <v>175</v>
      </c>
      <c r="H7" t="s">
        <v>177</v>
      </c>
      <c r="I7">
        <v>200</v>
      </c>
    </row>
    <row r="8" spans="1:10" x14ac:dyDescent="0.3">
      <c r="A8" s="2" t="s">
        <v>152</v>
      </c>
    </row>
    <row r="9" spans="1:10" x14ac:dyDescent="0.3">
      <c r="A9" s="2" t="s">
        <v>153</v>
      </c>
    </row>
    <row r="10" spans="1:10" x14ac:dyDescent="0.3">
      <c r="A10" s="2" t="s">
        <v>19</v>
      </c>
    </row>
    <row r="11" spans="1:10" x14ac:dyDescent="0.3">
      <c r="A11" s="2" t="s">
        <v>5</v>
      </c>
      <c r="H11" s="2" t="s">
        <v>178</v>
      </c>
      <c r="I11" s="2">
        <f>+SUBTOTAL(9,I2:I7)</f>
        <v>700</v>
      </c>
    </row>
    <row r="12" spans="1:10" x14ac:dyDescent="0.3">
      <c r="A12" s="2" t="s">
        <v>154</v>
      </c>
    </row>
    <row r="13" spans="1:10" x14ac:dyDescent="0.3">
      <c r="A13" s="2" t="s">
        <v>155</v>
      </c>
    </row>
    <row r="14" spans="1:10" x14ac:dyDescent="0.3">
      <c r="A14" s="2" t="s">
        <v>19</v>
      </c>
      <c r="I14" t="s">
        <v>169</v>
      </c>
      <c r="J14" t="s">
        <v>182</v>
      </c>
    </row>
    <row r="15" spans="1:10" x14ac:dyDescent="0.3">
      <c r="A15" s="2" t="s">
        <v>26</v>
      </c>
      <c r="H15" t="s">
        <v>179</v>
      </c>
      <c r="I15">
        <f>+I2+I3</f>
        <v>250</v>
      </c>
      <c r="J15">
        <f>+I15/$I$11*100</f>
        <v>35.714285714285715</v>
      </c>
    </row>
    <row r="16" spans="1:10" x14ac:dyDescent="0.3">
      <c r="A16" s="2" t="s">
        <v>27</v>
      </c>
      <c r="H16" t="s">
        <v>180</v>
      </c>
      <c r="I16">
        <f>+I4+I5</f>
        <v>230</v>
      </c>
      <c r="J16">
        <f>+I16/$I$11*100</f>
        <v>32.857142857142854</v>
      </c>
    </row>
    <row r="17" spans="1:10" x14ac:dyDescent="0.3">
      <c r="A17" s="2" t="s">
        <v>2</v>
      </c>
      <c r="H17" t="s">
        <v>181</v>
      </c>
      <c r="I17">
        <f>+I6+I7</f>
        <v>220</v>
      </c>
      <c r="J17">
        <f>+I17/$I$11*100</f>
        <v>31.428571428571427</v>
      </c>
    </row>
    <row r="18" spans="1:10" x14ac:dyDescent="0.3">
      <c r="A18" s="2" t="s">
        <v>156</v>
      </c>
      <c r="I18" s="2">
        <f>+SUM(I15:I17)</f>
        <v>700</v>
      </c>
      <c r="J18" s="2">
        <f>+SUM(J15:J17)</f>
        <v>100</v>
      </c>
    </row>
    <row r="19" spans="1:10" x14ac:dyDescent="0.3">
      <c r="A19" s="2" t="s">
        <v>157</v>
      </c>
    </row>
    <row r="20" spans="1:10" x14ac:dyDescent="0.3">
      <c r="A20" s="2" t="s">
        <v>158</v>
      </c>
    </row>
    <row r="21" spans="1:10" x14ac:dyDescent="0.3">
      <c r="A21" s="2" t="s">
        <v>151</v>
      </c>
    </row>
    <row r="22" spans="1:10" x14ac:dyDescent="0.3">
      <c r="A22" s="2" t="s">
        <v>5</v>
      </c>
    </row>
    <row r="23" spans="1:10" x14ac:dyDescent="0.3">
      <c r="A23" s="2" t="s">
        <v>152</v>
      </c>
    </row>
    <row r="24" spans="1:10" x14ac:dyDescent="0.3">
      <c r="A24" s="2" t="s">
        <v>159</v>
      </c>
    </row>
    <row r="25" spans="1:10" x14ac:dyDescent="0.3">
      <c r="A25" s="2" t="s">
        <v>19</v>
      </c>
    </row>
    <row r="26" spans="1:10" x14ac:dyDescent="0.3">
      <c r="A26" s="2" t="s">
        <v>5</v>
      </c>
    </row>
    <row r="27" spans="1:10" x14ac:dyDescent="0.3">
      <c r="A27" s="2" t="s">
        <v>154</v>
      </c>
    </row>
    <row r="28" spans="1:10" x14ac:dyDescent="0.3">
      <c r="A28" s="2" t="s">
        <v>160</v>
      </c>
    </row>
    <row r="29" spans="1:10" x14ac:dyDescent="0.3">
      <c r="A29" s="2" t="s">
        <v>19</v>
      </c>
    </row>
    <row r="30" spans="1:10" x14ac:dyDescent="0.3">
      <c r="A30" s="2" t="s">
        <v>26</v>
      </c>
    </row>
    <row r="31" spans="1:10" x14ac:dyDescent="0.3">
      <c r="A31" s="2" t="s">
        <v>27</v>
      </c>
    </row>
    <row r="32" spans="1:10" x14ac:dyDescent="0.3">
      <c r="A32" s="2" t="s">
        <v>2</v>
      </c>
    </row>
    <row r="33" spans="1:1" x14ac:dyDescent="0.3">
      <c r="A33" s="2" t="s">
        <v>161</v>
      </c>
    </row>
    <row r="34" spans="1:1" x14ac:dyDescent="0.3">
      <c r="A34" s="2" t="s">
        <v>162</v>
      </c>
    </row>
    <row r="35" spans="1:1" x14ac:dyDescent="0.3">
      <c r="A35" s="2" t="s">
        <v>163</v>
      </c>
    </row>
    <row r="36" spans="1:1" x14ac:dyDescent="0.3">
      <c r="A36" s="2" t="s">
        <v>151</v>
      </c>
    </row>
    <row r="37" spans="1:1" x14ac:dyDescent="0.3">
      <c r="A37" s="2" t="s">
        <v>5</v>
      </c>
    </row>
    <row r="38" spans="1:1" x14ac:dyDescent="0.3">
      <c r="A38" s="2" t="s">
        <v>152</v>
      </c>
    </row>
    <row r="39" spans="1:1" x14ac:dyDescent="0.3">
      <c r="A39" s="2" t="s">
        <v>164</v>
      </c>
    </row>
    <row r="40" spans="1:1" x14ac:dyDescent="0.3">
      <c r="A40" s="2" t="s">
        <v>19</v>
      </c>
    </row>
    <row r="41" spans="1:1" x14ac:dyDescent="0.3">
      <c r="A41" s="2" t="s">
        <v>5</v>
      </c>
    </row>
    <row r="42" spans="1:1" x14ac:dyDescent="0.3">
      <c r="A42" s="2" t="s">
        <v>154</v>
      </c>
    </row>
    <row r="43" spans="1:1" x14ac:dyDescent="0.3">
      <c r="A43" s="2" t="s">
        <v>159</v>
      </c>
    </row>
    <row r="44" spans="1:1" x14ac:dyDescent="0.3">
      <c r="A44" s="2" t="s">
        <v>19</v>
      </c>
    </row>
    <row r="45" spans="1:1" x14ac:dyDescent="0.3">
      <c r="A45" s="2" t="s">
        <v>26</v>
      </c>
    </row>
    <row r="46" spans="1:1" x14ac:dyDescent="0.3">
      <c r="A46" s="2" t="s">
        <v>165</v>
      </c>
    </row>
    <row r="47" spans="1:1" x14ac:dyDescent="0.3">
      <c r="A47" s="2"/>
    </row>
    <row r="48" spans="1:1" x14ac:dyDescent="0.3">
      <c r="A48" s="2" t="s">
        <v>0</v>
      </c>
    </row>
  </sheetData>
  <autoFilter ref="F1:I7" xr:uid="{2680DB5C-8F49-4ACA-BA1A-48B3CE39184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</vt:lpstr>
      <vt:lpstr>Estudiantes</vt:lpstr>
      <vt:lpstr>Encuesta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R. Polverelli</dc:creator>
  <cp:lastModifiedBy>Diego R. Polverelli</cp:lastModifiedBy>
  <dcterms:created xsi:type="dcterms:W3CDTF">2023-03-21T01:32:10Z</dcterms:created>
  <dcterms:modified xsi:type="dcterms:W3CDTF">2023-03-21T12:52:44Z</dcterms:modified>
</cp:coreProperties>
</file>