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FTM - Sistemas para Internet\04 - Lógica de Programação\Trabalhos\Trabalho 02\"/>
    </mc:Choice>
  </mc:AlternateContent>
  <bookViews>
    <workbookView minimized="1" xWindow="0" yWindow="0" windowWidth="15345" windowHeight="445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5" i="1"/>
  <c r="G14" i="1"/>
  <c r="H14" i="1" s="1"/>
  <c r="F13" i="1"/>
  <c r="F12" i="1"/>
  <c r="G12" i="1" s="1"/>
  <c r="H12" i="1" s="1"/>
  <c r="F11" i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  <c r="F5" i="1"/>
  <c r="F4" i="1"/>
  <c r="G4" i="1" s="1"/>
  <c r="H4" i="1" s="1"/>
  <c r="G13" i="1"/>
  <c r="H13" i="1" s="1"/>
  <c r="G11" i="1"/>
  <c r="H11" i="1" s="1"/>
  <c r="G6" i="1"/>
  <c r="H6" i="1" s="1"/>
  <c r="G5" i="1"/>
  <c r="H5" i="1" s="1"/>
  <c r="O3" i="1" l="1"/>
</calcChain>
</file>

<file path=xl/sharedStrings.xml><?xml version="1.0" encoding="utf-8"?>
<sst xmlns="http://schemas.openxmlformats.org/spreadsheetml/2006/main" count="43" uniqueCount="41">
  <si>
    <t>Nome</t>
  </si>
  <si>
    <t>Telefone</t>
  </si>
  <si>
    <t>Tipo</t>
  </si>
  <si>
    <t>Minutos</t>
  </si>
  <si>
    <t>Valor da conta</t>
  </si>
  <si>
    <t>Maria José</t>
  </si>
  <si>
    <t>XY Informática</t>
  </si>
  <si>
    <t>Joaquim Silva</t>
  </si>
  <si>
    <t>Antônio Carlos</t>
  </si>
  <si>
    <t>João Alberto</t>
  </si>
  <si>
    <t>Roger Dagoberto</t>
  </si>
  <si>
    <t>Gumercindo Silva</t>
  </si>
  <si>
    <t>Guilherme Alves</t>
  </si>
  <si>
    <t>Ana Júlia</t>
  </si>
  <si>
    <t>Letícia Silva</t>
  </si>
  <si>
    <t>3222-1234</t>
  </si>
  <si>
    <t>3223-6666</t>
  </si>
  <si>
    <t>3222-3344</t>
  </si>
  <si>
    <t>3212-6612</t>
  </si>
  <si>
    <t>3515-8461</t>
  </si>
  <si>
    <t>3684-9841</t>
  </si>
  <si>
    <t>3051-9167</t>
  </si>
  <si>
    <t>3509-7151</t>
  </si>
  <si>
    <t>3777-7777</t>
  </si>
  <si>
    <t>3915-5187</t>
  </si>
  <si>
    <t>3105-8413</t>
  </si>
  <si>
    <t>Clientes</t>
  </si>
  <si>
    <t>Preços</t>
  </si>
  <si>
    <t>Assinatura</t>
  </si>
  <si>
    <t>Excedente</t>
  </si>
  <si>
    <t>Plano</t>
  </si>
  <si>
    <t>Receita total da empresa</t>
  </si>
  <si>
    <t>Cliente com a conta mais barata</t>
  </si>
  <si>
    <t>Média de minutos de conta tipo 1</t>
  </si>
  <si>
    <t>Clientes que não consumiram minutos excedentes</t>
  </si>
  <si>
    <t>Clientes que consumiram acima de 120 minutos</t>
  </si>
  <si>
    <t>% de clientes que possuem conta tipo 2</t>
  </si>
  <si>
    <t>Dados finais</t>
  </si>
  <si>
    <t>R$ Excedente</t>
  </si>
  <si>
    <t>Joaquim Silva, Ana Júlia</t>
  </si>
  <si>
    <t>Manuela Angêla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</si>
</sst>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4" borderId="1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/>
    </xf>
    <xf numFmtId="0" fontId="0" fillId="4" borderId="14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3" xfId="0" applyNumberFormat="1" applyFill="1" applyBorder="1" applyAlignment="1"/>
    <xf numFmtId="164" fontId="0" fillId="4" borderId="6" xfId="0" applyNumberFormat="1" applyFill="1" applyBorder="1" applyAlignment="1"/>
    <xf numFmtId="164" fontId="0" fillId="4" borderId="14" xfId="0" applyNumberFormat="1" applyFill="1" applyBorder="1" applyAlignment="1"/>
    <xf numFmtId="164" fontId="0" fillId="4" borderId="9" xfId="0" applyNumberFormat="1" applyFill="1" applyBorder="1" applyAlignment="1"/>
    <xf numFmtId="164" fontId="0" fillId="4" borderId="6" xfId="1" applyNumberFormat="1" applyFont="1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tabSelected="1" topLeftCell="I1" workbookViewId="0">
      <selection activeCell="O8" sqref="O8"/>
    </sheetView>
  </sheetViews>
  <sheetFormatPr defaultRowHeight="15" x14ac:dyDescent="0.25"/>
  <cols>
    <col min="1" max="1" width="3.140625" customWidth="1"/>
    <col min="2" max="2" width="16.5703125" bestFit="1" customWidth="1"/>
    <col min="3" max="3" width="9.7109375" bestFit="1" customWidth="1"/>
    <col min="4" max="4" width="5.28515625" bestFit="1" customWidth="1"/>
    <col min="6" max="6" width="11" bestFit="1" customWidth="1"/>
    <col min="7" max="7" width="14.140625" bestFit="1" customWidth="1"/>
    <col min="8" max="8" width="15.42578125" bestFit="1" customWidth="1"/>
    <col min="9" max="9" width="1.85546875" customWidth="1"/>
    <col min="10" max="10" width="6.5703125" bestFit="1" customWidth="1"/>
    <col min="11" max="11" width="11.28515625" bestFit="1" customWidth="1"/>
    <col min="12" max="12" width="11" bestFit="1" customWidth="1"/>
    <col min="13" max="13" width="2" customWidth="1"/>
    <col min="14" max="14" width="49.42578125" customWidth="1"/>
    <col min="15" max="15" width="17.85546875" customWidth="1"/>
  </cols>
  <sheetData>
    <row r="1" spans="2:15" ht="15.75" thickBot="1" x14ac:dyDescent="0.3"/>
    <row r="2" spans="2:15" ht="15.75" x14ac:dyDescent="0.25">
      <c r="B2" s="29" t="s">
        <v>26</v>
      </c>
      <c r="C2" s="30"/>
      <c r="D2" s="30"/>
      <c r="E2" s="30"/>
      <c r="F2" s="30"/>
      <c r="G2" s="30"/>
      <c r="H2" s="31"/>
      <c r="J2" s="32" t="s">
        <v>27</v>
      </c>
      <c r="K2" s="33"/>
      <c r="L2" s="34"/>
      <c r="N2" s="29" t="s">
        <v>37</v>
      </c>
      <c r="O2" s="31"/>
    </row>
    <row r="3" spans="2:15" ht="15.75" x14ac:dyDescent="0.25">
      <c r="B3" s="8" t="s">
        <v>0</v>
      </c>
      <c r="C3" s="7" t="s">
        <v>1</v>
      </c>
      <c r="D3" s="7" t="s">
        <v>2</v>
      </c>
      <c r="E3" s="7" t="s">
        <v>3</v>
      </c>
      <c r="F3" s="13" t="s">
        <v>29</v>
      </c>
      <c r="G3" s="13" t="s">
        <v>38</v>
      </c>
      <c r="H3" s="9" t="s">
        <v>4</v>
      </c>
      <c r="J3" s="8" t="s">
        <v>30</v>
      </c>
      <c r="K3" s="7" t="s">
        <v>28</v>
      </c>
      <c r="L3" s="9" t="s">
        <v>29</v>
      </c>
      <c r="N3" s="11" t="s">
        <v>31</v>
      </c>
      <c r="O3" s="26">
        <f>SUM(H4:H14)</f>
        <v>877.2</v>
      </c>
    </row>
    <row r="4" spans="2:15" ht="15.75" x14ac:dyDescent="0.25">
      <c r="B4" s="2" t="s">
        <v>5</v>
      </c>
      <c r="C4" s="1" t="s">
        <v>15</v>
      </c>
      <c r="D4" s="5">
        <v>1</v>
      </c>
      <c r="E4" s="5">
        <v>120</v>
      </c>
      <c r="F4" s="14">
        <f>E4-90</f>
        <v>30</v>
      </c>
      <c r="G4" s="22">
        <f>F4*L5</f>
        <v>3.5999999999999996</v>
      </c>
      <c r="H4" s="23">
        <f>G4+K5</f>
        <v>38.6</v>
      </c>
      <c r="J4" s="16">
        <v>0</v>
      </c>
      <c r="K4" s="18">
        <v>25.5</v>
      </c>
      <c r="L4" s="20">
        <v>0.1</v>
      </c>
      <c r="N4" s="11" t="s">
        <v>32</v>
      </c>
      <c r="O4" s="27" t="s">
        <v>8</v>
      </c>
    </row>
    <row r="5" spans="2:15" ht="15.75" x14ac:dyDescent="0.25">
      <c r="B5" s="2" t="s">
        <v>6</v>
      </c>
      <c r="C5" s="1" t="s">
        <v>16</v>
      </c>
      <c r="D5" s="5">
        <v>2</v>
      </c>
      <c r="E5" s="5">
        <v>457</v>
      </c>
      <c r="F5" s="14">
        <f>E5-90</f>
        <v>367</v>
      </c>
      <c r="G5" s="22">
        <f>F5*L6</f>
        <v>55.05</v>
      </c>
      <c r="H5" s="23">
        <f>G5+K6</f>
        <v>115.05</v>
      </c>
      <c r="J5" s="16">
        <v>1</v>
      </c>
      <c r="K5" s="18">
        <v>35</v>
      </c>
      <c r="L5" s="20">
        <v>0.12</v>
      </c>
      <c r="N5" s="11" t="s">
        <v>33</v>
      </c>
      <c r="O5" s="27">
        <f>AVERAGE(E4,E6,E10,E14)</f>
        <v>131.25</v>
      </c>
    </row>
    <row r="6" spans="2:15" ht="16.5" thickBot="1" x14ac:dyDescent="0.3">
      <c r="B6" s="2" t="s">
        <v>7</v>
      </c>
      <c r="C6" s="1" t="s">
        <v>17</v>
      </c>
      <c r="D6" s="5">
        <v>1</v>
      </c>
      <c r="E6" s="5">
        <v>50</v>
      </c>
      <c r="F6" s="14">
        <v>0</v>
      </c>
      <c r="G6" s="22">
        <f>F6*L5</f>
        <v>0</v>
      </c>
      <c r="H6" s="23">
        <f>G6+K5</f>
        <v>35</v>
      </c>
      <c r="J6" s="17">
        <v>2</v>
      </c>
      <c r="K6" s="19">
        <v>60</v>
      </c>
      <c r="L6" s="21">
        <v>0.15</v>
      </c>
      <c r="N6" s="11" t="s">
        <v>34</v>
      </c>
      <c r="O6" s="27" t="s">
        <v>39</v>
      </c>
    </row>
    <row r="7" spans="2:15" ht="15.75" x14ac:dyDescent="0.25">
      <c r="B7" s="2" t="s">
        <v>8</v>
      </c>
      <c r="C7" s="1" t="s">
        <v>18</v>
      </c>
      <c r="D7" s="5">
        <v>0</v>
      </c>
      <c r="E7" s="5">
        <v>134</v>
      </c>
      <c r="F7" s="14">
        <f t="shared" ref="F7:F13" si="0">E7-90</f>
        <v>44</v>
      </c>
      <c r="G7" s="22">
        <f>F7*L4</f>
        <v>4.4000000000000004</v>
      </c>
      <c r="H7" s="23">
        <f>G7+K4</f>
        <v>29.9</v>
      </c>
      <c r="N7" s="11" t="s">
        <v>35</v>
      </c>
      <c r="O7" s="27">
        <v>8</v>
      </c>
    </row>
    <row r="8" spans="2:15" ht="16.5" thickBot="1" x14ac:dyDescent="0.3">
      <c r="B8" s="2" t="s">
        <v>9</v>
      </c>
      <c r="C8" s="1" t="s">
        <v>19</v>
      </c>
      <c r="D8" s="5">
        <v>0</v>
      </c>
      <c r="E8" s="5">
        <v>200</v>
      </c>
      <c r="F8" s="14">
        <f t="shared" si="0"/>
        <v>110</v>
      </c>
      <c r="G8" s="22">
        <f>F8*L4</f>
        <v>11</v>
      </c>
      <c r="H8" s="23">
        <f>G8+K4</f>
        <v>36.5</v>
      </c>
      <c r="N8" s="12" t="s">
        <v>36</v>
      </c>
      <c r="O8" s="28">
        <f>4/11*100</f>
        <v>36.363636363636367</v>
      </c>
    </row>
    <row r="9" spans="2:15" x14ac:dyDescent="0.25">
      <c r="B9" s="2" t="s">
        <v>10</v>
      </c>
      <c r="C9" s="1" t="s">
        <v>20</v>
      </c>
      <c r="D9" s="5">
        <v>2</v>
      </c>
      <c r="E9" s="5">
        <v>225</v>
      </c>
      <c r="F9" s="14">
        <f t="shared" si="0"/>
        <v>135</v>
      </c>
      <c r="G9" s="22">
        <f>F9*L6</f>
        <v>20.25</v>
      </c>
      <c r="H9" s="23">
        <f>G9+K6</f>
        <v>80.25</v>
      </c>
    </row>
    <row r="10" spans="2:15" x14ac:dyDescent="0.25">
      <c r="B10" s="2" t="s">
        <v>11</v>
      </c>
      <c r="C10" s="1" t="s">
        <v>21</v>
      </c>
      <c r="D10" s="5">
        <v>1</v>
      </c>
      <c r="E10" s="5">
        <v>345</v>
      </c>
      <c r="F10" s="14">
        <f t="shared" si="0"/>
        <v>255</v>
      </c>
      <c r="G10" s="22">
        <f>F10*L5</f>
        <v>30.599999999999998</v>
      </c>
      <c r="H10" s="23">
        <f>G10+K5</f>
        <v>65.599999999999994</v>
      </c>
    </row>
    <row r="11" spans="2:15" x14ac:dyDescent="0.25">
      <c r="B11" s="2" t="s">
        <v>12</v>
      </c>
      <c r="C11" s="1" t="s">
        <v>22</v>
      </c>
      <c r="D11" s="5">
        <v>0</v>
      </c>
      <c r="E11" s="5">
        <v>987</v>
      </c>
      <c r="F11" s="14">
        <f t="shared" si="0"/>
        <v>897</v>
      </c>
      <c r="G11" s="22">
        <f>F11*L4</f>
        <v>89.7</v>
      </c>
      <c r="H11" s="23">
        <f>G11+K4</f>
        <v>115.2</v>
      </c>
    </row>
    <row r="12" spans="2:15" x14ac:dyDescent="0.25">
      <c r="B12" s="2" t="s">
        <v>14</v>
      </c>
      <c r="C12" s="1" t="s">
        <v>23</v>
      </c>
      <c r="D12" s="5">
        <v>2</v>
      </c>
      <c r="E12" s="5">
        <v>1200</v>
      </c>
      <c r="F12" s="14">
        <f t="shared" si="0"/>
        <v>1110</v>
      </c>
      <c r="G12" s="22">
        <f>F12*L6</f>
        <v>166.5</v>
      </c>
      <c r="H12" s="23">
        <f>G12+K6</f>
        <v>226.5</v>
      </c>
    </row>
    <row r="13" spans="2:15" x14ac:dyDescent="0.25">
      <c r="B13" s="2" t="s">
        <v>40</v>
      </c>
      <c r="C13" s="1" t="s">
        <v>24</v>
      </c>
      <c r="D13" s="5">
        <v>2</v>
      </c>
      <c r="E13" s="5">
        <v>354</v>
      </c>
      <c r="F13" s="14">
        <f t="shared" si="0"/>
        <v>264</v>
      </c>
      <c r="G13" s="22">
        <f>F13*L6</f>
        <v>39.6</v>
      </c>
      <c r="H13" s="23">
        <f>G13+K6</f>
        <v>99.6</v>
      </c>
    </row>
    <row r="14" spans="2:15" ht="15.75" thickBot="1" x14ac:dyDescent="0.3">
      <c r="B14" s="3" t="s">
        <v>13</v>
      </c>
      <c r="C14" s="4" t="s">
        <v>25</v>
      </c>
      <c r="D14" s="6">
        <v>1</v>
      </c>
      <c r="E14" s="6">
        <v>10</v>
      </c>
      <c r="F14" s="15">
        <v>0</v>
      </c>
      <c r="G14" s="24">
        <f>F14*L5</f>
        <v>0</v>
      </c>
      <c r="H14" s="25">
        <f>G14+K5</f>
        <v>35</v>
      </c>
      <c r="N14" s="10"/>
    </row>
  </sheetData>
  <mergeCells count="3">
    <mergeCell ref="B2:H2"/>
    <mergeCell ref="J2:L2"/>
    <mergeCell ref="N2:O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Martins</dc:creator>
  <cp:lastModifiedBy>Diego</cp:lastModifiedBy>
  <dcterms:created xsi:type="dcterms:W3CDTF">2016-05-12T00:29:22Z</dcterms:created>
  <dcterms:modified xsi:type="dcterms:W3CDTF">2016-05-25T21:03:06Z</dcterms:modified>
</cp:coreProperties>
</file>