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320" windowHeight="10305"/>
  </bookViews>
  <sheets>
    <sheet name="out" sheetId="1" r:id="rId1"/>
  </sheets>
  <definedNames>
    <definedName name="_xlnm._FilterDatabase" localSheetId="0" hidden="1">out!$A$1:$S$771</definedName>
  </definedNames>
  <calcPr calcId="124519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Q3"/>
  <c r="S3" s="1"/>
  <c r="Q4"/>
  <c r="S4" s="1"/>
  <c r="Q5"/>
  <c r="Q6"/>
  <c r="S6" s="1"/>
  <c r="Q7"/>
  <c r="S7" s="1"/>
  <c r="Q8"/>
  <c r="S8" s="1"/>
  <c r="Q9"/>
  <c r="Q10"/>
  <c r="S10" s="1"/>
  <c r="Q11"/>
  <c r="S11" s="1"/>
  <c r="Q12"/>
  <c r="S12" s="1"/>
  <c r="Q13"/>
  <c r="Q14"/>
  <c r="S14" s="1"/>
  <c r="Q15"/>
  <c r="S15" s="1"/>
  <c r="Q16"/>
  <c r="S16" s="1"/>
  <c r="Q17"/>
  <c r="Q18"/>
  <c r="S18" s="1"/>
  <c r="Q19"/>
  <c r="S19" s="1"/>
  <c r="Q20"/>
  <c r="S20" s="1"/>
  <c r="Q21"/>
  <c r="Q22"/>
  <c r="S22" s="1"/>
  <c r="Q23"/>
  <c r="S23" s="1"/>
  <c r="Q24"/>
  <c r="S24" s="1"/>
  <c r="Q25"/>
  <c r="Q26"/>
  <c r="S26" s="1"/>
  <c r="Q27"/>
  <c r="S27" s="1"/>
  <c r="Q28"/>
  <c r="S28" s="1"/>
  <c r="Q29"/>
  <c r="Q30"/>
  <c r="S30" s="1"/>
  <c r="Q31"/>
  <c r="S31" s="1"/>
  <c r="Q32"/>
  <c r="S32" s="1"/>
  <c r="Q33"/>
  <c r="Q34"/>
  <c r="S34" s="1"/>
  <c r="Q35"/>
  <c r="S35" s="1"/>
  <c r="Q36"/>
  <c r="S36" s="1"/>
  <c r="Q37"/>
  <c r="Q38"/>
  <c r="S38" s="1"/>
  <c r="Q39"/>
  <c r="S39" s="1"/>
  <c r="Q40"/>
  <c r="S40" s="1"/>
  <c r="Q41"/>
  <c r="Q42"/>
  <c r="S42" s="1"/>
  <c r="Q43"/>
  <c r="S43" s="1"/>
  <c r="Q44"/>
  <c r="S44" s="1"/>
  <c r="Q45"/>
  <c r="Q46"/>
  <c r="S46" s="1"/>
  <c r="Q47"/>
  <c r="S47" s="1"/>
  <c r="Q48"/>
  <c r="S48" s="1"/>
  <c r="Q49"/>
  <c r="Q50"/>
  <c r="S50" s="1"/>
  <c r="Q51"/>
  <c r="S51" s="1"/>
  <c r="Q52"/>
  <c r="S52" s="1"/>
  <c r="Q53"/>
  <c r="Q54"/>
  <c r="S54" s="1"/>
  <c r="Q55"/>
  <c r="S55" s="1"/>
  <c r="Q56"/>
  <c r="S56" s="1"/>
  <c r="Q57"/>
  <c r="Q58"/>
  <c r="S58" s="1"/>
  <c r="Q59"/>
  <c r="S59" s="1"/>
  <c r="Q60"/>
  <c r="S60" s="1"/>
  <c r="Q61"/>
  <c r="Q62"/>
  <c r="S62" s="1"/>
  <c r="Q63"/>
  <c r="S63" s="1"/>
  <c r="Q64"/>
  <c r="S64" s="1"/>
  <c r="Q65"/>
  <c r="Q66"/>
  <c r="S66" s="1"/>
  <c r="Q67"/>
  <c r="S67" s="1"/>
  <c r="Q68"/>
  <c r="S68" s="1"/>
  <c r="Q69"/>
  <c r="Q70"/>
  <c r="S70" s="1"/>
  <c r="Q71"/>
  <c r="S71" s="1"/>
  <c r="Q72"/>
  <c r="S72" s="1"/>
  <c r="Q73"/>
  <c r="Q74"/>
  <c r="S74" s="1"/>
  <c r="Q75"/>
  <c r="S75" s="1"/>
  <c r="Q76"/>
  <c r="S76" s="1"/>
  <c r="Q77"/>
  <c r="Q78"/>
  <c r="S78" s="1"/>
  <c r="Q79"/>
  <c r="S79" s="1"/>
  <c r="Q80"/>
  <c r="S80" s="1"/>
  <c r="Q81"/>
  <c r="Q82"/>
  <c r="S82" s="1"/>
  <c r="Q83"/>
  <c r="S83" s="1"/>
  <c r="Q84"/>
  <c r="S84" s="1"/>
  <c r="Q85"/>
  <c r="Q86"/>
  <c r="S86" s="1"/>
  <c r="Q87"/>
  <c r="S87" s="1"/>
  <c r="Q88"/>
  <c r="S88" s="1"/>
  <c r="Q89"/>
  <c r="Q90"/>
  <c r="S90" s="1"/>
  <c r="Q91"/>
  <c r="S91" s="1"/>
  <c r="Q92"/>
  <c r="S92" s="1"/>
  <c r="Q93"/>
  <c r="Q94"/>
  <c r="S94" s="1"/>
  <c r="Q95"/>
  <c r="S95" s="1"/>
  <c r="Q96"/>
  <c r="S96" s="1"/>
  <c r="Q97"/>
  <c r="Q98"/>
  <c r="S98" s="1"/>
  <c r="Q99"/>
  <c r="S99" s="1"/>
  <c r="Q100"/>
  <c r="S100" s="1"/>
  <c r="Q101"/>
  <c r="Q102"/>
  <c r="S102" s="1"/>
  <c r="Q103"/>
  <c r="S103" s="1"/>
  <c r="Q104"/>
  <c r="S104" s="1"/>
  <c r="Q105"/>
  <c r="Q106"/>
  <c r="S106" s="1"/>
  <c r="Q107"/>
  <c r="S107" s="1"/>
  <c r="Q108"/>
  <c r="S108" s="1"/>
  <c r="Q109"/>
  <c r="Q110"/>
  <c r="S110" s="1"/>
  <c r="Q111"/>
  <c r="S111" s="1"/>
  <c r="Q112"/>
  <c r="S112" s="1"/>
  <c r="Q113"/>
  <c r="Q114"/>
  <c r="S114" s="1"/>
  <c r="Q115"/>
  <c r="S115" s="1"/>
  <c r="Q116"/>
  <c r="S116" s="1"/>
  <c r="Q117"/>
  <c r="Q118"/>
  <c r="S118" s="1"/>
  <c r="Q119"/>
  <c r="S119" s="1"/>
  <c r="Q120"/>
  <c r="S120" s="1"/>
  <c r="Q121"/>
  <c r="Q122"/>
  <c r="S122" s="1"/>
  <c r="Q123"/>
  <c r="S123" s="1"/>
  <c r="Q124"/>
  <c r="S124" s="1"/>
  <c r="Q125"/>
  <c r="Q126"/>
  <c r="S126" s="1"/>
  <c r="Q127"/>
  <c r="S127" s="1"/>
  <c r="Q128"/>
  <c r="S128" s="1"/>
  <c r="Q129"/>
  <c r="Q130"/>
  <c r="S130" s="1"/>
  <c r="Q131"/>
  <c r="S131" s="1"/>
  <c r="Q132"/>
  <c r="S132" s="1"/>
  <c r="Q133"/>
  <c r="Q134"/>
  <c r="S134" s="1"/>
  <c r="Q135"/>
  <c r="S135" s="1"/>
  <c r="Q136"/>
  <c r="S136" s="1"/>
  <c r="Q137"/>
  <c r="Q138"/>
  <c r="S138" s="1"/>
  <c r="Q139"/>
  <c r="S139" s="1"/>
  <c r="Q140"/>
  <c r="S140" s="1"/>
  <c r="Q141"/>
  <c r="Q142"/>
  <c r="S142" s="1"/>
  <c r="Q143"/>
  <c r="S143" s="1"/>
  <c r="Q144"/>
  <c r="S144" s="1"/>
  <c r="Q145"/>
  <c r="Q146"/>
  <c r="S146" s="1"/>
  <c r="Q147"/>
  <c r="S147" s="1"/>
  <c r="Q148"/>
  <c r="S148" s="1"/>
  <c r="Q149"/>
  <c r="Q150"/>
  <c r="S150" s="1"/>
  <c r="Q151"/>
  <c r="S151" s="1"/>
  <c r="Q152"/>
  <c r="S152" s="1"/>
  <c r="Q153"/>
  <c r="Q154"/>
  <c r="S154" s="1"/>
  <c r="Q155"/>
  <c r="S155" s="1"/>
  <c r="Q156"/>
  <c r="S156" s="1"/>
  <c r="Q157"/>
  <c r="Q158"/>
  <c r="S158" s="1"/>
  <c r="Q159"/>
  <c r="S159" s="1"/>
  <c r="Q160"/>
  <c r="S160" s="1"/>
  <c r="Q161"/>
  <c r="Q162"/>
  <c r="S162" s="1"/>
  <c r="Q163"/>
  <c r="S163" s="1"/>
  <c r="Q164"/>
  <c r="S164" s="1"/>
  <c r="Q165"/>
  <c r="Q166"/>
  <c r="S166" s="1"/>
  <c r="Q167"/>
  <c r="S167" s="1"/>
  <c r="Q168"/>
  <c r="S168" s="1"/>
  <c r="Q169"/>
  <c r="Q170"/>
  <c r="S170" s="1"/>
  <c r="Q171"/>
  <c r="S171" s="1"/>
  <c r="Q172"/>
  <c r="S172" s="1"/>
  <c r="Q173"/>
  <c r="Q174"/>
  <c r="S174" s="1"/>
  <c r="Q175"/>
  <c r="S175" s="1"/>
  <c r="Q176"/>
  <c r="S176" s="1"/>
  <c r="Q177"/>
  <c r="Q178"/>
  <c r="S178" s="1"/>
  <c r="Q179"/>
  <c r="S179" s="1"/>
  <c r="Q180"/>
  <c r="S180" s="1"/>
  <c r="Q181"/>
  <c r="Q182"/>
  <c r="S182" s="1"/>
  <c r="Q183"/>
  <c r="S183" s="1"/>
  <c r="Q184"/>
  <c r="S184" s="1"/>
  <c r="Q185"/>
  <c r="Q186"/>
  <c r="S186" s="1"/>
  <c r="Q187"/>
  <c r="S187" s="1"/>
  <c r="Q188"/>
  <c r="S188" s="1"/>
  <c r="Q189"/>
  <c r="Q190"/>
  <c r="S190" s="1"/>
  <c r="Q191"/>
  <c r="S191" s="1"/>
  <c r="Q192"/>
  <c r="S192" s="1"/>
  <c r="Q193"/>
  <c r="Q194"/>
  <c r="S194" s="1"/>
  <c r="Q195"/>
  <c r="S195" s="1"/>
  <c r="Q196"/>
  <c r="S196" s="1"/>
  <c r="Q197"/>
  <c r="Q198"/>
  <c r="S198" s="1"/>
  <c r="Q199"/>
  <c r="S199" s="1"/>
  <c r="Q200"/>
  <c r="S200" s="1"/>
  <c r="Q201"/>
  <c r="Q202"/>
  <c r="S202" s="1"/>
  <c r="Q203"/>
  <c r="S203" s="1"/>
  <c r="Q204"/>
  <c r="S204" s="1"/>
  <c r="Q205"/>
  <c r="Q206"/>
  <c r="S206" s="1"/>
  <c r="Q207"/>
  <c r="S207" s="1"/>
  <c r="Q208"/>
  <c r="S208" s="1"/>
  <c r="Q209"/>
  <c r="Q210"/>
  <c r="S210" s="1"/>
  <c r="Q211"/>
  <c r="S211" s="1"/>
  <c r="Q212"/>
  <c r="S212" s="1"/>
  <c r="Q213"/>
  <c r="Q214"/>
  <c r="S214" s="1"/>
  <c r="Q215"/>
  <c r="S215" s="1"/>
  <c r="Q216"/>
  <c r="S216" s="1"/>
  <c r="Q217"/>
  <c r="Q218"/>
  <c r="S218" s="1"/>
  <c r="Q219"/>
  <c r="S219" s="1"/>
  <c r="Q220"/>
  <c r="S220" s="1"/>
  <c r="Q221"/>
  <c r="Q222"/>
  <c r="S222" s="1"/>
  <c r="Q223"/>
  <c r="S223" s="1"/>
  <c r="Q224"/>
  <c r="S224" s="1"/>
  <c r="Q225"/>
  <c r="Q226"/>
  <c r="S226" s="1"/>
  <c r="Q227"/>
  <c r="S227" s="1"/>
  <c r="Q228"/>
  <c r="S228" s="1"/>
  <c r="Q229"/>
  <c r="Q230"/>
  <c r="S230" s="1"/>
  <c r="Q231"/>
  <c r="S231" s="1"/>
  <c r="Q232"/>
  <c r="S232" s="1"/>
  <c r="Q233"/>
  <c r="Q234"/>
  <c r="S234" s="1"/>
  <c r="Q235"/>
  <c r="S235" s="1"/>
  <c r="Q236"/>
  <c r="S236" s="1"/>
  <c r="Q237"/>
  <c r="Q238"/>
  <c r="S238" s="1"/>
  <c r="Q239"/>
  <c r="S239" s="1"/>
  <c r="Q240"/>
  <c r="S240" s="1"/>
  <c r="Q241"/>
  <c r="Q242"/>
  <c r="S242" s="1"/>
  <c r="Q243"/>
  <c r="S243" s="1"/>
  <c r="Q244"/>
  <c r="S244" s="1"/>
  <c r="Q245"/>
  <c r="Q246"/>
  <c r="S246" s="1"/>
  <c r="Q247"/>
  <c r="S247" s="1"/>
  <c r="Q248"/>
  <c r="S248" s="1"/>
  <c r="Q249"/>
  <c r="Q250"/>
  <c r="S250" s="1"/>
  <c r="Q251"/>
  <c r="S251" s="1"/>
  <c r="Q252"/>
  <c r="S252" s="1"/>
  <c r="Q253"/>
  <c r="Q254"/>
  <c r="S254" s="1"/>
  <c r="Q255"/>
  <c r="S255" s="1"/>
  <c r="Q256"/>
  <c r="S256" s="1"/>
  <c r="Q257"/>
  <c r="Q258"/>
  <c r="S258" s="1"/>
  <c r="Q259"/>
  <c r="S259" s="1"/>
  <c r="Q260"/>
  <c r="S260" s="1"/>
  <c r="Q261"/>
  <c r="Q262"/>
  <c r="S262" s="1"/>
  <c r="Q263"/>
  <c r="S263" s="1"/>
  <c r="Q264"/>
  <c r="S264" s="1"/>
  <c r="Q265"/>
  <c r="Q266"/>
  <c r="S266" s="1"/>
  <c r="Q267"/>
  <c r="S267" s="1"/>
  <c r="Q268"/>
  <c r="S268" s="1"/>
  <c r="Q269"/>
  <c r="Q270"/>
  <c r="S270" s="1"/>
  <c r="Q271"/>
  <c r="S271" s="1"/>
  <c r="Q272"/>
  <c r="S272" s="1"/>
  <c r="Q273"/>
  <c r="Q274"/>
  <c r="S274" s="1"/>
  <c r="Q275"/>
  <c r="S275" s="1"/>
  <c r="Q276"/>
  <c r="S276" s="1"/>
  <c r="Q277"/>
  <c r="Q278"/>
  <c r="S278" s="1"/>
  <c r="Q279"/>
  <c r="S279" s="1"/>
  <c r="Q280"/>
  <c r="S280" s="1"/>
  <c r="Q281"/>
  <c r="Q282"/>
  <c r="S282" s="1"/>
  <c r="Q283"/>
  <c r="S283" s="1"/>
  <c r="Q284"/>
  <c r="S284" s="1"/>
  <c r="Q285"/>
  <c r="Q286"/>
  <c r="S286" s="1"/>
  <c r="Q287"/>
  <c r="S287" s="1"/>
  <c r="Q288"/>
  <c r="S288" s="1"/>
  <c r="Q289"/>
  <c r="Q290"/>
  <c r="S290" s="1"/>
  <c r="Q291"/>
  <c r="S291" s="1"/>
  <c r="Q292"/>
  <c r="S292" s="1"/>
  <c r="Q293"/>
  <c r="Q294"/>
  <c r="S294" s="1"/>
  <c r="Q295"/>
  <c r="S295" s="1"/>
  <c r="Q296"/>
  <c r="S296" s="1"/>
  <c r="Q297"/>
  <c r="Q298"/>
  <c r="S298" s="1"/>
  <c r="Q299"/>
  <c r="S299" s="1"/>
  <c r="Q300"/>
  <c r="S300" s="1"/>
  <c r="Q301"/>
  <c r="Q302"/>
  <c r="S302" s="1"/>
  <c r="Q303"/>
  <c r="S303" s="1"/>
  <c r="Q304"/>
  <c r="S304" s="1"/>
  <c r="Q305"/>
  <c r="Q306"/>
  <c r="S306" s="1"/>
  <c r="Q307"/>
  <c r="S307" s="1"/>
  <c r="Q308"/>
  <c r="S308" s="1"/>
  <c r="Q309"/>
  <c r="Q310"/>
  <c r="S310" s="1"/>
  <c r="Q311"/>
  <c r="S311" s="1"/>
  <c r="Q312"/>
  <c r="S312" s="1"/>
  <c r="Q313"/>
  <c r="Q314"/>
  <c r="S314" s="1"/>
  <c r="Q315"/>
  <c r="S315" s="1"/>
  <c r="Q316"/>
  <c r="S316" s="1"/>
  <c r="Q317"/>
  <c r="Q318"/>
  <c r="S318" s="1"/>
  <c r="Q319"/>
  <c r="S319" s="1"/>
  <c r="Q320"/>
  <c r="S320" s="1"/>
  <c r="Q321"/>
  <c r="Q322"/>
  <c r="S322" s="1"/>
  <c r="Q323"/>
  <c r="S323" s="1"/>
  <c r="Q324"/>
  <c r="S324" s="1"/>
  <c r="Q325"/>
  <c r="Q326"/>
  <c r="S326" s="1"/>
  <c r="Q327"/>
  <c r="S327" s="1"/>
  <c r="Q328"/>
  <c r="S328" s="1"/>
  <c r="Q329"/>
  <c r="Q330"/>
  <c r="S330" s="1"/>
  <c r="Q331"/>
  <c r="S331" s="1"/>
  <c r="Q332"/>
  <c r="S332" s="1"/>
  <c r="Q333"/>
  <c r="Q334"/>
  <c r="S334" s="1"/>
  <c r="Q335"/>
  <c r="S335" s="1"/>
  <c r="Q336"/>
  <c r="S336" s="1"/>
  <c r="Q337"/>
  <c r="Q338"/>
  <c r="S338" s="1"/>
  <c r="Q339"/>
  <c r="S339" s="1"/>
  <c r="Q340"/>
  <c r="S340" s="1"/>
  <c r="Q341"/>
  <c r="Q342"/>
  <c r="S342" s="1"/>
  <c r="Q343"/>
  <c r="S343" s="1"/>
  <c r="Q344"/>
  <c r="S344" s="1"/>
  <c r="Q345"/>
  <c r="Q346"/>
  <c r="S346" s="1"/>
  <c r="Q347"/>
  <c r="S347" s="1"/>
  <c r="Q348"/>
  <c r="S348" s="1"/>
  <c r="Q349"/>
  <c r="Q350"/>
  <c r="S350" s="1"/>
  <c r="Q351"/>
  <c r="S351" s="1"/>
  <c r="Q352"/>
  <c r="S352" s="1"/>
  <c r="Q353"/>
  <c r="Q354"/>
  <c r="S354" s="1"/>
  <c r="Q355"/>
  <c r="S355" s="1"/>
  <c r="Q356"/>
  <c r="S356" s="1"/>
  <c r="Q357"/>
  <c r="Q358"/>
  <c r="S358" s="1"/>
  <c r="Q359"/>
  <c r="S359" s="1"/>
  <c r="Q360"/>
  <c r="S360" s="1"/>
  <c r="Q361"/>
  <c r="Q362"/>
  <c r="S362" s="1"/>
  <c r="Q363"/>
  <c r="S363" s="1"/>
  <c r="Q364"/>
  <c r="S364" s="1"/>
  <c r="Q365"/>
  <c r="Q366"/>
  <c r="S366" s="1"/>
  <c r="Q367"/>
  <c r="S367" s="1"/>
  <c r="Q368"/>
  <c r="S368" s="1"/>
  <c r="Q369"/>
  <c r="Q370"/>
  <c r="S370" s="1"/>
  <c r="Q371"/>
  <c r="S371" s="1"/>
  <c r="Q372"/>
  <c r="S372" s="1"/>
  <c r="Q373"/>
  <c r="Q374"/>
  <c r="S374" s="1"/>
  <c r="Q375"/>
  <c r="S375" s="1"/>
  <c r="Q376"/>
  <c r="S376" s="1"/>
  <c r="Q377"/>
  <c r="Q378"/>
  <c r="S378" s="1"/>
  <c r="Q379"/>
  <c r="S379" s="1"/>
  <c r="Q380"/>
  <c r="S380" s="1"/>
  <c r="Q381"/>
  <c r="Q382"/>
  <c r="S382" s="1"/>
  <c r="Q383"/>
  <c r="S383" s="1"/>
  <c r="Q384"/>
  <c r="S384" s="1"/>
  <c r="Q385"/>
  <c r="Q386"/>
  <c r="S386" s="1"/>
  <c r="Q387"/>
  <c r="S387" s="1"/>
  <c r="Q388"/>
  <c r="S388" s="1"/>
  <c r="Q389"/>
  <c r="Q390"/>
  <c r="S390" s="1"/>
  <c r="Q391"/>
  <c r="S391" s="1"/>
  <c r="Q392"/>
  <c r="S392" s="1"/>
  <c r="Q393"/>
  <c r="Q394"/>
  <c r="S394" s="1"/>
  <c r="Q395"/>
  <c r="S395" s="1"/>
  <c r="Q396"/>
  <c r="S396" s="1"/>
  <c r="Q397"/>
  <c r="Q398"/>
  <c r="S398" s="1"/>
  <c r="Q399"/>
  <c r="S399" s="1"/>
  <c r="Q400"/>
  <c r="S400" s="1"/>
  <c r="Q401"/>
  <c r="Q402"/>
  <c r="S402" s="1"/>
  <c r="Q403"/>
  <c r="S403" s="1"/>
  <c r="Q404"/>
  <c r="S404" s="1"/>
  <c r="Q405"/>
  <c r="Q406"/>
  <c r="S406" s="1"/>
  <c r="Q407"/>
  <c r="S407" s="1"/>
  <c r="Q408"/>
  <c r="S408" s="1"/>
  <c r="Q409"/>
  <c r="Q410"/>
  <c r="S410" s="1"/>
  <c r="Q411"/>
  <c r="S411" s="1"/>
  <c r="Q412"/>
  <c r="S412" s="1"/>
  <c r="Q413"/>
  <c r="Q414"/>
  <c r="S414" s="1"/>
  <c r="Q415"/>
  <c r="S415" s="1"/>
  <c r="Q416"/>
  <c r="S416" s="1"/>
  <c r="Q417"/>
  <c r="Q418"/>
  <c r="S418" s="1"/>
  <c r="Q419"/>
  <c r="S419" s="1"/>
  <c r="Q420"/>
  <c r="S420" s="1"/>
  <c r="Q421"/>
  <c r="Q422"/>
  <c r="S422" s="1"/>
  <c r="Q423"/>
  <c r="S423" s="1"/>
  <c r="Q424"/>
  <c r="S424" s="1"/>
  <c r="Q425"/>
  <c r="Q426"/>
  <c r="S426" s="1"/>
  <c r="Q427"/>
  <c r="S427" s="1"/>
  <c r="Q428"/>
  <c r="S428" s="1"/>
  <c r="Q429"/>
  <c r="Q430"/>
  <c r="S430" s="1"/>
  <c r="Q431"/>
  <c r="S431" s="1"/>
  <c r="Q432"/>
  <c r="S432" s="1"/>
  <c r="Q433"/>
  <c r="Q434"/>
  <c r="S434" s="1"/>
  <c r="Q435"/>
  <c r="S435" s="1"/>
  <c r="Q436"/>
  <c r="S436" s="1"/>
  <c r="Q437"/>
  <c r="Q438"/>
  <c r="S438" s="1"/>
  <c r="Q439"/>
  <c r="S439" s="1"/>
  <c r="Q440"/>
  <c r="S440" s="1"/>
  <c r="Q441"/>
  <c r="Q442"/>
  <c r="S442" s="1"/>
  <c r="Q443"/>
  <c r="S443" s="1"/>
  <c r="Q444"/>
  <c r="S444" s="1"/>
  <c r="Q445"/>
  <c r="Q446"/>
  <c r="S446" s="1"/>
  <c r="Q447"/>
  <c r="S447" s="1"/>
  <c r="Q448"/>
  <c r="S448" s="1"/>
  <c r="Q449"/>
  <c r="Q450"/>
  <c r="S450" s="1"/>
  <c r="Q451"/>
  <c r="S451" s="1"/>
  <c r="Q452"/>
  <c r="S452" s="1"/>
  <c r="Q453"/>
  <c r="Q454"/>
  <c r="S454" s="1"/>
  <c r="Q455"/>
  <c r="S455" s="1"/>
  <c r="Q456"/>
  <c r="S456" s="1"/>
  <c r="Q457"/>
  <c r="Q458"/>
  <c r="S458" s="1"/>
  <c r="Q459"/>
  <c r="S459" s="1"/>
  <c r="Q460"/>
  <c r="S460" s="1"/>
  <c r="Q461"/>
  <c r="Q462"/>
  <c r="S462" s="1"/>
  <c r="Q463"/>
  <c r="S463" s="1"/>
  <c r="Q464"/>
  <c r="S464" s="1"/>
  <c r="Q465"/>
  <c r="Q466"/>
  <c r="S466" s="1"/>
  <c r="Q467"/>
  <c r="S467" s="1"/>
  <c r="Q468"/>
  <c r="S468" s="1"/>
  <c r="Q469"/>
  <c r="Q470"/>
  <c r="S470" s="1"/>
  <c r="Q471"/>
  <c r="S471" s="1"/>
  <c r="Q472"/>
  <c r="S472" s="1"/>
  <c r="Q473"/>
  <c r="Q474"/>
  <c r="S474" s="1"/>
  <c r="Q475"/>
  <c r="S475" s="1"/>
  <c r="Q476"/>
  <c r="S476" s="1"/>
  <c r="Q477"/>
  <c r="Q478"/>
  <c r="S478" s="1"/>
  <c r="Q479"/>
  <c r="S479" s="1"/>
  <c r="Q480"/>
  <c r="S480" s="1"/>
  <c r="Q481"/>
  <c r="Q482"/>
  <c r="S482" s="1"/>
  <c r="Q483"/>
  <c r="S483" s="1"/>
  <c r="Q484"/>
  <c r="S484" s="1"/>
  <c r="Q485"/>
  <c r="Q486"/>
  <c r="S486" s="1"/>
  <c r="Q487"/>
  <c r="S487" s="1"/>
  <c r="Q488"/>
  <c r="S488" s="1"/>
  <c r="Q489"/>
  <c r="Q490"/>
  <c r="S490" s="1"/>
  <c r="Q491"/>
  <c r="S491" s="1"/>
  <c r="Q492"/>
  <c r="S492" s="1"/>
  <c r="Q493"/>
  <c r="Q494"/>
  <c r="S494" s="1"/>
  <c r="Q495"/>
  <c r="S495" s="1"/>
  <c r="Q496"/>
  <c r="S496" s="1"/>
  <c r="Q497"/>
  <c r="Q498"/>
  <c r="S498" s="1"/>
  <c r="Q499"/>
  <c r="S499" s="1"/>
  <c r="Q500"/>
  <c r="S500" s="1"/>
  <c r="Q501"/>
  <c r="Q502"/>
  <c r="S502" s="1"/>
  <c r="Q503"/>
  <c r="S503" s="1"/>
  <c r="Q504"/>
  <c r="S504" s="1"/>
  <c r="Q505"/>
  <c r="Q506"/>
  <c r="S506" s="1"/>
  <c r="Q507"/>
  <c r="S507" s="1"/>
  <c r="Q508"/>
  <c r="S508" s="1"/>
  <c r="Q509"/>
  <c r="Q510"/>
  <c r="S510" s="1"/>
  <c r="Q511"/>
  <c r="S511" s="1"/>
  <c r="Q512"/>
  <c r="S512" s="1"/>
  <c r="Q513"/>
  <c r="Q514"/>
  <c r="S514" s="1"/>
  <c r="Q515"/>
  <c r="S515" s="1"/>
  <c r="Q516"/>
  <c r="S516" s="1"/>
  <c r="Q517"/>
  <c r="Q518"/>
  <c r="S518" s="1"/>
  <c r="Q519"/>
  <c r="S519" s="1"/>
  <c r="Q520"/>
  <c r="S520" s="1"/>
  <c r="Q521"/>
  <c r="Q522"/>
  <c r="S522" s="1"/>
  <c r="Q523"/>
  <c r="S523" s="1"/>
  <c r="Q524"/>
  <c r="S524" s="1"/>
  <c r="Q525"/>
  <c r="Q526"/>
  <c r="S526" s="1"/>
  <c r="Q527"/>
  <c r="S527" s="1"/>
  <c r="Q528"/>
  <c r="S528" s="1"/>
  <c r="Q529"/>
  <c r="Q530"/>
  <c r="S530" s="1"/>
  <c r="Q531"/>
  <c r="S531" s="1"/>
  <c r="Q532"/>
  <c r="S532" s="1"/>
  <c r="Q533"/>
  <c r="Q534"/>
  <c r="S534" s="1"/>
  <c r="Q535"/>
  <c r="S535" s="1"/>
  <c r="Q536"/>
  <c r="S536" s="1"/>
  <c r="Q537"/>
  <c r="Q538"/>
  <c r="S538" s="1"/>
  <c r="Q539"/>
  <c r="S539" s="1"/>
  <c r="Q540"/>
  <c r="S540" s="1"/>
  <c r="Q541"/>
  <c r="Q542"/>
  <c r="S542" s="1"/>
  <c r="Q543"/>
  <c r="S543" s="1"/>
  <c r="Q544"/>
  <c r="S544" s="1"/>
  <c r="Q545"/>
  <c r="Q546"/>
  <c r="S546" s="1"/>
  <c r="Q547"/>
  <c r="S547" s="1"/>
  <c r="Q548"/>
  <c r="S548" s="1"/>
  <c r="Q549"/>
  <c r="Q550"/>
  <c r="S550" s="1"/>
  <c r="Q551"/>
  <c r="S551" s="1"/>
  <c r="Q552"/>
  <c r="S552" s="1"/>
  <c r="Q553"/>
  <c r="Q554"/>
  <c r="S554" s="1"/>
  <c r="Q555"/>
  <c r="S555" s="1"/>
  <c r="Q556"/>
  <c r="S556" s="1"/>
  <c r="Q557"/>
  <c r="Q558"/>
  <c r="S558" s="1"/>
  <c r="Q559"/>
  <c r="S559" s="1"/>
  <c r="Q560"/>
  <c r="S560" s="1"/>
  <c r="Q561"/>
  <c r="Q562"/>
  <c r="S562" s="1"/>
  <c r="Q563"/>
  <c r="S563" s="1"/>
  <c r="Q564"/>
  <c r="S564" s="1"/>
  <c r="Q565"/>
  <c r="Q566"/>
  <c r="S566" s="1"/>
  <c r="Q567"/>
  <c r="S567" s="1"/>
  <c r="Q568"/>
  <c r="S568" s="1"/>
  <c r="Q569"/>
  <c r="Q570"/>
  <c r="S570" s="1"/>
  <c r="Q571"/>
  <c r="S571" s="1"/>
  <c r="Q572"/>
  <c r="S572" s="1"/>
  <c r="Q573"/>
  <c r="Q574"/>
  <c r="S574" s="1"/>
  <c r="Q575"/>
  <c r="S575" s="1"/>
  <c r="Q576"/>
  <c r="S576" s="1"/>
  <c r="Q577"/>
  <c r="Q578"/>
  <c r="S578" s="1"/>
  <c r="Q579"/>
  <c r="S579" s="1"/>
  <c r="Q580"/>
  <c r="S580" s="1"/>
  <c r="Q581"/>
  <c r="Q582"/>
  <c r="S582" s="1"/>
  <c r="Q583"/>
  <c r="S583" s="1"/>
  <c r="Q584"/>
  <c r="S584" s="1"/>
  <c r="Q585"/>
  <c r="Q586"/>
  <c r="S586" s="1"/>
  <c r="Q587"/>
  <c r="S587" s="1"/>
  <c r="Q588"/>
  <c r="S588" s="1"/>
  <c r="Q589"/>
  <c r="Q590"/>
  <c r="S590" s="1"/>
  <c r="Q591"/>
  <c r="S591" s="1"/>
  <c r="Q592"/>
  <c r="S592" s="1"/>
  <c r="Q593"/>
  <c r="Q594"/>
  <c r="S594" s="1"/>
  <c r="Q595"/>
  <c r="S595" s="1"/>
  <c r="Q596"/>
  <c r="S596" s="1"/>
  <c r="Q597"/>
  <c r="Q598"/>
  <c r="S598" s="1"/>
  <c r="Q599"/>
  <c r="S599" s="1"/>
  <c r="Q600"/>
  <c r="S600" s="1"/>
  <c r="Q601"/>
  <c r="Q602"/>
  <c r="S602" s="1"/>
  <c r="Q603"/>
  <c r="S603" s="1"/>
  <c r="Q604"/>
  <c r="S604" s="1"/>
  <c r="Q605"/>
  <c r="Q606"/>
  <c r="S606" s="1"/>
  <c r="Q607"/>
  <c r="S607" s="1"/>
  <c r="Q608"/>
  <c r="S608" s="1"/>
  <c r="Q609"/>
  <c r="Q610"/>
  <c r="S610" s="1"/>
  <c r="Q611"/>
  <c r="S611" s="1"/>
  <c r="Q612"/>
  <c r="S612" s="1"/>
  <c r="Q613"/>
  <c r="Q614"/>
  <c r="S614" s="1"/>
  <c r="Q615"/>
  <c r="S615" s="1"/>
  <c r="Q616"/>
  <c r="S616" s="1"/>
  <c r="Q617"/>
  <c r="Q618"/>
  <c r="S618" s="1"/>
  <c r="Q619"/>
  <c r="S619" s="1"/>
  <c r="Q620"/>
  <c r="S620" s="1"/>
  <c r="Q621"/>
  <c r="Q622"/>
  <c r="S622" s="1"/>
  <c r="Q623"/>
  <c r="S623" s="1"/>
  <c r="Q624"/>
  <c r="S624" s="1"/>
  <c r="Q625"/>
  <c r="Q626"/>
  <c r="S626" s="1"/>
  <c r="Q627"/>
  <c r="S627" s="1"/>
  <c r="Q628"/>
  <c r="S628" s="1"/>
  <c r="Q629"/>
  <c r="Q630"/>
  <c r="S630" s="1"/>
  <c r="Q631"/>
  <c r="S631" s="1"/>
  <c r="Q632"/>
  <c r="S632" s="1"/>
  <c r="Q633"/>
  <c r="Q634"/>
  <c r="S634" s="1"/>
  <c r="Q635"/>
  <c r="S635" s="1"/>
  <c r="Q636"/>
  <c r="S636" s="1"/>
  <c r="Q637"/>
  <c r="Q638"/>
  <c r="S638" s="1"/>
  <c r="Q639"/>
  <c r="S639" s="1"/>
  <c r="Q640"/>
  <c r="S640" s="1"/>
  <c r="Q641"/>
  <c r="Q642"/>
  <c r="S642" s="1"/>
  <c r="Q643"/>
  <c r="S643" s="1"/>
  <c r="Q644"/>
  <c r="S644" s="1"/>
  <c r="Q645"/>
  <c r="Q646"/>
  <c r="S646" s="1"/>
  <c r="Q647"/>
  <c r="S647" s="1"/>
  <c r="Q648"/>
  <c r="S648" s="1"/>
  <c r="Q649"/>
  <c r="Q650"/>
  <c r="S650" s="1"/>
  <c r="Q651"/>
  <c r="S651" s="1"/>
  <c r="Q652"/>
  <c r="S652" s="1"/>
  <c r="Q653"/>
  <c r="Q654"/>
  <c r="S654" s="1"/>
  <c r="Q655"/>
  <c r="S655" s="1"/>
  <c r="Q656"/>
  <c r="S656" s="1"/>
  <c r="Q657"/>
  <c r="Q658"/>
  <c r="S658" s="1"/>
  <c r="Q659"/>
  <c r="S659" s="1"/>
  <c r="Q660"/>
  <c r="S660" s="1"/>
  <c r="Q661"/>
  <c r="Q662"/>
  <c r="S662" s="1"/>
  <c r="Q663"/>
  <c r="S663" s="1"/>
  <c r="Q664"/>
  <c r="S664" s="1"/>
  <c r="Q665"/>
  <c r="Q666"/>
  <c r="S666" s="1"/>
  <c r="Q667"/>
  <c r="S667" s="1"/>
  <c r="Q668"/>
  <c r="S668" s="1"/>
  <c r="Q669"/>
  <c r="Q670"/>
  <c r="S670" s="1"/>
  <c r="Q671"/>
  <c r="S671" s="1"/>
  <c r="Q672"/>
  <c r="S672" s="1"/>
  <c r="Q673"/>
  <c r="Q674"/>
  <c r="S674" s="1"/>
  <c r="Q675"/>
  <c r="S675" s="1"/>
  <c r="Q676"/>
  <c r="S676" s="1"/>
  <c r="Q677"/>
  <c r="Q678"/>
  <c r="S678" s="1"/>
  <c r="Q679"/>
  <c r="S679" s="1"/>
  <c r="Q680"/>
  <c r="S680" s="1"/>
  <c r="Q681"/>
  <c r="Q682"/>
  <c r="S682" s="1"/>
  <c r="Q683"/>
  <c r="S683" s="1"/>
  <c r="Q684"/>
  <c r="S684" s="1"/>
  <c r="Q685"/>
  <c r="Q686"/>
  <c r="S686" s="1"/>
  <c r="Q687"/>
  <c r="S687" s="1"/>
  <c r="Q688"/>
  <c r="S688" s="1"/>
  <c r="Q689"/>
  <c r="Q690"/>
  <c r="S690" s="1"/>
  <c r="Q691"/>
  <c r="S691" s="1"/>
  <c r="Q692"/>
  <c r="S692" s="1"/>
  <c r="Q693"/>
  <c r="Q694"/>
  <c r="S694" s="1"/>
  <c r="Q695"/>
  <c r="S695" s="1"/>
  <c r="Q696"/>
  <c r="S696" s="1"/>
  <c r="Q697"/>
  <c r="Q698"/>
  <c r="S698" s="1"/>
  <c r="Q699"/>
  <c r="S699" s="1"/>
  <c r="Q700"/>
  <c r="S700" s="1"/>
  <c r="Q701"/>
  <c r="Q702"/>
  <c r="S702" s="1"/>
  <c r="Q703"/>
  <c r="S703" s="1"/>
  <c r="Q704"/>
  <c r="S704" s="1"/>
  <c r="Q705"/>
  <c r="Q706"/>
  <c r="S706" s="1"/>
  <c r="Q707"/>
  <c r="S707" s="1"/>
  <c r="Q708"/>
  <c r="S708" s="1"/>
  <c r="Q709"/>
  <c r="Q710"/>
  <c r="S710" s="1"/>
  <c r="Q711"/>
  <c r="S711" s="1"/>
  <c r="Q712"/>
  <c r="S712" s="1"/>
  <c r="Q713"/>
  <c r="Q714"/>
  <c r="S714" s="1"/>
  <c r="Q715"/>
  <c r="S715" s="1"/>
  <c r="Q716"/>
  <c r="S716" s="1"/>
  <c r="Q717"/>
  <c r="Q718"/>
  <c r="S718" s="1"/>
  <c r="Q719"/>
  <c r="S719" s="1"/>
  <c r="Q720"/>
  <c r="S720" s="1"/>
  <c r="Q721"/>
  <c r="Q722"/>
  <c r="S722" s="1"/>
  <c r="Q723"/>
  <c r="S723" s="1"/>
  <c r="Q724"/>
  <c r="S724" s="1"/>
  <c r="Q725"/>
  <c r="Q726"/>
  <c r="S726" s="1"/>
  <c r="Q727"/>
  <c r="S727" s="1"/>
  <c r="Q728"/>
  <c r="S728" s="1"/>
  <c r="Q729"/>
  <c r="Q730"/>
  <c r="S730" s="1"/>
  <c r="Q731"/>
  <c r="S731" s="1"/>
  <c r="Q732"/>
  <c r="S732" s="1"/>
  <c r="Q733"/>
  <c r="Q734"/>
  <c r="S734" s="1"/>
  <c r="Q735"/>
  <c r="S735" s="1"/>
  <c r="Q736"/>
  <c r="S736" s="1"/>
  <c r="Q737"/>
  <c r="Q738"/>
  <c r="S738" s="1"/>
  <c r="Q739"/>
  <c r="S739" s="1"/>
  <c r="Q740"/>
  <c r="S740" s="1"/>
  <c r="Q741"/>
  <c r="Q742"/>
  <c r="S742" s="1"/>
  <c r="Q743"/>
  <c r="S743" s="1"/>
  <c r="Q744"/>
  <c r="S744" s="1"/>
  <c r="Q745"/>
  <c r="Q746"/>
  <c r="S746" s="1"/>
  <c r="Q747"/>
  <c r="S747" s="1"/>
  <c r="Q748"/>
  <c r="S748" s="1"/>
  <c r="Q749"/>
  <c r="Q750"/>
  <c r="S750" s="1"/>
  <c r="Q751"/>
  <c r="S751" s="1"/>
  <c r="Q752"/>
  <c r="S752" s="1"/>
  <c r="Q753"/>
  <c r="Q754"/>
  <c r="S754" s="1"/>
  <c r="Q755"/>
  <c r="S755" s="1"/>
  <c r="Q756"/>
  <c r="S756" s="1"/>
  <c r="Q757"/>
  <c r="Q758"/>
  <c r="S758" s="1"/>
  <c r="Q759"/>
  <c r="S759" s="1"/>
  <c r="Q760"/>
  <c r="S760" s="1"/>
  <c r="Q761"/>
  <c r="Q762"/>
  <c r="S762" s="1"/>
  <c r="Q763"/>
  <c r="S763" s="1"/>
  <c r="Q764"/>
  <c r="S764" s="1"/>
  <c r="Q765"/>
  <c r="Q766"/>
  <c r="S766" s="1"/>
  <c r="Q767"/>
  <c r="S767" s="1"/>
  <c r="Q768"/>
  <c r="S768" s="1"/>
  <c r="Q769"/>
  <c r="Q770"/>
  <c r="S770" s="1"/>
  <c r="Q771"/>
  <c r="S771" s="1"/>
  <c r="R2"/>
  <c r="Q2"/>
  <c r="S769" l="1"/>
  <c r="S753"/>
  <c r="S2"/>
  <c r="S761"/>
  <c r="S749"/>
  <c r="S765"/>
  <c r="S757"/>
  <c r="S745"/>
  <c r="S741"/>
  <c r="S737"/>
  <c r="S733"/>
  <c r="S729"/>
  <c r="S725"/>
  <c r="S721"/>
  <c r="S717"/>
  <c r="S713"/>
  <c r="S709"/>
  <c r="S705"/>
  <c r="S701"/>
  <c r="S697"/>
  <c r="S693"/>
  <c r="S689"/>
  <c r="S685"/>
  <c r="S681"/>
  <c r="S677"/>
  <c r="S673"/>
  <c r="S669"/>
  <c r="S665"/>
  <c r="S661"/>
  <c r="S657"/>
  <c r="S653"/>
  <c r="S649"/>
  <c r="S645"/>
  <c r="S641"/>
  <c r="S637"/>
  <c r="S633"/>
  <c r="S629"/>
  <c r="S625"/>
  <c r="S621"/>
  <c r="S617"/>
  <c r="S613"/>
  <c r="S609"/>
  <c r="S605"/>
  <c r="S601"/>
  <c r="S597"/>
  <c r="S593"/>
  <c r="S589"/>
  <c r="S585"/>
  <c r="S581"/>
  <c r="S577"/>
  <c r="S573"/>
  <c r="S569"/>
  <c r="S565"/>
  <c r="S561"/>
  <c r="S557"/>
  <c r="S553"/>
  <c r="S549"/>
  <c r="S545"/>
  <c r="S541"/>
  <c r="S537"/>
  <c r="S533"/>
  <c r="S529"/>
  <c r="S525"/>
  <c r="S521"/>
  <c r="S517"/>
  <c r="S513"/>
  <c r="S509"/>
  <c r="S505"/>
  <c r="S501"/>
  <c r="S497"/>
  <c r="S493"/>
  <c r="S489"/>
  <c r="S485"/>
  <c r="S481"/>
  <c r="S477"/>
  <c r="S473"/>
  <c r="S469"/>
  <c r="S465"/>
  <c r="S461"/>
  <c r="S457"/>
  <c r="S453"/>
  <c r="S449"/>
  <c r="S445"/>
  <c r="S441"/>
  <c r="S437"/>
  <c r="S433"/>
  <c r="S429"/>
  <c r="S425"/>
  <c r="S421"/>
  <c r="S417"/>
  <c r="S413"/>
  <c r="S409"/>
  <c r="S405"/>
  <c r="S401"/>
  <c r="S397"/>
  <c r="S393"/>
  <c r="S389"/>
  <c r="S385"/>
  <c r="S381"/>
  <c r="S377"/>
  <c r="S373"/>
  <c r="S369"/>
  <c r="S365"/>
  <c r="S361"/>
  <c r="S357"/>
  <c r="S353"/>
  <c r="S349"/>
  <c r="S345"/>
  <c r="S341"/>
  <c r="S337"/>
  <c r="S333"/>
  <c r="S329"/>
  <c r="S325"/>
  <c r="S321"/>
  <c r="S317"/>
  <c r="S313"/>
  <c r="S309"/>
  <c r="S305"/>
  <c r="S301"/>
  <c r="S297"/>
  <c r="S293"/>
  <c r="S289"/>
  <c r="S285"/>
  <c r="S281"/>
  <c r="S277"/>
  <c r="S273"/>
  <c r="S269"/>
  <c r="S265"/>
  <c r="S261"/>
  <c r="S257"/>
  <c r="S253"/>
  <c r="S249"/>
  <c r="S245"/>
  <c r="S241"/>
  <c r="S237"/>
  <c r="S233"/>
  <c r="S229"/>
  <c r="S225"/>
  <c r="S221"/>
  <c r="S217"/>
  <c r="S213"/>
  <c r="S209"/>
  <c r="S205"/>
  <c r="S201"/>
  <c r="S197"/>
  <c r="S193"/>
  <c r="S189"/>
  <c r="S185"/>
  <c r="S181"/>
  <c r="S177"/>
  <c r="S173"/>
  <c r="S169"/>
  <c r="S165"/>
  <c r="S161"/>
  <c r="S157"/>
  <c r="S153"/>
  <c r="S149"/>
  <c r="S145"/>
  <c r="S141"/>
  <c r="S137"/>
  <c r="S133"/>
  <c r="S129"/>
  <c r="S125"/>
  <c r="S121"/>
  <c r="S117"/>
  <c r="S113"/>
  <c r="S109"/>
  <c r="S105"/>
  <c r="S101"/>
  <c r="S97"/>
  <c r="S93"/>
  <c r="S89"/>
  <c r="S85"/>
  <c r="S81"/>
  <c r="S77"/>
  <c r="S73"/>
  <c r="S69"/>
  <c r="S65"/>
  <c r="S61"/>
  <c r="S57"/>
  <c r="S53"/>
  <c r="S49"/>
  <c r="S45"/>
  <c r="S41"/>
  <c r="S37"/>
  <c r="S33"/>
  <c r="S29"/>
  <c r="S25"/>
  <c r="S21"/>
  <c r="S17"/>
  <c r="S13"/>
  <c r="S9"/>
  <c r="S5"/>
</calcChain>
</file>

<file path=xl/sharedStrings.xml><?xml version="1.0" encoding="utf-8"?>
<sst xmlns="http://schemas.openxmlformats.org/spreadsheetml/2006/main" count="6574" uniqueCount="2084">
  <si>
    <t>timefirst</t>
  </si>
  <si>
    <t>timelast</t>
  </si>
  <si>
    <t>dur</t>
  </si>
  <si>
    <t>timetravel</t>
  </si>
  <si>
    <t>index</t>
  </si>
  <si>
    <t>text</t>
  </si>
  <si>
    <t>style</t>
  </si>
  <si>
    <t>color</t>
  </si>
  <si>
    <t>chofer</t>
  </si>
  <si>
    <t>fecha</t>
  </si>
  <si>
    <t>vuelo</t>
  </si>
  <si>
    <t>hora</t>
  </si>
  <si>
    <t>quien</t>
  </si>
  <si>
    <t>plata</t>
  </si>
  <si>
    <t>origen</t>
  </si>
  <si>
    <t>destino</t>
  </si>
  <si>
    <t>NORBERTO SPIN // 13-01 // 08:30 // LYNETTE   NEL   (UTILITARIO) (X4) //   ARS 1750.00 //  MANSION VITRAUX BOUTIQUE (CARLOS CALVO 369)  // EZE-201</t>
  </si>
  <si>
    <t>color:green;font-weight:bold</t>
  </si>
  <si>
    <t>green</t>
  </si>
  <si>
    <t>NORBERTO SPIN</t>
  </si>
  <si>
    <t>LYNETTE   NEL   (UTILITARIO) (X4)</t>
  </si>
  <si>
    <t>ARS 1750.00</t>
  </si>
  <si>
    <t>MANSION VITRAUX BOUTIQUE (CARLOS CALVO 369)</t>
  </si>
  <si>
    <t>EZE-201</t>
  </si>
  <si>
    <t>NORBERTO SPIN // 13-01 // LX  8090 // 09:00 // BEATRICE  ZINGERLI-HUNGERBÜHLER (X2) //   ARS 0.00 //  (TANGOL) AMERIAN BUENOS AIRES PARK HOTEL (RECONQUISTA 699)  // EZE-</t>
  </si>
  <si>
    <t>color:violet;font-weight:bold</t>
  </si>
  <si>
    <t>violet</t>
  </si>
  <si>
    <t>LX  8090</t>
  </si>
  <si>
    <t>BEATRICE  ZINGERLI-HUNGERBÜHLER (X2)</t>
  </si>
  <si>
    <t>ARS 0.00</t>
  </si>
  <si>
    <t>EZE-</t>
  </si>
  <si>
    <t>(TANGOL) AMERIAN BUENOS AIRES PARK HOTEL (RECONQUISTA 699)</t>
  </si>
  <si>
    <t>NORBERTO SPIN // 13-01 // 13:15 // MAGNUSSEN   KAI   (UTILITARIO) (X2) //   ARS 1050.00 //  MANSION VITRAUX BOUTIQUE (CARLOS CALVO 369) // AEP-101</t>
  </si>
  <si>
    <t>MAGNUSSEN   KAI   (UTILITARIO) (X2)</t>
  </si>
  <si>
    <t>ARS 1050.00</t>
  </si>
  <si>
    <t>AEP-101</t>
  </si>
  <si>
    <t>NORBERTO SPIN // 13-01 // AR  1255 // 14:15 // ANA  CRISTINA  TâNGARI  (UTILITARIO) (X4) //   USD 60.00 //  (STAYUNICO) AV. PUEYRREDON 1975 (21º  B) *RECOLETA*  // EZE-</t>
  </si>
  <si>
    <t>color:orange;font-weight:bold</t>
  </si>
  <si>
    <t>orange</t>
  </si>
  <si>
    <t>AR  1255</t>
  </si>
  <si>
    <t>ANA  CRISTINA  TâNGARI  (UTILITARIO) (X4)</t>
  </si>
  <si>
    <t>USD 60.00</t>
  </si>
  <si>
    <t>(STAYUNICO) AV. PUEYRREDON 1975 (21º  B) *RECOLETA*</t>
  </si>
  <si>
    <t>NORBERTO SPIN // 14-01 // 08:10 // INGRID  KEMPERS (X2) //   ARS 0.00 //  (TANGOL) LOI SUITES RECOLETA HOTEL (VICENTE LóPEZ 1955)  // AEP-S/N</t>
  </si>
  <si>
    <t>INGRID  KEMPERS (X2)</t>
  </si>
  <si>
    <t>(TANGOL) LOI SUITES RECOLETA HOTEL (VICENTE LóPEZ 1955)</t>
  </si>
  <si>
    <t>AEP-S/N</t>
  </si>
  <si>
    <t>NORBERTO SPIN // 14-01 // 09:25 // PELLEGRINELLI   JEAN-LUC  (X2) //   ARS 0.00 //  (TANGOL) LOI SUITES RECOLETA (VICENTE LóPEZ 1955)  // EZE-S/N</t>
  </si>
  <si>
    <t>PELLEGRINELLI   JEAN-LUC  (X2)</t>
  </si>
  <si>
    <t>(TANGOL) LOI SUITES RECOLETA (VICENTE LóPEZ 1955)</t>
  </si>
  <si>
    <t>EZE-S/N</t>
  </si>
  <si>
    <t>NORBERTO SPIN // 14-01 // AA  953 // 10:40 // THOMASINA   JONES  (X2) //   ARS 0.00 //  (TANGOL) INTERSUR RECOLETA (AV. CALLAO 1764)  // EZE-</t>
  </si>
  <si>
    <t>AA  953</t>
  </si>
  <si>
    <t>THOMASINA   JONES  (X2)</t>
  </si>
  <si>
    <t>(TANGOL) INTERSUR RECOLETA (AV. CALLAO 1764)</t>
  </si>
  <si>
    <t>NORBERTO SPIN // 15-01 // 06:00 // DUBACH  HEIDI  (X2) //   ARS 0.00 //  (TANGOL) ADRESSE HOTEL BOUTIQUE (BOLíVAR 1491)  // COL-S/N</t>
  </si>
  <si>
    <t>DUBACH  HEIDI  (X2)</t>
  </si>
  <si>
    <t>(TANGOL) ADRESSE HOTEL BOUTIQUE (BOLíVAR 1491)</t>
  </si>
  <si>
    <t>COL-S/N</t>
  </si>
  <si>
    <t>NORBERTO SPIN // 15-01 // 07:20 // DANON   MARIA   CELESTE  (X1) //   ARS 1450.00 //  ARC ARENALES STUDIOS &amp; SUITES (ARENALES 2644)  // EZE-(2º  L)</t>
  </si>
  <si>
    <t>DANON   MARIA   CELESTE  (X1)</t>
  </si>
  <si>
    <t>ARS 1450.00</t>
  </si>
  <si>
    <t>ARC ARENALES STUDIOS &amp; SUITES (ARENALES 2644)</t>
  </si>
  <si>
    <t>EZE-(2º  L)</t>
  </si>
  <si>
    <t>NORBERTO SPIN // 15-01 // AZ  680 // 07:55 // FRANCESCA   LUISA   BOFFA  (X1) //   ARS 0.00 //  (TANGOL) HOTEL MELIA BUENOS AIRES (RECONQUISTA 945)  // EZE-</t>
  </si>
  <si>
    <t>AZ  680</t>
  </si>
  <si>
    <t>FRANCESCA   LUISA   BOFFA  (X1)</t>
  </si>
  <si>
    <t>(TANGOL) HOTEL MELIA BUENOS AIRES (RECONQUISTA 945)</t>
  </si>
  <si>
    <t>NORBERTO SPIN // 15-01 // AA  997 // 10:16 // DON   MURFEE  (X2) //   ARS 1450.00 //  ARC RECOLETA HOTEL (PEñA 2155)  // EZE-</t>
  </si>
  <si>
    <t>AA  997</t>
  </si>
  <si>
    <t>DON   MURFEE  (X2)</t>
  </si>
  <si>
    <t>ARC RECOLETA HOTEL (PEñA 2155)</t>
  </si>
  <si>
    <t>NORBERTO SPIN // 15-01 // 14:05 // UWE   HATWIEGER  (X2) //   ARS 0.00 //  (TANGOL) ROCHESTER CONCEPT HOTEL (MAIPU 572) // EZE-S/N</t>
  </si>
  <si>
    <t>UWE   HATWIEGER  (X2)</t>
  </si>
  <si>
    <t>(TANGOL) ROCHESTER CONCEPT HOTEL (MAIPU 572)</t>
  </si>
  <si>
    <t>NORBERTO SPIN // 06-11 // LH  510 // 07:55 // MONIKA  CHRISTINE  TAUT  (X2) //   ARS 0.00 //  (TANGOL) EUROBUILDING HOTEL BOUTIQUE (LIMA 187)  // EZE-</t>
  </si>
  <si>
    <t>LH  510</t>
  </si>
  <si>
    <t>MONIKA  CHRISTINE  TAUT  (X2)</t>
  </si>
  <si>
    <t>(TANGOL) EUROBUILDING HOTEL BOUTIQUE (LIMA 187)</t>
  </si>
  <si>
    <t>NORBERTO SPIN // 06-11 // LX  092 // 12:00 // PHYLLIS   GERK    (X1) //   ARS 2400.00 //  MILHOUSE AVENUE HOSTEL (AV. DE MAYO 1245 ) // EZE-</t>
  </si>
  <si>
    <t>LX  092</t>
  </si>
  <si>
    <t>PHYLLIS   GERK    (X1)</t>
  </si>
  <si>
    <t>ARS 2400.00</t>
  </si>
  <si>
    <t>MILHOUSE AVENUE HOSTEL (AV. DE MAYO 1245 )</t>
  </si>
  <si>
    <t>NORBERTO SPIN // 08-11 // 10:00 // MONIKA  CHRISTINE  TAUT  (X2) //   ARS 0.00 //  (TANGOL) EUROBUILDING HOTEL BOUTIQUE (LIMA 187)  // AEP-S/N</t>
  </si>
  <si>
    <t>NORBERTO SPIN // 10-11 // KL  701 // 06:55 // CORINA  MOSCOVICH   (X1) //   ARS 2640.00 //  MILHOUSE AVENUE HOSTEL (AV. DE MAYO 1245) // EZE-</t>
  </si>
  <si>
    <t>color:#999999;font-weight:bold</t>
  </si>
  <si>
    <t>#999999</t>
  </si>
  <si>
    <t>KL  701</t>
  </si>
  <si>
    <t>CORINA  MOSCOVICH   (X1)</t>
  </si>
  <si>
    <t>ARS 2640.00</t>
  </si>
  <si>
    <t>MILHOUSE AVENUE HOSTEL (AV. DE MAYO 1245)</t>
  </si>
  <si>
    <t>NORBERTO SPIN // 10-11 // AA  997 // 11:30 // ALEXANDRA  DANIELLE  PAGE  (X2) //   ARS 2400.00 //  ARC RECOLETA HOTEL (PEñA 2155) // EZE-</t>
  </si>
  <si>
    <t>ALEXANDRA  DANIELLE  PAGE  (X2)</t>
  </si>
  <si>
    <t>NORBERTO SPIN // 10-11 // AR  1865 // 15:40 // PAUL  RAFAEL  ESPINOZA  ISQUIERDO    (UTIL.) (X3) //   ARS 0.00 //  (TANGOL) GUEMES 4310 (6º  A) *PALERMO*  // AEP-</t>
  </si>
  <si>
    <t>AR  1865</t>
  </si>
  <si>
    <t>PAUL  RAFAEL  ESPINOZA  ISQUIERDO    (UTIL.) (X3)</t>
  </si>
  <si>
    <t>AEP-</t>
  </si>
  <si>
    <t>(TANGOL) GUEMES 4310 (6º  A) *PALERMO*</t>
  </si>
  <si>
    <t>NORBERTO SPIN // 21-11 // AA  997  // 11:00 // LUKE  TANNER  DILLAVOU (X2) //   ARS 0.00 //  (TANGOL) HOWARD JOHNSON - FLORIDA (FLORIDA 944)  // EZE-</t>
  </si>
  <si>
    <t>LUKE  TANNER  DILLAVOU (X2)</t>
  </si>
  <si>
    <t>(TANGOL) HOWARD JOHNSON - FLORIDA (FLORIDA 944)</t>
  </si>
  <si>
    <t>NORBERTO SPIN // 23-11 // AR  1531 // 08:15 // JUAN  JOSE  SGARLATTA (X1) //   ARS 1350.00 //  (PARTICULAR) PALERMO SOHO SQUARE (THAMES 2313)  // AEP-</t>
  </si>
  <si>
    <t>AR  1531</t>
  </si>
  <si>
    <t>JUAN  JOSE  SGARLATTA (X1)</t>
  </si>
  <si>
    <t>ARS 1350.00</t>
  </si>
  <si>
    <t>(PARTICULAR) PALERMO SOHO SQUARE (THAMES 2313)</t>
  </si>
  <si>
    <t>NORBERTO SPIN // 23-11 // 10:00 // ALEXANDRE  MAGNIEZ   (X2) //   ARS 2100.00 //  MILHOUSE AVENUE HOSTEL  (AV. DE MAYO 1245) // EZE-504</t>
  </si>
  <si>
    <t>ALEXANDRE  MAGNIEZ   (X2)</t>
  </si>
  <si>
    <t>ARS 2100.00</t>
  </si>
  <si>
    <t>MILHOUSE AVENUE HOSTEL  (AV. DE MAYO 1245)</t>
  </si>
  <si>
    <t>EZE-504</t>
  </si>
  <si>
    <t>NORBERTO SPIN // 24-11 // 11:00 // YARIN  REICH  (X1) //   ARS 900.00 //  MILHOUSE AVENUE HOSTEL  (AV. DE MAYO 1245) // AEP-2057</t>
  </si>
  <si>
    <t>YARIN  REICH  (X1)</t>
  </si>
  <si>
    <t>ARS 900.00</t>
  </si>
  <si>
    <t>AEP-2057</t>
  </si>
  <si>
    <t>NORBERTO SPIN // 24-11 // 16:00 // GRIGUOL  NAHUEL  EDUARDO  (X2) //   ARS 2100.00 //  INFINITO HOTEL  (ARENALES 3689) // EZE-301</t>
  </si>
  <si>
    <t>GRIGUOL  NAHUEL  EDUARDO  (X2)</t>
  </si>
  <si>
    <t>INFINITO HOTEL  (ARENALES 3689)</t>
  </si>
  <si>
    <t>EZE-301</t>
  </si>
  <si>
    <t>NORBERTO SPIN // 25-11 // 08:30 // RONI  ITZHAK   (X2) //   ARS 900.00 //  MILHOUSE AVENUE HOSTEL  (AV. DE MAYO 1245) // AEP-302</t>
  </si>
  <si>
    <t>RONI  ITZHAK   (X2)</t>
  </si>
  <si>
    <t>AEP-302</t>
  </si>
  <si>
    <t>NORBERTO SPIN // 25-11 // 09:30 // JOSE  OMAR  BAYER   (X1) //   ARS 2100.00 //  MILHOUSE AVENUE HOSTEL  (AV. DE MAYO 1245) // EZE-206</t>
  </si>
  <si>
    <t>JOSE  OMAR  BAYER   (X1)</t>
  </si>
  <si>
    <t>EZE-206</t>
  </si>
  <si>
    <t>NORBERTO SPIN // 27-11 // 08:00 // MARTINEZ  EDGARDO  JUAN   (X2) //   ARS 900.00 //  INFINITO HOTEL  (ARENALES 3689) // AEP-201</t>
  </si>
  <si>
    <t>MARTINEZ  EDGARDO  JUAN   (X2)</t>
  </si>
  <si>
    <t>AEP-201</t>
  </si>
  <si>
    <t>NORBERTO SPIN // 27-11 // 14:00 // MONIKA  CHRISTINE  TAUT  (X2) //   ARS 0.00 //  (TANGOL) EUROBUILDING HOTEL BOUTIQUE (LIMA 187)  // EZE-S/N</t>
  </si>
  <si>
    <t>NORBERTO SPIN // 29-11 // 05:20 // NICOLAS  GUEILBURT  (X4) //   ARS 2800.00 //  (PARTICULAR) BARZANA 1635 (E/ GIRIBONE Y BALLIVIAN) *PARQUE CHAS*  // EZE-S/N</t>
  </si>
  <si>
    <t>NICOLAS  GUEILBURT  (X4)</t>
  </si>
  <si>
    <t>ARS 2800.00</t>
  </si>
  <si>
    <t>(PARTICULAR) BARZANA 1635 (E/ GIRIBONE Y BALLIVIAN) *PARQUE CHAS*</t>
  </si>
  <si>
    <t>NORBERTO SPIN // 30-11 // 06:30 // GRUPO  SANDBERG  (X5) //   ARS 900.00 //  INFINITO HOTEL  (ARENALES 3689) // AEP-S/N</t>
  </si>
  <si>
    <t>GRUPO  SANDBERG  (X5)</t>
  </si>
  <si>
    <t>NORBERTO SPIN // 30-11 // KL  701 // 07:00 // JEROEM  TROM  (X1) //   ARS 2500.00 //  ARA HOMES BUENOS AIRES  (BONPLAND 2287) // EZE-</t>
  </si>
  <si>
    <t>JEROEM  TROM  (X1)</t>
  </si>
  <si>
    <t>ARS 2500.00</t>
  </si>
  <si>
    <t>ARA HOMES BUENOS AIRES  (BONPLAND 2287)</t>
  </si>
  <si>
    <t>NORBERTO SPIN // 30-11 // 08:00 // LUCAS  JAYO   (X1) //   ARS 900.00 //  INFINITO HOTEL  (ARENALES 3689) // AEP-502</t>
  </si>
  <si>
    <t>LUCAS  JAYO   (X1)</t>
  </si>
  <si>
    <t>AEP-502</t>
  </si>
  <si>
    <t>NORBERTO SPIN // 30-11 // 14:00 // OLIVIA  MONSLER  (X1) //   ARS 900.00 //  MILHOUSE AVENUE HOSTEL  (AV. DE MAYO 1245) // RET-106</t>
  </si>
  <si>
    <t>OLIVIA  MONSLER  (X1)</t>
  </si>
  <si>
    <t>RET-106</t>
  </si>
  <si>
    <t>NORBERTO SPIN // 30-11 // AR  1693 // 16:25 // MILAD   EMAM  (X2) //   ARS 0.00 //  (TANGOL) RECOLETA GRAND HOTEL (AV. LAS HERAS 1745)  // AEP-</t>
  </si>
  <si>
    <t>AR  1693</t>
  </si>
  <si>
    <t>MILAD   EMAM  (X2)</t>
  </si>
  <si>
    <t>(TANGOL) RECOLETA GRAND HOTEL (AV. LAS HERAS 1745)</t>
  </si>
  <si>
    <t>NORBERTO SPIN // 30-11 // 17:40 // DR.  AMARTINO  &amp;  MELINA KLURFAN  (X2) //   ARS 2650.00 //  (PARTICULAR) DORREGO 2450 (11-02) / ECHEVERRIA 1120  // EZE-S/N</t>
  </si>
  <si>
    <t>DR.  AMARTINO  &amp;  MELINA KLURFAN  (X2)</t>
  </si>
  <si>
    <t>ARS 2650.00</t>
  </si>
  <si>
    <t>(PARTICULAR) DORREGO 2450 (11-02) / ECHEVERRIA 1120</t>
  </si>
  <si>
    <t>NORBERTO SPIN // 01-12 // DL  101 // 08:00 // DEAN   DWORAK   (X2) //   ARS 0.00 //  (TANGOL) ANSELMO BA (ANSELMO AIETA 1069)  // EZE-</t>
  </si>
  <si>
    <t>DL  101</t>
  </si>
  <si>
    <t>DEAN   DWORAK   (X2)</t>
  </si>
  <si>
    <t>(TANGOL) ANSELMO BA (ANSELMO AIETA 1069)</t>
  </si>
  <si>
    <t>NORBERTO SPIN // 01-12 // 08:00 // ZOE  VINCENT   (X1) //   ARS 2400.00 //  PLAY HOSTEL ARCOS  (CHARCAS 4752) // EZE-015</t>
  </si>
  <si>
    <t>ZOE  VINCENT   (X1)</t>
  </si>
  <si>
    <t>PLAY HOSTEL ARCOS  (CHARCAS 4752)</t>
  </si>
  <si>
    <t>EZE-015</t>
  </si>
  <si>
    <t>NORBERTO SPIN // 01-12 // LA  475 // 11:00 // JUAN   MANUEL  PINZON  (X1) //   ARS 0.00 //  (BEON) HARAS LA TRADICION (EXALTACION DE LA CRUZ)  // EZE-</t>
  </si>
  <si>
    <t>LA  475</t>
  </si>
  <si>
    <t>JUAN   MANUEL  PINZON  (X1)</t>
  </si>
  <si>
    <t>(BEON) HARAS LA TRADICION (EXALTACION DE LA CRUZ)</t>
  </si>
  <si>
    <t>NORBERTO SPIN // 02-12 // 08:40 // TIAGO  CONCEICAO   (X1) //   ARS 2400.00 //  ART FACTORY SOHO  (CHARCAS 4500 ) // EZE-15</t>
  </si>
  <si>
    <t>TIAGO  CONCEICAO   (X1)</t>
  </si>
  <si>
    <t>ART FACTORY SOHO  (CHARCAS 4500 )</t>
  </si>
  <si>
    <t>EZE-15</t>
  </si>
  <si>
    <t>NORBERTO SPIN // 02-12 // UX  041 // 08:45 // YUVAL  YEHOSHUA   (X2) //   ARS 0.00 //  MILHOUSE AVENUE HOSTEL  (AV. DE MAYO 1245) // EZE-</t>
  </si>
  <si>
    <t>UX  041</t>
  </si>
  <si>
    <t>YUVAL  YEHOSHUA   (X2)</t>
  </si>
  <si>
    <t>NORBERTO SPIN // 03-12 // 06:30 // BESSER  JUAN  PABLO  (X2) //   ARS 900.00 //  INFINITO HOTEL  (ARENALES 3689) // AEP-601</t>
  </si>
  <si>
    <t>BESSER  JUAN  PABLO  (X2)</t>
  </si>
  <si>
    <t>AEP-601</t>
  </si>
  <si>
    <t>NORBERTO SPIN // 03-12 // 07:30 // ENZO  DAVILA  (X2) //   ARS 2400.00 //  PLAY HOSTEL ARCOS  (CHARCAS 4752) // EZE-009</t>
  </si>
  <si>
    <t>ENZO  DAVILA  (X2)</t>
  </si>
  <si>
    <t>EZE-009</t>
  </si>
  <si>
    <t>NORBERTO SPIN // 03-12 // 10:30 // GABRIEL  BARRABINO   (X6) //   ARS 1150.00 //  ART FACTORY SOHO  (CHARCAS 4500) // AEP-3</t>
  </si>
  <si>
    <t>GABRIEL  BARRABINO   (X6)</t>
  </si>
  <si>
    <t>ARS 1150.00</t>
  </si>
  <si>
    <t>ART FACTORY SOHO  (CHARCAS 4500)</t>
  </si>
  <si>
    <t>AEP-3</t>
  </si>
  <si>
    <t>NORBERTO SPIN // 04-12 // 14:30 // MATIAS  VERA (X1) //   ARS 0.00 //  (BEON) THAMES 1407 (PALERMO)  // AEP-S/N</t>
  </si>
  <si>
    <t>MATIAS  VERA (X1)</t>
  </si>
  <si>
    <t>(BEON) THAMES 1407 (PALERMO)</t>
  </si>
  <si>
    <t>NORBERTO SPIN // 06-12 // AA  997 // 12:30 // MELINA  KLURFAN  Y   DR. AMARTINO  (X2) //   ARS 2650.00 //  (PARTICULAR) DESTINO A CONFIRMAR (PALERMO / BELGRANO)  // EZE-</t>
  </si>
  <si>
    <t>MELINA  KLURFAN  Y   DR. AMARTINO  (X2)</t>
  </si>
  <si>
    <t>(PARTICULAR) DESTINO A CONFIRMAR (PALERMO / BELGRANO)</t>
  </si>
  <si>
    <t>NORBERTO SPIN // 06-12 // 16:00 // LHOUMEAU  BADIHA    (X1) //   ARS 2400.00 //  ART FACTORY SOHO  (CHARCAS 4500) // EZE-013</t>
  </si>
  <si>
    <t>LHOUMEAU  BADIHA    (X1)</t>
  </si>
  <si>
    <t>EZE-013</t>
  </si>
  <si>
    <t>NORBERTO SPIN // 07-12 // 08:30 // LUCIA  GUTIERREZ  (X2) //   ARS 1150.00 //  ART FACTORY SOHO  (CHARCAS 4500 ) // AEP-016</t>
  </si>
  <si>
    <t>LUCIA  GUTIERREZ  (X2)</t>
  </si>
  <si>
    <t>AEP-016</t>
  </si>
  <si>
    <t>NORBERTO SPIN // 07-12 // 09:30 // SEBASTIáN  VILLANUEVA  (X3) //   ARS 1150.00 //  HOTEL BABEL SOHO  (NICETO VEGA 4725) // AEP-(4°  D)</t>
  </si>
  <si>
    <t>SEBASTIáN  VILLANUEVA  (X3)</t>
  </si>
  <si>
    <t>HOTEL BABEL SOHO  (NICETO VEGA 4725)</t>
  </si>
  <si>
    <t>AEP-(4°  D)</t>
  </si>
  <si>
    <t>NORBERTO SPIN // 07-12 // AR  1281 // 15:00 // VALERIO  VALESCO  ALVAREZ  DIAZ  (UTIL.)  (X4) //   ARS 0.00 //  (TANGOL)  HTL 9 DE JULIO BUENOS AIRES (ADOLFO ALSINA 1112)  // AEP-</t>
  </si>
  <si>
    <t>AR  1281</t>
  </si>
  <si>
    <t>VALERIO  VALESCO  ALVAREZ  DIAZ  (UTIL.)  (X4)</t>
  </si>
  <si>
    <t>(TANGOL)  HTL 9 DE JULIO BUENOS AIRES (ADOLFO ALSINA 1112)</t>
  </si>
  <si>
    <t>NORBERTO SPIN // 08-12 // 05:45 // EVELYN  BOYLE    (X2) //   ARS 900.00 //  ART FACTORY SOHO  (CHARCAS 4500) // AEP-018</t>
  </si>
  <si>
    <t>EVELYN  BOYLE    (X2)</t>
  </si>
  <si>
    <t>AEP-018</t>
  </si>
  <si>
    <t>NORBERTO SPIN // 08-12 // KL  701 // 06:55 // TESSA  HILKENS   (X2) //   ARS 0.00 //  (HI TRAVEL) HUMBOLDT 2377 (3º   7) *PALERMO* // EZE-</t>
  </si>
  <si>
    <t>TESSA  HILKENS   (X2)</t>
  </si>
  <si>
    <t>(HI TRAVEL) HUMBOLDT 2377 (3º   7) *PALERMO*</t>
  </si>
  <si>
    <t>NORBERTO SPIN // 08-12 // 10:30 // BIANCA   MIKI   (X1) //   ARS 0.00 //  (TANGOL) UP TRIBECA HOTEL (BARTOLOME MITRE 1265) // EZE-S/N</t>
  </si>
  <si>
    <t>BIANCA   MIKI   (X1)</t>
  </si>
  <si>
    <t>(TANGOL) UP TRIBECA HOTEL (BARTOLOME MITRE 1265)</t>
  </si>
  <si>
    <t>NORBERTO SPIN // 08-12 // 12:00 // JOSHUA  JOSHUA (X4) //   ARS 5500.00 //  (PARTICULAR) AV. CORDOBA 3781 (4º A) / SOLDADO ARGENTINO 97 (MARCOS PAZ)  // OTH-S/N</t>
  </si>
  <si>
    <t>color:#804000;font-weight:bold</t>
  </si>
  <si>
    <t>#804000</t>
  </si>
  <si>
    <t>JOSHUA  JOSHUA (X4)</t>
  </si>
  <si>
    <t>ARS 5500.00</t>
  </si>
  <si>
    <t>(PARTICULAR) AV. CORDOBA 3781 (4º A) / SOLDADO ARGENTINO 97 (MARCOS PAZ)</t>
  </si>
  <si>
    <t>OTH-S/N</t>
  </si>
  <si>
    <t>NORBERTO SPIN // 08-12 // AR   1627 // 15:45 // LLORENTE  MANUEL   (X2) //   ARS 1150.00 //  HOTEL BABEL BELGRANO (AGUILAR 2436) // AEP-</t>
  </si>
  <si>
    <t>AR   1627</t>
  </si>
  <si>
    <t>LLORENTE  MANUEL   (X2)</t>
  </si>
  <si>
    <t>HOTEL BABEL BELGRANO (AGUILAR 2436)</t>
  </si>
  <si>
    <t>NORBERTO SPIN // 09-12 // 06:00 // PHILIPPE  ROZENBERG  (X1) //   ARS 1150.00 //  CASACALMA HOTEL  (SUIPACHA 1015 ) // AEP-502</t>
  </si>
  <si>
    <t>PHILIPPE  ROZENBERG  (X1)</t>
  </si>
  <si>
    <t>CASACALMA HOTEL  (SUIPACHA 1015 )</t>
  </si>
  <si>
    <t>NORBERTO SPIN // 09-12 // 08:30 // STEFANIE  CLESLE  (X1) //   ARS 1150.00 //  PLAY HOSTEL ARCOS  (CHARCAS 4752) // AEP-C</t>
  </si>
  <si>
    <t>STEFANIE  CLESLE  (X1)</t>
  </si>
  <si>
    <t>AEP-C</t>
  </si>
  <si>
    <t>NORBERTO SPIN // 09-12 // AF  228 // 09:20 // SHIRA  PASTERNAK  (X2) //   ARS 0.00 //  MILHOUSE AVENUE HOSTEL  (AV. DE MAYO 1245 ) // EZE-</t>
  </si>
  <si>
    <t>AF  228</t>
  </si>
  <si>
    <t>SHIRA  PASTERNAK  (X2)</t>
  </si>
  <si>
    <t>MILHOUSE AVENUE HOSTEL  (AV. DE MAYO 1245 )</t>
  </si>
  <si>
    <t>NORBERTO SPIN // 10-12 // 06:00 // PUGA  FRANCISCO   (X1) //   ARS 900.00 //  ARC ARENALES STUDIOS &amp; SUITES (ARENALES 2644) // AEP-(3º  M)</t>
  </si>
  <si>
    <t>PUGA  FRANCISCO   (X1)</t>
  </si>
  <si>
    <t>AEP-(3º  M)</t>
  </si>
  <si>
    <t>NORBERTO SPIN // 10-12 // AR  1365 // 07:20 // LUKE  RYCROFT   (X2) //   ARS 1150.00 //  MALEVO MURAÑA HOSTEL  (RUSSEL 5050) // AEP-</t>
  </si>
  <si>
    <t>AR  1365</t>
  </si>
  <si>
    <t>LUKE  RYCROFT   (X2)</t>
  </si>
  <si>
    <t>MALEVO MURAÑA HOSTEL  (RUSSEL 5050)</t>
  </si>
  <si>
    <t>NORBERTO SPIN // 10-12 // 09:30 // EDUARDO  MORICONI (X2) //   ARS 2400.00 //  PLAY HOSTEL ARCOS (CHARCAS 4752) // EZE-007</t>
  </si>
  <si>
    <t>EDUARDO  MORICONI (X2)</t>
  </si>
  <si>
    <t>PLAY HOSTEL ARCOS (CHARCAS 4752)</t>
  </si>
  <si>
    <t>EZE-007</t>
  </si>
  <si>
    <t>NORBERTO SPIN // 10-12 // AA  997 // 12:30 // GLORIA  LIN   (X1) //   ARS 2400.00 //  MILHOUSE AVENUE HOSTEL  (AV. DE MAYO 1245) // EZE-</t>
  </si>
  <si>
    <t>GLORIA  LIN   (X1)</t>
  </si>
  <si>
    <t>NORBERTO SPIN // 11-12 // 14:30 // GARY  WHITING (X1) //   ARS 1200.00 //  ART FACTORY GUEST HOUSE (AYACUCHO 922)  // RET-S/N</t>
  </si>
  <si>
    <t>GARY  WHITING (X1)</t>
  </si>
  <si>
    <t>ARS 1200.00</t>
  </si>
  <si>
    <t>ART FACTORY GUEST HOUSE (AYACUCHO 922)</t>
  </si>
  <si>
    <t>RET-S/N</t>
  </si>
  <si>
    <t>NORBERTO SPIN // 13-12 // 05:15 // SARAVIA  TOLEDO  JOSE  ANTONIO  (X2) //   ARS 1150.00 //  INFINITO HOTEL  (ARENALES 3689) // AEP-501</t>
  </si>
  <si>
    <t>SARAVIA  TOLEDO  JOSE  ANTONIO  (X2)</t>
  </si>
  <si>
    <t>AEP-501</t>
  </si>
  <si>
    <t>NORBERTO SPIN // 15-12 // 05:20 // MARIA  BELEN  FERNANDEZ   (X2) //   ARS 1150.00 //  MILHOUSE AVENUE HOSTEL  (AV. DE MAYO 1245) // AEP-S/N</t>
  </si>
  <si>
    <t>MARIA  BELEN  FERNANDEZ   (X2)</t>
  </si>
  <si>
    <t>NORBERTO SPIN // 15-12 // AA  931 // 07:30 // IVANA   MASSUD    (X2) //   ARS 2400.00 //  ARC RECOLETA HOTEL  (PEñA 2155) // EZE-</t>
  </si>
  <si>
    <t>AA  931</t>
  </si>
  <si>
    <t>IVANA   MASSUD    (X2)</t>
  </si>
  <si>
    <t>ARC RECOLETA HOTEL  (PEñA 2155)</t>
  </si>
  <si>
    <t>NORBERTO SPIN // 15-12 // WJ  3490 // 12:16 // ISRAEL   CHáVEZ  (X2) //   ARS 1200.00 //  MILHOUSE AVENUE HOSTEL (AV. DE MAYO 1245)  // AEP-</t>
  </si>
  <si>
    <t>WJ  3490</t>
  </si>
  <si>
    <t>ISRAEL   CHáVEZ  (X2)</t>
  </si>
  <si>
    <t>NORBERTO SPIN // 16-12 // UA  819 // 09:00 // LAUREN  WILLIAMS (X2) //   ARS 0.00 //  (TANGOL) ROCHESTER CLASSIC HOTEL (MAIPú 572)  // EZE-</t>
  </si>
  <si>
    <t>UA  819</t>
  </si>
  <si>
    <t>LAUREN  WILLIAMS (X2)</t>
  </si>
  <si>
    <t>(TANGOL) ROCHESTER CLASSIC HOTEL (MAIPú 572)</t>
  </si>
  <si>
    <t>NORBERTO SPIN // 16-12 // 14:00 // ISRAEL  CHAVEZ  (X2) //   ARS 1150.00 //  MILHOUSE AVENUE HOSTEL  (AV. DE MAYO 1245) // AEP-508</t>
  </si>
  <si>
    <t>ISRAEL  CHAVEZ  (X2)</t>
  </si>
  <si>
    <t>AEP-508</t>
  </si>
  <si>
    <t>NORBERTO SPIN // 17-12 // 08:00 // MATAN  TENCER   (X2) //   ARS 1150.00 //  MILHOUSE AVENUE HOSTEL  (AV. DE MAYO 1245) // AEP-102</t>
  </si>
  <si>
    <t>MATAN  TENCER   (X2)</t>
  </si>
  <si>
    <t>AEP-102</t>
  </si>
  <si>
    <t>NORBERTO SPIN // 17-12 // 10:30 // CARLA  BRAVO  (X2) //   ARS 2400.00 //  ART FACTORY SOHO  (CHARCAS 4500) // EZE-011</t>
  </si>
  <si>
    <t>CARLA  BRAVO  (X2)</t>
  </si>
  <si>
    <t>EZE-011</t>
  </si>
  <si>
    <t>NORBERTO SPIN // 18-12 // 08:30 // MARíA  AGOSTINA  SIMóN   (X2) //   ARS 2400.00 //  INFINITO HOTEL  (ARENALES 3689) // EZE-S/N</t>
  </si>
  <si>
    <t>MARíA  AGOSTINA  SIMóN   (X2)</t>
  </si>
  <si>
    <t>NORBERTO SPIN // 18-12 // AF  228 // 09:30 // AMéLIE  PAULINE  JULIE  CHUINARD  (X2) //   ARS 0.00 //  (TANGOL) HOTEL PULITZER (MAIPú 907) // EZE-</t>
  </si>
  <si>
    <t>AMéLIE  PAULINE  JULIE  CHUINARD  (X2)</t>
  </si>
  <si>
    <t>(TANGOL) HOTEL PULITZER (MAIPú 907)</t>
  </si>
  <si>
    <t>NORBERTO SPIN // 18-12 // 13:30 // SONIA  BECHERMAN (X2) //   ARS 2600.00 //  (PARTICULAR) AV. CORRIENTES 4779 (10º  D) *VILLA CRESPO* // EZE-S/N</t>
  </si>
  <si>
    <t>SONIA  BECHERMAN (X2)</t>
  </si>
  <si>
    <t>ARS 2600.00</t>
  </si>
  <si>
    <t>(PARTICULAR) AV. CORRIENTES 4779 (10º  D) *VILLA CRESPO*</t>
  </si>
  <si>
    <t>NORBERTO SPIN // 20-12 // UX  041 // 08:50 // SIGAL   GERTSKIN    (X1) //   ARS 0.00 //  MILHOUSE AVENUE HOSTEL  (AV. DE MAYO 1245 ) // EZE-</t>
  </si>
  <si>
    <t>SIGAL   GERTSKIN    (X1)</t>
  </si>
  <si>
    <t>NORBERTO SPIN // 21-12 // 06:00 // VALDES  GOMEZ  JORGE (X2) //   ARS 1150.00 //  INFINITO HOTEL (ARENALES 3689) // AEP-102</t>
  </si>
  <si>
    <t>VALDES  GOMEZ  JORGE (X2)</t>
  </si>
  <si>
    <t>INFINITO HOTEL (ARENALES 3689)</t>
  </si>
  <si>
    <t>NORBERTO SPIN // 21-12 // 16:00 // ANDRES  SCHOCRON (X2) //   ARS 1200.00 //  (PARTICULAR) ARMENIA 2458 (4° A) *PALERMO* / AV. TRIUNVIRATO 6300   // OTH-S/N</t>
  </si>
  <si>
    <t>ANDRES  SCHOCRON (X2)</t>
  </si>
  <si>
    <t>(PARTICULAR) ARMENIA 2458 (4° A) *PALERMO* / AV. TRIUNVIRATO 6300</t>
  </si>
  <si>
    <t>NORBERTO SPIN // 22-12 // 10:00 // JOSE  LUIS  DAGA  (X1) //   ARS 2400.00 //  (AIRBNB) AV. LAS HERAS 4051 (1  24) *PALERMO*  // EZE-S/N</t>
  </si>
  <si>
    <t>JOSE  LUIS  DAGA  (X1)</t>
  </si>
  <si>
    <t>(AIRBNB) AV. LAS HERAS 4051 (1  24) *PALERMO*</t>
  </si>
  <si>
    <t>NORBERTO SPIN // 22-12 // 17:00 // NICOLAS  COHEN  (UTIL.) (X4) //   ARS 3100.00 //  (PARTICULAR) URIBURU 1392 (4º  PISO) *BARRIO NORTE*  // EZE-S/N</t>
  </si>
  <si>
    <t>NICOLAS  COHEN  (UTIL.) (X4)</t>
  </si>
  <si>
    <t>ARS 3100.00</t>
  </si>
  <si>
    <t>(PARTICULAR) URIBURU 1392 (4º  PISO) *BARRIO NORTE*</t>
  </si>
  <si>
    <t>NORBERTO SPIN // 27-12 // 05:30 // SANDRA  LILIANA  BURITICA  ROJAS (X2) //   ARS 0.00 //  (TANGOL) O2 HOTEL CENTRAL BUENOS AIRES (JUNIN 357)  // AEP-S/N</t>
  </si>
  <si>
    <t>SANDRA  LILIANA  BURITICA  ROJAS (X2)</t>
  </si>
  <si>
    <t>(TANGOL) O2 HOTEL CENTRAL BUENOS AIRES (JUNIN 357)</t>
  </si>
  <si>
    <t>NORBERTO SPIN // 27-12 // AA  997 // 12:30 // ROI   SANDEZ    (X3) //   ARS 0.00 //  MILHOUSE AVENUE HOSTEL  (AV. DE MAYO 1245) // EZE-</t>
  </si>
  <si>
    <t>ROI   SANDEZ    (X3)</t>
  </si>
  <si>
    <t>NORBERTO SPIN // 28-12 // 08:30 // PILA  ANDREA  NATALIA    (X2) //   ARS 2600.00 //  INFINITO HOTEL  (ARENALES 3689) // EZE-501</t>
  </si>
  <si>
    <t>PILA  ANDREA  NATALIA    (X2)</t>
  </si>
  <si>
    <t>EZE-501</t>
  </si>
  <si>
    <t>NORBERTO SPIN // 28-12 // 09:30 // RETIRO  DE  MERCADERIA  (X1) //   ARS 3250.00 //  (PARTICULAR) SARMIENTO 3593 (E/ PUAN Y GARAY) *CASEROS* / SARMIENTO PACK (SARMIENTO 1246)  // OTH-S/N</t>
  </si>
  <si>
    <t>RETIRO  DE  MERCADERIA  (X1)</t>
  </si>
  <si>
    <t>ARS 3250.00</t>
  </si>
  <si>
    <t>(PARTICULAR) SARMIENTO 3593 (E/ PUAN Y GARAY) *CASEROS* / SARMIENTO PACK (SARMIENTO 1246)</t>
  </si>
  <si>
    <t>NORBERTO SPIN // 29-12 // IB  2601 // 13:00 // TAMIR  ZAHAV   (X3) //   ARS 0.00 //  MILHOUSE AVENUE HOSTEL  (AV. DE MAYO 1245) // EZE-</t>
  </si>
  <si>
    <t>IB  2601</t>
  </si>
  <si>
    <t>TAMIR  ZAHAV   (X3)</t>
  </si>
  <si>
    <t>NORBERTO SPIN // 03-01 // 06:00 // INBAR  HERSCU  (X1) //   ARS 2600.00 //  MILHOUSE AVENUE HOSTEL  (AV. DE MAYO 1245) // EZE-S/N</t>
  </si>
  <si>
    <t>INBAR  HERSCU  (X1)</t>
  </si>
  <si>
    <t>NORBERTO SPIN // 03-01 // AR  1361 // 07:25 // MARKUS  ODERMATT   (X2) //   USD 20.00 //  PLAY HOSTEL ARCOS  (CHARCAS 4752) // EZE-</t>
  </si>
  <si>
    <t>AR  1361</t>
  </si>
  <si>
    <t>MARKUS  ODERMATT   (X2)</t>
  </si>
  <si>
    <t>USD 20.00</t>
  </si>
  <si>
    <t>NORBERTO SPIN // 03-01 // IB  2601 // 11:10 // YARON   HOD    (X1) //   ARS 0.00 //  MILHOUSE AVENUE HOSTEL  (AV. DE MAYO 1245) // EZE-</t>
  </si>
  <si>
    <t>YARON   HOD    (X1)</t>
  </si>
  <si>
    <t>NORBERTO SPIN // 03-01 // IB  2601 // 11:10 // SHENHAV  LURIA   (X1) //   USD 0.00 //  MILHOUSE AVENUE HOSTEL  (AV. DE MAYO 1245) // EZE-</t>
  </si>
  <si>
    <t>SHENHAV  LURIA   (X1)</t>
  </si>
  <si>
    <t>USD 0.00</t>
  </si>
  <si>
    <t>NORBERTO SPIN // 03-01 // AR  1861 // 13:30 // SANDRA  LILIANA  BURITICA  ROJAS (X2) //   ARS 0.00 //  (TANGOL) O2 HOTEL CENTRAL BUENOS AIRES (JUNIN 357)  // EZE-</t>
  </si>
  <si>
    <t>AR  1861</t>
  </si>
  <si>
    <t>NORBERTO SPIN // 04-01 // KL  701 // 06:55 // ANNE-METTE  &amp;  ALBERTE  THUDE  (X2) //   USD 0.00 //  (HI TRAVEL) TWO HOTEL (MORENO 785)  // EZE-</t>
  </si>
  <si>
    <t>ANNE-METTE  &amp;  ALBERTE  THUDE  (X2)</t>
  </si>
  <si>
    <t>(HI TRAVEL) TWO HOTEL (MORENO 785)</t>
  </si>
  <si>
    <t>NORBERTO SPIN // 04-01 // 09:45 // SANDRA  LILIANA  BURITICA  ROJAS (X2) //   ARS 0.00 //  O2 HOTEL CENTRAL BUENOS AIRES (JUNIN 357) / OFICINA TANGOL (DEFENSA 831)  // OTH-S/N</t>
  </si>
  <si>
    <t>O2 HOTEL CENTRAL BUENOS AIRES (JUNIN 357) / OFICINA TANGOL (DEFENSA 831)</t>
  </si>
  <si>
    <t>NORBERTO SPIN // 04-01 // 11:00 // DEBI  DEBI  (X1) //   ARS 0.00 //  (PARTICULAR) CARABELAS 281 PISO (9º  F) / AV. LIBERTADOR 5154 (2º  B)  // OTH-S/N</t>
  </si>
  <si>
    <t>color:red;font-weight:bold</t>
  </si>
  <si>
    <t>red</t>
  </si>
  <si>
    <t>DEBI  DEBI  (X1)</t>
  </si>
  <si>
    <t>(PARTICULAR) CARABELAS 281 PISO (9º  F) / AV. LIBERTADOR 5154 (2º  B)</t>
  </si>
  <si>
    <t>NORBERTO SPIN // 05-01 // 06:30 // FRANCOIS  KHALIL  GHANEM (X2) //   USD 0.00 //  (TANGOL) EUROBUILDING HOTEL BOUTIQUE (LIMA 187)  // AEP-S/N</t>
  </si>
  <si>
    <t>FRANCOIS  KHALIL  GHANEM (X2)</t>
  </si>
  <si>
    <t>NORBERTO SPIN // 05-01 // LH  510 // 08:00 // EILON  EILSTEIN   (UTILITARIO) (X2) //   ARS 25.00 //  ARC ARENALES STUDIOS &amp; SUITES (ARENALES 2644)  // EZE-</t>
  </si>
  <si>
    <t>EILON  EILSTEIN   (UTILITARIO) (X2)</t>
  </si>
  <si>
    <t>ARS 25.00</t>
  </si>
  <si>
    <t>NORBERTO SPIN // 05-01 // LX  092 // 11:45 // WILLI   FURER   (UTIL.) (X3) //   USD 0.00 //  (TANGOL) NH CRILLON HOTEL (SANTA FE 796) // EZE-</t>
  </si>
  <si>
    <t>WILLI   FURER   (UTIL.) (X3)</t>
  </si>
  <si>
    <t>(TANGOL) NH CRILLON HOTEL (SANTA FE 796)</t>
  </si>
  <si>
    <t>NORBERTO SPIN // 06-01 // UX  041 // 08:50 // KARIN   SOSKIN  (X2) //   ARS 0.00 //  MILHOUSE AVENUE HOSTEL (AV. DE MAYO 1245) // EZE-</t>
  </si>
  <si>
    <t>KARIN   SOSKIN  (X2)</t>
  </si>
  <si>
    <t>NORBERTO SPIN // 06-01 // UX  041 // 08:50 // YARIN  BAR  NOY   (X1) //   USD 0.00 //  MILHOUSE AVENUE HOSTEL  (AV. DE MAYO 1245) // EZE-</t>
  </si>
  <si>
    <t>YARIN  BAR  NOY   (X1)</t>
  </si>
  <si>
    <t>NORBERTO SPIN // 06-01 // AR  1453 // 13:00 // JAN  DE  VUYST   (X3) //   ARS 2000.00 //  LA QUERENCIA DE BUENOS AIRES  (CARLOS CALVO 1328) // AEP-</t>
  </si>
  <si>
    <t>AR  1453</t>
  </si>
  <si>
    <t>JAN  DE  VUYST   (X3)</t>
  </si>
  <si>
    <t>ARS 2000.00</t>
  </si>
  <si>
    <t>LA QUERENCIA DE BUENOS AIRES  (CARLOS CALVO 1328)</t>
  </si>
  <si>
    <t>NORBERTO SPIN // 07-01 // 08:30 // ULRICH   MOELLER    (X1) //   USD 0.00 //  (TANGOL) JUANA MANSO 740 (PUERTO MADERO)  // EZE-S/N</t>
  </si>
  <si>
    <t>ULRICH   MOELLER    (X1)</t>
  </si>
  <si>
    <t>(TANGOL) JUANA MANSO 740 (PUERTO MADERO)</t>
  </si>
  <si>
    <t>NORBERTO SPIN // 07-01 // IB  6841 // 09:15 // DAMIEN  BRANDOUY   (X2) //   USD 20.00 //  PLAY HOSTEL SOHO  (GUATEMALA 4636) // EZE-</t>
  </si>
  <si>
    <t>IB  6841</t>
  </si>
  <si>
    <t>DAMIEN  BRANDOUY   (X2)</t>
  </si>
  <si>
    <t>PLAY HOSTEL SOHO  (GUATEMALA 4636)</t>
  </si>
  <si>
    <t>NORBERTO SPIN // 07-01 // AR  1261 // 13:30 // GEOFFREY   ROUSE  (X2) //   USD 0.00 //  (TANGOL) SOFITEL BUENOS AIRES (POSADAS 1232)  // AEP-</t>
  </si>
  <si>
    <t>AR  1261</t>
  </si>
  <si>
    <t>GEOFFREY   ROUSE  (X2)</t>
  </si>
  <si>
    <t>(TANGOL) SOFITEL BUENOS AIRES (POSADAS 1232)</t>
  </si>
  <si>
    <t>NORBERTO SPIN // 07-01 // AR  1733 // 14:05 // FRANCOIS  KHALIL  GHANEM (X2) //   USD 0.00 //  (TANGOL) EUROBUILDING HOTEL BOUTIQUE (LIMA 187)  // AEP-</t>
  </si>
  <si>
    <t>AR  1733</t>
  </si>
  <si>
    <t>NORBERTO SPIN // 08-01 // 10:30 // FRANCOIS  KHALIL  GHANEM (*) (X2) //   USD 0.00 //  (TANGOL) EUROBUILDING HOTEL BOUTIQUE (LIMA 187)  // CRU-S/N</t>
  </si>
  <si>
    <t>FRANCOIS  KHALIL  GHANEM (*) (X2)</t>
  </si>
  <si>
    <t>CRU-S/N</t>
  </si>
  <si>
    <t>NORBERTO SPIN // 08-01 // 10:30 // AMéLIE  PAULINE  JULIE  CHUINARD  (X2) //   ARS 0.00 //  (TANGOL) HOTEL PULITZER (MAIPú 907) // EZE-S/N</t>
  </si>
  <si>
    <t>NORBERTO SPIN // 10-01 // 09:15 // VALENTINA   RIERA     (X1) //   ARS 1800.00 //  HOTEL FROSSARD  (TUCUMAN 686) // COL-016</t>
  </si>
  <si>
    <t>VALENTINA   RIERA     (X1)</t>
  </si>
  <si>
    <t>ARS 1800.00</t>
  </si>
  <si>
    <t>HOTEL FROSSARD  (TUCUMAN 686)</t>
  </si>
  <si>
    <t>COL-016</t>
  </si>
  <si>
    <t>NORBERTO SPIN // 10-01 // AA  907 // 09:40 // NICOLAS  COHEN  (X4) //   ARS 3800.00 //  (PARTICULAR) URIBURU 1392 (4º  PISO) *BARRIO NORTE*  // EZE-</t>
  </si>
  <si>
    <t>AA  907</t>
  </si>
  <si>
    <t>NICOLAS  COHEN  (X4)</t>
  </si>
  <si>
    <t>ARS 3800.00</t>
  </si>
  <si>
    <t>NORBERTO SPIN // 10-01 // AA  907 // 09:40 // NICOLAS  COHEN  (X4) //   ARS 3600.00 //  (PARTICULAR) URIBURU 1392 (4º  PISO) *BARRIO NORTE*  // EZE-</t>
  </si>
  <si>
    <t>ARS 3600.00</t>
  </si>
  <si>
    <t>NORBERTO SPIN // 11-01 // 04:00 // CHRISTOPH  RöCKERATH (X4) //   ARS 3800.00 //  (PARTICULAR) SOLER 4663 (PALERMO)  // EZE-S/N</t>
  </si>
  <si>
    <t>CHRISTOPH  RöCKERATH (X4)</t>
  </si>
  <si>
    <t>(PARTICULAR) SOLER 4663 (PALERMO)</t>
  </si>
  <si>
    <t>NORBERTO SPIN // 11-01 // 07:20 // ULRICH   MOELLER  (X2) //   USD 0.00 //  (TANGOL) JUANA MANSO 740 (PUERTO MADERO) // AEP-S/N</t>
  </si>
  <si>
    <t>ULRICH   MOELLER  (X2)</t>
  </si>
  <si>
    <t>NORBERTO SPIN // 11-01 // 08:00 // EVA  MATTLI  (X1) //   ARS 0.00 //  ART FACTORY SOHO  (CHARCAS 4500) // AEP-017</t>
  </si>
  <si>
    <t>EVA  MATTLI  (X1)</t>
  </si>
  <si>
    <t>AEP-017</t>
  </si>
  <si>
    <t>NORBERTO SPIN // 11-01 // 14:00 // ADI  LIOR  (X2) //   ARS 2600.00 //  MILHOUSE AVENUE HOSTEL  (AV. DE MAYO 1245) // EZE-401</t>
  </si>
  <si>
    <t>ADI  LIOR  (X2)</t>
  </si>
  <si>
    <t>EZE-401</t>
  </si>
  <si>
    <t>NORBERTO SPIN // 12-01 // 06:50 // YVONNE  WEIGAND  (X2) //   ARS 2600.00 //  PARLA HOSTEL  (H. YRIGOYEN 855) // EZE-403</t>
  </si>
  <si>
    <t>YVONNE  WEIGAND  (X2)</t>
  </si>
  <si>
    <t>PARLA HOSTEL  (H. YRIGOYEN 855)</t>
  </si>
  <si>
    <t>EZE-403</t>
  </si>
  <si>
    <t>NORBERTO SPIN // 12-01 // KL  701 // 06:55 // WANJIA  XIE   *ANDREA* (X1) //   ARS 2400.00 //  (AIRBNB) AV. LAS HERAS 4051 (1º 24) *PALERMO* // EZE-</t>
  </si>
  <si>
    <t>WANJIA  XIE   *ANDREA* (X1)</t>
  </si>
  <si>
    <t>(AIRBNB) AV. LAS HERAS 4051 (1º 24) *PALERMO*</t>
  </si>
  <si>
    <t>NORBERTO SPIN // 12-01 // 14:00 // LUIZ  CARLOS  BARBOSA  DA  SILVA (X1) //   USD 0.00 //  (TANGOL) HTL CITY BAIRES (PIEDRAS 303) // EZE-S/N</t>
  </si>
  <si>
    <t>LUIZ  CARLOS  BARBOSA  DA  SILVA (X1)</t>
  </si>
  <si>
    <t>(TANGOL) HTL CITY BAIRES (PIEDRAS 303)</t>
  </si>
  <si>
    <t>NORBERTO SPIN // 13-01 // 06:00 // TAL   BEHAR  (X3) //   ARS 1200.00 //  MILHOUSE AVENUE HOSTEL  (AV. DE MAYO 1245) // AEP-405</t>
  </si>
  <si>
    <t>TAL   BEHAR  (X3)</t>
  </si>
  <si>
    <t>AEP-405</t>
  </si>
  <si>
    <t>NORBERTO SPIN // 13-01 // AA  953 // 10:40 // ROEI   SAGIAN    (X3) //   USD 0.00 //  MILHOUSE AVENUE HOSTEL  (AV. DE MAYO 1245) // EZE-</t>
  </si>
  <si>
    <t>ROEI   SAGIAN    (X3)</t>
  </si>
  <si>
    <t>NORBERTO SPIN // 13-01 // AA  953 // 10:40 // SHIRA  BEN  ELI   (X1) //   ARS 0.00 //  MILHOUSE AVENUE HOSTEL  (AV. DE MAYO 1245) // EZE-</t>
  </si>
  <si>
    <t>SHIRA  BEN  ELI   (X1)</t>
  </si>
  <si>
    <t>NORBERTO SPIN // 14-01 // 06:00 // PAULA  CARAZO   (X1) //   ARS 1200.00 //  ART FACTORY SOHO  (CHARCAS 4500) // AEP-003</t>
  </si>
  <si>
    <t>PAULA  CARAZO   (X1)</t>
  </si>
  <si>
    <t>AEP-003</t>
  </si>
  <si>
    <t>NORBERTO SPIN // 14-01 // DL  101 // 08:00 // MARIELA  MENDEZ  (X2) //   USD 20.00 //  ARC RECOLETA HOTEL  (PEñA 2155) // EZE-</t>
  </si>
  <si>
    <t>MARIELA  MENDEZ  (X2)</t>
  </si>
  <si>
    <t>NORBERTO SPIN // 14-01 // 08:00 // ESTELA  CEBRIáN  BAENA (X1) //   ARS 0.00 //  (PARTICULAR) BONDPLAN 2287 (5º A) *PALERMO*  // EZE-S/N</t>
  </si>
  <si>
    <t>ESTELA  CEBRIáN  BAENA (X1)</t>
  </si>
  <si>
    <t>(PARTICULAR) BONDPLAN 2287 (5º A) *PALERMO*</t>
  </si>
  <si>
    <t>NORBERTO SPIN // 14-01 // 14:00 // JAVIER  WASSERMAN (X2) //   ARS 3800.00 //  (PARTICULAR) MINE HOTEL BOUTIQUE (GORRITI 4770)  // EZE-S/N</t>
  </si>
  <si>
    <t>JAVIER  WASSERMAN (X2)</t>
  </si>
  <si>
    <t>(PARTICULAR) MINE HOTEL BOUTIQUE (GORRITI 4770)</t>
  </si>
  <si>
    <t>NORBERTO SPIN // 17-01 // 08:00 // JAVIER IGNACIO D´AGOSTINO  (UTIL.) (X4) //   ARS 4150.00 //  INFINITO HOTEL  (ARENALES 3689) // EZE-601</t>
  </si>
  <si>
    <t>JAVIER IGNACIO D´AGOSTINO  (UTIL.) (X4)</t>
  </si>
  <si>
    <t>ARS 4150.00</t>
  </si>
  <si>
    <t>EZE-601</t>
  </si>
  <si>
    <t>NORBERTO SPIN // 17-01 // AR  1685 // 11:00 // SUSANA  CASELLA (X2) //   ARS 0.00 //  (PARTICULAR) LA PAMPA 1175 /  VIRREY DEL PINO 1751  // AEP-</t>
  </si>
  <si>
    <t>AR  1685</t>
  </si>
  <si>
    <t>SUSANA  CASELLA (X2)</t>
  </si>
  <si>
    <t>(PARTICULAR) LA PAMPA 1175 /  VIRREY DEL PINO 1751</t>
  </si>
  <si>
    <t>NORBERTO SPIN // 17-01 // AR  1733 // 14:05 // NICK  GILHUIS   (X1) //   USD 10.00 //  MALEVO MURAÑA HOSTEL  (RUSSEL 5050) // AEP-</t>
  </si>
  <si>
    <t>NICK  GILHUIS   (X1)</t>
  </si>
  <si>
    <t>USD 10.00</t>
  </si>
  <si>
    <t>NORBERTO SPIN // 18-01 // KL  701 // 06:55 // JOYCE  VAN   DONGEN   (X1) //   USD 20.00 //  CIRCUS HOSTEL &amp; HOTEL (CHACABUCO 1020)  // EZE-</t>
  </si>
  <si>
    <t>JOYCE  VAN   DONGEN   (X1)</t>
  </si>
  <si>
    <t>CIRCUS HOSTEL &amp; HOTEL (CHACABUCO 1020)</t>
  </si>
  <si>
    <t>NORBERTO SPIN // 18-01 // 09:15 // PATRICK   LAUTARD  (X2) //   USD 0.00 //  (MAXTURISMO) PALLADIO HOTEL BUENOS AIRES (AV. CALLAO 924)  // EZE-S/N</t>
  </si>
  <si>
    <t>PATRICK   LAUTARD  (X2)</t>
  </si>
  <si>
    <t>(MAXTURISMO) PALLADIO HOTEL BUENOS AIRES (AV. CALLAO 924)</t>
  </si>
  <si>
    <t>NORBERTO SPIN // 18-01 // UA   819 // 09:30 // ZIV   SOMECH   (X1) //   ARS 0.00 //  MILHOUSE AVENUE HOSTEL  (AV. DE MAYO 1245) // EZE-</t>
  </si>
  <si>
    <t>UA   819</t>
  </si>
  <si>
    <t>ZIV   SOMECH   (X1)</t>
  </si>
  <si>
    <t>NORBERTO SPIN // 18-01 // 13:00 // PAULINA   GOLDSTEIN  (IDA + VUELTA) (X1) //   ARS 2200.00 //  (PARTICULAR) ARENALES 3429 (5º  A) / CENTRO ISLAMICO PALERMO (AV. INT. BULLRICH 55)  // OTH-S/N</t>
  </si>
  <si>
    <t>PAULINA   GOLDSTEIN  (IDA + VUELTA) (X1)</t>
  </si>
  <si>
    <t>ARS 2200.00</t>
  </si>
  <si>
    <t>(PARTICULAR) ARENALES 3429 (5º  A) / CENTRO ISLAMICO PALERMO (AV. INT. BULLRICH 55)</t>
  </si>
  <si>
    <t>NORBERTO SPIN // 19-01 // LH  510 // 07:45 // DVIR   NAOR    (X2) //   USD 0.00 //  MILHOUSE AVENUE HOSTEL  (AV. DE MAYO 1245) // EZE-</t>
  </si>
  <si>
    <t>DVIR   NAOR    (X2)</t>
  </si>
  <si>
    <t>NORBERTO SPIN // 19-01 // LH  510 // 07:45 // VANESSA  ROEST   (X1) //   ARS 0.00 //  MILHOUSE AVENUE HOSTEL  (AV. DE MAYO 1245) // EZE-</t>
  </si>
  <si>
    <t>VANESSA  ROEST   (X1)</t>
  </si>
  <si>
    <t>NORBERTO SPIN // 19-01 // H2  533 // 10:05 // VERA  GIULIA  GUBICK   (X1) //   USD 10.00 //  PLAY HOSTEL SOHO  (GUATEMALA 4636) // AEP-</t>
  </si>
  <si>
    <t>H2  533</t>
  </si>
  <si>
    <t>VERA  GIULIA  GUBICK   (X1)</t>
  </si>
  <si>
    <t>NORBERTO SPIN // 19-01 // OB  708 // 13:35 // DRA  SIERRA  PERALTA  LAURA (X2) //   ARS 3500.00 //  (PARTICULAR) CENTRO NAVAL (FLORIDA Y AV. CORDOBA)  // EZE-</t>
  </si>
  <si>
    <t>OB  708</t>
  </si>
  <si>
    <t>DRA  SIERRA  PERALTA  LAURA (X2)</t>
  </si>
  <si>
    <t>ARS 3500.00</t>
  </si>
  <si>
    <t>(PARTICULAR) CENTRO NAVAL (FLORIDA Y AV. CORDOBA)</t>
  </si>
  <si>
    <t>NORBERTO SPIN // 21-01 // KL  701 // 06:55 // SR.  WOLFGANG  SCHLIEMANN (X2) //   USD 0.00 //  (TANGOL) WALDORF HOTEL (PARAGUAY 450)  // EZE-</t>
  </si>
  <si>
    <t>SR.  WOLFGANG  SCHLIEMANN (X2)</t>
  </si>
  <si>
    <t>(TANGOL) WALDORF HOTEL (PARAGUAY 450)</t>
  </si>
  <si>
    <t>NORBERTO SPIN // 21-01 // UA  819 // 09:30 // MANUELA  ORTEGA   (X1) //   USD 20.00 //  (PARTICULAR) PALLADIO HOTEL BUENOS AIRES (AV. CALLAO 924)  // EZE-</t>
  </si>
  <si>
    <t>MANUELA  ORTEGA   (X1)</t>
  </si>
  <si>
    <t>(PARTICULAR) PALLADIO HOTEL BUENOS AIRES (AV. CALLAO 924)</t>
  </si>
  <si>
    <t>NORBERTO SPIN // 24-01 // AF  228 // 09:15 // ANDRES  SHOCRON  (UTIL.) (X3) //   ARS 3500.00 //  (PARTICULAR) ARMENIA 2458 (PALERMO)  // EZE-</t>
  </si>
  <si>
    <t>ANDRES  SHOCRON  (UTIL.) (X3)</t>
  </si>
  <si>
    <t>(PARTICULAR) ARMENIA 2458 (PALERMO)</t>
  </si>
  <si>
    <t>NORBERTO SPIN // 24-01 // 14:00 // JHON  JAIRO  ORTEGA   (X3) //   USD 20.00 //  (PARTICULAR) PALLADIO HOTEL BUENOS AIRES (AV. CALLAO 924)  // EZE-S/N</t>
  </si>
  <si>
    <t>JHON  JAIRO  ORTEGA   (X3)</t>
  </si>
  <si>
    <t>NORBERTO SPIN // 25-01 // AR  1483 // 12:20 // TERESA AYUNTA (X1) //   ARS 1600.00 //  (PARTICULAR) LAVALLEJA 235 (E/ DRAGO Y VERA) *V. CRESPO* // AEP-</t>
  </si>
  <si>
    <t>AR  1483</t>
  </si>
  <si>
    <t>TERESA AYUNTA (X1)</t>
  </si>
  <si>
    <t>ARS 1600.00</t>
  </si>
  <si>
    <t>(PARTICULAR) LAVALLEJA 235 (E/ DRAGO Y VERA) *V. CRESPO*</t>
  </si>
  <si>
    <t>NORBERTO SPIN // 26-01 // AF  228 // 09:15 // HADAR  GALRON   (X2) //   ARS 0.00 //  MILHOUSE AVENUE HOSTEL  (AV. DE MAYO 1245) // EZE-</t>
  </si>
  <si>
    <t>HADAR  GALRON   (X2)</t>
  </si>
  <si>
    <t>NORBERTO SPIN // 26-01 // 12:00 // TERESA  AYUNTA (X1) //   ARS 1300.00 //  (PARTICULAR) LAVALLEJA 235 (E/ DRAGO Y VERA) *V. CRESPO* // AEP-S/N</t>
  </si>
  <si>
    <t>TERESA  AYUNTA (X1)</t>
  </si>
  <si>
    <t>ARS 1300.00</t>
  </si>
  <si>
    <t>NORBERTO SPIN // 26-01 // 12:30 // TERESA  AYUNTA (X1) //   ARS 1300.00 //  (PARTICULAR) LAVALLEJA 235 (E/ DRAGO Y VERA) *V. CRESPO* // AEP-S/N</t>
  </si>
  <si>
    <t>NORBERTO SPIN // 27-01 // 10:30 // ANNE-METTE  &amp;  ALBERTE  THUDE  (X2) //   USD 0.00 //  (HI TRAVEL) GRAND BRIZO BUENOS AIRES (CERRITO 180)  // EZE-S/N</t>
  </si>
  <si>
    <t>(HI TRAVEL) GRAND BRIZO BUENOS AIRES (CERRITO 180)</t>
  </si>
  <si>
    <t>NORBERTO SPIN // 27-01 // 12:30 // MARIANO   GOLDSTEIN (X1) //   ARS 2800.00 //  (PARTICULAR) PERóN 3481 (ALMAGRO) / TOMKINSON 1750 (SAN ISIDRO)  // OTH-S/N</t>
  </si>
  <si>
    <t>MARIANO   GOLDSTEIN (X1)</t>
  </si>
  <si>
    <t>(PARTICULAR) PERóN 3481 (ALMAGRO) / TOMKINSON 1750 (SAN ISIDRO)</t>
  </si>
  <si>
    <t>NORBERTO SPIN // 27-01 // 15:30 // JORGE  Y SANDRA  SANDOVAL   (UTIL.) (X3) //   ARS 2700.00 //  (PARTICULAR) CHILE 645 (DEPTO 8) *E/ CHACABUCO Y PERú* // EZE-S/N</t>
  </si>
  <si>
    <t>JORGE  Y SANDRA  SANDOVAL   (UTIL.) (X3)</t>
  </si>
  <si>
    <t>ARS 2700.00</t>
  </si>
  <si>
    <t>(PARTICULAR) CHILE 645 (DEPTO 8) *E/ CHACABUCO Y PERú*</t>
  </si>
  <si>
    <t>NORBERTO SPIN // 28-01 // IB  2601 // 11:10 // HELENA  VILA  GUALS (X2) //   ARS 0.00 //  (TANGOL) HOTEL TWO (MORENO 785)  // EZE-</t>
  </si>
  <si>
    <t>HELENA  VILA  GUALS (X2)</t>
  </si>
  <si>
    <t>(TANGOL) HOTEL TWO (MORENO 785)</t>
  </si>
  <si>
    <t>NORBERTO SPIN // 29-01 // 06:00 // DESI  VAN  BLIJDERVEEN   (X2) //   ARS 3600.00 //  PLAY HOSTEL ARCOS  (CHARCAS 4752) // EZE-007</t>
  </si>
  <si>
    <t>DESI  VAN  BLIJDERVEEN   (X2)</t>
  </si>
  <si>
    <t>NORBERTO SPIN // 31-01 // LH  510 // 08:05 // MAYA  GAL  OR   (X2) //   USD 0.00 //  MILHOUSE AVENUE HOSTEL  (AV. DE MAYO 1245) // EZE-</t>
  </si>
  <si>
    <t>MAYA  GAL  OR   (X2)</t>
  </si>
  <si>
    <t>NORBERTO SPIN // 31-01 // 10:00 // FRANK   HEDELIUS  (X2) //   ARS 0.00 //  (TANGOL) LA QUERENCIA DE BUENOS AIRES (CARLOS CALVO 1328)  // EZE-S/N</t>
  </si>
  <si>
    <t>FRANK   HEDELIUS  (X2)</t>
  </si>
  <si>
    <t>(TANGOL) LA QUERENCIA DE BUENOS AIRES (CARLOS CALVO 1328)</t>
  </si>
  <si>
    <t>NORBERTO SPIN // 01-02 // 09:30 // MOSHE  SKEFF (X2) //   ARS 1200.00 //  (PARTICULAR) GALLO 954  (4º  B) *ONCE*  // COL-S/N</t>
  </si>
  <si>
    <t>MOSHE  SKEFF (X2)</t>
  </si>
  <si>
    <t>(PARTICULAR) GALLO 954  (4º  B) *ONCE*</t>
  </si>
  <si>
    <t>NORBERTO SPIN // 01-02 // 15:00 // MARIA  CARRICAT   (X2) //   ARS 3600.00 //  INFINITO HOTEL  (ARENALES 3689) // EZE-102</t>
  </si>
  <si>
    <t>MARIA  CARRICAT   (X2)</t>
  </si>
  <si>
    <t>EZE-102</t>
  </si>
  <si>
    <t>NORBERTO SPIN // 02-02 // AA  931 // 07:30 // RYAN  DILLON  (X1) //   USD 20.00 //  THE TOP RENTALS  (ESMERALDA 920) // EZE-</t>
  </si>
  <si>
    <t>RYAN  DILLON  (X1)</t>
  </si>
  <si>
    <t>THE TOP RENTALS  (ESMERALDA 920)</t>
  </si>
  <si>
    <t>NORBERTO SPIN // 02-02 // AR  1863 // 16:30 // JHON  JAIRO  ORTEGA   (X3) //   USD 10.00 //  (PARTICULAR) ARC RECOLETA HOTEL  (PEñA 2155 ) // AEP-</t>
  </si>
  <si>
    <t>AR  1863</t>
  </si>
  <si>
    <t>(PARTICULAR) ARC RECOLETA HOTEL  (PEñA 2155 )</t>
  </si>
  <si>
    <t>NORBERTO SPIN // 03-02 // IB  6841 // 08:30 // HENRY  SNELL   (X2) //   ARS 0.00 //  MILHOUSE AVENUE HOSTEL  (AV. DE MAYO 1245) // EZE-</t>
  </si>
  <si>
    <t>HENRY  SNELL   (X2)</t>
  </si>
  <si>
    <t>NORBERTO SPIN // 03-02 // UA  819 // 09:30 // SHIVANSH   GULWADI    (X1) //   ARS 0.00 //  (PARTICULAR) SOLER 6026 (PALERMO) // EZE-</t>
  </si>
  <si>
    <t>color:#000000;font-weight:bold</t>
  </si>
  <si>
    <t>#000000</t>
  </si>
  <si>
    <t>SHIVANSH   GULWADI    (X1)</t>
  </si>
  <si>
    <t>(PARTICULAR) SOLER 6026 (PALERMO)</t>
  </si>
  <si>
    <t>NORBERTO SPIN // 04-02 // 06:00 // MURSI  HAYDEE   (X1) //   ARS 3600.00 //  INFINITO HOTEL  (ARENALES 3689) // EZE-101</t>
  </si>
  <si>
    <t>MURSI  HAYDEE   (X1)</t>
  </si>
  <si>
    <t>EZE-101</t>
  </si>
  <si>
    <t>NORBERTO SPIN // 04-02 // KL  701 // 06:55 // JACOB  SKOV  ZELLWEGER (X3) //   USD 0.00 //  (TANGOL) MILHOUSE HOSTEL AVENUE (AV. DE MAYO 1245)  // EZE-</t>
  </si>
  <si>
    <t>JACOB  SKOV  ZELLWEGER (X3)</t>
  </si>
  <si>
    <t>(TANGOL) MILHOUSE HOSTEL AVENUE (AV. DE MAYO 1245)</t>
  </si>
  <si>
    <t>NORBERTO SPIN // 04-02 // DL  101 // 09:00 // KENDRICK  WHISENHUNT  (X2) //   ARS 0.00 //  MILHOUSE AVENUE HOSTEL  (AV. DE MAYO 1245 ) // EZE-</t>
  </si>
  <si>
    <t>KENDRICK  WHISENHUNT  (X2)</t>
  </si>
  <si>
    <t>NORBERTO SPIN // 05-02 // 11:30 // ROY  ALSHALEL  (X1) //   ARS 2600.00 //  MILHOUSE AVENUE HOSTEL  (AV. DE MAYO 1245) // EZE-306</t>
  </si>
  <si>
    <t>ROY  ALSHALEL  (X1)</t>
  </si>
  <si>
    <t>EZE-306</t>
  </si>
  <si>
    <t>NORBERTO SPIN // 05-02 // LA  461 // 16:38 // SUSACASA  DIEGO   (ÚTIL.) (X1) //   ARS 0.00 //  (STAYUNICO) JUAN MARIA GUTIERREZ 3951 (PALERMO)  // AEP-</t>
  </si>
  <si>
    <t>LA  461</t>
  </si>
  <si>
    <t>SUSACASA  DIEGO   (ÚTIL.) (X1)</t>
  </si>
  <si>
    <t>(STAYUNICO) JUAN MARIA GUTIERREZ 3951 (PALERMO)</t>
  </si>
  <si>
    <t>NORBERTO SPIN // 07-02 // 06:30 // YANIV  BLOCH   (X1) //   ARS 2600.00 //  MILHOUSE AVENUE HOSTEL  (AV. DE MAYO 1245) // EZE-S/N</t>
  </si>
  <si>
    <t>YANIV  BLOCH   (X1)</t>
  </si>
  <si>
    <t>NORBERTO SPIN // 07-02 // 09:00 // EMILIA CHELSEA  GRAFF  (X2) //   ARS 1800.00 //  PLAY HOSTEL ARCOS  (CHARCAS 4752) // RET-A</t>
  </si>
  <si>
    <t>EMILIA CHELSEA  GRAFF  (X2)</t>
  </si>
  <si>
    <t>RET-A</t>
  </si>
  <si>
    <t>NORBERTO SPIN // 07-02 // UA  819 // 09:20 // ALAIN   GAMBLE  (X1) //   USD 20.00 //  ARC RECOLETA HOTEL (PEñA 2155)  // EZE-</t>
  </si>
  <si>
    <t>ALAIN   GAMBLE  (X1)</t>
  </si>
  <si>
    <t>NORBERTO SPIN // 08-02 // 07:45 // ALAIN   GAMBLE    (X2) //   ARS 3600.00 //  ARC RECOLETA HOTEL  (PEñA 2155) // EZE-33199</t>
  </si>
  <si>
    <t>ALAIN   GAMBLE    (X2)</t>
  </si>
  <si>
    <t>EZE-33199</t>
  </si>
  <si>
    <t>NORBERTO SPIN // 08-02 // IB  6841 // 08:30 // MIRIAM   NIERI    (X1) //   ARS 0.00 //  ARC RECOLETA HOTEL  (PEñA 2155) // EZE-</t>
  </si>
  <si>
    <t>MIRIAM   NIERI    (X1)</t>
  </si>
  <si>
    <t>NORBERTO SPIN // 08-02 // 10:30 // MICHEL  COHEN  (C/ SILLITA) (X3) //   ARS 3900.00 //  (PARTICULAR) AV. DEL LIBERTADOR 2602 (10°  C) // EZE-S/N</t>
  </si>
  <si>
    <t>MICHEL  COHEN  (C/ SILLITA) (X3)</t>
  </si>
  <si>
    <t>ARS 3900.00</t>
  </si>
  <si>
    <t>(PARTICULAR) AV. DEL LIBERTADOR 2602 (10°  C)</t>
  </si>
  <si>
    <t>NORBERTO SPIN // 08-02 // FO  5121 // 11:25 // PATRICIA   BIONDI    (X2) //   ARS 1800.00 //  ART FACTORY SOHO  (CHARCAS 4500) // AEP-</t>
  </si>
  <si>
    <t>FO  5121</t>
  </si>
  <si>
    <t>PATRICIA   BIONDI    (X2)</t>
  </si>
  <si>
    <t>NORBERTO SPIN // 09-02 // 07:30 // DENIS  POULSEN   (X2) //   ARS 1200.00 //  MILHOUSE AVENUE HOSTEL  (AV. DE MAYO 1245) // AEP-207</t>
  </si>
  <si>
    <t>DENIS  POULSEN   (X2)</t>
  </si>
  <si>
    <t>AEP-207</t>
  </si>
  <si>
    <t>NORBERTO SPIN // 09-02 // 09:30 // RAFAEL  HUG   (X1) //   ARS 3600.00 //  PLAY HOSTEL ARCOS  (CHARCAS 4752) // EZE-014</t>
  </si>
  <si>
    <t>RAFAEL  HUG   (X1)</t>
  </si>
  <si>
    <t>EZE-014</t>
  </si>
  <si>
    <t>NORBERTO SPIN // 09-02 // BA  247 // 09:45 // ALEX  MAYGER   (X1) //   ARS 0.00 //  MILHOUSE AVENUE HOSTEL  (AV. DE MAYO 1245) // EZE-</t>
  </si>
  <si>
    <t>BA  247</t>
  </si>
  <si>
    <t>ALEX  MAYGER   (X1)</t>
  </si>
  <si>
    <t>NORBERTO SPIN // 10-02 // UA  819 // 09:30 // LIAH   COHEN    (X2) //   ARS 0.00 //  MILHOUSE AVENUE HOSTEL  (AV. DE MAYO 1245 ) // EZE-</t>
  </si>
  <si>
    <t>LIAH   COHEN    (X2)</t>
  </si>
  <si>
    <t>NORBERTO SPIN // 10-02 // 12:00 // ANA SOFIA GOULU   (X1) //   ARS 3600.00 //  PLAY HOSTEL ARCOS  (CHARCAS 4752) // EZE-007</t>
  </si>
  <si>
    <t>ANA SOFIA GOULU   (X1)</t>
  </si>
  <si>
    <t>NORBERTO SPIN // 11-02 // IB  6841 // 08:25 // MARIE  CHRISTINE  BRUN (X2) //   ARS 0.00 //  (TANGOL) LA QUERENCIA DE BUENOS AIRES (CARLOS CALVO 1328) // EZE-</t>
  </si>
  <si>
    <t>MARIE  CHRISTINE  BRUN (X2)</t>
  </si>
  <si>
    <t>NORBERTO SPIN // 11-02 // 13:45 // CARLA  ANDREA  ULLOA  BOZO(X4) //   USD 0.00 //  (TANGOL) BROADWAY HOTEL &amp; SUITES (AV. CORRIENTES 1173) // AEP-S/N</t>
  </si>
  <si>
    <t>CARLA  ANDREA  ULLOA  BOZO(X4)</t>
  </si>
  <si>
    <t>(TANGOL) BROADWAY HOTEL &amp; SUITES (AV. CORRIENTES 1173)</t>
  </si>
  <si>
    <t>NORBERTO SPIN // 12-02 // 06:45 // GREG  ARTMAN   (X2) //   ARS 1500.00 //  MILHOUSE AVENUE HOSTEL  (AV. DE MAYO 1245) // RET-501</t>
  </si>
  <si>
    <t>GREG  ARTMAN   (X2)</t>
  </si>
  <si>
    <t>ARS 1500.00</t>
  </si>
  <si>
    <t>RET-501</t>
  </si>
  <si>
    <t>NORBERTO SPIN // 14-02 // 07:00 // ARIEL   AZOULAY  (X1) //   ARS 0.00 //  (TANGOL) LEGADO MITICO BUENOS AIRES (GURRUCHAGA 1848)  // AEP-S/N</t>
  </si>
  <si>
    <t>ARIEL   AZOULAY  (X1)</t>
  </si>
  <si>
    <t>(TANGOL) LEGADO MITICO BUENOS AIRES (GURRUCHAGA 1848)</t>
  </si>
  <si>
    <t>NORBERTO SPIN // 14-02 // LA  8032 // 10:35 // THOMAS   SCHNEIDER    (X1) //   USD 0.00 //  (TANGOL) TRANSFER CONEXION (AEP/EZE) // AEP-</t>
  </si>
  <si>
    <t>LA  8032</t>
  </si>
  <si>
    <t>THOMAS   SCHNEIDER    (X1)</t>
  </si>
  <si>
    <t>(TANGOL) TRANSFER CONEXION (AEP/EZE)</t>
  </si>
  <si>
    <t>NORBERTO SPIN // 14-02 // 14:30 // BOON  JOHN    (X2) //   ARS 3600.00 //  INFINITO HOTEL  (ARENALES 3689) // EZE-801</t>
  </si>
  <si>
    <t>BOON  JOHN    (X2)</t>
  </si>
  <si>
    <t>EZE-801</t>
  </si>
  <si>
    <t>NORBERTO SPIN // 14-02 // 17:00 // NIKHILA  VEMBU (X1) //   ARS 3600.00 //  (AIRBNB) AV. LAS HERAS 4051 (1°  24) *PALERMO*  // EZE-S/N</t>
  </si>
  <si>
    <t>NIKHILA  VEMBU (X1)</t>
  </si>
  <si>
    <t>(AIRBNB) AV. LAS HERAS 4051 (1°  24) *PALERMO*</t>
  </si>
  <si>
    <t>NORBERTO SPIN // 14-02 // 17:00 // NIKHILA  VEMBU (X1) //   ARS 4000.00 //  (AIRBNB) AV. LAS HERAS 4051 (1°  24) *PALERMO*  // EZE-S/N</t>
  </si>
  <si>
    <t>ARS 4000.00</t>
  </si>
  <si>
    <t>NORBERTO SPIN // 15-02 // 07:00 // RAMIRO  MONTOYA  MONTOYA (X2) //   ARS 0.00 //  (TANGOL) WALDORF HOTEL BUENOS AIRES (PARAGUAY 450)  // AEP-S/N</t>
  </si>
  <si>
    <t>RAMIRO  MONTOYA  MONTOYA (X2)</t>
  </si>
  <si>
    <t>(TANGOL) WALDORF HOTEL BUENOS AIRES (PARAGUAY 450)</t>
  </si>
  <si>
    <t>NORBERTO SPIN // 15-02 // 09:00 // ALMUSTAFA  KAMIL  (X1) //   ARS 2600.00 //  MILHOUSE AVENUE HOSTEL  (AV. DE MAYO 1245) // EZE-S/N</t>
  </si>
  <si>
    <t>ALMUSTAFA  KAMIL  (X1)</t>
  </si>
  <si>
    <t>NORBERTO SPIN // 16-02 // 07:30 // MICHAEL  TSAI   (X1) //   ARS 2600.00 //  MILHOUSE AVENUE HOSTEL  (AV. DE MAYO 1245) // EZE-105</t>
  </si>
  <si>
    <t>MICHAEL  TSAI   (X1)</t>
  </si>
  <si>
    <t>EZE-105</t>
  </si>
  <si>
    <t>NORBERTO SPIN // 16-02 // LH  510 // 07:45 // MARION  MOELLER   (X1) //   ARS 0.00 //  (TANGOL)  JUANA MANSO 740 (PUERTO MADERO)  // EZE-</t>
  </si>
  <si>
    <t>MARION  MOELLER   (X1)</t>
  </si>
  <si>
    <t>(TANGOL)  JUANA MANSO 740 (PUERTO MADERO)</t>
  </si>
  <si>
    <t>NORBERTO SPIN // 16-02 // 10:00 // NATALIA  GISELA  GOMEZ   (X1) //   ARS 3600.00 //  INFINITO HOTEL  (ARENALES 3689) // EZE-703</t>
  </si>
  <si>
    <t>NATALIA  GISELA  GOMEZ   (X1)</t>
  </si>
  <si>
    <t>EZE-703</t>
  </si>
  <si>
    <t>NORBERTO SPIN // 16-02 // LX  092  // 11:45 // SERAINA  WURSTER  (X1) //   ARS 0.00 //  MILHOUSE AVENUE HOSTEL  (AV. DE MAYO 1245) // EZE-</t>
  </si>
  <si>
    <t>SERAINA  WURSTER  (X1)</t>
  </si>
  <si>
    <t>NORBERTO SPIN // 17-02 // IB  6841 // 08:30 // ILLANAS  GARCIA  LUIS   (STOP) (X1) //   USD 28.00 //  ARC ARENALES STUDIOS  // EZE-</t>
  </si>
  <si>
    <t>ILLANAS  GARCIA  LUIS   (STOP) (X1)</t>
  </si>
  <si>
    <t>USD 28.00</t>
  </si>
  <si>
    <t>ARC ARENALES STUDIOS</t>
  </si>
  <si>
    <t>NORBERTO SPIN // 17-02 // 13:00 // JUNE  SIRIUNAS   (UTILITARIO) (X2) //   USD 16.00 //  CASACALMA HOTEL (SUIPACHA 1015) // EZE-801</t>
  </si>
  <si>
    <t>JUNE  SIRIUNAS   (UTILITARIO) (X2)</t>
  </si>
  <si>
    <t>USD 16.00</t>
  </si>
  <si>
    <t>CASACALMA HOTEL (SUIPACHA 1015)</t>
  </si>
  <si>
    <t>NORBERTO SPIN // 17-02 // 13:00 // JUNE  SIRIUNAS   (UTILITARIO) (X2) //   USD 0.00 //  CASACALMA HOTEL (SUIPACHA 1015) // EZE-801</t>
  </si>
  <si>
    <t>NORBERTO SPIN // 05-03 // AA  997  // 08:20 // KATHERINE   ROOT   (X2) //   USD 20.00 //  CASACALMA HOTEL  (SUIPACHA 1015) // EZE-</t>
  </si>
  <si>
    <t>KATHERINE   ROOT   (X2)</t>
  </si>
  <si>
    <t>CASACALMA HOTEL  (SUIPACHA 1015)</t>
  </si>
  <si>
    <t>NORBERTO SPIN // 05-03 // LX  092 // 11:45 // REBECCA   WIGGER    (X2) //   ARS 0.00 //  MILHOUSE AVENUE HOSTEL  (AV. DE MAYO 1245) // EZE-</t>
  </si>
  <si>
    <t>REBECCA   WIGGER    (X2)</t>
  </si>
  <si>
    <t>NORBERTO SPIN // 05-03 // AR  1241 // 14:10 // ALLANY   TUPAN (X3) //   USD 15.00 //  ARC ABASTO HOTEL  (LAVALLE 3086)  // AEP-</t>
  </si>
  <si>
    <t>AR  1241</t>
  </si>
  <si>
    <t>ALLANY   TUPAN (X3)</t>
  </si>
  <si>
    <t>USD 15.00</t>
  </si>
  <si>
    <t>ARC ABASTO HOTEL  (LAVALLE 3086)</t>
  </si>
  <si>
    <t>NORBERTO SPIN // 07-03 // DL  101 // 09:00 // NAT  COUROPMITREE &amp; OLGA STEPANETS (X2) //   ARS 0.00 //  ARC ABASTO (LAVALLE 3086) // EZE-</t>
  </si>
  <si>
    <t>NAT  COUROPMITREE &amp; OLGA STEPANETS (X2)</t>
  </si>
  <si>
    <t>ARC ABASTO (LAVALLE 3086)</t>
  </si>
  <si>
    <t>NORBERTO SPIN // 07-03 // AF  228 // 09:15 // CAMILLA   ELVEKJAER  (X2) //   ARS 0.00 //  (HI TRAVEL) HOTEL NH BUENOS AIRES CITY (BOLIVAR 160)  // EZE-</t>
  </si>
  <si>
    <t>CAMILLA   ELVEKJAER  (X2)</t>
  </si>
  <si>
    <t>(HI TRAVEL) HOTEL NH BUENOS AIRES CITY (BOLIVAR 160)</t>
  </si>
  <si>
    <t>NORBERTO SPIN // 08-03 // 06:30 // AMANDA  STONE (X1) //   ARS 0.00 //  (TANGOL) DAZZLER BY WYNDHAM PALERMO (HUMBOLDT 1650)  // AEP-S/N</t>
  </si>
  <si>
    <t>AMANDA  STONE (X1)</t>
  </si>
  <si>
    <t>(TANGOL) DAZZLER BY WYNDHAM PALERMO (HUMBOLDT 1650)</t>
  </si>
  <si>
    <t>NORBERTO SPIN // 08-03 // DL  101 // 09:00 // BOB  AND  RITA  LUNCEFORD  (X2) //   USD 20.00 //  ARC RECOLETA HOTEL  (PEñA 2155) // EZE-</t>
  </si>
  <si>
    <t>BOB  AND  RITA  LUNCEFORD  (X2)</t>
  </si>
  <si>
    <t>NORBERTO SPIN // 08-03 // AR  1411 // 15:45 // DOUGLAS  TEFFT(X2) //   ARS 0.00 //  (TANGOL) PALACIO DUHAU - PARK HYATT BUENOS AIRES (AV. ALVEAR 1661) // AEP-</t>
  </si>
  <si>
    <t>AR  1411</t>
  </si>
  <si>
    <t>DOUGLAS  TEFFT(X2)</t>
  </si>
  <si>
    <t>(TANGOL) PALACIO DUHAU - PARK HYATT BUENOS AIRES (AV. ALVEAR 1661)</t>
  </si>
  <si>
    <t>NORBERTO SPIN // 10-03 // 07:00 // TARA  SUSAN  ENGLISH (X1) //   ARS 0.00 //  (TANGOL)  WALDORF HOTEL (PARAGUAY 450)  // AEP-S/N</t>
  </si>
  <si>
    <t>TARA  SUSAN  ENGLISH (X1)</t>
  </si>
  <si>
    <t>(TANGOL)  WALDORF HOTEL (PARAGUAY 450)</t>
  </si>
  <si>
    <t>NORBERTO SPIN // 10-03 // 12:30 // CHRISTOFER  PETERSEN    (X3) //   ARS 1600.00 //  MILHOUSE AVENUE HOSTEL  (AV. DE MAYO 1245) // AEP-103</t>
  </si>
  <si>
    <t>CHRISTOFER  PETERSEN    (X3)</t>
  </si>
  <si>
    <t>AEP-103</t>
  </si>
  <si>
    <t>NORBERTO SPIN // 10-03 // 12:30 // CHRISTOFER  PETERSEN    (X3) //   ARS 0.00 //  MILHOUSE AVENUE HOSTEL  (AV. DE MAYO 1245) // AEP-103</t>
  </si>
  <si>
    <t>NORBERTO SPIN // 10-03 // AR  1733 // 14:15 // MONICA  IRIS  LENARD  (X2) //   USD 0.00 //  (HI TRAVEL) NH CITY BUENOS AIRES (BOLíVAR 160)  // AEP-</t>
  </si>
  <si>
    <t>MONICA  IRIS  LENARD  (X2)</t>
  </si>
  <si>
    <t>(HI TRAVEL) NH CITY BUENOS AIRES (BOLíVAR 160)</t>
  </si>
  <si>
    <t>NORBERTO SPIN // 11-03 // 08:30 // MONICA  IRIS  LENARD  (X2) //   USD 0.00 //  (HI TRAVEL) NH CITY BUENOS AIRES (BOLíVAR 160)  // EZE-S/N</t>
  </si>
  <si>
    <t>NORBERTO SPIN // 11-03 // DL  101 // 09:00 // REYNALDO  ASPIRIN  NACION (X2) //   ARS 0.00 //  (TANGOL) KENTON PALACE BUENOS AIRES HOTEL (DEFENSA 383)  // EZE-</t>
  </si>
  <si>
    <t>REYNALDO  ASPIRIN  NACION (X2)</t>
  </si>
  <si>
    <t>(TANGOL) KENTON PALACE BUENOS AIRES HOTEL (DEFENSA 383)</t>
  </si>
  <si>
    <t>NORBERTO SPIN // 14-03 // 08:45 // MARK  GLANZ (X1) //   ARS 4000.00 //  (PARTICULAR) JOSE HERNANDEZ 1668 (9º PISO) *BELGRANO* // OTH-S/N</t>
  </si>
  <si>
    <t>MARK  GLANZ (X1)</t>
  </si>
  <si>
    <t>(PARTICULAR) JOSE HERNANDEZ 1668 (9º PISO) *BELGRANO*</t>
  </si>
  <si>
    <t>NORBERTO SPIN // 14-03 // AA  907 // 10:00 // ERICK   CASTILLO    (X1) //   ARS 0.00 //  MILHOUSE AVENUE HOSTEL  (AV. DE MAYO 1245) // EZE-</t>
  </si>
  <si>
    <t>ERICK   CASTILLO    (X1)</t>
  </si>
  <si>
    <t>NORBERTO SPIN // 15-03 // KL  701 // 07:10 // MICHIEL VAN WANDELEN  (X1) //   ARS 0.00 //  MILHOUSE AVENUE HOSTEL  (AV. DE MAYO 1245) // EZE-</t>
  </si>
  <si>
    <t>MICHIEL VAN WANDELEN  (X1)</t>
  </si>
  <si>
    <t>NORBERTO SPIN // 15-03 // 15:30 // HORNIK  MARIO  (X2) //   ARS 3600.00 //  INFINITO HOTEL  (ARENALES 3689) // EZE-401</t>
  </si>
  <si>
    <t>HORNIK  MARIO  (X2)</t>
  </si>
  <si>
    <t>NORBERTO SPIN // 16-03 // 07:30 // SOFIA  MONTAÑA  (X6) //   ARS 1600.00 //  ARA HOMES BUENOS AIRES  (BONPLAND 2287) // AEP-8° C - 8° D</t>
  </si>
  <si>
    <t>SOFIA  MONTAÑA  (X6)</t>
  </si>
  <si>
    <t>AEP-8° C - 8° D</t>
  </si>
  <si>
    <t>NORBERTO SPIN // 17-03 // 07:30 // SABRINA  SABRINA   (C/ STOP)  (X2) //   ARS 1600.00 //  (PARTICULAR) JULIáN ALVAREZ 1205 (DEPTO 403)  // AEP-S/N</t>
  </si>
  <si>
    <t>SABRINA  SABRINA   (C/ STOP)  (X2)</t>
  </si>
  <si>
    <t>(PARTICULAR) JULIáN ALVAREZ 1205 (DEPTO 403)</t>
  </si>
  <si>
    <t>NORBERTO SPIN // 17-03 // 08:30 // DEMARCHI   DEMARCHI (X2) //   ARS 3600.00 //  INFINITO HOTEL  (ARENALES 3689) // EZE-403</t>
  </si>
  <si>
    <t>DEMARCHI   DEMARCHI (X2)</t>
  </si>
  <si>
    <t>NORBERTO SPIN // 17-03 // UX  041 // 08:45 // ORIA   COHEN    (X2) //   USD 20.00 //  PLAY HOSTEL ARCOS  (CHARCAS 4752) // EZE-</t>
  </si>
  <si>
    <t>ORIA   COHEN    (X2)</t>
  </si>
  <si>
    <t>NORBERTO SPIN // 17-03 // 14:45 // ZOHAR   GOZDZINSKI    (UTIL.) (X3) //   ARS 0.00 //  (RENTINBA) ARCE 323 (8º  PISO) *LAS CAñITAS* // EZE-S/N</t>
  </si>
  <si>
    <t>ZOHAR   GOZDZINSKI    (UTIL.) (X3)</t>
  </si>
  <si>
    <t>(RENTINBA) ARCE 323 (8º  PISO) *LAS CAñITAS*</t>
  </si>
  <si>
    <t>NORBERTO SPIN // 18-03 // AR  1365 // 06:05 // LUCIE   MURRAY  (X3) //   ARS 0.00 //  (TANGOL) SANTA ROSA 5115 (PALERMO)  // AEP-</t>
  </si>
  <si>
    <t>LUCIE   MURRAY  (X3)</t>
  </si>
  <si>
    <t>(TANGOL) SANTA ROSA 5115 (PALERMO)</t>
  </si>
  <si>
    <t>NORBERTO SPIN // 18-03 // 08:30 // CLAUDIA  BATZZANI  (X1) //   ARS 3200.00 //  MILHOUSE AVENUE HOSTEL  (AV. DE MAYO 1245) // EZE-108</t>
  </si>
  <si>
    <t>CLAUDIA  BATZZANI  (X1)</t>
  </si>
  <si>
    <t>ARS 3200.00</t>
  </si>
  <si>
    <t>EZE-108</t>
  </si>
  <si>
    <t>NORBERTO SPIN // 18-03 // DL  101 // 09:00 // PUCK MONIQUE HELENA PAULINE VAN GELLEKOM (X1) //   ARS 0.00 //  (HI TRAVEL) MILHOUSE AVENUE HOSTEL (AV. DE MAYO 1245)  // EZE-</t>
  </si>
  <si>
    <t>PUCK MONIQUE HELENA PAULINE VAN GELLEKOM (X1)</t>
  </si>
  <si>
    <t>(HI TRAVEL) MILHOUSE AVENUE HOSTEL (AV. DE MAYO 1245)</t>
  </si>
  <si>
    <t>NORBERTO SPIN // 19-03 // 07:30 // MARIA   RANALLO   (UTIL.) (X3) //   ARS 0.00 //  (TANGOL) SKY BAR (MAIPú 907)  // AEP-S/N</t>
  </si>
  <si>
    <t>MARIA   RANALLO   (UTIL.) (X3)</t>
  </si>
  <si>
    <t>(TANGOL) SKY BAR (MAIPú 907)</t>
  </si>
  <si>
    <t>NORBERTO SPIN // 19-03 // 13:30 // MARIELA  ALCOBA (X1) //   ARS 3000.00 //  (PARTICULAR) CONCEPCION ARENAL 3425 // EZE-S/N</t>
  </si>
  <si>
    <t>MARIELA  ALCOBA (X1)</t>
  </si>
  <si>
    <t>ARS 3000.00</t>
  </si>
  <si>
    <t>(PARTICULAR) CONCEPCION ARENAL 3425</t>
  </si>
  <si>
    <t>NORBERTO SPIN // 21-03 // AA  931 // 06:21 // JORGE  TRIBUSON   (UTIL.)  (X2) //   ARS 0.00 //  (PARTICULAR) SALAS 887 (11º  A) *PARQUE CHACABUCO*  // EZE-</t>
  </si>
  <si>
    <t>JORGE  TRIBUSON   (UTIL.)  (X2)</t>
  </si>
  <si>
    <t>(PARTICULAR) SALAS 887 (11º  A) *PARQUE CHACABUCO*</t>
  </si>
  <si>
    <t>NORBERTO SPIN // 21-03 // AR  1409 // 14:35 // CLAES  TOMAS  LARSSON  (X2) //   ARS 0.00 //  (HI TRAVEL) MINE HOTEL (GORRITI 4770) // EZE-</t>
  </si>
  <si>
    <t>AR  1409</t>
  </si>
  <si>
    <t>CLAES  TOMAS  LARSSON  (X2)</t>
  </si>
  <si>
    <t>(HI TRAVEL) MINE HOTEL (GORRITI 4770)</t>
  </si>
  <si>
    <t>NORBERTO SPIN // 22-03 // AA  931 // 06:21 // HANS  SIMONS  (X2) //   USD 20.00 //  PARLA HOSTEL  (H. YRIGOYEN 855) // EZE-</t>
  </si>
  <si>
    <t>HANS  SIMONS  (X2)</t>
  </si>
  <si>
    <t>NORBERTO SPIN // 22-03 // 10:45 // SANDRA   CARIO  (X2) //   ARS 0.00 //  (MAXTURISMO) SANTA ROSA 5156 (CASA) *PALERMO*  // EZE-S/N</t>
  </si>
  <si>
    <t>SANDRA   CARIO  (X2)</t>
  </si>
  <si>
    <t>(MAXTURISMO) SANTA ROSA 5156 (CASA) *PALERMO*</t>
  </si>
  <si>
    <t>NORBERTO SPIN // 22-03 // 14:05 // CLAES  TOMAS  LARSSON  (X2) //   ARS 0.00 //  (HI TRAVEL) MINE HOTEL (GORRITI 4770) // EZE-S/N</t>
  </si>
  <si>
    <t>NORBERTO SPIN // 23-03 // 07:00 // ANNETTE ROSENGREN  (X1) //   ARS 1800.00 //  ART FACTORY SOHO  (CHARCAS 4500 ) // AEP-005</t>
  </si>
  <si>
    <t>ANNETTE ROSENGREN  (X1)</t>
  </si>
  <si>
    <t>AEP-005</t>
  </si>
  <si>
    <t>NORBERTO SPIN // 23-03 // AA  907 // 08:42 // ANA  GABRIELA  ALFARO (X1) //   ARS 0.00 //  (BEON) DESTINO A CONFIRMAR (VILLA CRESPO)  // EZE-</t>
  </si>
  <si>
    <t>ANA  GABRIELA  ALFARO (X1)</t>
  </si>
  <si>
    <t>(BEON) DESTINO A CONFIRMAR (VILLA CRESPO)</t>
  </si>
  <si>
    <t>NORBERTO SPIN // 25-03 // KL  701 // 07:15 // ADRIANA  GOLDSTEIN (X3) //   USD 20.00 //  (PARTICULAR) BULNES Y CABELLO (ZONA ALTO PALERMO)  // EZE-</t>
  </si>
  <si>
    <t>ADRIANA  GOLDSTEIN (X3)</t>
  </si>
  <si>
    <t>(PARTICULAR) BULNES Y CABELLO (ZONA ALTO PALERMO)</t>
  </si>
  <si>
    <t>NORBERTO SPIN // 26-03 // KL  701 // 07:10 // ARTHUR   VANDEPUTTE   (X1) //   ARS 0.00 //  MILHOUSE AVENUE HOSTEL  (AV. DE MAYO 1245) // EZE-</t>
  </si>
  <si>
    <t>ARTHUR   VANDEPUTTE   (X1)</t>
  </si>
  <si>
    <t>NORBERTO SPIN // 26-03 // 09:00 // DORIN   TIFREA  (X2) //   ARS 3900.00 //  AYACUCHO PALACE HOTEL (AYACUCHO 1408) // EZE-S/N</t>
  </si>
  <si>
    <t>DORIN   TIFREA  (X2)</t>
  </si>
  <si>
    <t>AYACUCHO PALACE HOTEL (AYACUCHO 1408)</t>
  </si>
  <si>
    <t>NORBERTO SPIN // 28-03 // 07:50 // LAZARTE  ANDREA  NOEMI   (X2) //   ARS 0.00 //  INFINITO HOTEL  (ARENALES 3689) // EZE-S/N</t>
  </si>
  <si>
    <t>LAZARTE  ANDREA  NOEMI   (X2)</t>
  </si>
  <si>
    <t>NORBERTO SPIN // 28-03 // AF  228 // 08:00 // SHAYEL   MOALEM    (X2) //   ARS 0.00 //  MILHOUSE AVENUE HOSTEL  (AV. DE MAYO 1245) // EZE-</t>
  </si>
  <si>
    <t>SHAYEL   MOALEM    (X2)</t>
  </si>
  <si>
    <t>NORBERTO SPIN // 28-03 // 12:00 // JOHN   ROWLEY  (X1) //   USD 20.00 //  ARC RECOLETA HOTEL (PEñA 2155)  // EZE-S/N</t>
  </si>
  <si>
    <t>JOHN   ROWLEY  (X1)</t>
  </si>
  <si>
    <t>NORBERTO SPIN // 29-03 // 06:00 // SUZANNE  MARIE  QUON (X2) //   ARS 0.00 //  (TANGOL) AMERIAN BUENOS AIRES PARK HOTEL (RECONQUISTA 699) // AEP-S/N</t>
  </si>
  <si>
    <t>SUZANNE  MARIE  QUON (X2)</t>
  </si>
  <si>
    <t>NORBERTO SPIN // 29-03 // 10:30 // DANIELA  HUPPERT  (X2) //   ARS 3200.00 //  MILHOUSE AVENUE HOSTEL  (AV. DE MAYO 1245) // EZE-408</t>
  </si>
  <si>
    <t>DANIELA  HUPPERT  (X2)</t>
  </si>
  <si>
    <t>EZE-408</t>
  </si>
  <si>
    <t>NORBERTO SPIN // 29-03 // AC  090 // 14:25 // AUDREY  NEVEU   (X2) //   USD 20.00 //  PLAY HOSTEL ARCOS  (CHARCAS 4752) // EZE-</t>
  </si>
  <si>
    <t>AC  090</t>
  </si>
  <si>
    <t>AUDREY  NEVEU   (X2)</t>
  </si>
  <si>
    <t>NORBERTO SPIN // 31-03 // 08:00 // GIOVANNI  LAEZZA   (X1) //   ARS 3600.00 //  INFINITO HOTEL  (ARENALES 3689) // EZE-604</t>
  </si>
  <si>
    <t>GIOVANNI  LAEZZA   (X1)</t>
  </si>
  <si>
    <t>EZE-604</t>
  </si>
  <si>
    <t>NORBERTO SPIN // 31-03 // G3  7682 // 13:45 // DANIELLE  ANTUNES  RIBEIRO (X2) //   ARS 0.00 //  (TANGOL) HR LUXOR BUENOS AIRES (AV. PRES. ROQUE SáENZ PEñA 890) // AEP-</t>
  </si>
  <si>
    <t>G3  7682</t>
  </si>
  <si>
    <t>DANIELLE  ANTUNES  RIBEIRO (X2)</t>
  </si>
  <si>
    <t>(TANGOL) HR LUXOR BUENOS AIRES (AV. PRES. ROQUE SáENZ PEñA 890)</t>
  </si>
  <si>
    <t>NORBERTO SPIN // 31-03 // G3  7682 // 14:50 // DANIELLE  ANTUNES  RIBEIRO (X2) //   ARS 0.00 //  (TANGOL) HR LUXOR BUENOS AIRES (AV. PRES. ROQUE SáENZ PEñA 890) // AEP-</t>
  </si>
  <si>
    <t>NORBERTO SPIN // 01-04 // AR  1681 // 14:00 // ROSANA   PARRA  (X1) //   ARS 0.00 //  CIRCUS HOSTEL &amp; HOTEL (CHACABUCO 1020)  // AEP-</t>
  </si>
  <si>
    <t>AR  1681</t>
  </si>
  <si>
    <t>ROSANA   PARRA  (X1)</t>
  </si>
  <si>
    <t>NORBERTO SPIN // 01-04 // AR  1861 // 14:00 // ROSANA   PARRA  (X1) //   USD 20.00 //  CIRCUS HOSTEL &amp; HOTEL (CHACABUCO 1020)  // EZE-</t>
  </si>
  <si>
    <t>NORBERTO SPIN // 02-04 // 06:30 // JOHN  MC DERMOTT   (X2) //   ARS 1800.00 //  THE GLU BOUTIQUE HOTEL  (GODOY CRUZ 1733) // AEP-104</t>
  </si>
  <si>
    <t>JOHN  MC DERMOTT   (X2)</t>
  </si>
  <si>
    <t>THE GLU BOUTIQUE HOTEL  (GODOY CRUZ 1733)</t>
  </si>
  <si>
    <t>AEP-104</t>
  </si>
  <si>
    <t>NORBERTO SPIN // 02-04 // 09:20 // CARLA  PALACIOS  (X2) //   ARS 1600.00 //  MILHOUSE AVENUE HOSTEL  (AV. DE MAYO 1245) // AEP-S/N</t>
  </si>
  <si>
    <t>CARLA  PALACIOS  (X2)</t>
  </si>
  <si>
    <t>NORBERTO SPIN // 02-04 // AA  953 // 09:39 // RHONDA  CUTRARA  (X2) //   USD 20.00 //  (GREETERSBA) AMENABAR 80 (PALERMO)  // EZE-</t>
  </si>
  <si>
    <t>RHONDA  CUTRARA  (X2)</t>
  </si>
  <si>
    <t>(GREETERSBA) AMENABAR 80 (PALERMO)</t>
  </si>
  <si>
    <t>NORBERTO SPIN // 02-04 // AC  090 // 14:25 // ENDI  BATINO  (X3) //   ARS 0.00 //  MILHOUSE AVENUE HOSTEL  (AV. DE MAYO 1245) // EZE-</t>
  </si>
  <si>
    <t>ENDI  BATINO  (X3)</t>
  </si>
  <si>
    <t>NORBERTO SPIN // 04-04 // AF  228 // 07:45 // ANNALENA   KäSER  (X2) //   ARS 0.00 //  (TANGOL) WALDORF HOTEL (PARAGUAY 450)  // EZE-</t>
  </si>
  <si>
    <t>ANNALENA   KäSER  (X2)</t>
  </si>
  <si>
    <t>NORBERTO SPIN // 05-04 // 10:30 // MAMAAR   HADDOU    (X1) //   ARS 3600.00 //  PLAY HOSTEL SOHO  (GUATEMALA 4636 ) // EZE-ROCK</t>
  </si>
  <si>
    <t>MAMAAR   HADDOU    (X1)</t>
  </si>
  <si>
    <t>PLAY HOSTEL SOHO  (GUATEMALA 4636 )</t>
  </si>
  <si>
    <t>EZE-ROCK</t>
  </si>
  <si>
    <t>NORBERTO SPIN // 05-04 // 10:30 // VALERIA  TOLEDO  (X3) //   ARS 3600.00 //  INFINITO HOTEL  (ARENALES 3689) // EZE-401</t>
  </si>
  <si>
    <t>VALERIA  TOLEDO  (X3)</t>
  </si>
  <si>
    <t>NORBERTO SPIN // 05-04 // 12:30 // CAMILLA ELVEKJAER  (X2) //   ARS 0.00 //  (HI TRAVEL) NH CITY BA (BOLIVAR 160) // EZE-S/N</t>
  </si>
  <si>
    <t>CAMILLA ELVEKJAER  (X2)</t>
  </si>
  <si>
    <t>(HI TRAVEL) NH CITY BA (BOLIVAR 160)</t>
  </si>
  <si>
    <t>NORBERTO SPIN // 06-04 // RECEPTIVO // 06:30 // ZJANNA  REINDERS(X1) //   ARS 2400.00 //  (PARTICULAR) AV. CASEROS 471  // BUQ-</t>
  </si>
  <si>
    <t>RECEPTIVO</t>
  </si>
  <si>
    <t>ZJANNA  REINDERS(X1)</t>
  </si>
  <si>
    <t>BUQ-</t>
  </si>
  <si>
    <t>(PARTICULAR) AV. CASEROS 471</t>
  </si>
  <si>
    <t>NORBERTO SPIN // 06-04 // RECEPTIVO // 06:30 // ZJANNA  REINDERS(X1) //   ARS 2400.00 //  (PARTICULAR) AV. CASEROS 471  // RET-</t>
  </si>
  <si>
    <t>RET-</t>
  </si>
  <si>
    <t>NORBERTO SPIN // 06-04 // 09:00 // LAURE  DISSON   (X1) //   ARS 1600.00 //  MILHOUSE AVENUE HOSTEL  (AV. DE MAYO 1245) // AEP-408</t>
  </si>
  <si>
    <t>LAURE  DISSON   (X1)</t>
  </si>
  <si>
    <t>AEP-408</t>
  </si>
  <si>
    <t>NORBERTO SPIN // 06-04 // AR  1281 // 12:50 // KARINA NICOLE PEREIRA SILVA (X2) //   ARS 0.00 //  (TANGOL) BROADWAY HOTEL &amp; SUITES (AV. CORRIENTES 1173) // AEP-</t>
  </si>
  <si>
    <t>KARINA NICOLE PEREIRA SILVA (X2)</t>
  </si>
  <si>
    <t>NORBERTO SPIN // 07-04 // AF  228 // 07:45 // YUVAL   BARUCH     (X1) //   ARS 0.00 //  MILHOUSE AVENUE HOSTEL  (AV. DE MAYO 1245) // EZE-</t>
  </si>
  <si>
    <t>YUVAL   BARUCH     (X1)</t>
  </si>
  <si>
    <t>NORBERTO SPIN // 07-04 // 11:30 //  PUCK MONIQUE HELENA PAULINE VAN GELLEKOM  (X1) //   ARS 0.00 //  (HI TRAVEL) MILHOUSE AVENUE HOSTEL (AV. DE MAYO 1245) // EZE-S/N</t>
  </si>
  <si>
    <t>PUCK MONIQUE HELENA PAULINE VAN GELLEKOM  (X1)</t>
  </si>
  <si>
    <t>NORBERTO SPIN // 07-04 // 11:30 //  PUCK MONIQUE HELENA PAULINE VAN GELLEKOM  (X2) //   ARS 0.00 //  (HI TRAVEL) MILHOUSE AVENUE HOSTEL (AV. DE MAYO 1245) // EZE-S/N</t>
  </si>
  <si>
    <t>PUCK MONIQUE HELENA PAULINE VAN GELLEKOM  (X2)</t>
  </si>
  <si>
    <t>NORBERTO SPIN // 08-04 // 07:35 // KELD  NIELSEN  (UTILITARIO) (X3) //   USD 0.00 //  (HI TRAVEL) GRAND BRIZO BUENOS AIRES (CERRITO 180)  // AEP-S/N</t>
  </si>
  <si>
    <t>KELD  NIELSEN  (UTILITARIO) (X3)</t>
  </si>
  <si>
    <t>NORBERTO SPIN // 08-04 // 09:00 // ANNALENA   KäSER  (X2) //   ARS 0.00 //  (TANGOL) WALDORF HOTEL (PARAGUAY 450)  // AEP-S/N</t>
  </si>
  <si>
    <t>NORBERTO SPIN // 09-04 // 07:30 // AVISHAG  COHEN  (X1) //   ARS 1600.00 //  MILHOUSE AVENUE HOSTEL  (AV. DE MAYO 1245 ) // COL-505</t>
  </si>
  <si>
    <t>AVISHAG  COHEN  (X1)</t>
  </si>
  <si>
    <t>COL-505</t>
  </si>
  <si>
    <t>NORBERTO SPIN // 09-04 // 11:45 // FOTIOS   KEISSIDIS  (X2) //   ARS 0.00 //  (DAYTOURS4U) MALEVO MURAñA HOSTEL (RUSSEL 5050)  // EZE-S/N</t>
  </si>
  <si>
    <t>FOTIOS   KEISSIDIS  (X2)</t>
  </si>
  <si>
    <t>(DAYTOURS4U) MALEVO MURAñA HOSTEL (RUSSEL 5050)</t>
  </si>
  <si>
    <t>NORBERTO SPIN // 11-04 // 11:00 // FRANCO  GODOY  (X1) //   ARS 1800.00 //  THE GLU BOUTIQUE HOTEL  (GODOY CRUZ 1733) // AEP-102</t>
  </si>
  <si>
    <t>FRANCO  GODOY  (X1)</t>
  </si>
  <si>
    <t>NORBERTO SPIN // 11-04 // 12:00 // FRANCO  GODOY  (X1) //   ARS 1800.00 //  THE GLU BOUTIQUE HOTEL  (GODOY CRUZ 1733) // AEP-102</t>
  </si>
  <si>
    <t>NORBERTO SPIN // 11-04 // 13:30 // LAURA  CASATROJA  (X3) //   ARS 1800.00 //  THE GLU BOUTIQUE HOTEL  (GODOY CRUZ 1733) // BUQ-302</t>
  </si>
  <si>
    <t>LAURA  CASATROJA  (X3)</t>
  </si>
  <si>
    <t>BUQ-302</t>
  </si>
  <si>
    <t>NORBERTO SPIN // 12-04 // 08:40 // MARCELA  CAMINO   (X2) //   ARS 1800.00 //  HOTEL FROSSARD  (TUCUMAN 686) // RET-016</t>
  </si>
  <si>
    <t>MARCELA  CAMINO   (X2)</t>
  </si>
  <si>
    <t>RET-016</t>
  </si>
  <si>
    <t>NORBERTO SPIN // 12-04 // 08:45 // MARCELA  CAMINO   (X2) //   ARS 1800.00 //  HOTEL FROSSARD  (TUCUMAN 686) // RET-016</t>
  </si>
  <si>
    <t>NORBERTO SPIN // 12-04 // 09:30 // ELISABETH  BUCHET-BULLY  (X2) //   ARS 0.00 //  (TANGOL) LA QUERENCIA DE BUENOS AIRES (CARLOS CALVO 1328)  // EZE-S/N</t>
  </si>
  <si>
    <t>ELISABETH  BUCHET-BULLY  (X2)</t>
  </si>
  <si>
    <t>NORBERTO SPIN // 12-04 // AA  953 // 09:35 // PATRICK  YASSINI   (X1) //   USD 40.00 //  (STAY UNICO) GUIDO 1640 (6º  D) *RECOLETA* // EZE-</t>
  </si>
  <si>
    <t>PATRICK  YASSINI   (X1)</t>
  </si>
  <si>
    <t>USD 40.00</t>
  </si>
  <si>
    <t>(STAY UNICO) GUIDO 1640 (6º  D) *RECOLETA*</t>
  </si>
  <si>
    <t>NORBERTO SPIN // 12-04 // 11:30 // MAX   BERNING    (X2) //   ARS 3600.00 //  PLAY HOSTEL ARCOS  (CHARCAS 4752) // EZE-003</t>
  </si>
  <si>
    <t>MAX   BERNING    (X2)</t>
  </si>
  <si>
    <t>EZE-003</t>
  </si>
  <si>
    <t>NORBERTO SPIN // 13-04 // 07:00 // ANALIA  LARA (X1) //   ARS 3700.00 //  (PARTICULAR) NATURALEZA SABIA (BALCARCE 958) // EZE-S/N</t>
  </si>
  <si>
    <t>ANALIA  LARA (X1)</t>
  </si>
  <si>
    <t>ARS 3700.00</t>
  </si>
  <si>
    <t>(PARTICULAR) NATURALEZA SABIA (BALCARCE 958)</t>
  </si>
  <si>
    <t>NORBERTO SPIN // 13-04 // UA  819 // 07:55 // ZACK   OSTROM     (UTIL.) (X2) //   USD 25.00 //  (GREETERSBA) SERRANO 768 (VILLA CRESPO) // EZE-</t>
  </si>
  <si>
    <t>ZACK   OSTROM     (UTIL.) (X2)</t>
  </si>
  <si>
    <t>USD 25.00</t>
  </si>
  <si>
    <t>(GREETERSBA) SERRANO 768 (VILLA CRESPO)</t>
  </si>
  <si>
    <t>NORBERTO SPIN // 13-04 // 11:00 // JUAN  CORNES   (PILAR)  (X2) //   ARS 1800.00 //  INFINITO HOTEL (ARENALES 3689)  // BUQ-S/N</t>
  </si>
  <si>
    <t>JUAN  CORNES   (PILAR)  (X2)</t>
  </si>
  <si>
    <t>BUQ-S/N</t>
  </si>
  <si>
    <t>NORBERTO SPIN // 13-04 // 11:00 // JUAN  CORNES  (X2) //   ARS 0.00 //  INFINITO HOTEL (ARENALES 3689)  // BUQ-S/N</t>
  </si>
  <si>
    <t>JUAN  CORNES  (X2)</t>
  </si>
  <si>
    <t>NORBERTO SPIN // 14-04 // LA  2481 // 06:05 // JUAN   CARLOS  GUZMáN  (X1) //   USD 20.00 //  ARC ABASTO  (LAVALLE 3086)  // EZE-</t>
  </si>
  <si>
    <t>LA  2481</t>
  </si>
  <si>
    <t>JUAN   CARLOS  GUZMáN  (X1)</t>
  </si>
  <si>
    <t>ARC ABASTO  (LAVALLE 3086)</t>
  </si>
  <si>
    <t>NORBERTO SPIN // 14-04 // KL  702 // 13:35 // XIOMARA   DURAN    (X3) //   USD 20.00 //  CIRCUS HOSTEL &amp; HOTEL (CHACABUCO 1020)  // EZE-</t>
  </si>
  <si>
    <t>KL  702</t>
  </si>
  <si>
    <t>XIOMARA   DURAN    (X3)</t>
  </si>
  <si>
    <t>NORBERTO SPIN // 18-04 // 07:00 // CHRIS   CRAWFORD  (X2) //   ARS 0.00 //  (TANGOL) JOSé ANTONIO CABRERA 2951 (PALERMO)  // COL-S/N</t>
  </si>
  <si>
    <t>CHRIS   CRAWFORD  (X2)</t>
  </si>
  <si>
    <t>(TANGOL) JOSé ANTONIO CABRERA 2951 (PALERMO)</t>
  </si>
  <si>
    <t>NORBERTO SPIN // 18-04 // DL  101 // 07:30 // LILIANA  ADEF  (UTILITARIO) (X4) //   USD 25.00 //  (PARTICULAR) NICARAGUA 4400 (PALERMO)  // EZE-</t>
  </si>
  <si>
    <t>LILIANA  ADEF  (UTILITARIO) (X4)</t>
  </si>
  <si>
    <t>(PARTICULAR) NICARAGUA 4400 (PALERMO)</t>
  </si>
  <si>
    <t>NORBERTO SPIN // 18-04 // 12:30 // JORDAN  THOMPSON  (X2) //   ARS 3200.00 //  MILHOUSE AVENUE HOSTEL  (AV. DE MAYO 1245) // EZE-304</t>
  </si>
  <si>
    <t>JORDAN  THOMPSON  (X2)</t>
  </si>
  <si>
    <t>EZE-304</t>
  </si>
  <si>
    <t>NORBERTO SPIN // 18-04 // AR  1421 // 15:40 // HERNAN  ROSENTHAL (X2) //   ARS 2000.00 //  (PARTICULAR) AV. CRAMER 2665 (BELGRANO) // AEP-</t>
  </si>
  <si>
    <t>AR  1421</t>
  </si>
  <si>
    <t>HERNAN  ROSENTHAL (X2)</t>
  </si>
  <si>
    <t>(PARTICULAR) AV. CRAMER 2665 (BELGRANO)</t>
  </si>
  <si>
    <t>NORBERTO SPIN // 19-04 // 06:15 // OMAR  ENRIQUE  RAMON   (X2) //   ARS 1800.00 //  HOTEL FROSSARD  (TUCUMAN 686) // AEP-022</t>
  </si>
  <si>
    <t>OMAR  ENRIQUE  RAMON   (X2)</t>
  </si>
  <si>
    <t>AEP-022</t>
  </si>
  <si>
    <t>NORBERTO SPIN // 19-04 // LH  510 // 06:40 // MARIA  FORSTNER   (X3) //   USD 20.00 //  CIRCUS HOSTEL &amp; HOTEL (CHACABUCO 1020)  // EZE-</t>
  </si>
  <si>
    <t>MARIA  FORSTNER   (X3)</t>
  </si>
  <si>
    <t>NORBERTO SPIN // 20-04 // 08:30 // BRIAN  MICHAEL  BURKE (X2) //   ARS 0.00 //  (TANGOL) RENDEZ VOUS HOTEL (BONPLAND 1484)  // AEP-S/N</t>
  </si>
  <si>
    <t>BRIAN  MICHAEL  BURKE (X2)</t>
  </si>
  <si>
    <t>(TANGOL) RENDEZ VOUS HOTEL (BONPLAND 1484)</t>
  </si>
  <si>
    <t>NORBERTO SPIN // 20-04 // AR  1281 // 13:00 // PABLO  DONOSO   (X1) //   ARS 0.00 //  MILHOUSE AVENUE HOSTEL  (AV. DE MAYO 1245) // AEP-</t>
  </si>
  <si>
    <t>PABLO  DONOSO   (X1)</t>
  </si>
  <si>
    <t>NORBERTO SPIN // 21-04 // AA  953 // 09:30 // YOUVAL  APTEKER    (C/STOP JUNCAL 4622)(X1) //   USD 20.00 //  (STAYUNICO) THAMES 2159 (17°   BLUE) // EZE-</t>
  </si>
  <si>
    <t>YOUVAL  APTEKER    (C/STOP JUNCAL 4622)(X1)</t>
  </si>
  <si>
    <t>(STAYUNICO) THAMES 2159 (17°   BLUE)</t>
  </si>
  <si>
    <t>NORBERTO SPIN // 21-04 // AA  953 // 09:30 // YOUVAL  APTEKER    (C/STOP JUNCAL 4622)(X1) //   USD 0.00 //  (STAYUNICO) THAMES 2159 (17°   BLUE) // EZE-</t>
  </si>
  <si>
    <t>NORBERTO SPIN // 22-04 // LH  510 // 06:40 // TAL  MENACHEM   (X2) //   ARS 0.00 //  MILHOUSE AVENUE HOSTEL  (AV. DE MAYO 1245) // EZE-</t>
  </si>
  <si>
    <t>TAL  MENACHEM   (X2)</t>
  </si>
  <si>
    <t>NORBERTO SPIN // 22-04 // 09:00 // SERVICIO  DE  MERCADERíA  (X1) //   ARS 2000.00 //  (PARTICULAR) SARMIENTO PACK (SARMIENTO 1246) / SANTO DOMINGO 3063 (BARRACAS)  // OTH-S/N</t>
  </si>
  <si>
    <t>SERVICIO  DE  MERCADERíA  (X1)</t>
  </si>
  <si>
    <t>(PARTICULAR) SARMIENTO PACK (SARMIENTO 1246) / SANTO DOMINGO 3063 (BARRACAS)</t>
  </si>
  <si>
    <t>NORBERTO SPIN // 22-04 // BA  247 // 10:10 // MURIEL   PILET   (X1) //   ARS 0.00 //  MILHOUSE AVENUE HOSTEL  (AV. DE MAYO 1245) // EZE-</t>
  </si>
  <si>
    <t>MURIEL   PILET   (X1)</t>
  </si>
  <si>
    <t>NORBERTO SPIN // 22-04 // 14:00 // ALBERTO JORGE REIS DE OLIVEIRA RAMOS (X2) //   ARS 0.00 //  (DAYTOURS4U) TANGO DE MAYO HOTEL (AV. DE MAYO 1396)  // EZE-S/N</t>
  </si>
  <si>
    <t>ALBERTO JORGE REIS DE OLIVEIRA RAMOS (X2)</t>
  </si>
  <si>
    <t>(DAYTOURS4U) TANGO DE MAYO HOTEL (AV. DE MAYO 1396)</t>
  </si>
  <si>
    <t>NORBERTO SPIN // 23-04 // AA  907 // 06:44 // RHET PRIETO  Y   CARLOS VELASQUEZ  (X2) //   ARS 0.00 //  (BEON) ISI BAIRES RENTAL APART &amp; SUITES (AV. CORDOBA 3266)  // EZE-</t>
  </si>
  <si>
    <t>RHET PRIETO  Y   CARLOS VELASQUEZ  (X2)</t>
  </si>
  <si>
    <t>(BEON) ISI BAIRES RENTAL APART &amp; SUITES (AV. CORDOBA 3266)</t>
  </si>
  <si>
    <t>NORBERTO SPIN // 25-04 // 07:30 // LOREDANA  ZORZETTO  (X2) //   ARS 1800.00 //  THE GLU BOUTIQUE HOTEL  (GODOY CRUZ 1733) // AEP-202</t>
  </si>
  <si>
    <t>LOREDANA  ZORZETTO  (X2)</t>
  </si>
  <si>
    <t>AEP-202</t>
  </si>
  <si>
    <t>NORBERTO SPIN // 25-04 // AC  090  // 14:25 // CESAR  PEREZ  BRANDAO   (X2) //   USD 20.00 //  INFINITO HOTEL  (ARENALES 3689) // EZE-</t>
  </si>
  <si>
    <t>CESAR  PEREZ  BRANDAO   (X2)</t>
  </si>
  <si>
    <t>NORBERTO SPIN // 25-04 // AC  090  // 14:25 // CESAR  PEREZ  BRANDAO   (X2) //   USD 0.00 //  INFINITO HOTEL  (ARENALES 3689) // EZE-</t>
  </si>
  <si>
    <t>NORBERTO SPIN // 26-04 // 06:00 // PABLO  DONOSO    (X1) //   ARS 0.00 //  MILHOUSE AVENUE HOSTEL  (AV. DE MAYO 1245) // AEP-206</t>
  </si>
  <si>
    <t>PABLO  DONOSO    (X1)</t>
  </si>
  <si>
    <t>AEP-206</t>
  </si>
  <si>
    <t>NORBERTO SPIN // 26-04 // 08:40 // JEAN-MICHEL  FRéDéRIC  FAURE  (UTILITARIO) (X4) //   ARS 0.00 //  (TANGOL) PALO SANTO HOTEL (BONPLAND 2275)  // AEP-S/N</t>
  </si>
  <si>
    <t>JEAN-MICHEL  FRéDéRIC  FAURE  (UTILITARIO) (X4)</t>
  </si>
  <si>
    <t>(TANGOL) PALO SANTO HOTEL (BONPLAND 2275)</t>
  </si>
  <si>
    <t>NORBERTO SPIN // 26-04 // AR  1241 // 13:25 // LUCAS  FERREIRA   (X2) //   USD 10.00 //  ARC RECOLETA HOTEL  (PEñA 2155) // AEP-</t>
  </si>
  <si>
    <t>LUCAS  FERREIRA   (X2)</t>
  </si>
  <si>
    <t>NORBERTO SPIN // 26-04 // AC  090 // 14:25 // RITESH   KUMAR    (X2) //   ARS 0.00 //  (HI TRAVEL) HOTEL NH BUENOS AIRES CITY (BOLIVAR 160)  // EZE-</t>
  </si>
  <si>
    <t>RITESH   KUMAR    (X2)</t>
  </si>
  <si>
    <t>NORBERTO SPIN // 27-04 // AR  1861 // 13:00 // MEGHAN  PUTTY  (X1) //   ARS 4000.00 //  PRODEO HOTEL + LOUNGE  (GORRITI 5374) // EZE-</t>
  </si>
  <si>
    <t>MEGHAN  PUTTY  (X1)</t>
  </si>
  <si>
    <t>PRODEO HOTEL + LOUNGE  (GORRITI 5374)</t>
  </si>
  <si>
    <t>NORBERTO SPIN // 27-04 // AR   1407 // 16:15 // BRIAN  MICHAEL  BURKE (X2) //   ARS 0.00 //  (TANGOL) RENDEZ VOUS HOTEL (BONPLAND 1484)  // AEP-</t>
  </si>
  <si>
    <t>AR   1407</t>
  </si>
  <si>
    <t>NORBERTO SPIN // 28-04 // 07:00 // JAMES   PHILPOT    (X2) //   ARS 1600.00 //  MILHOUSE AVENUE HOSTEL  (AV. DE MAYO 1245) // AEP-S/N</t>
  </si>
  <si>
    <t>JAMES   PHILPOT    (X2)</t>
  </si>
  <si>
    <t>NORBERTO SPIN // 28-04 // AR  1417  // 08:35 // VIOLETA  CONCEPCION    (X1) //   ARS 2000.00 //  HOTEL FROSSARD  (TUCUMAN 686) // AEP-</t>
  </si>
  <si>
    <t>AR  1417</t>
  </si>
  <si>
    <t>VIOLETA  CONCEPCION    (X1)</t>
  </si>
  <si>
    <t>NORBERTO SPIN // 28-04 // BA  247 // 10:05 // SIMON   KEEGAN  (X2) //   ARS 0.00 //  (TANGOL) PALERMO SUITES B. AIRES (FRAY JUSTO STA. MARíA DE ORO 2529)  // EZE-</t>
  </si>
  <si>
    <t>SIMON   KEEGAN  (X2)</t>
  </si>
  <si>
    <t>(TANGOL) PALERMO SUITES B. AIRES (FRAY JUSTO STA. MARíA DE ORO 2529)</t>
  </si>
  <si>
    <t>NORBERTO SPIN // 28-04 // 12:30 // BRIAN  MICHAEL  BURKE (X2) //   ARS 0.00 //  (TANGOL) RENDEZ VOUS HOTEL (BONPLAND 1484)  // EZE-S/N</t>
  </si>
  <si>
    <t>NORBERTO SPIN // 28-04 // 13:00 // ARIEL  LEVINSON (X1) //   ARS 2600.00 //  (PARTICULAR) ARMENIA 2458 (4° A) *PALERMO* / MORON  // OTH-S/N</t>
  </si>
  <si>
    <t>ARIEL  LEVINSON (X1)</t>
  </si>
  <si>
    <t>(PARTICULAR) ARMENIA 2458 (4° A) *PALERMO* / MORON</t>
  </si>
  <si>
    <t>NORBERTO SPIN // 29-04 // 06:30 //  ARIEL   LEVINSON  (X1) //   USD 20.00 //  (PARTICULAR) ARMENIA 2458 (4TO    A) *PALERMO*  // EZE-S/N</t>
  </si>
  <si>
    <t>ARIEL   LEVINSON  (X1)</t>
  </si>
  <si>
    <t>(PARTICULAR) ARMENIA 2458 (4TO    A) *PALERMO*</t>
  </si>
  <si>
    <t>NORBERTO SPIN // 29-04 // 06:30 // BRIAN  MICHAEL  BURKE (X2) //   ARS 0.00 //  (TANGOL) CARLES HOTEL (JUNCAL 798) // EZE-S/N</t>
  </si>
  <si>
    <t>(TANGOL) CARLES HOTEL (JUNCAL 798)</t>
  </si>
  <si>
    <t>NORBERTO SPIN // 02-05 // 08:20 // CESAR  ARRAIZ (X1) //   ARS 0.00 //  (BEON) ISI BAIRES RENTAL APART &amp; SUITES (AV. CORDOBA 3266)  // EZE-S/N</t>
  </si>
  <si>
    <t>CESAR  ARRAIZ (X1)</t>
  </si>
  <si>
    <t>NORBERTO SPIN // 02-05 // BA  247 // 10:10 // THAYNA   VIUDE    (X1) //   ARS 0.00 //  MILHOUSE AVENUE HOSTEL  (AV. DE MAYO 1245) // EZE-</t>
  </si>
  <si>
    <t>THAYNA   VIUDE    (X1)</t>
  </si>
  <si>
    <t>NORBERTO SPIN // 03-05 // 07:30 // RODRIGO  TRONCOSO (X1) //   ARS 1800.00 //  (PARTICULAR) AREVALO 2210 *PALERMO* // AEP-S/N</t>
  </si>
  <si>
    <t>RODRIGO  TRONCOSO (X1)</t>
  </si>
  <si>
    <t>(PARTICULAR) AREVALO 2210 *PALERMO*</t>
  </si>
  <si>
    <t>NORBERTO SPIN // 03-05 // AF  228 // 07:45 // MATTHIAS  GERTSCHAR  (UTIL.) (X1) //   USD 25.00 //  MALEVO MURAñA HOSTEL (RUSSEL 5050)  // EZE-</t>
  </si>
  <si>
    <t>MATTHIAS  GERTSCHAR  (UTIL.) (X1)</t>
  </si>
  <si>
    <t>MALEVO MURAñA HOSTEL (RUSSEL 5050)</t>
  </si>
  <si>
    <t>NORBERTO SPIN // 03-05 // AF  228 // 07:45 // MATTHIAS  GERTSCHAR  (UTIL.) (X1) //   USD 0.00 //  MALEVO MURAñA HOSTEL (RUSSEL 5050)  // EZE-</t>
  </si>
  <si>
    <t>NORBERTO SPIN // 03-05 // 13:30 // MARK  GLANZ (X2) //   ARS 3800.00 //  (PARTICULAR) JOSE HERNANDEZ 1668 (9º  PISO)  // EZE-S/N</t>
  </si>
  <si>
    <t>MARK  GLANZ (X2)</t>
  </si>
  <si>
    <t>(PARTICULAR) JOSE HERNANDEZ 1668 (9º  PISO)</t>
  </si>
  <si>
    <t>NORBERTO SPIN // 03-05 // 15:00 // JOHN    GERRIT   O BRIEN  (X2) //   ARS 0.00 //  (TANGOL) CARLES HOTEL (JUNCAL 798)  // AEP-S/N</t>
  </si>
  <si>
    <t>JOHN    GERRIT   O BRIEN  (X2)</t>
  </si>
  <si>
    <t>NORBERTO SPIN // 03-05 // AR  1863 // 16:30 // JEAN-MICHEL  FRéDéRIC  FAURE  (UTILITARIO) (X4) //   ARS 0.00 //  (TANGOL) PALO SANTO HOTEL (BONPLAND 2275)  // AEP-</t>
  </si>
  <si>
    <t>NORBERTO SPIN // 04-05 // AA  907 // 06:44 // ALEXIS   SAAL  (X8) //   ARS 3600.00 //  (PARTICULAR) DESTINO A CONFIRMAR (PALERMO)  // EZE-</t>
  </si>
  <si>
    <t>ALEXIS   SAAL  (X8)</t>
  </si>
  <si>
    <t>(PARTICULAR) DESTINO A CONFIRMAR (PALERMO)</t>
  </si>
  <si>
    <t>NORBERTO SPIN // 04-05 // 07:30 // RAFAEL  SOUZA  (X2) //   ARS 1800.00 //  THE GLU BOUTIQUE HOTEL  (GODOY CRUZ 1733) // AEP-204</t>
  </si>
  <si>
    <t>RAFAEL  SOUZA  (X2)</t>
  </si>
  <si>
    <t>AEP-204</t>
  </si>
  <si>
    <t>NORBERTO SPIN // 04-05 // 09:20 // JEAN-MICHEL  FRéDéRIC  FAURE  (UTILITARIO) (X4) //   ARS 0.00 //  (TANGOL) PALO SANTO HOTEL (BONPLAND 2275)  // EZE-S/N</t>
  </si>
  <si>
    <t>NORBERTO SPIN // 04-05 // KL  702 // 13:55 // SEBASTIáN   MUñOZ   (X2) //   USD 20.00 //  CIRCUS HOSTEL &amp; HOTEL (CHACABUCO 1020)  // EZE-</t>
  </si>
  <si>
    <t>SEBASTIáN   MUñOZ   (X2)</t>
  </si>
  <si>
    <t>NORBERTO SPIN // 05-05 // 08:30 // AMY  COCKER  (X2) //   ARS 3600.00 //  ART FACTORY SOHO  (CHARCAS 4500) // EZE-015</t>
  </si>
  <si>
    <t>AMY  COCKER  (X2)</t>
  </si>
  <si>
    <t>NORBERTO SPIN // 09-05 // 06:30 // GUILHERME JHUANN SILVAFRANCA  (X1) //   ARS 3200.00 //  MILHOUSE AVENUE HOSTEL  (AV. DE MAYO 1245) // EZE-308</t>
  </si>
  <si>
    <t>GUILHERME JHUANN SILVAFRANCA  (X1)</t>
  </si>
  <si>
    <t>EZE-308</t>
  </si>
  <si>
    <t>NORBERTO SPIN // 10-05 // 11:00 // MARGET   MARGET (X1) //   ARS 0.00 //  INFINITO HOTEL  (ARENALES 3689) // EZE-601</t>
  </si>
  <si>
    <t>MARGET   MARGET (X1)</t>
  </si>
  <si>
    <t>NORBERTO SPIN // 11-05 // LA  469 // 11:50 // PAOLA  CASTILLO  RIVAS  (X1) //   USD 20.00 //  ART FACTORY SOHO  (CHARCAS 4500) // EZE-</t>
  </si>
  <si>
    <t>LA  469</t>
  </si>
  <si>
    <t>PAOLA  CASTILLO  RIVAS  (X1)</t>
  </si>
  <si>
    <t>NORBERTO SPIN // 11-05 // G3  3028 // 13:50 // MARTA SUELI GOMES NOGUEIRA STERCK  (X2) //   ARS 0.00 //  (TANGOL) OWN MADERO (AZOPARDO 419) // AEP-</t>
  </si>
  <si>
    <t>G3  3028</t>
  </si>
  <si>
    <t>MARTA SUELI GOMES NOGUEIRA STERCK  (X2)</t>
  </si>
  <si>
    <t>(TANGOL) OWN MADERO (AZOPARDO 419)</t>
  </si>
  <si>
    <t>NORBERTO SPIN // 11-05 // AR  1261 // 13:50 // MARTA SUELI GOMES NOGUEIRA STERCK  (X2) //   ARS 0.00 //  (TANGOL) OWN MADERO (AZOPARDO 419) // AEP-</t>
  </si>
  <si>
    <t>NORBERTO SPIN // 12-05 //  LA  475 // 11:55 // VANESSA  ULLOA  (ÚTIL.) (X4) //   USD 50.00 //  (STAYUNICO) EL SALVADOR 4500  // EZE-</t>
  </si>
  <si>
    <t>VANESSA  ULLOA  (ÚTIL.) (X4)</t>
  </si>
  <si>
    <t>USD 50.00</t>
  </si>
  <si>
    <t>(STAYUNICO) EL SALVADOR 4500</t>
  </si>
  <si>
    <t>NORBERTO SPIN // 13-05 // AA  931 // 06:01 // MATTHEW  TREUTING   (X2) //   ARS 40.00 //  (STAYUNICO) THAMES 2159 (17° B) * PALERMO*  // EZE-</t>
  </si>
  <si>
    <t>MATTHEW  TREUTING   (X2)</t>
  </si>
  <si>
    <t>ARS 40.00</t>
  </si>
  <si>
    <t>(STAYUNICO) THAMES 2159 (17° B) * PALERMO*</t>
  </si>
  <si>
    <t>NORBERTO SPIN // 13-05 // AA  931 // 06:01 // MATTHEW  TREUTING   (X2) //   USD 40.00 //  (STAYUNICO) THAMES 2159 (17° B) * PALERMO*  // EZE-</t>
  </si>
  <si>
    <t>NORBERTO SPIN // 13-05 // AR  1883  // 12:30 // JOEL  EDGAR  AGUIRRE  (X1) //   ARS 0.00 //  PLAY HOSTEL SOHO  (GUATEMALA 4636) // EZE-</t>
  </si>
  <si>
    <t>AR  1883</t>
  </si>
  <si>
    <t>JOEL  EDGAR  AGUIRRE  (X1)</t>
  </si>
  <si>
    <t>NORBERTO SPIN // 14-05 // AA  931 // 06:10 // LIM   YU   WEI  (X1) //   ARS 0.00 //  (DAYTOURS4U) TRANSFER CONEXION (EZE/AEP)  // EZE-</t>
  </si>
  <si>
    <t>LIM   YU   WEI  (X1)</t>
  </si>
  <si>
    <t>(DAYTOURS4U) TRANSFER CONEXION (EZE/AEP)</t>
  </si>
  <si>
    <t>NORBERTO SPIN // 16-05 // 07:30 // LEAH  LEAH (X1) //   ARS 2000.00 //  (PARTICULAR) AMENABAR 80 (PALERMO)  // AEP-220</t>
  </si>
  <si>
    <t>LEAH  LEAH (X1)</t>
  </si>
  <si>
    <t>(PARTICULAR) AMENABAR 80 (PALERMO)</t>
  </si>
  <si>
    <t>AEP-220</t>
  </si>
  <si>
    <t>NORBERTO SPIN // 16-05 // IB  2601 // 10:15 // MARÍA  ELENA  BUNGE (X1) //   ARS 0.00 //  (PARTICULAR) VIDAL 2430 *OLAZáBAL Y MONROE* (BELGRANO) // EZE-</t>
  </si>
  <si>
    <t>MARÍA  ELENA  BUNGE (X1)</t>
  </si>
  <si>
    <t>(PARTICULAR) VIDAL 2430 *OLAZáBAL Y MONROE* (BELGRANO)</t>
  </si>
  <si>
    <t>NORBERTO SPIN // 16-05 // OB  708 // 13:35 // FINLAY  TREMLETT   (X1) //   ARS 0.00 //  (HI TRAVEL) MILHOUSE AVENUE HOSTEL (AV. DE MAYO 1245)  // EZE-</t>
  </si>
  <si>
    <t>FINLAY  TREMLETT   (X1)</t>
  </si>
  <si>
    <t>NORBERTO SPIN // 16-05 // G3  7682 // 14:30 // JULIANA   DI  PACE  (X1) //   ARS 0.00 //  (DAYTOURS4U) HOTEL ESPLENDOR PLAZA FRANCIA (EDUARDO SCHIAFFINO 2189)  // AEP-</t>
  </si>
  <si>
    <t>JULIANA   DI  PACE  (X1)</t>
  </si>
  <si>
    <t>(DAYTOURS4U) HOTEL ESPLENDOR PLAZA FRANCIA (EDUARDO SCHIAFFINO 2189)</t>
  </si>
  <si>
    <t>NORBERTO SPIN // 17-05 // 06:15 // ANDRES  GUTIERREZ  (X1) //   ARS 1600.00 //  MILHOUSE AVENUE HOSTEL  (AV. DE MAYO 1245) // AEP-408</t>
  </si>
  <si>
    <t>ANDRES  GUTIERREZ  (X1)</t>
  </si>
  <si>
    <t>NORBERTO SPIN // 17-05 // 07:00 // ALMA  ALMA (X1) //   ARS 2400.00 //  (PARTICULAR) 11 DE SEPTIEMBRE DE 1888 3219 (4° PISO) / AV. CURA ALLIEVI 2333 (SAN ISIDRO)  // OTH-S/N</t>
  </si>
  <si>
    <t>ALMA  ALMA (X1)</t>
  </si>
  <si>
    <t>(PARTICULAR) 11 DE SEPTIEMBRE DE 1888 3219 (4° PISO) / AV. CURA ALLIEVI 2333 (SAN ISIDRO)</t>
  </si>
  <si>
    <t>NORBERTO SPIN // 17-05 // 07:00 // ALMA  ALMA (X1) //   ARS 0.00 //  (PARTICULAR) 11 DE SEPTIEMBRE DE 1888 3219 (4° PISO) / AV. CURA ALLIEVI 2333 (SAN ISIDRO)  // OTH-S/N</t>
  </si>
  <si>
    <t>NORBERTO SPIN // 17-05 // 12:30 // SILVIA   RESMAN    (X1) //   ARS 3600.00 //  THE GLU BOUTIQUE HOTEL  (GODOY CRUZ 1733) // EZE-104</t>
  </si>
  <si>
    <t>SILVIA   RESMAN    (X1)</t>
  </si>
  <si>
    <t>EZE-104</t>
  </si>
  <si>
    <t>NORBERTO SPIN // 17-05 // OB  708 // 13:35 // FINLAY   TREMLETT    (X1) //   ARS 0.00 //  (HI TRAVEL) MILHOUSE AVENUE HOSTEL (AV. DE MAYO 1245)  // EZE-</t>
  </si>
  <si>
    <t>FINLAY   TREMLETT    (X1)</t>
  </si>
  <si>
    <t>NORBERTO SPIN // 20-05 // 07:30 // MATTHIEU  PIERRE  LAMBOLEY (X2) //   ARS 0.00 //  (TANGOL) LA QUERENCIA DE BUENOS AIRES (CARLOS CALVO 1328)  // AEP-S/N</t>
  </si>
  <si>
    <t>MATTHIEU  PIERRE  LAMBOLEY (X2)</t>
  </si>
  <si>
    <t>NORBERTO SPIN // 20-05 // AA  953 // 10:01 // CYNTHIA   MCCORMICK    (UTIL.) (X4) //   USD 50.00 //  (STAYUNICO) GUATEMALA 4747 (PISO  17) // EZE-</t>
  </si>
  <si>
    <t>CYNTHIA   MCCORMICK    (UTIL.) (X4)</t>
  </si>
  <si>
    <t>(STAYUNICO) GUATEMALA 4747 (PISO  17)</t>
  </si>
  <si>
    <t>NORBERTO SPIN // 21-05 // 13:00 // JULIANA   DI  PACE  (X1) //   ARS 0.00 //  (DAYTOURS4U) HOTEL ESPLENDOR PLAZA FRANCIA (EDUARDO SCHIAFFINO 2189)  // AEP-S/N</t>
  </si>
  <si>
    <t>NORBERTO SPIN // 23-05 // AA  953 // 10:00 // NITIN  KUMAR  DAVE (UTILITARIO) (X4) //   ARS 0.00 //  (TANGOL) CARLES HOTEL (JUNCAL 798)  // EZE-</t>
  </si>
  <si>
    <t>NITIN  KUMAR  DAVE (UTILITARIO) (X4)</t>
  </si>
  <si>
    <t>NORBERTO SPIN // 23-05 // AR  1229 // 12:23 // TAYS   DEFAVERI   (€)  (X2) //   USD 20.00 //  ARC ARENALES STUDIOS &amp; SUITES (ARENALES 2644)  // AEP-</t>
  </si>
  <si>
    <t>AR  1229</t>
  </si>
  <si>
    <t>TAYS   DEFAVERI   (€)  (X2)</t>
  </si>
  <si>
    <t>NORBERTO SPIN // 24-05 // 07:30 // MARKUS  VOGL  /   STEFAN GRUBER   (X2) //   ARS 6000.00 //  (UNIV. STUTTGART) GIRIBONE 1273 (COLEGIALES)  // EZE-S/N</t>
  </si>
  <si>
    <t>MARKUS  VOGL  /   STEFAN GRUBER   (X2)</t>
  </si>
  <si>
    <t>ARS 6000.00</t>
  </si>
  <si>
    <t>(UNIV. STUTTGART) GIRIBONE 1273 (COLEGIALES)</t>
  </si>
  <si>
    <t>NORBERTO SPIN // 24-05 // 07:30 // MARKUS  VOGL  /   STEFAN GRUBER   (X2) //   ARS 6000.00 //  (UNIV. STUTTGART) GIRIBONE 1273 (2º  B)  *COLEGIALES*  // EZE-S/N</t>
  </si>
  <si>
    <t>(UNIV. STUTTGART) GIRIBONE 1273 (2º  B)  *COLEGIALES*</t>
  </si>
  <si>
    <t>NORBERTO SPIN // 26-05 // 06:30 // NITIN  KUMAR  DAVE (UTILITARIO) (X4) //   ARS 0.00 //  (TANGOL) CARLES HOTEL (JUNCAL 798)  // AEP-S/N</t>
  </si>
  <si>
    <t>NORBERTO SPIN // 26-05 // UX  041 // 07:35 // YVES  DOESSANT   (X2) //   USD 20.00 //  ARC RECOLETA HOTEL  (PEñA 2155 ) // EZE-</t>
  </si>
  <si>
    <t>YVES  DOESSANT   (X2)</t>
  </si>
  <si>
    <t>ARC RECOLETA HOTEL  (PEñA 2155 )</t>
  </si>
  <si>
    <t>NORBERTO SPIN // 27-05 // AA  997 // 07:47 // CAMMY  MAHONEY (X2) //   ARS 0.00 //  (TANGOL) ROCHESTER M HOTEL (ESMERALDA 556)  // EZE-</t>
  </si>
  <si>
    <t>CAMMY  MAHONEY (X2)</t>
  </si>
  <si>
    <t>(TANGOL) ROCHESTER M HOTEL (ESMERALDA 556)</t>
  </si>
  <si>
    <t>NORBERTO SPIN // 27-05 // KL  702 // 13:35 // VICTOR   FUENTES    (X2) //   ARS 0.00 //  MILHOUSE AVENUE HOSTEL  (AV. DE MAYO 1245) // EZE-</t>
  </si>
  <si>
    <t>VICTOR   FUENTES    (X2)</t>
  </si>
  <si>
    <t>NORBERTO SPIN // 28-05 // AF  228 // 07:45 // ANDRéS  SHOCRON (X1) //   ARS 4000.00 //  (PARTICULAR) ARMENIA 2458 (4º  A) *PALERMO*  // EZE-</t>
  </si>
  <si>
    <t>ANDRéS  SHOCRON (X1)</t>
  </si>
  <si>
    <t>(PARTICULAR) ARMENIA 2458 (4º  A) *PALERMO*</t>
  </si>
  <si>
    <t>NORBERTO SPIN // 01-06 // 08:00 // MATTHIEU  PIERRE  LAMBOLEY (X2) //   ARS 0.00 //  (TANGOL) LA QUERENCIA DE BUENOS AIRES (CARLOS CALVO 1328)  // EZE-S/N</t>
  </si>
  <si>
    <t>NORBERTO SPIN // 01-06 // UA  819 // 08:05 // MARY  WALSH   (X2) //   USD 20.00 //  THE GLU BOUTIQUE HOTEL  (GODOY CRUZ 1733 ) // EZE-</t>
  </si>
  <si>
    <t>MARY  WALSH   (X2)</t>
  </si>
  <si>
    <t>THE GLU BOUTIQUE HOTEL  (GODOY CRUZ 1733 )</t>
  </si>
  <si>
    <t>NORBERTO SPIN // 02-06 // UX  041 // 07:35 // PUGA   FRANCISCO    (X2) //   ARS 40000.00 //  ARC ARENALES STUDIOS &amp; SUITES (ARENALES 2644)  // EZE-</t>
  </si>
  <si>
    <t>PUGA   FRANCISCO    (X2)</t>
  </si>
  <si>
    <t>ARS 40000.00</t>
  </si>
  <si>
    <t>NORBERTO SPIN // 02-06 // BA  247 // 10:10 // MARIANA  TAGLIAFERRO  (X2) //   USD 20.00 //  ARC ARENALES STUDIOS &amp; SUITES (ARENALES 2644) // EZE-</t>
  </si>
  <si>
    <t>MARIANA  TAGLIAFERRO  (X2)</t>
  </si>
  <si>
    <t>NORBERTO SPIN // 02-06 // JA  1003 // 12:30 // HAYLEY  LENAMON  (X1) //   ARS 0.00 //  MILHOUSE AVENUE HOSTEL  (AV. DE MAYO 1245) // AEP-</t>
  </si>
  <si>
    <t>JA  1003</t>
  </si>
  <si>
    <t>HAYLEY  LENAMON  (X1)</t>
  </si>
  <si>
    <t>NORBERTO SPIN // 03-06 // 09:30 // CATALINA  UNDURRAGA   (X1) //   ARS 0.00 //  THE GLU BOUTIQUE HOTEL  (GODOY CRUZ 1733) // AEP-103</t>
  </si>
  <si>
    <t>CATALINA  UNDURRAGA   (X1)</t>
  </si>
  <si>
    <t>NORBERTO SPIN // 06-06 // 06:30 // HAYLEY  LENAMON  (X1) //   ARS 3200.00 //  MILHOUSE AVENUE HOSTEL  (AV. DE MAYO 1245) // EZE-401</t>
  </si>
  <si>
    <t>NORBERTO SPIN // 06-06 // AA  997 // 07:54 // MISS  KARA   STROHM     (X1) //   ARS 0.00 //  (CONNECTING WORLDS) JUNIN 1057 (1º   C) // EZE-</t>
  </si>
  <si>
    <t>MISS  KARA   STROHM     (X1)</t>
  </si>
  <si>
    <t>(CONNECTING WORLDS) JUNIN 1057 (1º   C)</t>
  </si>
  <si>
    <t>NORBERTO SPIN // 07-06 // 06:00 // TISCAR  PEÑA  RUIZ   (X2) //   ARS 2000.00 //  ARC ARENALES STUDIOS &amp; SUITES (ARENALES 2644) // AEP-(2º  E)</t>
  </si>
  <si>
    <t>TISCAR  PEÑA  RUIZ   (X2)</t>
  </si>
  <si>
    <t>AEP-(2º  E)</t>
  </si>
  <si>
    <t>NORBERTO SPIN // 07-06 // 06:00 // TISCAR  PEÑA  RUIZ   (X2) //   ARS 0.00 //  ARC ARENALES STUDIOS &amp; SUITES (ARENALES 2644) // AEP-(2º  E)</t>
  </si>
  <si>
    <t>NORBERTO SPIN // 07-06 // CM  363 // 06:41 // JUAN  OVALLE   (ÚTIL.) (X2) //   ARS 50.00 //  (STAYUNICO) GODOY CRUZ 2957 (PISO 1605) // EZE-</t>
  </si>
  <si>
    <t>CM  363</t>
  </si>
  <si>
    <t>JUAN  OVALLE   (ÚTIL.) (X2)</t>
  </si>
  <si>
    <t>ARS 50.00</t>
  </si>
  <si>
    <t>(STAYUNICO) GODOY CRUZ 2957 (PISO 1605)</t>
  </si>
  <si>
    <t>NORBERTO SPIN // 07-06 // UA  819 // 07:55 // BART  VAN  GRIENSVEN (X1) //   ARS 0.00 //  (TANGOL) WALDORF HOTEL (PARAGUAY 450)  // EZE-</t>
  </si>
  <si>
    <t>BART  VAN  GRIENSVEN (X1)</t>
  </si>
  <si>
    <t>NORBERTO SPIN // 07-06 // 11:20 // MIGUEL ÁNGEL OLAYA  Y  MEERAH GILL (X2) //   ARS 3800.00 //  (PARTICULAR) BORGES 2134 (5°  C) *PALERMO SOHO* // EZE-S/N</t>
  </si>
  <si>
    <t>MIGUEL ÁNGEL OLAYA  Y  MEERAH GILL (X2)</t>
  </si>
  <si>
    <t>(PARTICULAR) BORGES 2134 (5°  C) *PALERMO SOHO*</t>
  </si>
  <si>
    <t>NORBERTO SPIN // 07-06 // 12:00 // MIGUEL ÁNGEL OLAYA  Y  MEERAH GILL (X2) //   ARS 3800.00 //  (PARTICULAR) BORGES 2134 (5°  C) *PALERMO SOHO* // EZE-S/N</t>
  </si>
  <si>
    <t>NORBERTO SPIN // 07-06 // CM  363 // 12:00 // JUAN  OVALLE   (ÚTIL.) (X2) //   ARS 50.00 //  (STAYUNICO) GODOY CRUZ 2957 (PISO 1605) // EZE-</t>
  </si>
  <si>
    <t>NORBERTO SPIN // 07-06 // CM  363 // 12:00 // JUAN  OVALLE   (ÚTIL.) (X2) //   USD 50.00 //  (STAYUNICO) GODOY CRUZ 2957 (PISO 1605) // EZE-</t>
  </si>
  <si>
    <t>NORBERTO SPIN // 08-06 // UA  819 // 07:55 // URRUTIA ABREGO LUIS ARMANDO (X2) //   ARS 0.00 //  (MOEBIUS) SOFITEL BUENOS AIRES (POSADAS 1232)  // EZE-</t>
  </si>
  <si>
    <t>URRUTIA ABREGO LUIS ARMANDO (X2)</t>
  </si>
  <si>
    <t>(MOEBIUS) SOFITEL BUENOS AIRES (POSADAS 1232)</t>
  </si>
  <si>
    <t>NORBERTO SPIN // 08-06 // 13:30 // CLAUDIO  LIMA  (X2) //   ARS 1800.00 //  ART FACTORY SOHO  (CHARCAS 4500) // AEP-AEROPARQUE</t>
  </si>
  <si>
    <t>CLAUDIO  LIMA  (X2)</t>
  </si>
  <si>
    <t>AEP-AEROPARQUE</t>
  </si>
  <si>
    <t>NORBERTO SPIN // 09-06 // UA   819 // 07:55 //  ADRIANA   FERNANDEZ    (UTIL.) (X4) //   USD 25.00 //  ARC RECOLETA HOTEL  (PEñA 2155) // EZE-</t>
  </si>
  <si>
    <t>ADRIANA   FERNANDEZ    (UTIL.) (X4)</t>
  </si>
  <si>
    <t>NORBERTO SPIN // 10-06 // 07:00 // MARCELA NOGUEIRA GUINA FACHINA ASSIS   (X2) //   ARS 0.00 //  ARC RECOLETA HOTEL  (PEñA 2155) // EZE-902</t>
  </si>
  <si>
    <t>MARCELA NOGUEIRA GUINA FACHINA ASSIS   (X2)</t>
  </si>
  <si>
    <t>EZE-902</t>
  </si>
  <si>
    <t>NORBERTO SPIN // 10-06 // DL  101 // 08:30 // SEBASTIAN   GARCIA  (UTILITARIO) (X5) //   USD 30.00 //  (PARTICULAR) DESTINO A CONFIRMAR (PALERMO)  // EZE-</t>
  </si>
  <si>
    <t>SEBASTIAN   GARCIA  (UTILITARIO) (X5)</t>
  </si>
  <si>
    <t>USD 30.00</t>
  </si>
  <si>
    <t>NORBERTO SPIN // 10-06 // 12:55 // BART  VAN  GRIENSVEN (X1) //   ARS 0.00 //  (TANGOL) WALDORF HOTEL (PARAGUAY 450)  // AEP-S/N</t>
  </si>
  <si>
    <t>NORBERTO SPIN // 11-06 // UA  819 // 08:15 // VALENTINA  GUERRERO  CHALA (X1) //   ARS 0.00 //  (CONNECT 123) MARIO BRAVO 1287 (RECOLETA) // EZE-</t>
  </si>
  <si>
    <t>VALENTINA  GUERRERO  CHALA (X1)</t>
  </si>
  <si>
    <t>(CONNECT 123) MARIO BRAVO 1287 (RECOLETA)</t>
  </si>
  <si>
    <t>NORBERTO SPIN // 11-06 // 08:15 // MIGUEL   JORGE   (X2) //   ARS 4000.00 //  TOP RENTALS (AV. DEL LIBERTADOR 6299)  // EZE-(11º    10)</t>
  </si>
  <si>
    <t>MIGUEL   JORGE   (X2)</t>
  </si>
  <si>
    <t>TOP RENTALS (AV. DEL LIBERTADOR 6299)</t>
  </si>
  <si>
    <t>EZE-(11º    10)</t>
  </si>
  <si>
    <t>NORBERTO SPIN // 11-06 // WJ  3397 // 11:30 // BRUNA   COLERAUS   SILVA    (X6) //   ARS 2000.00 //  CIRCUS HOSTEL &amp; HOTEL (CHACABUCO 1020)   // AEP-</t>
  </si>
  <si>
    <t>WJ  3397</t>
  </si>
  <si>
    <t>BRUNA   COLERAUS   SILVA    (X6)</t>
  </si>
  <si>
    <t>NORBERTO SPIN // 13-06 // AA  997 // 07:50 // MARIA  AGBALOG  (X4) //   USD 25.00 //  ARC RECOLETA HOTEL  (PEñA 2155) // EZE-</t>
  </si>
  <si>
    <t>MARIA  AGBALOG  (X4)</t>
  </si>
  <si>
    <t>NORBERTO SPIN // 13-06 // 08:15 // MARCELO BERMUDEZ  /  ANA BESTULFO  (X3) //   ARS 2000.00 //  ART FACTORY SOHO  (CHARCAS 4500) // COL-HAB 7</t>
  </si>
  <si>
    <t>MARCELO BERMUDEZ  /  ANA BESTULFO  (X3)</t>
  </si>
  <si>
    <t>COL-HAB 7</t>
  </si>
  <si>
    <t>NORBERTO SPIN // 14-06 // AV  087 // 05:50 // VERONICA  QUINTANA  ORTEGA  (UTIL.) (X4) //   ARS 0.00 //  (BUE INN APARTS) PERU 327 (SAN TELMO)  // EZE-</t>
  </si>
  <si>
    <t>AV  087</t>
  </si>
  <si>
    <t>VERONICA  QUINTANA  ORTEGA  (UTIL.) (X4)</t>
  </si>
  <si>
    <t>(BUE INN APARTS) PERU 327 (SAN TELMO)</t>
  </si>
  <si>
    <t>NORBERTO SPIN // 14-06 // G3  7650 // 09:25 // MARIANA  CAVALCANTI   (X1) //   ARS 0.00 //  MILHOUSE AVENUE HOSTEL  (AV. DE MAYO 1245) // AEP-</t>
  </si>
  <si>
    <t>G3  7650</t>
  </si>
  <si>
    <t>MARIANA  CAVALCANTI   (X1)</t>
  </si>
  <si>
    <t>NORBERTO SPIN // 14-06 // 13:30 // DR.  GERD  KUHN (X1) //   ARS 3900.00 //  (UNIV. STUTTGART)  L´HOTEL PALERMO (THAMES 1562)  // EZE-S/N</t>
  </si>
  <si>
    <t>DR.  GERD  KUHN (X1)</t>
  </si>
  <si>
    <t>(UNIV. STUTTGART)  L´HOTEL PALERMO (THAMES 1562)</t>
  </si>
  <si>
    <t>NORBERTO SPIN // 14-06 // OB  708 // 13:35 // FAMILIA  HURTADO  MEDRANO  (UTIL.)  (X4) //   USD 30.00 //  (AIRBNB) C. PELLEGRINI 27 (CABA)  // EZE-</t>
  </si>
  <si>
    <t>FAMILIA  HURTADO  MEDRANO  (UTIL.)  (X4)</t>
  </si>
  <si>
    <t>(AIRBNB) C. PELLEGRINI 27 (CABA)</t>
  </si>
  <si>
    <t>NORBERTO SPIN // 14-06 // OB  708 // 13:35 // FAMILIA  HURTADO  MEDRANO  (UTIL.)  (X4) //   USD 30.00 //  (AIRBNB) CARLOS PELLEGRINI 27 (CABA)  // EZE-</t>
  </si>
  <si>
    <t>(AIRBNB) CARLOS PELLEGRINI 27 (CABA)</t>
  </si>
  <si>
    <t>NORBERTO SPIN // 15-06 // 07:00 // CELSO  FREITAS (X2) //   ARS 2000.00 //  (PARTICULAR) ALVEAR ICON HOTEL (AIMé PAINé 1130)  // AEP-S/N</t>
  </si>
  <si>
    <t>CELSO  FREITAS (X2)</t>
  </si>
  <si>
    <t>(PARTICULAR) ALVEAR ICON HOTEL (AIMé PAINé 1130)</t>
  </si>
  <si>
    <t>NORBERTO SPIN // 15-06 // 12:45 // HERMAN  PLOMP  (X1) //   ARS 0.00 //  CASSA LEPAGE ART HOTEL  (BOLíVAR 373) // EZE-111</t>
  </si>
  <si>
    <t>HERMAN  PLOMP  (X1)</t>
  </si>
  <si>
    <t>CASSA LEPAGE ART HOTEL  (BOLíVAR 373)</t>
  </si>
  <si>
    <t>EZE-111</t>
  </si>
  <si>
    <t>NORBERTO SPIN // 16-06 // 07:30 // REBECCA  BARRY  (X2) //   ARS 3200.00 //  MILHOUSE AVENUE HOSTEL  (AV. DE MAYO 1245) // EZE-406</t>
  </si>
  <si>
    <t>REBECCA  BARRY  (X2)</t>
  </si>
  <si>
    <t>EZE-406</t>
  </si>
  <si>
    <t>NORBERTO SPIN // 16-06 // 13:30 // MARKUS  VOGL  (X1) //   ARS 3900.00 //  (UNIV. STUTTGART)  GIRIBONE 1273 (2º B) *COLEGIALES*  // EZE-S/N</t>
  </si>
  <si>
    <t>MARKUS  VOGL  (X1)</t>
  </si>
  <si>
    <t>(UNIV. STUTTGART)  GIRIBONE 1273 (2º B) *COLEGIALES*</t>
  </si>
  <si>
    <t>NORBERTO SPIN // 17-06 // LA  439 // 11:50 // IñIGO   YEREGUI  (X2) //   USD 10.00 //  CASSA LEPAGE ART HOTEL  (BOLíVAR 373) // AEP-</t>
  </si>
  <si>
    <t>LA  439</t>
  </si>
  <si>
    <t>IñIGO   YEREGUI  (X2)</t>
  </si>
  <si>
    <t>NORBERTO SPIN // 18-06 // 07:45 // SONIA IVETTE SANTIAGO MATEO (X4) //   ARS 0.00 //  (TANGOL) SOFITEL BUENOS AIRES RECOLETA (POSADAS 1232)  // EZE-S/N</t>
  </si>
  <si>
    <t>SONIA IVETTE SANTIAGO MATEO (X4)</t>
  </si>
  <si>
    <t>(TANGOL) SOFITEL BUENOS AIRES RECOLETA (POSADAS 1232)</t>
  </si>
  <si>
    <t>NORBERTO SPIN // 18-06 // AF  228 // 07:50 // KRISTINA   KROHN   (STOP TANGOL) (X1) //   ARS 0.00 //  (TANGOL) TRANSFER CONEXION (EZE/AEP)  // EZE-</t>
  </si>
  <si>
    <t>KRISTINA   KROHN   (STOP TANGOL) (X1)</t>
  </si>
  <si>
    <t>(TANGOL) TRANSFER CONEXION (EZE/AEP)</t>
  </si>
  <si>
    <t>NORBERTO SPIN // 21-06 // 10:15 // JEROME  DENNIS  (X1) //   ARS 4000.00 //  PRODEO HOTEL + LOUNGE  (GORRITI 5374 ) // EZE-004</t>
  </si>
  <si>
    <t>JEROME  DENNIS  (X1)</t>
  </si>
  <si>
    <t>PRODEO HOTEL + LOUNGE  (GORRITI 5374 )</t>
  </si>
  <si>
    <t>EZE-004</t>
  </si>
  <si>
    <t>NORBERTO SPIN // 22-06 // 07:00 // PAULA  SILVA  (X2) //   ARS 0.00 //  TOP RENTALS LIBERTADOR  (AV. DEL LIBERTADOR 6299  ) // AEP-1107</t>
  </si>
  <si>
    <t>PAULA  SILVA  (X2)</t>
  </si>
  <si>
    <t>TOP RENTALS LIBERTADOR  (AV. DEL LIBERTADOR 6299  )</t>
  </si>
  <si>
    <t>AEP-1107</t>
  </si>
  <si>
    <t>NORBERTO SPIN // 22-06 // 07:00 // PAULA  SILVA  (X2) //   ARS 2000.00 //  TOP RENTALS LIBERTADOR  (AV. DEL LIBERTADOR 6299  ) // AEP-1107</t>
  </si>
  <si>
    <t>NORBERTO SPIN // 22-06 // 11:00 // FAMILIA  HURTADO  MEDRANO  (UTIL.)  (X4) //   USD 30.00 //  (AIRBNB) CARLOS PELLEGRINI 27 (CABA)  // EZE-S/N</t>
  </si>
  <si>
    <t>NORBERTO SPIN // 22-06 // 13:00 // EDUARDO -  SERVICIO  MERCADERIA  (IDA + VUELTA) (X1) //   ARS 2500.00 //  INFINITO HOTEL (ARENALES 3689) // OTH-S/N</t>
  </si>
  <si>
    <t>EDUARDO -  SERVICIO  MERCADERIA  (IDA + VUELTA) (X1)</t>
  </si>
  <si>
    <t>NORBERTO SPIN // 22-06 // 13:00 // EDUARDO -  SERVICIO  MERCADERIA  (IDA + VUELTA) (X1) //   ARS 2600.00 //  INFINITO HOTEL (ARENALES 3689) // OTH-S/N</t>
  </si>
  <si>
    <t>NORBERTO SPIN // 23-06 // 10:00 // EDUARDO - SERVICIO DE MERCADERIA (X1) //   ARS 5800.00 //  LAMBARE 983 (DTO 24) / DIRECTORIO 3548 (CASEROS) / INFINITO HOTEL (ARENALES 3689)  // OTH-S/N</t>
  </si>
  <si>
    <t>EDUARDO - SERVICIO DE MERCADERIA (X1)</t>
  </si>
  <si>
    <t>ARS 5800.00</t>
  </si>
  <si>
    <t>LAMBARE 983 (DTO 24) / DIRECTORIO 3548 (CASEROS) / INFINITO HOTEL (ARENALES 3689)</t>
  </si>
  <si>
    <t>NORBERTO SPIN // 24-06 // 101 // 06:30 // FRANZ LITZ  (X4) //   USD 50.00 //  STAYUNICO.COM (PACHECO DE MELO 2019) // EZE-</t>
  </si>
  <si>
    <t>FRANZ LITZ  (X4)</t>
  </si>
  <si>
    <t>STAYUNICO.COM (PACHECO DE MELO 2019)</t>
  </si>
  <si>
    <t>NORBERTO SPIN // 24-06 // DL  101 // 06:30 // FRANZ   LITZ    (UTIL.) (X4) //   USD 50.00 //  (STAYUNICO) PACHECO DE MELO 2019  // EZE-</t>
  </si>
  <si>
    <t>FRANZ   LITZ    (UTIL.) (X4)</t>
  </si>
  <si>
    <t>(STAYUNICO) PACHECO DE MELO 2019</t>
  </si>
  <si>
    <t>NORBERTO SPIN // 24-06 // AR  1546 // 12:15 // MARCO  REINSBERGER  (X1) //   ARS 0.00 //  (TANGOL) O2 HOTEL CENTRAL BUENOS AIRES (JUNíN 357)  // AEP-</t>
  </si>
  <si>
    <t>AR  1546</t>
  </si>
  <si>
    <t>MARCO  REINSBERGER  (X1)</t>
  </si>
  <si>
    <t>(TANGOL) O2 HOTEL CENTRAL BUENOS AIRES (JUNíN 357)</t>
  </si>
  <si>
    <t>NORBERTO SPIN // 25-06 // AF  288 // 07:45 // MAI  THI  TA    (X2) //   USD 20.00 //  V&amp;S HOSTEL CLUB (VIAMONTE 887)  // EZE-</t>
  </si>
  <si>
    <t>AF  288</t>
  </si>
  <si>
    <t>MAI  THI  TA    (X2)</t>
  </si>
  <si>
    <t>V&amp;S HOSTEL CLUB (VIAMONTE 887)</t>
  </si>
  <si>
    <t>NORBERTO SPIN // 25-06 // 10:30 // LOUIS  HERTERICH   (X3) //   ARS 0.00 //  THE GLU BOUTIQUE HOTEL  (GODOY CRUZ 1733) // EZE-101</t>
  </si>
  <si>
    <t>LOUIS  HERTERICH   (X3)</t>
  </si>
  <si>
    <t>NORBERTO SPIN // 25-06 // LX  092 // 11:00 // BRENDA   BRAGA    (X1) //   ARS 0.00 //  MILHOUSE AVENUE HOSTEL  (AV. DE MAYO 1245 ) // EZE-</t>
  </si>
  <si>
    <t>BRENDA   BRAGA    (X1)</t>
  </si>
  <si>
    <t>NORBERTO SPIN // 27-06 // 06:00 // BRENT  ISOM   (USD 14) (X4) //   ARS 2800.00 //  THE GLU BOUTIQUE HOTEL  (GODOY CRUZ 1733) // AEP-102</t>
  </si>
  <si>
    <t>BRENT  ISOM   (USD 14) (X4)</t>
  </si>
  <si>
    <t>NORBERTO SPIN // 27-06 // 09:00 // NORMA I.   PROIETTI (X1) //   ARS 3900.00 //  (AIRBNB) LAFINUR 2991 (5° D) *RECOLETA* // EZE-S/N</t>
  </si>
  <si>
    <t>NORMA I.   PROIETTI (X1)</t>
  </si>
  <si>
    <t>(AIRBNB) LAFINUR 2991 (5° D) *RECOLETA*</t>
  </si>
  <si>
    <t>NORBERTO SPIN // 27-06 // 09:00 // NORMA I.   PROIETTI (X1) //   ARS 4000.00 //  (AIRBNB) LAFINUR 2991 (5° D) *RECOLETA* // EZE-S/N</t>
  </si>
  <si>
    <t>NORBERTO SPIN // 28-06 // UX  041 // 07:35 // FLORIAN  STRATMANN  (X1) //   USD 20.00 //  CIRCUS HOSTEL &amp; HOTEL (CHACABUCO 1020( // EZE-</t>
  </si>
  <si>
    <t>FLORIAN  STRATMANN  (X1)</t>
  </si>
  <si>
    <t>CIRCUS HOSTEL &amp; HOTEL (CHACABUCO 1020(</t>
  </si>
  <si>
    <t>NORBERTO SPIN // 29-06 // 07:40 // KRISTINA   KROHN  (X1) //   ARS 0.00 //  (TANGOL) AMERIAN BUENOS AIRES PARK HOTEL (RECONQUISTA 699)  // AEP-S/N</t>
  </si>
  <si>
    <t>KRISTINA   KROHN  (X1)</t>
  </si>
  <si>
    <t>NORBERTO SPIN // 29-06 // AA  997 // 07:54 // GUILLERMO   REYES  (X2) //   ARS 0.00 //  (TANGOL) AV. SANTA FE 2630 (CABA)  // EZE-</t>
  </si>
  <si>
    <t>GUILLERMO   REYES  (X2)</t>
  </si>
  <si>
    <t>(TANGOL) AV. SANTA FE 2630 (CABA)</t>
  </si>
  <si>
    <t>NORBERTO SPIN // 29-06 // LA  439 // 11:35 // JOHN   KINNAIRD    (X2) //   USD 25.00 //  (STAYUNICO) JUNCAL 4622 (6º   ORANGE)  // AEP-</t>
  </si>
  <si>
    <t>JOHN   KINNAIRD    (X2)</t>
  </si>
  <si>
    <t>(STAYUNICO) JUNCAL 4622 (6º   ORANGE)</t>
  </si>
  <si>
    <t>NORBERTO SPIN // 30-06 // DL  101 // 06:30 // MONTE   CARLOS    (X2) //   USD 40.00 //  (STAYUNICO) URIARTE 2363 (19º  B) *PALERMO*  // EZE-</t>
  </si>
  <si>
    <t>MONTE   CARLOS    (X2)</t>
  </si>
  <si>
    <t>(STAYUNICO) URIARTE 2363 (19º  B) *PALERMO*</t>
  </si>
  <si>
    <t>NORBERTO SPIN // 30-06 // AR  1861 // 14:50 // MARKUS   SCHMITZ  (X1) //   ARS 0.00 //  (TANGOL) AMERIAN BUENOS AIRES PARK HOTEL (RECONQUISTA 699)   // AEP-</t>
  </si>
  <si>
    <t>MARKUS   SCHMITZ  (X1)</t>
  </si>
  <si>
    <t>NORBERTO SPIN // 01-07 // KL  701 // 06:15 // IDA   MAGNANDER    (X1) //   ARS 0.00 //  MILHOUSE AVENUE HOSTEL  (AV. DE MAYO 1245) // EZE-</t>
  </si>
  <si>
    <t>IDA   MAGNANDER    (X1)</t>
  </si>
  <si>
    <t>NORBERTO SPIN // 01-07 // WJ  3241 // 10:27 // DORA  ISABEL  TRAMONTANA   (X2) //   ARS 3000.00 //  PRODEO HOTEL + LOUNGE  (GORRITI 5374 ) // AEP-</t>
  </si>
  <si>
    <t>WJ  3241</t>
  </si>
  <si>
    <t>DORA  ISABEL  TRAMONTANA   (X2)</t>
  </si>
  <si>
    <t xml:space="preserve">NORBERTO SPIN // 02-07 // 07:45 // SRA.  PATRICIA  DAVIES (X2) //   ARS 2000.00 //  ARC ARENALES STUDIOS &amp; SUITES (ARENALES 2644)  // AEP-(3º  F) </t>
  </si>
  <si>
    <t>SRA.  PATRICIA  DAVIES (X2)</t>
  </si>
  <si>
    <t>AEP-(3º  F)</t>
  </si>
  <si>
    <t>NORBERTO SPIN // 02-07 // AR  1765 // 10:00 //  STEPHANIE  GRANT  (X2) //   ARS 2300.00 //  AMERICA DEL SUR HOSTEL  (CHACABUCO 718) // AEP-</t>
  </si>
  <si>
    <t>AR  1765</t>
  </si>
  <si>
    <t>STEPHANIE  GRANT  (X2)</t>
  </si>
  <si>
    <t>ARS 2300.00</t>
  </si>
  <si>
    <t>AMERICA DEL SUR HOSTEL  (CHACABUCO 718)</t>
  </si>
  <si>
    <t>NORBERTO SPIN // 02-07 // LX  092 // 11:00 // LUIZA   SOUZA    (X2) //   ARS 0.00 //  MILHOUSE AVENUE HOSTEL  (AV. DE MAYO 1245) // EZE-</t>
  </si>
  <si>
    <t>LUIZA   SOUZA    (X2)</t>
  </si>
  <si>
    <t>NORBERTO SPIN // 04-07 // AF  228 // 08:00 // SAMUEL  MILLWARD  (X2) //   USD 25.00 //  PLAY HOSTEL ARCOS  (CHARCAS 4752) // EZE-</t>
  </si>
  <si>
    <t>SAMUEL  MILLWARD  (X2)</t>
  </si>
  <si>
    <t>NORBERTO SPIN // 04-07 // 08:00 // ABRIL  MELENDEZ   (UTIL.) (X4) //   ARS 4600.00 //  CASSA LEPAGE ART HOTEL  (BOLíVAR 373) // EZE-106</t>
  </si>
  <si>
    <t>ABRIL  MELENDEZ   (UTIL.) (X4)</t>
  </si>
  <si>
    <t>ARS 4600.00</t>
  </si>
  <si>
    <t>EZE-106</t>
  </si>
  <si>
    <t>NORBERTO SPIN // 04-07 // 13:30 // CORALITO LOPEZ  (X2) //   ARS 2000.00 //  THE GLU BOUTIQUE HOTEL  (GODOY CRUZ 1733  ) // BUQ-204</t>
  </si>
  <si>
    <t>CORALITO LOPEZ  (X2)</t>
  </si>
  <si>
    <t>THE GLU BOUTIQUE HOTEL  (GODOY CRUZ 1733  )</t>
  </si>
  <si>
    <t>BUQ-204</t>
  </si>
  <si>
    <t>NORBERTO SPIN // 05-07 // 06:00 // CYNTHIA  MEMBRIVES  FERRONI (UTIL.)  (X4) //   ARS 3000.00 //  ART FACTORY SOHO  (CHARCAS 4500) // AEP-S/N</t>
  </si>
  <si>
    <t>CYNTHIA  MEMBRIVES  FERRONI (UTIL.)  (X4)</t>
  </si>
  <si>
    <t>NORBERTO SPIN // 05-07 // KL  701 // 06:15 // STEFFEN  JENSEN  (X1) //   USD 40.00 //  (STAYUNICO) GODOY CRUZ 2351 (6°  A) *PALERMO*  // EZE-</t>
  </si>
  <si>
    <t>STEFFEN  JENSEN  (X1)</t>
  </si>
  <si>
    <t>(STAYUNICO) GODOY CRUZ 2351 (6°  A) *PALERMO*</t>
  </si>
  <si>
    <t>NORBERTO SPIN // 06-07 // AF  228 // 07:45 // BERTILLE   ZIMMERMANN    (X1) //   USD 20.00 //  CIRCUS HOSTEL &amp; HOTEL (CHACABUCO 1020)  // EZE-</t>
  </si>
  <si>
    <t>BERTILLE   ZIMMERMANN    (X1)</t>
  </si>
  <si>
    <t>NORBERTO SPIN // 07-07 // UA  819 // 07:55 // KAYLEIGH  KORAKIANITIS   (X1) //   ARS 0.00 //  MILHOUSE AVENUE HOSTEL  (AV. DE MAYO 1245) // EZE-</t>
  </si>
  <si>
    <t>KAYLEIGH  KORAKIANITIS   (X1)</t>
  </si>
  <si>
    <t>NORBERTO SPIN // 08-07 // 10:00 // JULIA  MARTíNEZ   (X1) //   ARS 2000.00 //  HOTEL FROSSARD  (TUCUMAN 686) // COL-010</t>
  </si>
  <si>
    <t>JULIA  MARTíNEZ   (X1)</t>
  </si>
  <si>
    <t>COL-010</t>
  </si>
  <si>
    <t>NORBERTO SPIN // 09-07 // 07:50 // AUFRANC, RAUL  (X1) //   ARS 2000.00 //  INFINITO HOTEL  (ARENALES 3689) // AEP-302</t>
  </si>
  <si>
    <t>AUFRANC, RAUL  (X1)</t>
  </si>
  <si>
    <t>NORBERTO SPIN // 09-07 // 09:45 // BEATRIZ  DAVID  DE  OLIVEIRA (X1) //   ARS 0.00 //  (CONNECTING WORLDS) SCALABRINI ORTIZ 3020 (15º  C) *PALERMO*  // EZE-S/N</t>
  </si>
  <si>
    <t>BEATRIZ  DAVID  DE  OLIVEIRA (X1)</t>
  </si>
  <si>
    <t>(CONNECTING WORLDS) SCALABRINI ORTIZ 3020 (15º  C) *PALERMO*</t>
  </si>
  <si>
    <t>NORBERTO SPIN // 09-07 // BA  247 // 10:10 // MR.  FABIO  AUGUSTO  SILVA   (UTIL.) (X4) //   ARS 6000.00 //  PRODEO HOTEL + LOUNGE  (GORRITI 5374) // EZE-</t>
  </si>
  <si>
    <t>MR.  FABIO  AUGUSTO  SILVA   (UTIL.) (X4)</t>
  </si>
  <si>
    <t>NORBERTO SPIN // 11-07 // 07:00 // CECILIA  LAFOSSE (X7) //   ARS 2000.00 //  ART FACTORY SOHO  (CHARCAS 4500) // AEP-3 Y 5</t>
  </si>
  <si>
    <t>CECILIA  LAFOSSE (X7)</t>
  </si>
  <si>
    <t>AEP-3 Y 5</t>
  </si>
  <si>
    <t>NORBERTO SPIN // 11-07 // AF  228 // 07:45 //  SOFIE  DAMKJER  TRUELSEN   (X1) //   ARS 0.00 //  MILHOUSE AVENUE HOSTEL  (AV. DE MAYO 1245) // EZE-</t>
  </si>
  <si>
    <t>SOFIE  DAMKJER  TRUELSEN   (X1)</t>
  </si>
  <si>
    <t>NORBERTO SPIN // 11-07 // WJ  3445 // 13:30 // VANESA  DOMINGUEZ  (X2) //   ARS 0.00 //  MILHOUSE AVENUE HOSTEL  (AV. DE MAYO 1245) // AEP-</t>
  </si>
  <si>
    <t>WJ  3445</t>
  </si>
  <si>
    <t>VANESA  DOMINGUEZ  (X2)</t>
  </si>
  <si>
    <t>NORBERTO SPIN // 12-07 // 08:00 // QUENTIN  FRANCOIS   (X1) //   ARS 4000.00 //  MILHOUSE AVENUE HOSTEL  (AV. DE MAYO 1245 ) // EZE-S/N</t>
  </si>
  <si>
    <t>QUENTIN  FRANCOIS   (X1)</t>
  </si>
  <si>
    <t>NORBERTO SPIN // 13-07 // AA  931 // 06:10 // MARK   GLANZ  (X2) //   ARS 5000.00 //  (PARTICULAR) JOSE HERNANDEZ 1668 (9º  PISO) *BELGRANO*   // EZE-</t>
  </si>
  <si>
    <t>MARK   GLANZ  (X2)</t>
  </si>
  <si>
    <t>ARS 5000.00</t>
  </si>
  <si>
    <t>(PARTICULAR) JOSE HERNANDEZ 1668 (9º  PISO) *BELGRANO*</t>
  </si>
  <si>
    <t>NORBERTO SPIN // 14-07 // UX  041 // 07:35 // PAULIEN   NEVEN    (X2) //   ARS 0.00 //  (HI TRAVEL) MILHOUSE AVENUE HOSTEL (AV. DE MAYO 1245)  // EZE-</t>
  </si>
  <si>
    <t>PAULIEN   NEVEN    (X2)</t>
  </si>
  <si>
    <t>NORBERTO SPIN // 14-07 // AC  090 // 14:40 // CHELSEA   NIELSEN    (X1) //   ARS 0.00 //  MILHOUSE AVENUE HOSTEL  (AV. DE MAYO 1245 ) // EZE-</t>
  </si>
  <si>
    <t>CHELSEA   NIELSEN    (X1)</t>
  </si>
  <si>
    <t>NORBERTO SPIN // 15-07 // 09:30 // MARIANA  PANNUTI  (X5) //   USD 20.00 //  INFINITO HOTEL  (ARENALES 3689) // EZE-302</t>
  </si>
  <si>
    <t>MARIANA  PANNUTI  (X5)</t>
  </si>
  <si>
    <t>EZE-302</t>
  </si>
  <si>
    <t>NORBERTO SPIN // 15-07 // AR  1621 // 12:15 // MERCEDES  PéREZ (X1) //   ARS 0.00 //  MILHOUSE HOSTEL AVENUE (AV. DE MAYO 1245) // EZE-</t>
  </si>
  <si>
    <t>AR  1621</t>
  </si>
  <si>
    <t>MERCEDES  PéREZ (X1)</t>
  </si>
  <si>
    <t>MILHOUSE HOSTEL AVENUE (AV. DE MAYO 1245)</t>
  </si>
  <si>
    <t>NORBERTO SPIN // 16-07 // 06:00 // PAOLA  SáNCHEZ  MARIANELA (X2) //   ARS 4000.00 //  (PARTICULAR) BULNES 1240 (CABA)  // EZE-S/N</t>
  </si>
  <si>
    <t>PAOLA  SáNCHEZ  MARIANELA (X2)</t>
  </si>
  <si>
    <t>(PARTICULAR) BULNES 1240 (CABA)</t>
  </si>
  <si>
    <t>NORBERTO SPIN // 16-07 // UA  819 // 07:55 // KASSANDRA  GALVAN  (X1) //   ARS 40.00 //  (STAYUNICO) URIARTE 2363 (19° B) *PALERMO* // EZE-</t>
  </si>
  <si>
    <t>KASSANDRA  GALVAN  (X1)</t>
  </si>
  <si>
    <t>(STAYUNICO) URIARTE 2363 (19° B) *PALERMO*</t>
  </si>
  <si>
    <t>NORBERTO SPIN // 16-07 // UA  819 // 08:00 // KASSANDRA  GALVAN  (X1) //   ARS 40.00 //  (STAYUNICO) URIARTE 2363 (19° B) *PALERMO* // EZE-</t>
  </si>
  <si>
    <t>NORBERTO SPIN // 16-07 // 08:00 // DAISY  GILDER  (X1) //   ARS 4000.00 //  MILHOUSE AVENUE HOSTEL  (AV. DE MAYO 1245) // EZE-207</t>
  </si>
  <si>
    <t>DAISY  GILDER  (X1)</t>
  </si>
  <si>
    <t>EZE-207</t>
  </si>
  <si>
    <t>NORBERTO SPIN // 16-07 // BA  247 // 10:10 // MARISOL   ZAYAS    (X2) //   ARS 5000.00 //  PRODEO HOTEL +  LOUNGE  (GORRITI 5374) // EZE-</t>
  </si>
  <si>
    <t>MARISOL   ZAYAS    (X2)</t>
  </si>
  <si>
    <t>PRODEO HOTEL +  LOUNGE  (GORRITI 5374)</t>
  </si>
  <si>
    <t>NORBERTO SPIN // 18-07 // RECEPTIVO // 06:30 // DANIELA   MAIDANA  (UTIL.) (X3) //   ARS 0.00 //  (TANGOL) ESPLENDOR BY WYNDHAM BUENOS AIRES (SAN MARTíN 780)  // RET-</t>
  </si>
  <si>
    <t>DANIELA   MAIDANA  (UTIL.) (X3)</t>
  </si>
  <si>
    <t>(TANGOL) ESPLENDOR BY WYNDHAM BUENOS AIRES (SAN MARTíN 780)</t>
  </si>
  <si>
    <t>NORBERTO SPIN // 18-07 // G3  7650 // 09:25 // MARIANA  LEAL  HANHOERSTER   (X2) //   USD 15.00 //  ARC ARENALES STUDIOS &amp; SUITES (ARENALES 2644)  // AEP-</t>
  </si>
  <si>
    <t>MARIANA  LEAL  HANHOERSTER   (X2)</t>
  </si>
  <si>
    <t>NORBERTO SPIN // 19-07 // LH  510 // 06:40 // EMILIE   HENNEKING    (X1) //   ARS 0.00 //  MILHOUSE AVENUE HOSTEL  (AV. DE MAYO 1245) // EZE-</t>
  </si>
  <si>
    <t>EMILIE   HENNEKING    (X1)</t>
  </si>
  <si>
    <t>NORBERTO SPIN // 19-07 // 11:30 // EDMUNDO  SEYCHOWSKI   (UTILITARIO) (X4) //   ARS 3000.00 //  PRODEO HOTEL +  LOUNGE  (GORRITI 5374) // EZE-008</t>
  </si>
  <si>
    <t>EDMUNDO  SEYCHOWSKI   (UTILITARIO) (X4)</t>
  </si>
  <si>
    <t>EZE-008</t>
  </si>
  <si>
    <t>NORBERTO SPIN // 19-07 // OB  708 // 13:35 //  JéRéMY   LEFEUVRE  (X1) //   ARS 0.00 //  (TANGOL) LA QUERENCIA DE BUENOS AIRES (CARLOS CALVO 1328)  // EZE-</t>
  </si>
  <si>
    <t>JéRéMY   LEFEUVRE  (X1)</t>
  </si>
  <si>
    <t>NORBERTO SPIN // 20-07 // 06:30 // ANA  VASQUEZ   (X3) //   ARS 2000.00 //  CASSA LEPAGE ART HOTEL  (BOLíVAR 373) // AEP-109</t>
  </si>
  <si>
    <t>ANA  VASQUEZ   (X3)</t>
  </si>
  <si>
    <t>AEP-109</t>
  </si>
  <si>
    <t>NORBERTO SPIN // 20-07 // AR  1263 // 06:50 // MAURICIO  YARED  ROCHA   (X4) //   USD 20.00 //  ARC RECOLETA HOTEL  (PEñA 2155) // AEP-</t>
  </si>
  <si>
    <t>AR  1263</t>
  </si>
  <si>
    <t>MAURICIO  YARED  ROCHA   (X4)</t>
  </si>
  <si>
    <t>NORBERTO SPIN // 20-07 // 10:15 // ALEX   BORK    (X2) //   ARS 4000.00 //  THE GLU BOUTIQUE HOTEL  (GODOY CRUZ 1733) // EZE-303</t>
  </si>
  <si>
    <t>ALEX   BORK    (X2)</t>
  </si>
  <si>
    <t>EZE-303</t>
  </si>
  <si>
    <t>NORBERTO SPIN // 20-07 // LX  092 // 11:00 //  ALICE   LUZ   (X2) //   USD 25.00 //  ARC RECOLETA HOTEL  (PEñA 2155) // EZE-</t>
  </si>
  <si>
    <t>ALICE   LUZ   (X2)</t>
  </si>
  <si>
    <t>NORBERTO SPIN // 21-07 // KL  701 // 06:15 // KATIE   ALLEN    (X1) //   USD 25.00 //  MILHOUSE AVENUE HOSTEL  (AV. DE MAYO 1245) // EZE-</t>
  </si>
  <si>
    <t>KATIE   ALLEN    (X1)</t>
  </si>
  <si>
    <t>NORBERTO SPIN // 21-07 // 09:00 //  JéRéMY   LEFEUVRE  (X1) //   ARS 0.00 //  (TANGOL) LA QUERENCIA DE BUENOS AIRES (CARLOS CALVO 1328)  // AEP-S/N</t>
  </si>
  <si>
    <t>NORBERTO SPIN // 21-07 // DL  101 // 11:00 // ALEX   BONNO   (UTIL.)  (X4) //   USD 50.00 //  (STAY UNICO) SANTA MARIA DE ORO 2207 (4º  PISO) // EZE-</t>
  </si>
  <si>
    <t>ALEX   BONNO   (UTIL.)  (X4)</t>
  </si>
  <si>
    <t>(STAY UNICO) SANTA MARIA DE ORO 2207 (4º  PISO)</t>
  </si>
  <si>
    <t>NORBERTO SPIN // 21-07 // 11:45 // XIMENA  QUIñONES (X1) //   ARS 0.00 //  (AIRBNB) AV. SCALABRINI ORTIZ 1780 (PALERMO)  // EZE-(7º   C)</t>
  </si>
  <si>
    <t>XIMENA  QUIñONES (X1)</t>
  </si>
  <si>
    <t>(AIRBNB) AV. SCALABRINI ORTIZ 1780 (PALERMO)</t>
  </si>
  <si>
    <t>EZE-(7º   C)</t>
  </si>
  <si>
    <t xml:space="preserve">NORBERTO SPIN // 22-07 // 07:30 // WOHLMUTH  TAIS   (UTILITARIO)  (X4) //   ARS 4000.00 //  ARC ARENALES STUDIOS &amp; SUITES (ARENALES 2644)  // AEP-(5º  F) </t>
  </si>
  <si>
    <t>WOHLMUTH  TAIS   (UTILITARIO)  (X4)</t>
  </si>
  <si>
    <t>AEP-(5º  F)</t>
  </si>
  <si>
    <t>NORBERTO SPIN // 22-07 // AR  1229 // 10:55 // ANDRE   RAITZ    (UTIL.) (X3) //   USD 15.00 //  ARC ARENALES STUDIOS &amp; SUITES (ARENALES 2644)  // AEP-</t>
  </si>
  <si>
    <t>ANDRE   RAITZ    (UTIL.) (X3)</t>
  </si>
  <si>
    <t>NORBERTO SPIN // 23-07 // 06:30 // MARIANA   LEAL    (X2) //   ARS 3000.00 //  ARC ARENALES STUDIOS &amp; SUITES (ARENALES 2644)  // AEP-(1º  D)</t>
  </si>
  <si>
    <t>MARIANA   LEAL    (X2)</t>
  </si>
  <si>
    <t>AEP-(1º  D)</t>
  </si>
  <si>
    <t>NORBERTO SPIN // 23-07 // 11:00 // MARIELA  BIRMAN  (UTIL.)  (X4) //   ARS 5000.00 //  (PARTICULAR) CONCORDIA 1464 (VILLA DEL PARQUE)  // EZE-S/N</t>
  </si>
  <si>
    <t>MARIELA  BIRMAN  (UTIL.)  (X4)</t>
  </si>
  <si>
    <t>(PARTICULAR) CONCORDIA 1464 (VILLA DEL PARQUE)</t>
  </si>
  <si>
    <t>NORBERTO SPIN // 27-07 // 07:45 // MARK  LANNING   (UTIL.) (X2) //   ARS 3000.00 //  THE GLU BOUTIQUE HOTEL  (GODOY CRUZ 1733) // AEP-102</t>
  </si>
  <si>
    <t>MARK  LANNING   (UTIL.) (X2)</t>
  </si>
  <si>
    <t>NORBERTO SPIN // 27-07 // 09:15 // SILVIA   LOTERO    (X2) //   ARS 2000.00 //  THE GLU BOUTIQUE HOTEL  (GODOY CRUZ 1733) // AEP-303</t>
  </si>
  <si>
    <t>SILVIA   LOTERO    (X2)</t>
  </si>
  <si>
    <t>AEP-303</t>
  </si>
  <si>
    <t>NORBERTO SPIN // 27-07 // LX  092 // 11:00 // CAROLIN   HASSE    (X2) //   ARS 0.00 //  MILHOUSE AVENUE HOSTEL  (AV. DE MAYO 1245) // EZE-</t>
  </si>
  <si>
    <t>CAROLIN   HASSE    (X2)</t>
  </si>
  <si>
    <t>NORBERTO SPIN // 28-07 // 12:30 // VAZQUEZ  REGINA   (ÚTIL.) (X4) //   ARS 5000.00 //  ARC RECOLETA HOTEL  (PEñA 2155) // EZE-501</t>
  </si>
  <si>
    <t>VAZQUEZ  REGINA   (ÚTIL.) (X4)</t>
  </si>
  <si>
    <t>NORBERTO SPIN // 28-07 // 14:30 // MILOU  VAN  DUIJNHOVEN   (X1) //   ARS 0.00 //  MILHOUSE AVENUE HOSTEL  (AV. DE MAYO 1245) // EZE-402</t>
  </si>
  <si>
    <t>MILOU  VAN  DUIJNHOVEN   (X1)</t>
  </si>
  <si>
    <t>EZE-402</t>
  </si>
  <si>
    <t>NORBERTO SPIN // 29-07 // AR  1465 // 09:40 //  JéRéMY   LEFEUVRE  (X1) //   ARS 0.00 //  (TANGOL) TRANSFER CONEXION (AEP/EZE)   // AEP-</t>
  </si>
  <si>
    <t>AR  1465</t>
  </si>
  <si>
    <t>NORBERTO SPIN // 29-07 // 14:30 // PATRICK  RYAN   (X2) //   ARS 2000.00 //  CASSA LEPAGE ART HOTEL  (BOLíVAR 373) // AEP-106</t>
  </si>
  <si>
    <t>PATRICK  RYAN   (X2)</t>
  </si>
  <si>
    <t>AEP-106</t>
  </si>
  <si>
    <t>NORBERTO SPIN // 30-07 // H2  533  // 09:45 // ANGIOLINA  LOPEZ  FETIS  (USD 15) (X1) //   USD 3000.00 //  INFINITO HOTEL  (ARENALES 3689) // AEP-</t>
  </si>
  <si>
    <t>ANGIOLINA  LOPEZ  FETIS  (USD 15) (X1)</t>
  </si>
  <si>
    <t>USD 3000.00</t>
  </si>
  <si>
    <t>NORBERTO SPIN // 30-07 // H2  533  // 09:45 // ANGIOLINA  LOPEZ  FETIS  (USD 15) (X1) //   ARS 3000.00 //  INFINITO HOTEL  (ARENALES 3689) // AEP-</t>
  </si>
  <si>
    <t>NORBERTO SPIN // 30-07 // LX  092 // 11:00 // MANOELLA  CARVALHO   (X1) //   ARS 0.00 //  MILHOUSE AVENUE HOSTEL  (AV. DE MAYO 1245) // EZE-</t>
  </si>
  <si>
    <t>MANOELLA  CARVALHO   (X1)</t>
  </si>
  <si>
    <t>NORBERTO SPIN // 01-08 // 06:00 // MANANA  PABLO  (X1) //   ARS 2000.00 //  TOP RENTALS LIBERTADOR  (AV. DEL LIBERTADOR 6299) // AEP-1106</t>
  </si>
  <si>
    <t>MANANA  PABLO  (X1)</t>
  </si>
  <si>
    <t>TOP RENTALS LIBERTADOR  (AV. DEL LIBERTADOR 6299)</t>
  </si>
  <si>
    <t>AEP-1106</t>
  </si>
  <si>
    <t>NORBERTO SPIN // 01-08 // LA  439 // 11:50 // HERNAN  ROSENTHAL  (UTIL.) (X4) //   ARS 0.00 //  (PARTICULAR) AV. CRAMER 2665 (7º  PISO) *BELGRANO*  // AEP-</t>
  </si>
  <si>
    <t>HERNAN  ROSENTHAL  (UTIL.) (X4)</t>
  </si>
  <si>
    <t>(PARTICULAR) AV. CRAMER 2665 (7º  PISO) *BELGRANO*</t>
  </si>
  <si>
    <t>NORBERTO SPIN // 01-08 // 13:45 // AGUSTIN GOMEZ PERACCA  (X3) //   ARS 2000.00 //  ARC RECOLETA HOTEL  (PEñA 2155) // AEP-803</t>
  </si>
  <si>
    <t>AGUSTIN GOMEZ PERACCA  (X3)</t>
  </si>
  <si>
    <t>AEP-803</t>
  </si>
  <si>
    <t>NORBERTO SPIN // 01-08 // AR  1343 // 14:10 // SARAH   ALEXANDRA  ENGELS  (X2) //   ARS 0.00 //  (TANGOL) NH FLORIDA HOTEL (SAN MARTíN 839)  // AEP-</t>
  </si>
  <si>
    <t>AR  1343</t>
  </si>
  <si>
    <t>SARAH   ALEXANDRA  ENGELS  (X2)</t>
  </si>
  <si>
    <t>(TANGOL) NH FLORIDA HOTEL (SAN MARTíN 839)</t>
  </si>
  <si>
    <t>NORBERTO SPIN // 02-08 // AR  1361 // 07:15 // AURéLIE   DUBOIS    (UTIL.) (X4) //   ARS 4000.00 //  CIRCUS HOSTEL &amp; HOTEL (CHACABUCO 1020)  // AEP-</t>
  </si>
  <si>
    <t>AURéLIE   DUBOIS    (UTIL.) (X4)</t>
  </si>
  <si>
    <t>NORBERTO SPIN // 02-08 // 11:00 // BRIAN  BREUER-HARBERTS  (X2) //   ARS 0.00 //  (TANGOL) HOTEL PLAZA CENTRAL CANNING (MARIANO CASTEX 1277) / WALDORF HOTEL BUENOS AIRES (PARAGUAY 450) // OTH-S/N</t>
  </si>
  <si>
    <t>BRIAN  BREUER-HARBERTS  (X2)</t>
  </si>
  <si>
    <t>(TANGOL) HOTEL PLAZA CENTRAL CANNING (MARIANO CASTEX 1277) / WALDORF HOTEL BUENOS AIRES (PARAGUAY 450)</t>
  </si>
  <si>
    <t>NORBERTO SPIN // 02-08 // 14:15 // ERIK   HOLMQUIST  (X1) //   ARS 0.00 //  (TANGOL) HOTEL NH BUENOS AIRES 9 DE JULIO (CERRITO 154)  // AEP-S/N</t>
  </si>
  <si>
    <t>ERIK   HOLMQUIST  (X1)</t>
  </si>
  <si>
    <t>(TANGOL) HOTEL NH BUENOS AIRES 9 DE JULIO (CERRITO 154)</t>
  </si>
  <si>
    <t>NORBERTO SPIN // 03-08 // AR  1546 // 13:00 // MARK  LANNING   (UTIL.) (X2) //   ARS 4000.00 //  THE GLU BOUTIQUE HOTEL  (GODOY CRUZ 1733) // AEP-</t>
  </si>
  <si>
    <t>NORBERTO SPIN // 04-08 // LH  510 // 06:40 // DENIS   MAZURIER  (X2) //   ARS 0.00 //  (TANGOL) CARLES HOTEL (JUNCAL 798)  // EZE-</t>
  </si>
  <si>
    <t>DENIS   MAZURIER  (X2)</t>
  </si>
  <si>
    <t>NORBERTO SPIN // 04-08 // 09:40 // SARAH   ALEXANDRA  ENGELS  (X2) //   ARS 0.00 //  (TANGOL) NH FLORIDA HOTEL (SAN MARTíN 839)  // EZE-S/N</t>
  </si>
  <si>
    <t>NORBERTO SPIN // 05-08 // UA  819 // 07:55 // KARA  STROHM (X1) //   USD 0.00 //  (CONNECTING WORLDS) GRAL. GUEMES 2001 (FLORIDA - VICENTE LOPEZ)  // EZE-</t>
  </si>
  <si>
    <t>KARA  STROHM (X1)</t>
  </si>
  <si>
    <t>(CONNECTING WORLDS) GRAL. GUEMES 2001 (FLORIDA - VICENTE LOPEZ)</t>
  </si>
  <si>
    <t>NORBERTO SPIN // 05-08 // AR  1381  // 11:10 // BENJAMIN  STONE  (X1) //   ARS 0.00 //  (HI TRAVEL) NH CITY BA (BOLIVAR 160) // AEP-</t>
  </si>
  <si>
    <t>AR  1381</t>
  </si>
  <si>
    <t>BENJAMIN  STONE  (X1)</t>
  </si>
  <si>
    <t>NORBERTO SPIN // 06-08 // 08:30 // HERBERT   BRENNEIS  (X1) //   ARS 0.00 //  (TANGOL) KER RECOLETA HOTEL &amp; SPA (MARCELO T. DE ALVEAR 1368)  // COL-S/N</t>
  </si>
  <si>
    <t>HERBERT   BRENNEIS  (X1)</t>
  </si>
  <si>
    <t>(TANGOL) KER RECOLETA HOTEL &amp; SPA (MARCELO T. DE ALVEAR 1368)</t>
  </si>
  <si>
    <t>NORBERTO SPIN // 06-08 // WJ  3187 // 11:00 // MAX   ALMGREN    (X2) //   ARS 3000.00 //  THE GLU BOUTIQUE HOTEL  (GODOY CRUZ 1733) // AEP-</t>
  </si>
  <si>
    <t>WJ  3187</t>
  </si>
  <si>
    <t>MAX   ALMGREN    (X2)</t>
  </si>
  <si>
    <t>NORBERTO SPIN // 08-08 // LH  510 // 06:40 // MARKUS  VOGL  (X1) //   ARS 5000.00 //  [UNIV. STUTTGART] GIRIBONE 1273 (CHACARITA)  // EZE-</t>
  </si>
  <si>
    <t>[UNIV. STUTTGART] GIRIBONE 1273 (CHACARITA)</t>
  </si>
  <si>
    <t>NORBERTO SPIN // 08-08 // 12:30 // SOFIE  DAMJKER  (X1) //   ARS 4000.00 //  MILHOUSE AVENUE HOSTEL  (AV. DE MAYO 1245) // EZE-108</t>
  </si>
  <si>
    <t>SOFIE  DAMJKER  (X1)</t>
  </si>
  <si>
    <t>NORBERTO SPIN // 08-08 // AR  1861 // 13:40 // JESSICA  NATALIA  SARDON  (X2) //   ARS 5000.00 //  HOTEL FROSSARD  (TUCUMáN 686) // EZE-</t>
  </si>
  <si>
    <t>JESSICA  NATALIA  SARDON  (X2)</t>
  </si>
  <si>
    <t>HOTEL FROSSARD  (TUCUMáN 686)</t>
  </si>
  <si>
    <t>NORBERTO SPIN // 09-08 // AA  997 // 07:54 // ARHAANTH  REDDY  (X1) //   ARS 0.00 //  MILHOUSE AVENUE HOSTEL  (AV. DE MAYO 1245) // EZE-</t>
  </si>
  <si>
    <t>ARHAANTH  REDDY  (X1)</t>
  </si>
  <si>
    <t>NORBERTO SPIN // 09-08 // AA  907 // 09:13 // CURTIS  SLIPMAN  (VIP) (X2) //   ARS 50.00 //  [STAY UNICO] AV. PRESIDENTE QUINTANA 379 (13º  C) // EZE-</t>
  </si>
  <si>
    <t>CURTIS  SLIPMAN  (VIP) (X2)</t>
  </si>
  <si>
    <t>[STAY UNICO] AV. PRESIDENTE QUINTANA 379 (13º  C)</t>
  </si>
  <si>
    <t>NORBERTO SPIN // 10-08 // 08:00 // LORENA  TESTA  (X4) //   ARS 3000.00 //  ARA HOMES BUENOS AIRES  (BONPLAND 2287) // AEP-PBC Y PBD</t>
  </si>
  <si>
    <t>LORENA  TESTA  (X4)</t>
  </si>
  <si>
    <t>AEP-PBC Y PBD</t>
  </si>
  <si>
    <t>NORBERTO SPIN // 10-08 // 09:30 // DIEGO  PEREIRA   (X4) //   ARS 5000.00 //  MILHOUSE AVENUE HOSTEL  (AV. DE MAYO 1245) // EZE-401</t>
  </si>
  <si>
    <t>DIEGO  PEREIRA   (X4)</t>
  </si>
  <si>
    <t>NORBERTO SPIN // 10-08 // LX  092 // 11:00 // KATRIN   EGGER  SLAWICEK  (X2) //   ARS 0.00 //  (TANGOL) IMPERIAL PARK HOTEL (LIMA 101)  // EZE-</t>
  </si>
  <si>
    <t>KATRIN   EGGER  SLAWICEK  (X2)</t>
  </si>
  <si>
    <t>(TANGOL) IMPERIAL PARK HOTEL (LIMA 101)</t>
  </si>
  <si>
    <t>NORBERTO SPIN // 11-08 // 06:25 // KATRIN   EGGER  SLAWICEK  (X2) //   ARS 0.00 //  (TANGOL) IMPERIAL PARK HOTEL (LIMA 101)  // AEP-S/N</t>
  </si>
  <si>
    <t>NORBERTO SPIN // 11-08 // 06:30 // KATRIN   EGGER  SLAWICEK  (X2) //   ARS 0.00 //  (TANGOL) IMPERIAL PARK HOTEL (LIMA 101)  // AEP-S/N</t>
  </si>
  <si>
    <t>NORBERTO SPIN // 11-08 // LH  510 // 06:40 // MARC  VOUILLAMOZ   (X2) //   USD 25.00 //  CASSA LEPAGE ART HOTEL  (BOLíVAR 373) // EZE-</t>
  </si>
  <si>
    <t>MARC  VOUILLAMOZ   (X2)</t>
  </si>
  <si>
    <t>NORBERTO SPIN // 11-08 // JA  1005 // 12:10 // NICOLE   ALTAMIRANO     (X1) //   USD 15.00 //  HOTEL FROSSARD  (TUCUMAN 686) // AEP-</t>
  </si>
  <si>
    <t>JA  1005</t>
  </si>
  <si>
    <t>NICOLE   ALTAMIRANO     (X1)</t>
  </si>
  <si>
    <t>NORBERTO SPIN // 11-08 // JA  1005 // 13:00 // NICOLE   ALTAMIRANO     (X1) //   USD 25.00 //  HOTEL FROSSARD  (TUCUMAN 686) // EZE-</t>
  </si>
  <si>
    <t>NORBERTO SPIN // 12-08 // 06:30 // SANCHEZ  DIEGO   (X1) //   ARS 2000.00 //  ARC RECOLETA HOTEL  (PEñA 2155) // AEP-606</t>
  </si>
  <si>
    <t>SANCHEZ  DIEGO   (X1)</t>
  </si>
  <si>
    <t>AEP-606</t>
  </si>
  <si>
    <t>NORBERTO SPIN // 12-08 // OB  708 // 13:35 // ALEJANDRA  GREIZA  SEJAS  GONZALES  (X3) //   ARS 0.00 //  [BUE INN APARTS] ARéVALO 2210 (PALERMO)  // EZE-</t>
  </si>
  <si>
    <t>ALEJANDRA  GREIZA  SEJAS  GONZALES  (X3)</t>
  </si>
  <si>
    <t>[BUE INN APARTS] ARéVALO 2210 (PALERMO)</t>
  </si>
  <si>
    <t>NORBERTO SPIN // 13-08 // AR  1263 // 06:50 // PIERRE   VIN   (X2) //   ARS 3000.00 //  PRODEO HOTEL +  LOUNGE  (GORRITI 5374) // AEP-</t>
  </si>
  <si>
    <t>PIERRE   VIN   (X2)</t>
  </si>
  <si>
    <t>NORBERTO SPIN // 13-08 // LX  092 // 11:00 // LUCAS  SILVA (X1) //   ARS 0.00 //  (AIRBNB) AV. LAS HERAS 4051 (1° 24) *PALERMO* // EZE-</t>
  </si>
  <si>
    <t>LUCAS  SILVA (X1)</t>
  </si>
  <si>
    <t>(AIRBNB) AV. LAS HERAS 4051 (1° 24) *PALERMO*</t>
  </si>
  <si>
    <t>NORBERTO SPIN // 16-08 // AF  228 // 07:45 // LAURA  RAINOLDI  (ÚTIL.) (X2) //   ARS 6000.00 //  (AIRBNB) AV. LAS HERAS 4051 (1° 24) *PALERMO* // EZE-</t>
  </si>
  <si>
    <t>LAURA  RAINOLDI  (ÚTIL.) (X2)</t>
  </si>
  <si>
    <t>NORBERTO SPIN // 16-08 // WJ  346 // 13:06 // AGUSTIN  DUNEZAT  (X1) //   ARS 3000.00 //  ARA HOMES BUENOS AIRES  (BONPLAND 2287) // AEP-</t>
  </si>
  <si>
    <t>WJ  346</t>
  </si>
  <si>
    <t>AGUSTIN  DUNEZAT  (X1)</t>
  </si>
  <si>
    <t>NORBERTO SPIN // 16-08 // WJ  3460 // 13:06 // AGUSTIN  DUNEZAT  (X1) //   ARS 0.00 //  ARA HOMES BUENOS AIRES  (BONPLAND 2287) // AEP-</t>
  </si>
  <si>
    <t>WJ  3460</t>
  </si>
  <si>
    <t>NORBERTO SPIN // 17-08 // AR  1417 // 09:05 // BRIAN   CHEN    (X2) //   ARS 3000.00 //  CASSA LEPAGE ART HOTEL  (BOLíVAR 373) // AEP-</t>
  </si>
  <si>
    <t>BRIAN   CHEN    (X2)</t>
  </si>
  <si>
    <t>NORBERTO SPIN // 17-08 // AR  1855 // 10:30 // IGNACIO  CHEIRASCO(X1) //   ARS 0.00 //  KER URQUIZA HOTEL (DíAZ COLODRERO 2513)  // EZE-</t>
  </si>
  <si>
    <t>AR  1855</t>
  </si>
  <si>
    <t>IGNACIO  CHEIRASCO(X1)</t>
  </si>
  <si>
    <t>KER URQUIZA HOTEL (DíAZ COLODRERO 2513)</t>
  </si>
  <si>
    <t>NORBERTO SPIN // 18-08 // AZ  680 // 06:50 //  MATILDE  PAGNIN  (X2) //   USD 20.00 //  CIRCUS HOSTEL &amp; HOTEL (CHACABUCO 1020) // EZE-</t>
  </si>
  <si>
    <t>MATILDE  PAGNIN  (X2)</t>
  </si>
  <si>
    <t>NORBERTO SPIN // 19-08 // AA  931 // 06:14 // JENNIFER  GRODSKY   (UTIL.) (X3) //   USD 30.00 //  THE GLU BOUTIQUE HOTEL  (GODOY CRUZ 1733) // EZE-</t>
  </si>
  <si>
    <t>JENNIFER  GRODSKY   (UTIL.) (X3)</t>
  </si>
  <si>
    <t>NORBERTO SPIN // 19-08 // 10:15 // CLAUDIO  TIZNADO   (X1) //   ARS 3000.00 //  HOTEL FROSSARD  (TUCUMAN 686) // AEP-S/N</t>
  </si>
  <si>
    <t>CLAUDIO  TIZNADO   (X1)</t>
  </si>
  <si>
    <t>NORBERTO SPIN // 20-08 // UA  819 // 07:55 // ARIS  KALSTIAN  (X2) //   USD 40.00 //  [STAYUNICO] SALVADOR 4500 (PALERMO)  // EZE-</t>
  </si>
  <si>
    <t>ARIS  KALSTIAN  (X2)</t>
  </si>
  <si>
    <t>[STAYUNICO] SALVADOR 4500 (PALERMO)</t>
  </si>
  <si>
    <t>NORBERTO SPIN // 22-08 // KL  701 // 06:15 // ANNA ZOLOTAREVA  (X1) //   ARS 0.00 //  MILHOUSE AVENUE HOSTEL  (AV. DE MAYO 1245 ) // EZE-</t>
  </si>
  <si>
    <t>ANNA ZOLOTAREVA  (X1)</t>
  </si>
  <si>
    <t>NORBERTO SPIN // 23-08 // 06:00 // ERIKA   RATKOVIC  (X2) //   ARS 0.00 //  (DAYTOURS4U) ARC ARENALES STUDIOS &amp; SUITES (ARENALES 2644)  // COL-S/N</t>
  </si>
  <si>
    <t>ERIKA   RATKOVIC  (X2)</t>
  </si>
  <si>
    <t>(DAYTOURS4U) ARC ARENALES STUDIOS &amp; SUITES (ARENALES 2644)</t>
  </si>
  <si>
    <t>NORBERTO SPIN // 23-08 // LH  510 // 06:40 // FATMA ECEM TEMURTURKAN  (X1) //   USD 25.00 //  ARC ARENALES STUDIOS  // EZE-</t>
  </si>
  <si>
    <t>FATMA ECEM TEMURTURKAN  (X1)</t>
  </si>
  <si>
    <t>NORBERTO SPIN // 23-08 // LH  510 // 06:40 // FATMA ECEM TEMURTURKAN  (X1) //   USD 25.00 //  ARC ARENALES STUDIOS &amp; SUITES (ARENALES 2644)  // EZE-</t>
  </si>
  <si>
    <t>NORBERTO SPIN // 23-08 // FO  5101 // 12:30 // DIANNE   WETTERSTEN   (UTIL.) (X3) //   ARS 0.00 //  [TANGOL] TRANSFER CONEXION (AEP/EZE)  // AEP-</t>
  </si>
  <si>
    <t>FO  5101</t>
  </si>
  <si>
    <t>DIANNE   WETTERSTEN   (UTIL.) (X3)</t>
  </si>
  <si>
    <t>[TANGOL] TRANSFER CONEXION (AEP/EZE)</t>
  </si>
  <si>
    <t>NORBERTO SPIN // 23-08 // 12:50 // KATRIN   EGGER  SLAWICEK  (X2) //   ARS 0.00 //  (TANGOL) IMPERIAL PARK HOTEL (LIMA 101)  // EZE-S/N</t>
  </si>
  <si>
    <t>NORBERTO SPIN // 23-08 // AR  1733 // 13:00 //  SISSEL  MATHILDE  LOEHDE  NOERGAARD  (JSYK) (X7) //   ARS 0.00 //  MILHOUSE AVENUE HOSTEL  (AV. DE MAYO 1245) // EZE-</t>
  </si>
  <si>
    <t>SISSEL  MATHILDE  LOEHDE  NOERGAARD  (JSYK) (X7)</t>
  </si>
  <si>
    <t>NORBERTO SPIN // 24-08 // AA  997 // 07:52 // YUKA   MURAKAMI  (X1) //   ARS 0.00 //  [AIRBNB] AV. LAS HERAS 4051 (1º 24) *PALERMO* // EZE-</t>
  </si>
  <si>
    <t>YUKA   MURAKAMI  (X1)</t>
  </si>
  <si>
    <t>[AIRBNB] AV. LAS HERAS 4051 (1º 24) *PALERMO*</t>
  </si>
  <si>
    <t>NORBERTO SPIN // 25-08 // RECEPTIVO // 10:15 // ALBERTO   BICCA  (X2) //   ARS 3500.00 //  PRODEO HOTEL + LOUNGE (GORRITI 5374) // BUQ-</t>
  </si>
  <si>
    <t>ALBERTO   BICCA  (X2)</t>
  </si>
  <si>
    <t>PRODEO HOTEL + LOUNGE (GORRITI 5374)</t>
  </si>
  <si>
    <t>NORBERTO SPIN // 25-08 // RECEPTIVO // 10:15 // ALBERTO   BICCA  (X2) //   ARS 5000.00 //  PRODEO HOTEL + LOUNGE (GORRITI 5374) // BUQ-</t>
  </si>
  <si>
    <t>NORBERTO SPIN // 25-08 // 12:50 // DENIS   MAZURIER  (X2) //   ARS 0.00 //  (TANGOL) CARLES HOTEL (JUNCAL 798)  // EZE-S/N</t>
  </si>
  <si>
    <t>NORBERTO SPIN // 27-08 // H2  533 // 09:40 // CONSTANZA   NUNEZ    (X2) //   ARS 3000.00 //  PRODEO HOTEL   LOUNGE  (GORRITI 5374) // AEP-</t>
  </si>
  <si>
    <t>CONSTANZA   NUNEZ    (X2)</t>
  </si>
  <si>
    <t>PRODEO HOTEL   LOUNGE  (GORRITI 5374)</t>
  </si>
  <si>
    <t>NORBERTO SPIN // 27-08 // RECEPTIVO // 11:45 // VIVIANA  LOPEZ   (X2) //   ARS 3500.00 //  PRODEO HOTEL +  LOUNGE  (GORRITI 5374) // BUQ-</t>
  </si>
  <si>
    <t>VIVIANA  LOPEZ   (X2)</t>
  </si>
  <si>
    <t>NORBERTO SPIN // 29-08 // 06:45 // VAZQUEZ  SOLEDAD  (X1) //   ARS 2000.00 //  INFINITO HOTEL  (ARENALES 3689) // AEP-504</t>
  </si>
  <si>
    <t>VAZQUEZ  SOLEDAD  (X1)</t>
  </si>
  <si>
    <t>AEP-504</t>
  </si>
  <si>
    <t>NORBERTO SPIN // 29-08 // IB  2601 // 10:00 // FRANCISCO  JORGE (X2) //   ARS 5000.00 //  INFINITO HOTEL (ARENALES 3689) // EZE-</t>
  </si>
  <si>
    <t>FRANCISCO  JORGE (X2)</t>
  </si>
  <si>
    <t>NORBERTO SPIN // 30-08 // LH  510 // 06:40 // SALIM  BOUKEBAL    (X2) //   ARS 0.00 //  MILHOUSE AVENUE HOSTEL  (AV. DE MAYO 1245) // EZE-</t>
  </si>
  <si>
    <t>SALIM  BOUKEBAL    (X2)</t>
  </si>
  <si>
    <t>NORBERTO SPIN // 30-08 // 11:00 // EDUARDO  INOSTROZA  (TTE. GRAL. JUAN DOMINGO PERóN 2721) (X1) //   ARS 3600.00 //  INFINITO HOTEL  (ARENALES 3689) // OTH-S/N</t>
  </si>
  <si>
    <t>EDUARDO  INOSTROZA  (TTE. GRAL. JUAN DOMINGO PERóN 2721) (X1)</t>
  </si>
  <si>
    <t>NORBERTO SPIN // 30-08 // 11:00 // EDUARDO  INOSTROZA  (IDA + VUELTA) (X1) //   ARS 4000.00 //  INFINITO HOTEL  (ARENALES 3689) /  TTE. GRAL. JUAN DOMINGO PERóN 2721 // OTH-S/N</t>
  </si>
  <si>
    <t>EDUARDO  INOSTROZA  (IDA + VUELTA) (X1)</t>
  </si>
  <si>
    <t>INFINITO HOTEL  (ARENALES 3689) /  TTE. GRAL. JUAN DOMINGO PERóN 2721</t>
  </si>
  <si>
    <t>NORBERTO SPIN // 31-08 // KL  701 // 06:15 // HANS  PETER  ZWEEP   (X2) //   ARS 0.00 //  CASSA LEPAGE ART HOTEL  (BOLíVAR 373) // EZE-</t>
  </si>
  <si>
    <t>HANS  PETER  ZWEEP   (X2)</t>
  </si>
  <si>
    <t>NORBERTO SPIN // 01-09 // LH  510 // 06:40 // BüLENT   SIMSEK  (X2) //   ARS 0.00 //  (TANGOL) WALDORF HOTEL (PARAGUAY 450) // EZE-</t>
  </si>
  <si>
    <t>BüLENT   SIMSEK  (X2)</t>
  </si>
  <si>
    <t>NORBERTO SPIN // 02-09 // AA  997 // 07:52 // BROOKE  CARBALLO   (X2) //   USD 40.00 //  [STAYUNICO] LAVALLEJA 1236 (PALERMO)  // EZE-</t>
  </si>
  <si>
    <t>BROOKE  CARBALLO   (X2)</t>
  </si>
  <si>
    <t>[STAYUNICO] LAVALLEJA 1236 (PALERMO)</t>
  </si>
  <si>
    <t>NORBERTO SPIN // 02-09 // LA  439 // 11:55 // JOSE  LUIS  GAMARRA   (X1) //   ARS 0.00 //  MILHOUSE AVENUE HOSTEL  (AV. DE MAYO 1245) // AEP-</t>
  </si>
  <si>
    <t>JOSE  LUIS  GAMARRA   (X1)</t>
  </si>
  <si>
    <t>NORBERTO SPIN // 03-09 // 06:30 // ROBERT  CORNELIS  BAKX (X2) //   ARS 0.00 //  [TANGOL] MÉRIT SAN TELMO HOTEL (ADOLFO ALSINA 80)  // COL-S/N</t>
  </si>
  <si>
    <t>ROBERT  CORNELIS  BAKX (X2)</t>
  </si>
  <si>
    <t>[TANGOL] MÉRIT SAN TELMO HOTEL (ADOLFO ALSINA 80)</t>
  </si>
  <si>
    <t>NORBERTO SPIN // 03-09 // 06:30 // ROBERT  CORNELIS  BAKX (X2) //   ARS 0.00 //  [TANGOL] MÉRIT SAN TELMO HOTEL (ADOLFO ALSINA 801)  // COL-S/N</t>
  </si>
  <si>
    <t>[TANGOL] MÉRIT SAN TELMO HOTEL (ADOLFO ALSINA 801)</t>
  </si>
  <si>
    <t>NORBERTO SPIN // 03-09 // AA  997 // 07:52 // CLAUDIA   CARBALLO    (UTIL.) (X3) //   USD 50.00 //  [STAYUNICO] LAVALLEJA 1236 (V. CRESPO)  // EZE-</t>
  </si>
  <si>
    <t>CLAUDIA   CARBALLO    (UTIL.) (X3)</t>
  </si>
  <si>
    <t>[STAYUNICO] LAVALLEJA 1236 (V. CRESPO)</t>
  </si>
  <si>
    <t>NORBERTO SPIN // 05-09 // 06:10 // MARIO   SHOCRON   (X2) //   ARS 2300.00 //  [GREETERSBA] ARMENIA 2458  (4º  A) *PALERMO*  // AEP-S/N</t>
  </si>
  <si>
    <t>MARIO   SHOCRON   (X2)</t>
  </si>
  <si>
    <t>[GREETERSBA] ARMENIA 2458  (4º  A) *PALERMO*</t>
  </si>
  <si>
    <t>NORBERTO SPIN // 05-09 // 09:00 // SRTA.  ADDIE  SLANGER    (X1) //   ARS 0.00 //  [CONNECTING WORLDS] AV. SCALABRINI ORTIZ 3020 (15º  C) / MARCELO T.DE ALVEAR 1459  // OTH-S/N</t>
  </si>
  <si>
    <t>SRTA.  ADDIE  SLANGER    (X1)</t>
  </si>
  <si>
    <t>[CONNECTING WORLDS] AV. SCALABRINI ORTIZ 3020 (15º  C) / MARCELO T.DE ALVEAR 1459</t>
  </si>
  <si>
    <t>NORBERTO SPIN // 06-09 // 06:00 //  LILIA MARCELA ARIZA CASTAÑEDA (UTIL.) (X4) //   ARS 0.00 //  [TANGOL] HOTEL DAZZLER RECOLETA (GRAL. LAS HERAS 2161)  // AEP-S/N</t>
  </si>
  <si>
    <t>LILIA MARCELA ARIZA CASTAÑEDA (UTIL.) (X4)</t>
  </si>
  <si>
    <t>[TANGOL] HOTEL DAZZLER RECOLETA (GRAL. LAS HERAS 2161)</t>
  </si>
  <si>
    <t>NORBERTO SPIN // 06-09 // 07:00 // THIAGO  LOPES  (X1) //   ARS 4000.00 //  MILHOUSE AVENUE HOSTEL  (AV. DE MAYO 1245) // EZE-S/N</t>
  </si>
  <si>
    <t>THIAGO  LOPES  (X1)</t>
  </si>
  <si>
    <t>NORBERTO SPIN // 06-09 // AR  1733 // 12:55 // NICOLAI  THUNE  THOMSEN    (X2) //   ARS 0.00 //  MILHOUSE AVENUE HOSTEL  (AV. DE MAYO 1245) // AEP-</t>
  </si>
  <si>
    <t>NICOLAI  THUNE  THOMSEN    (X2)</t>
  </si>
  <si>
    <t>NORBERTO SPIN // 07-09 // KL  701 // 06:15 // JAN-PAUL  DEKKER   (X1) //   USD 40.00 //  [STAYUNICO] THAMES 2159 (17°  BLUE) // EZE-</t>
  </si>
  <si>
    <t>JAN-PAUL  DEKKER   (X1)</t>
  </si>
  <si>
    <t>[STAYUNICO] THAMES 2159 (17°  BLUE)</t>
  </si>
  <si>
    <t>NORBERTO SPIN // 07-09 // 08:00 // MORENO  MIRTA  (X1) //   ARS 4000.00 //  INFINITO HOTEL (ARENALES 3689) // EZE-102</t>
  </si>
  <si>
    <t>MORENO  MIRTA  (X1)</t>
  </si>
  <si>
    <t>NORBERTO SPIN // 07-09 // AA  953 // 09:40 // MICHAEL   ABRIDELLO   (UTIL.) (X2) //   ARS 6500.00 //  PRODEO HOTEL +  LOUNGE  (GORRITI 5374 ) // EZE-</t>
  </si>
  <si>
    <t>MICHAEL   ABRIDELLO   (UTIL.) (X2)</t>
  </si>
  <si>
    <t>ARS 6500.00</t>
  </si>
  <si>
    <t>PRODEO HOTEL +  LOUNGE  (GORRITI 5374 )</t>
  </si>
  <si>
    <t>NORBERTO SPIN // 08-09 // 09:30 // DEEPAK  SHANKAR  RAY  (UTIL.) (X4) //   ARS 0.00 //  [TANGOL] BUENOS AIRES MARRIOTT (CARLOS PELLEGRINI 551)  // AEP-S/N</t>
  </si>
  <si>
    <t>DEEPAK  SHANKAR  RAY  (UTIL.) (X4)</t>
  </si>
  <si>
    <t>[TANGOL] BUENOS AIRES MARRIOTT (CARLOS PELLEGRINI 551)</t>
  </si>
  <si>
    <t>NORBERTO SPIN // 09-09 // CM  363 // 06:40 // MARIELLA   CALDERON    (X2) //   USD 25.00 //  ARC RECOLETA HOTEL  (PEñA 2155) // EZE-</t>
  </si>
  <si>
    <t>MARIELLA   CALDERON    (X2)</t>
  </si>
  <si>
    <t>NORBERTO SPIN // 09-09 // 10:00 // RETAMAL  LAURA    (*) (X1) //   ARS 2000.00 //  ARC RECOLETA HOTEL  (PEñA 2155) // AEP-701</t>
  </si>
  <si>
    <t>RETAMAL  LAURA    (*) (X1)</t>
  </si>
  <si>
    <t>AEP-701</t>
  </si>
  <si>
    <t>NORBERTO SPIN // 10-09 // 07:00 // DEEPAK  SHANKAR  RAY  (UTIL.) (X4) //   ARS 0.00 //  [TANGOL] BUENOS AIRES MARRIOTT (CARLOS PELLEGRINI 551)  // EZE-S/N</t>
  </si>
  <si>
    <t>NORBERTO SPIN // 10-09 // 10:30 // TEREZA   Y   JOSE   (X2) //   ARS 2200.00 //  ARC RECOLETA HOTEL (PEñA 2155)  // AEP-S/N</t>
  </si>
  <si>
    <t>TEREZA   Y   JOSE   (X2)</t>
  </si>
  <si>
    <t>NORBERTO SPIN // 12-09 // 07:30 // JESSICA  VIEGAS    (X1) //   ARS 2200.00 //  CIRCUS HOSTEL &amp; HOTEL (CHACABUCO 1020)  // AEP-S/N</t>
  </si>
  <si>
    <t>JESSICA  VIEGAS    (X1)</t>
  </si>
  <si>
    <t>NORBERTO SPIN // 12-09 // 09:30 // LUCIANA  PARRA   (X2) //   ARS 4000.00 //  HOTEL FROSSARD  (TUCUMAN 686 ) // EZE-023</t>
  </si>
  <si>
    <t>LUCIANA  PARRA   (X2)</t>
  </si>
  <si>
    <t>HOTEL FROSSARD  (TUCUMAN 686 )</t>
  </si>
  <si>
    <t>EZE-023</t>
  </si>
  <si>
    <t>NORBERTO SPIN // 12-09 // IB  2601 // 10:00 // MICHEL   COHEN  (UTIL.) (X3) //   ARS 5250.00 //  [GREETERSBA] AV. CORONEL DIAZ 2459 (2º   PISO) // EZE-</t>
  </si>
  <si>
    <t>MICHEL   COHEN  (UTIL.) (X3)</t>
  </si>
  <si>
    <t>ARS 5250.00</t>
  </si>
  <si>
    <t>[GREETERSBA] AV. CORONEL DIAZ 2459 (2º   PISO)</t>
  </si>
  <si>
    <t>NORBERTO SPIN // 12-09 // AR  1261 // 13:50 // LOVISA  JAMNE   (X2) //   ARS 0.00 //   (HI TRAVEL) MILHOUSE AVENUE HOSTEL (AV. DE MAYO 1245)  // AEP-</t>
  </si>
  <si>
    <t>LOVISA  JAMNE   (X2)</t>
  </si>
  <si>
    <t>NORBERTO SPIN // 13-09 // UX  041 // 07:35 // MARIA  VICTORIA  BARCELO  RAMON  (X1) //   USD 25.00 //  CIRCUS HOSTEL &amp; HOTEL (CHACABUCO 1020)  // EZE-</t>
  </si>
  <si>
    <t>MARIA  VICTORIA  BARCELO  RAMON  (X1)</t>
  </si>
  <si>
    <t>NORBERTO SPIN // 14-09 // 06:30 // GABRIEL  DE LIMA  (X2) //   ARS 2500.00 //  HOTEL FROSSARD  (TUCUMAN 686) // COL-001</t>
  </si>
  <si>
    <t>GABRIEL  DE LIMA  (X2)</t>
  </si>
  <si>
    <t>COL-001</t>
  </si>
  <si>
    <t>NORBERTO SPIN // 14-09 // AR  1361 // 07:30 // LAURA  BETANCUR-RESTREPO   (X1) //   ARS 3500.00 //  PRODEO HOTEL +  LOUNGE  (GORRITI 5374) // AEP-</t>
  </si>
  <si>
    <t>LAURA  BETANCUR-RESTREPO   (X1)</t>
  </si>
  <si>
    <t>NORBERTO SPIN // 14-09 // AR  1471 // 09:40 // CHRISTOS  LYNTERIS   (X1) //   USD 15.00 //  ARC RECOLETA HOTEL  (PEñA 2155) // AEP-</t>
  </si>
  <si>
    <t>AR  1471</t>
  </si>
  <si>
    <t>CHRISTOS  LYNTERIS   (X1)</t>
  </si>
  <si>
    <t>NORBERTO SPIN // 15-09 // LH  510 // 06:40 // FRED   BECKER   (VIP)  (X1) //   ARS 0.00 //  [TANGOL] NH BUENOS AIRES FLORIDA (SAN MARTíN 839)  // EZE-</t>
  </si>
  <si>
    <t>FRED   BECKER   (VIP)  (X1)</t>
  </si>
  <si>
    <t>[TANGOL] NH BUENOS AIRES FLORIDA (SAN MARTíN 839)</t>
  </si>
  <si>
    <t>NORBERTO SPIN // 15-09 // 13:00 // FATMA  TERMURTURKAN  (X1) //   ARS 5000.00 //  ARC ARENALES STUDIOS &amp; SUITES (ARENALES 2644) // EZE-(6º  J)</t>
  </si>
  <si>
    <t>FATMA  TERMURTURKAN  (X1)</t>
  </si>
  <si>
    <t>EZE-(6º  J)</t>
  </si>
  <si>
    <t>NORBERTO SPIN // 17-09 // UA  819 // 07:55 // RONALD   PENNER  (X1) //   ARS 6500.00 //  [GREETERSBA] BORGES 2134 (PALERMO)  // EZE-</t>
  </si>
  <si>
    <t>RONALD   PENNER  (X1)</t>
  </si>
  <si>
    <t>[GREETERSBA] BORGES 2134 (PALERMO)</t>
  </si>
  <si>
    <t>NORBERTO SPIN // 17-09 // 08:00 // HELENE  DUPONT   (X1) //   ARS 4000.00 //  MILHOUSE AVENUE HOSTEL  (AV. DE MAYO 1245) // EZE-S/N</t>
  </si>
  <si>
    <t>HELENE  DUPONT   (X1)</t>
  </si>
  <si>
    <t>NORBERTO SPIN // 19-09 // 07:30 // GARY  SAXLEHNER (X1) //   ARS 2500.00 //  [GREETERSBA] BORGES 2134 (PALERMO)  // AEP-S/N</t>
  </si>
  <si>
    <t>GARY  SAXLEHNER (X1)</t>
  </si>
  <si>
    <t>NORBERTO SPIN // 19-09 // 07:30 // GARY  SAXLEHNER (X1) //   ARS 2500.00 //  [GREETERSBA] BORGES 2134  (7° C) *PALERMO* // AEP-S/N</t>
  </si>
  <si>
    <t>[GREETERSBA] BORGES 2134  (7° C) *PALERMO*</t>
  </si>
  <si>
    <t>NORBERTO SPIN // 19-09 // 09:00 // MARTIAL  LUYTS   (X2) //   ARS 6000.00 //  PRODEO HOTEL + LOUNGE  (GORRITI 5374) // EZE-003</t>
  </si>
  <si>
    <t>MARTIAL  LUYTS   (X2)</t>
  </si>
  <si>
    <t>NORBERTO SPIN // 19-09 // AA  953 // 09:37 // JOSE  DADIN   (X2) //   ARS 0.00 //  [STAYUNICO] FITZ ROY 1965 (10º  F) *PALERMO*  // EZE-</t>
  </si>
  <si>
    <t>JOSE  DADIN   (X2)</t>
  </si>
  <si>
    <t>[STAYUNICO] FITZ ROY 1965 (10º  F) *PALERMO*</t>
  </si>
  <si>
    <t>NORBERTO SPIN // 20-09 // KL  701  // 06:15 // VISHAL   KEHR    (X2) //   USD 0.00 //  [STAYUNICO] AV. LIBERTADOR 2698 (9º  A) // EZE-</t>
  </si>
  <si>
    <t>VISHAL   KEHR    (X2)</t>
  </si>
  <si>
    <t>[STAYUNICO] AV. LIBERTADOR 2698 (9º  A)</t>
  </si>
  <si>
    <t>NORBERTO SPIN // 20-09 // 11:30 // DIRK   KAHLMEYER  (X2) //   ARS 0.00 //  [TANGOL] HOTEL NH BUENOS AIRES FLORIDA (SAN MARTíN 839)  // EZE-S/N</t>
  </si>
  <si>
    <t>DIRK   KAHLMEYER  (X2)</t>
  </si>
  <si>
    <t>[TANGOL] HOTEL NH BUENOS AIRES FLORIDA (SAN MARTíN 839)</t>
  </si>
  <si>
    <t>NORBERTO SPIN // 21-09 // 07:45 // YVES   CAFFIN   (UTIL.) (X4) //   ARS 0.00 //  (TANGOL) MINE HOTEL BOUTIQUE (GORRITI 4770) // AEP-S/N</t>
  </si>
  <si>
    <t>YVES   CAFFIN   (UTIL.) (X4)</t>
  </si>
  <si>
    <t>(TANGOL) MINE HOTEL BOUTIQUE (GORRITI 4770)</t>
  </si>
  <si>
    <t>NORBERTO SPIN // 21-09 // UA  819 // 07:55 // MARCUS   WILLIAMS    (UTIL.) (X4) //   USD 50.00 //  [STAYUNICO] GUATEMALA 4747 (PISO 17)  // EZE-</t>
  </si>
  <si>
    <t>MARCUS   WILLIAMS    (UTIL.) (X4)</t>
  </si>
  <si>
    <t>[STAYUNICO] GUATEMALA 4747 (PISO 17)</t>
  </si>
  <si>
    <t>NORBERTO SPIN // 21-09 // LA  439 // 11:55 // JACKSON  CORNISH   (X1) //   ARS 0.00 //  MILHOUSE AVENUE HOSTEL  (AV. DE MAYO 1245) // EZE-</t>
  </si>
  <si>
    <t>JACKSON  CORNISH   (X1)</t>
  </si>
  <si>
    <t>NORBERTO SPIN // 21-09 // LA  439 // 11:55 // JACKSON  CORNISH   (X1) //   ARS 0.00 //  MILHOUSE AVENUE HOSTEL  (AV. DE MAYO 1245) // AEP-</t>
  </si>
  <si>
    <t>NORBERTO SPIN // 22-09 // KL  701 // 06:20 // CHARLOTTE  LARNER   (X1) //   ARS 0.00 //  MILHOUSE AVENUE HOSTEL  (AV. DE MAYO 1245) // EZE-</t>
  </si>
  <si>
    <t>CHARLOTTE  LARNER   (X1)</t>
  </si>
  <si>
    <t>NORBERTO SPIN // 23-09 // DL  101 // 06:30 // ELIZABETH  RIFINO   (X1) //   USD 25.00 //  ARC RECOLETA HOTEL  (PEñA 2155) // EZE-</t>
  </si>
  <si>
    <t>ELIZABETH  RIFINO   (X1)</t>
  </si>
  <si>
    <t>NORBERTO SPIN // 24-09 // KL  701 // 07:00 // MARIE  JULIE  (X2) //   USD 25.00 //  MILHOUSE AVENUE HOSTEL  (AV. DE MAYO 1245) // EZE-</t>
  </si>
  <si>
    <t>MARIE  JULIE  (X2)</t>
  </si>
  <si>
    <t>NORBERTO SPIN // 24-09 // 10:55 // TIMOTHY  ANDREW  SENAVITIS  (X2) //   ARS 0.00 //  [TANGOL] CARLES HOTEL (JUNCAL 798)  // AEP-S/N</t>
  </si>
  <si>
    <t>TIMOTHY  ANDREW  SENAVITIS  (X2)</t>
  </si>
  <si>
    <t>[TANGOL] CARLES HOTEL (JUNCAL 798)</t>
  </si>
  <si>
    <t>NORBERTO SPIN // 27-09 // AV  087 // 05:50 // DIMITRI  TSYGANOV (X2) //   ARS 0.00 //  [GREETERSBA] BORGES 2134 (PALERMO)  // EZE-</t>
  </si>
  <si>
    <t>DIMITRI  TSYGANOV (X2)</t>
  </si>
  <si>
    <t>NORBERTO SPIN // 27-09 // LH  510 // 06:40 // CLéMENTINE  TOURNADE (X2) //   ARS 0.00 //  [TANGOL] LA QUERENCIA DE BUENOS AIRES (CARLOS CALVO 1328)   // EZE-</t>
  </si>
  <si>
    <t>CLéMENTINE  TOURNADE (X2)</t>
  </si>
  <si>
    <t>[TANGOL] LA QUERENCIA DE BUENOS AIRES (CARLOS CALVO 1328)</t>
  </si>
  <si>
    <t>NORBERTO SPIN // 27-09 // 09:00 // ROLANDONE  MAURIZIO   (X2) //   ARS 2000.00 //  INFINITO HOTEL  (ARENALES 3689) // AEP-S/N</t>
  </si>
  <si>
    <t>ROLANDONE  MAURIZIO   (X2)</t>
  </si>
  <si>
    <t>NORBERTO SPIN // 27-09 // 09:00 // ROLANDONE  MAURIZIO   (X2) //   ARS 0.00 //  INFINITO HOTEL  (ARENALES 3689) // AEP-S/N</t>
  </si>
  <si>
    <t>NORBERTO SPIN // 27-09 // 11:00 // STEPHEN  MCALLISTER   (X2) //   ARS 4000.00 //  MILHOUSE AVENUE HOSTEL  (AV. DE MAYO 1245 ) // EZE-401</t>
  </si>
  <si>
    <t>STEPHEN  MCALLISTER   (X2)</t>
  </si>
  <si>
    <t>NORBERTO SPIN // 27-09 // BA  247 // 11:10 // FRANCES  NICHOLSON  (X1) //   USD 25.00 //  MILHOUSE AVENUE HOSTEL  (AV. DE MAYO 1245) // EZE-</t>
  </si>
  <si>
    <t>FRANCES  NICHOLSON  (X1)</t>
  </si>
  <si>
    <t>NORBERTO SPIN // 27-09 // BA  247 // 11:10 // FRANCES  NICHOLSON  (X1) //   USD 0.00 //  MILHOUSE AVENUE HOSTEL  (AV. DE MAYO 1245) // EZE-</t>
  </si>
  <si>
    <t>NORBERTO SPIN // 28-09 // KL  701 // 06:15 // MR.  JEROEN  VAN  DIJK  (X1) //   ARS 0.00 //  MILHOUSE AVENUE HOSTEL  (AV. DE MAYO 1245) // EZE-</t>
  </si>
  <si>
    <t>MR.  JEROEN  VAN  DIJK  (X1)</t>
  </si>
  <si>
    <t>NORBERTO SPIN // 28-09 // AR  1546 // 12:55 // GEMA  OTERO  (X1) //   ARS 3750.00 //  INFINITO HOTEL  (ARENALES 3689) // AEP-</t>
  </si>
  <si>
    <t>GEMA  OTERO  (X1)</t>
  </si>
  <si>
    <t>ARS 3750.00</t>
  </si>
  <si>
    <t>NORBERTO SPIN // 29-09 // 06:15 // JOAO  QUITERIO  (X2) //   ARS 3000.00 //  THE GLU BOUTIQUE HOTEL  (GODOY CRUZ 1733) // AEP-204</t>
  </si>
  <si>
    <t>JOAO  QUITERIO  (X2)</t>
  </si>
  <si>
    <t>NORBERTO SPIN // 29-09 // DL  101 // 06:30 // PAUL   FINNEGAN    (X1) //   USD 40.00 //  [STAYUNICO] THAMES 2159  (6º GREEN) *PALERMO*  // EZE-</t>
  </si>
  <si>
    <t>PAUL   FINNEGAN    (X1)</t>
  </si>
  <si>
    <t>[STAYUNICO] THAMES 2159  (6º GREEN) *PALERMO*</t>
  </si>
  <si>
    <t>NORBERTO SPIN // 29-09 // 11:15 // KERSTI  EENSAAR-RANNU   (X1) //   ARS 4000.00 //  MILHOUSE AVENUE HOSTEL  (AV. DE MAYO 1245) // EZE-S/N</t>
  </si>
  <si>
    <t>KERSTI  EENSAAR-RANNU   (X1)</t>
  </si>
  <si>
    <t>NORBERTO SPIN // 30-09 // IB  6841 // 07:40 // REBECA  DELGADO  PEDROSA   (X2) //   ARS 0.00 //  [TANGOL] L´ADRESSE HôTEL (BOLíVAR 1491)  // EZE-</t>
  </si>
  <si>
    <t>REBECA  DELGADO  PEDROSA   (X2)</t>
  </si>
  <si>
    <t>[TANGOL] L´ADRESSE HôTEL (BOLíVAR 1491)</t>
  </si>
  <si>
    <t>NORBERTO SPIN // 01-10 // 06:00 // FERNANDO  OSINDE  (UTIL.) (X4) //   ARS 4000.00 //  [GREETERSBA] THAMES 1384 (PALERMO)  // AEP-S/N</t>
  </si>
  <si>
    <t>FERNANDO  OSINDE  (UTIL.) (X4)</t>
  </si>
  <si>
    <t>[GREETERSBA] THAMES 1384 (PALERMO)</t>
  </si>
  <si>
    <t>NORBERTO SPIN // 01-10 // KL  701 // 06:15 // HEIKE   SCHULZ  (X2) //   ARS 0.00 //  [TANGOL] NH FLORIDA HOTEL (SAN MARTíN 839)  // EZE-</t>
  </si>
  <si>
    <t>HEIKE   SCHULZ  (X2)</t>
  </si>
  <si>
    <t>[TANGOL] NH FLORIDA HOTEL (SAN MARTíN 839)</t>
  </si>
  <si>
    <t>NORBERTO SPIN // 03-10 // 06:00 //  JUSTIN   JACOBSON   (X2) //   ARS 0.00 //  [TANGOL] PARK TOWER HOTEL (AV. LEANDRO N. ALEM 1193) // AEP-S/N</t>
  </si>
  <si>
    <t>JUSTIN   JACOBSON   (X2)</t>
  </si>
  <si>
    <t>[TANGOL] PARK TOWER HOTEL (AV. LEANDRO N. ALEM 1193)</t>
  </si>
  <si>
    <t>NORBERTO SPIN // 03-10 // AF  228 // 07:45 // MARC   GUéRIN-SALOMON  (X2) //   ARS 0.00 //  [TANGOL] LA QUERENCIA DE BUENOS AIRES (CARLOS CALVO 1328)  // EZE-</t>
  </si>
  <si>
    <t>MARC   GUéRIN-SALOMON  (X2)</t>
  </si>
  <si>
    <t>NORBERTO SPIN // 04-10 // AR  1483 // 11:45 // TERESA   AYUNTA  (X1) //   ARS 3400.00 //  [GREETERSBA] LAVALLEJA 235 (ENTRE DRAGO Y VERA)  // AEP-</t>
  </si>
  <si>
    <t>TERESA   AYUNTA  (X1)</t>
  </si>
  <si>
    <t>ARS 3400.00</t>
  </si>
  <si>
    <t>[GREETERSBA] LAVALLEJA 235 (ENTRE DRAGO Y VERA)</t>
  </si>
  <si>
    <t>NORBERTO SPIN // 06-10 // 06:15 // YVES   CAFFIN   (UTIL.) (X4) //   ARS 0.00 //  (TANGOL) MINE HOTEL BOUTIQUE (GORRITI 4770) // BUQ-S/N</t>
  </si>
  <si>
    <t>NORBERTO SPIN // 06-10 // AF  228 // 07:30 // MONIQUE  CARPENE (X2) //   ARS 0.00 //  [TANGOL] LA QUERENCIA DE BUENOS AIRES (CARLOS CALVO 1328)  // EZE-</t>
  </si>
  <si>
    <t>MONIQUE  CARPENE (X2)</t>
  </si>
  <si>
    <t>NORBERTO SPIN // 06-10 // AF  228 // 07:45 // MONIQUE  CARPENE (X2) //   ARS 0.00 //  [TANGOL] LA QUERENCIA DE BUENOS AIRES (CARLOS CALVO 1328)  // EZE-</t>
  </si>
  <si>
    <t>NORBERTO SPIN // 06-10 // AA  907 // 09:15 // JOHN  ONTIVEROS  (X3) //   ARS 50.00 //  (STAYUNICO) GUATEMALA 4747  (PISO 17) // EZE-</t>
  </si>
  <si>
    <t>JOHN  ONTIVEROS  (X3)</t>
  </si>
  <si>
    <t>(STAYUNICO) GUATEMALA 4747  (PISO 17)</t>
  </si>
  <si>
    <t>NORBERTO SPIN // 08-10 // LH  510 // 06:40 // ALICIA   AGUSTIN    (X1) //   ARS 0.00 //  [UNIV. STUTTGART] ARáOZ 967 (VILLA CRESPO) // EZE-</t>
  </si>
  <si>
    <t>ALICIA   AGUSTIN    (X1)</t>
  </si>
  <si>
    <t>[UNIV. STUTTGART] ARáOZ 967 (VILLA CRESPO)</t>
  </si>
  <si>
    <t>NORBERTO SPIN // 08-10 // G3  7682 // 12:00 // MARCELO  SOUSA  (X2) //   ARS 3750.00 //  THE GLU BOUTIQUE HOTEL  (GODOY CRUZ 1733) // AEP-</t>
  </si>
  <si>
    <t>MARCELO  SOUSA  (X2)</t>
  </si>
  <si>
    <t>NORBERTO SPIN // 11-10 // 06:00 // JOYCE  HARLAN  (X1) //   ARS 0.00 //  [TANGOL] LET SUN HOTEL BOUTIQUE (FITZ ROY 1527)  // AEP-S/N</t>
  </si>
  <si>
    <t>JOYCE  HARLAN  (X1)</t>
  </si>
  <si>
    <t>[TANGOL] LET SUN HOTEL BOUTIQUE (FITZ ROY 1527)</t>
  </si>
  <si>
    <t>NORBERTO SPIN // 11-10 // DL  101 // 06:30 // JUDE  BROWN  AND  KEN  MALECKI   (X2) //   USD 40.00 //  [STAYUNICO] ARROYO 897 (RECOLETA)  // EZE-</t>
  </si>
  <si>
    <t>JUDE  BROWN  AND  KEN  MALECKI   (X2)</t>
  </si>
  <si>
    <t>[STAYUNICO] ARROYO 897 (RECOLETA)</t>
  </si>
  <si>
    <t>NORBERTO SPIN // 12-10 // KL  701 // 06:15 // GéRARD   MENU  (X2) //   ARS 0.00 //  [TANGOL] LA QUERENCIA DE BUENOS AIRES (CARLOS CALVO 1328) // EZE-</t>
  </si>
  <si>
    <t>GéRARD   MENU  (X2)</t>
  </si>
  <si>
    <t>NORBERTO SPIN // 12-10 // G3  7682  // 13:00 // RICARDO  SOUZA  CRUZ  (X3) //   USD 15.00 //  ARC RECOLETA HOTEL  (PEñA 2155) // AEP-</t>
  </si>
  <si>
    <t>RICARDO  SOUZA  CRUZ  (X3)</t>
  </si>
  <si>
    <t>NORBERTO SPIN // 13-10 // 06:30 // VERONICA  CAMPOS   (X4) //   ARS 4000.00 //  PRODEO HOTEL +  LOUNGE  (GORRITI 5374) // AEP-HAB 9 Y 1</t>
  </si>
  <si>
    <t>VERONICA  CAMPOS   (X4)</t>
  </si>
  <si>
    <t>AEP-HAB 9 Y 1</t>
  </si>
  <si>
    <t>NORBERTO SPIN // 13-10 // AR  1867 // 12:40 // MONIQUE  CARPENE (X2) //   ARS 0.00 //  [TANGOL] TRANSFER CONEXION (EZE/AEP) // EZE-</t>
  </si>
  <si>
    <t>AR  1867</t>
  </si>
  <si>
    <t>[TANGOL] TRANSFER CONEXION (EZE/AEP)</t>
  </si>
  <si>
    <t>NORBERTO SPIN // 13-10 // 14:45 // ARTICA  CARLOS   (UTIL.) (X3) //   ARS 4800.00 //  ARC ARENALES STUDIOS &amp; SUITES (ARENALES 2644) // AEP-(5°  F)</t>
  </si>
  <si>
    <t>ARTICA  CARLOS   (UTIL.) (X3)</t>
  </si>
  <si>
    <t>ARS 4800.00</t>
  </si>
  <si>
    <t>AEP-(5°  F)</t>
  </si>
  <si>
    <t>NORBERTO SPIN // 14-10 // UX  041 // 07:35 // ANA BELEN BERMÚDEZ MARTÍNEZ (X2) //   ARS 0.00 //  (DAYTOURS4U) NH BUENOS AIRES LATINO (SUIPACHA 309)  // EZE-</t>
  </si>
  <si>
    <t>ANA BELEN BERMÚDEZ MARTÍNEZ (X2)</t>
  </si>
  <si>
    <t>(DAYTOURS4U) NH BUENOS AIRES LATINO (SUIPACHA 309)</t>
  </si>
  <si>
    <t>NORBERTO SPIN // 15-10 // LA  2481 // 06:20 // CLAUDIA  NUñEZ  (X1) //   USD 20.00 //  INFINITO HOTEL  (ARENALES 3689 ) // EZE-</t>
  </si>
  <si>
    <t>CLAUDIA  NUñEZ  (X1)</t>
  </si>
  <si>
    <t>INFINITO HOTEL  (ARENALES 3689 )</t>
  </si>
  <si>
    <t>NORBERTO SPIN // 15-10 // 12:45 // EMILIE  MAHAUT  (X6) //   USD 0.00 //  [GREETERSBA] HOSTEL SELINA (GUATEMALA 4931)  // AEP-S/N</t>
  </si>
  <si>
    <t>EMILIE  MAHAUT  (X6)</t>
  </si>
  <si>
    <t>[GREETERSBA] HOSTEL SELINA (GUATEMALA 4931)</t>
  </si>
  <si>
    <t>NORBERTO SPIN // 17-10 // 08:00 // ANA BELEN BERMÚDEZ MARTÍNEZ (X2) //   ARS 0.00 //  (DAYTOURS4U) NH BUENOS AIRES LATINO (SUIPACHA 309)  // AEP-S/N</t>
  </si>
  <si>
    <t>NORBERTO SPIN // 17-10 // IB  2601 // 10:00 // JULIAN MANUEL MORENO ALONSO (X4) //   ARS 0.00 //  [TANGOL] TWO HOTEL (MORENO 785)  // EZE-</t>
  </si>
  <si>
    <t>JULIAN MANUEL MORENO ALONSO (X4)</t>
  </si>
  <si>
    <t>[TANGOL] TWO HOTEL (MORENO 785)</t>
  </si>
  <si>
    <t>NORBERTO SPIN // 18-10 // 07:25 // JULIAN MANUEL MORENO ALONSO (X4) //   ARS 0.00 //  [TANGOL] TWO HOTEL (MORENO 785)  // AEP-S/N</t>
  </si>
  <si>
    <t>NORBERTO SPIN // 18-10 // 11:45 // CAROLA  COLODRO  (X2) //   ARS 6000.00 //  THE GLU BOUTIQUE HOTEL  (GODOY CRUZ 1733) // EZE-203</t>
  </si>
  <si>
    <t>CAROLA  COLODRO  (X2)</t>
  </si>
  <si>
    <t>EZE-203</t>
  </si>
  <si>
    <t>NORBERTO SPIN // 18-10 // 12:00 // CAROLA  COLODRO  (X2) //   ARS 6000.00 //  THE GLU BOUTIQUE HOTEL  (GODOY CRUZ 1733) // EZE-203</t>
  </si>
  <si>
    <t>NORBERTO SPIN // 19-10 // KL  701 // 06:15 // CHARLES   DOUGLAS   (X2) //   ARS 0.00 //  [TANGOL] PATIOS DE SAN TELMO HOTEL (CHACABUCO 752)   // EZE-</t>
  </si>
  <si>
    <t>CHARLES   DOUGLAS   (X2)</t>
  </si>
  <si>
    <t>[TANGOL] PATIOS DE SAN TELMO HOTEL (CHACABUCO 752)</t>
  </si>
  <si>
    <t>NORBERTO SPIN // 19-10 // AR  1897 // 12:35 // HEIKE   SCHULZ  (X2) //   ARS 0.00 //  [TANGOL] NH FLORIDA HOTEL (SAN MARTíN 839)  // AEP-</t>
  </si>
  <si>
    <t>AR  1897</t>
  </si>
  <si>
    <t>NORBERTO SPIN // 20-10 // 09:40 // MONIQUE  CARPENE (X2) //   ARS 0.00 //  [TANGOL] LA QUERENCIA DE BUENOS AIRES (CARLOS CALVO 1328)  // EZE-S/N</t>
  </si>
  <si>
    <t>NORBERTO SPIN // 20-10 // 11:25 // HEIKE   SCHULZ  (X2) //   ARS 0.00 //  [TANGOL] NH FLORIDA HOTEL (SAN MARTíN 839)  // EZE-S/N</t>
  </si>
  <si>
    <t>NORBERTO SPIN // 21-10 // 08:10 // CHARLES   DOUGLAS   (X2) //   ARS 0.00 //  [TANGOL] PATIOS DE SAN TELMO HOTEL (CHACABUCO 752)   // AEP-S/N</t>
  </si>
  <si>
    <t>NORBERTO SPIN // 21-10 // AR  1247 // 08:55 // RENATA  K A  LEITE   (UTIL.) (X3) //   USD 20.00 //  ARC RECOLETA HOTEL  (PEñA 2155) // AEP-</t>
  </si>
  <si>
    <t>AR  1247</t>
  </si>
  <si>
    <t>RENATA  K A  LEITE   (UTIL.) (X3)</t>
  </si>
  <si>
    <t>NORBERTO SPIN // 21-10 // 11:00 // RON  TROOST   (X2) //   ARS 6000.00 //  MILHOUSE AVENUE HOSTEL  (AV. DE MAYO 1245) // EZE-303</t>
  </si>
  <si>
    <t>RON  TROOST   (X2)</t>
  </si>
  <si>
    <t>NORBERTO SPIN // 22-10 // 06:15 // GALLO  RENE   (X2) //   ARS 3750.00 //  ARC ARENALES STUDIOS &amp; SUITES (ARENALES 2644)  // AEP-(1º  D)</t>
  </si>
  <si>
    <t>GALLO  RENE   (X2)</t>
  </si>
  <si>
    <t>NORBERTO SPIN // 22-10 // LH  510 // 06:40 // GAëLLE   KURSNER  (X2) //   ARS 0.00 //  [TANGOL] LA QUERENCIA DE BUENOS AIRES (CARLOS CALVO 1328)  // EZE-</t>
  </si>
  <si>
    <t>GAëLLE   KURSNER  (X2)</t>
  </si>
  <si>
    <t>NORBERTO SPIN // 22-10 // 10:00 // BOTELHO  SERGIO   (X2) //   ARS 6250.00 //  ARC ARENALES STUDIOS &amp; SUITES (ARENALES 2644)  // EZE-(1º  E)</t>
  </si>
  <si>
    <t>BOTELHO  SERGIO   (X2)</t>
  </si>
  <si>
    <t>ARS 6250.00</t>
  </si>
  <si>
    <t>EZE-(1º  E)</t>
  </si>
  <si>
    <t>NORBERTO SPIN // 22-10 // BA  247 // 10:10 // SR.  MUKTHAR  SOHAL   (X1) //   ARS 0.00 //  [CONNECTING WORLDS] JUFRE 250 (11º  E) *VILLA CRESPO* // EZE-</t>
  </si>
  <si>
    <t>SR.  MUKTHAR  SOHAL   (X1)</t>
  </si>
  <si>
    <t>[CONNECTING WORLDS] JUFRE 250 (11º  E) *VILLA CRESPO*</t>
  </si>
  <si>
    <t>NORBERTO SPIN // 22-10 // 12:30 // RICK  ROBINS (X2) //   ARS 3000.00 //  [AIRBNB] AMENABAR 30 (PALERMO)  // AEP-S/N</t>
  </si>
  <si>
    <t>RICK  ROBINS (X2)</t>
  </si>
  <si>
    <t>[AIRBNB] AMENABAR 30 (PALERMO)</t>
  </si>
  <si>
    <t>NORBERTO SPIN // 22-10 // 13:40 // MARTIN EDELMANN / MICHAEL LAPUKS / MANUEL REINARTZ  (X3) //   ARS 6500.00 //  [UNIV. STUTTGART] LEMON SUITES (CHACABUCO 1072)  // EZE-S/N</t>
  </si>
  <si>
    <t>MARTIN EDELMANN / MICHAEL LAPUKS / MANUEL REINARTZ  (X3)</t>
  </si>
  <si>
    <t>[UNIV. STUTTGART] LEMON SUITES (CHACABUCO 1072)</t>
  </si>
  <si>
    <t>NORBERTO SPIN // 24-10 // 06:00 // MEREDITH  SMITH  (X2) //   ARS 6000.00 //  THE GLU BOUTIQUE HOTEL  (GODOY CRUZ 1733) // EZE-203</t>
  </si>
  <si>
    <t>MEREDITH  SMITH  (X2)</t>
  </si>
  <si>
    <t>NORBERTO SPIN // 24-10 // LH  510 // 06:40 // VERENA  SCHMID   (X1) //   ARS 0.00 //  MILHOUSE AVENUE HOSTEL  (AV. DE MAYO 1245) // EZE-</t>
  </si>
  <si>
    <t>VERENA  SCHMID   (X1)</t>
  </si>
  <si>
    <t>NORBERTO SPIN // 24-10 // 09:30 // MUKTAR   SOHAL  (X1) //   ARS 0.00 //  [CONNECTING WORLDS] JUFRE 250 (11°  E) / ESCUELA VOS (M. T DE ALVEAR 1459)  // OTH-S/N</t>
  </si>
  <si>
    <t>MUKTAR   SOHAL  (X1)</t>
  </si>
  <si>
    <t>[CONNECTING WORLDS] JUFRE 250 (11°  E) / ESCUELA VOS (M. T DE ALVEAR 1459)</t>
  </si>
  <si>
    <t>NORBERTO SPIN // 25-10 // 08:30 // LISET  WESTER   (X2) //   ARS 6000.00 //  MILHOUSE AVENUE HOSTEL  (AV. DE MAYO 1245) // EZE-507</t>
  </si>
  <si>
    <t>LISET  WESTER   (X2)</t>
  </si>
  <si>
    <t>EZE-507</t>
  </si>
  <si>
    <t>NORBERTO SPIN // 25-10 // AA  907 // 09:08 // LEANDRO  SWIETARSKI  (UTIL.) (X4) //   ARS 6500.00 //  [GREETERSBA] ANGEL GALLARDO 665 (Y ACOYTE)  // EZE-</t>
  </si>
  <si>
    <t>LEANDRO  SWIETARSKI  (UTIL.) (X4)</t>
  </si>
  <si>
    <t>[GREETERSBA] ANGEL GALLARDO 665 (Y ACOYTE)</t>
  </si>
  <si>
    <t>NORBERTO SPIN // 26-10 // 06:45 // MARJORIE  SRIUBAS  (UTIL.) (X4) //   ARS 0.00 //  [DAYTOURS4U] COSTA RICA 5935  3  (PALERMO) // AEP-S/N</t>
  </si>
  <si>
    <t>MARJORIE  SRIUBAS  (UTIL.) (X4)</t>
  </si>
  <si>
    <t>[DAYTOURS4U] COSTA RICA 5935  3  (PALERMO)</t>
  </si>
  <si>
    <t>NORBERTO SPIN // 26-10 // AA  953 // 09:38 // MATTHEW  DAVIS   (X1) //   USD 25.00 //  [GREETERSBA] SERRANO 768 (VILLA CRESPO) // EZE-</t>
  </si>
  <si>
    <t>MATTHEW  DAVIS   (X1)</t>
  </si>
  <si>
    <t>[GREETERSBA] SERRANO 768 (VILLA CRESPO)</t>
  </si>
  <si>
    <t>NORBERTO SPIN // 26-10 // AR  1735 // 11:45 // REBECA  DELGADO  PEDROSA   (X2) //   ARS 0.00 //  [TANGOL] L´ADRESSE HôTEL (BOLíVAR 1491)  // AEP-</t>
  </si>
  <si>
    <t>AR  1735</t>
  </si>
  <si>
    <t xml:space="preserve">NORBERTO SPIN // 26-10 // 13:30 // JOSE  VARGAS   (X1) //   ARS 3750.00 //  ARC ARENALES STUDIOS &amp; SUITES (ARENALES 2644)  // AEP-(2°  L) </t>
  </si>
  <si>
    <t>JOSE  VARGAS   (X1)</t>
  </si>
  <si>
    <t>AEP-(2°  L)</t>
  </si>
  <si>
    <t>NORBERTO SPIN // 27-10 // 07:25 // KELSEY   SHULTZ  (X2) //   ARS 0.00 //  [TANGOL] PARK TOWER (AVENIDA LEANDRO N. ALEM 1193)  // AEP-S/N</t>
  </si>
  <si>
    <t>KELSEY   SHULTZ  (X2)</t>
  </si>
  <si>
    <t>[TANGOL] PARK TOWER (AVENIDA LEANDRO N. ALEM 1193)</t>
  </si>
  <si>
    <t>NORBERTO SPIN // 27-10 // AA   953 // 09:38 // DOREL  CHELARESCU   (X1) //   ARS 0.00 //  [STAYUNICO] AV. GRAL. LAS HERAS 3115  *PALERMO*  // EZE-</t>
  </si>
  <si>
    <t>AA   953</t>
  </si>
  <si>
    <t>DOREL  CHELARESCU   (X1)</t>
  </si>
  <si>
    <t>[STAYUNICO] AV. GRAL. LAS HERAS 3115  *PALERMO*</t>
  </si>
  <si>
    <t>NORBERTO SPIN // 28-10 // 05:30 // RON   WALTER    (X2) //   USD 50.00 //  [STAYUNICO] URIARTE 2363 (23º  D) *PALERMO*  // EZE-(23º  D)</t>
  </si>
  <si>
    <t>RON   WALTER    (X2)</t>
  </si>
  <si>
    <t>[STAYUNICO] URIARTE 2363 (23º  D) *PALERMO*</t>
  </si>
  <si>
    <t>EZE-(23º  D)</t>
  </si>
  <si>
    <t>NORBERTO SPIN // 28-10 // 05:30 // RON   WALTER    (X2) //   USD 0.00 //  [STAYUNICO] URIARTE 2363 (23º  D) *PALERMO*  // EZE-(23º  D)</t>
  </si>
  <si>
    <t>NORBERTO SPIN // 28-10 // 08:00 // GLADYS  LATORRE   (X3) //   ARS 3000.00 //  HOTEL FROSSARD  (TUCUMAN 686) // COL-022</t>
  </si>
  <si>
    <t>GLADYS  LATORRE   (X3)</t>
  </si>
  <si>
    <t>COL-022</t>
  </si>
  <si>
    <t>NORBERTO SPIN // 28-10 // 08:00 // GLADYS  LATORRE   (X3) //   ARS 0.00 //  HOTEL FROSSARD  (TUCUMAN 686) // COL-022</t>
  </si>
  <si>
    <t>NORBERTO SPIN // 28-10 // 08:40 // ANA BELEN BERMÚDEZ MARTÍNEZ (X2) //   ARS 0.00 //  (DAYTOURS4U) NH BUENOS AIRES LATINO (SUIPACHA 309)  // EZE-S/N</t>
  </si>
  <si>
    <t>NORBERTO SPIN // 28-10 // BUQUEBUS // 13:45 // MERCEDES  CEJAS   (X2) //   ARS 3500.00 //  THE GLU BOUTIQUE HOTEL  (GODOY CRUZ 1733) // BUQ-</t>
  </si>
  <si>
    <t>BUQUEBUS</t>
  </si>
  <si>
    <t>MERCEDES  CEJAS   (X2)</t>
  </si>
  <si>
    <t>NORBERTO SPIN // 29-10 // AA  907 // 09:09 // AMY   VALPREDA    (X1) //   USD 25.00 //  ARC RECOLETA HOTEL  (PEñA 2155) // EZE-</t>
  </si>
  <si>
    <t>AMY   VALPREDA    (X1)</t>
  </si>
  <si>
    <t>NORBERTO SPIN // 29-10 // AR  1281 // 12:50 // FRANCISCO  MELLA   (UTIL.) (X4) //   USD 30.00 //  [STAYUNICO] SALVADOR 4500  (SUITE 803)  // AEP-</t>
  </si>
  <si>
    <t>FRANCISCO  MELLA   (UTIL.) (X4)</t>
  </si>
  <si>
    <t>[STAYUNICO] SALVADOR 4500  (SUITE 803)</t>
  </si>
  <si>
    <t>NORBERTO SPIN // 31-10 // AA  953 // 08:30 // PAULINA  VO   (X2) //   USD 40.00 //  [STAYUNICO] GODOY CRUZ 2351 *PALERMO*  // EZE-</t>
  </si>
  <si>
    <t>PAULINA  VO   (X2)</t>
  </si>
  <si>
    <t>[STAYUNICO] GODOY CRUZ 2351 *PALERMO*</t>
  </si>
  <si>
    <t>NORBERTO SPIN // 31-10 // 09:00 // JULIAN MANUEL MORENO ALONSO (X4) //   ARS 0.00 //  [TANGOL] TWO HOTEL (MORENO 785)  // EZE-S/N</t>
  </si>
  <si>
    <t>NORBERTO SPIN // 01-11 // 06:30 // ANA  PAULA  DAMIANI   (X1) //   ARS 3000.00 //  MILHOUSE AVENUE HOSTEL  (AV. DE MAYO 1245) // AEP-105</t>
  </si>
  <si>
    <t>ANA  PAULA  DAMIANI   (X1)</t>
  </si>
  <si>
    <t>AEP-105</t>
  </si>
  <si>
    <t>NORBERTO SPIN // 01-11 // 07:30 // FELIPE  FLORES   (UTIL.) (X4) //   ARS 4000.00 //  MILHOUSE AVENUE HOSTEL  (AV. DE MAYO 1245) // AEP-S/N</t>
  </si>
  <si>
    <t>FELIPE  FLORES   (UTIL.) (X4)</t>
  </si>
  <si>
    <t>NORBERTO SPIN // 01-11 // IB  6841 // 08:50 // GRUPO  BACABARA  (UTIL.) (X4) //   ARS 0.00 //  [MAXTURISMO] ESPLENDOR BY WYNDHAM BUENOS AIRES TANGO (RIVADAVIA 947)  // EZE-</t>
  </si>
  <si>
    <t>GRUPO  BACABARA  (UTIL.) (X4)</t>
  </si>
  <si>
    <t>[MAXTURISMO] ESPLENDOR BY WYNDHAM BUENOS AIRES TANGO (RIVADAVIA 947)</t>
  </si>
  <si>
    <t>NORBERTO SPIN // 01-11 // AR  1787 // 11:30 // MONICA  FRESCHI   (X1) //   ARS 3750.00 //  HOTEL FROSSARD  (TUCUMAN 686) // AEP-</t>
  </si>
  <si>
    <t>AR  1787</t>
  </si>
  <si>
    <t>MONICA  FRESCHI   (X1)</t>
  </si>
  <si>
    <t>NORBERTO SPIN // 01-11 // AR  1787 // 11:30 // MONICA  FRESCHI   (X1) //   ARS 0.00 //  HOTEL FROSSARD  (TUCUMAN 686) // AEP-</t>
  </si>
  <si>
    <t>NORBERTO SPIN // 02-11 // UA  819 // 08:20 // JOY   MELNIKOW    (X2) //   USD 40.00 //  [STAYUNICO] SANCHEZ DE BUSTAMANTE 2434 (7º  A) // EZE-</t>
  </si>
  <si>
    <t>JOY   MELNIKOW    (X2)</t>
  </si>
  <si>
    <t>[STAYUNICO] SANCHEZ DE BUSTAMANTE 2434 (7º  A)</t>
  </si>
  <si>
    <t>NORBERTO SPIN // 03-11 // 06:15 // GRUPO  BACABARA  (UTIL.) (X4) //   ARS 0.00 //  [MAXTURISMO] ESPLENDOR BY WYNDHAM BUENOS AIRES TANGO (RIVADAVIA 947)  // AEP-S/N</t>
  </si>
  <si>
    <t>NORBERTO SPIN // 03-11 // 06:30 // GRUPO  BACABARA  (UTIL.) (X4) //   ARS 0.00 //  [MAXTURISMO] ESPLENDOR BY WYNDHAM BUENOS AIRES TANGO (RIVADAVIA 947)  // AEP-S/N</t>
  </si>
  <si>
    <t>NORBERTO SPIN // 03-11 // UA  819 // 08:20 // SCOTT   IRVINE    (UTIL.) (X3) //   ARS 0.00 //  [STAYUNICO] PACHECO DE MELO 2009 (4º  10) // EZE-</t>
  </si>
  <si>
    <t>SCOTT   IRVINE    (UTIL.) (X3)</t>
  </si>
  <si>
    <t>[STAYUNICO] PACHECO DE MELO 2009 (4º  10)</t>
  </si>
  <si>
    <t>NORBERTO SPIN // 03-11 // UA  819 // 10:55 // SCOTT   IRVINE    (UTIL.) (X3) //   ARS 0.00 //  [STAYUNICO] PACHECO DE MELO 2009 (4º  10) // EZE-</t>
  </si>
  <si>
    <t>NORBERTO SPIN // 03-11 // 13:30 // MARIA  LAURA  GUTIERREZ (X2) //   ARS 3000.00 //  INFINITO HOTEL (ARENALES 3689) // AEP-S/N</t>
  </si>
  <si>
    <t>MARIA  LAURA  GUTIERREZ (X2)</t>
  </si>
  <si>
    <t>NORBERTO SPIN // 04-11 // AA  931 // 08:32 // CAROLINA   ANTHONY    (X2) //   USD 40.00 //  [STAYUNICO] AV. SANTA FE 5009  (19º  02) // EZE-</t>
  </si>
  <si>
    <t>CAROLINA   ANTHONY    (X2)</t>
  </si>
  <si>
    <t>[STAYUNICO] AV. SANTA FE 5009  (19º  02)</t>
  </si>
  <si>
    <t>NORBERTO SPIN // 04-11 // 12:35 // CHARLES   DOUGLAS   (X2) //   ARS 0.00 //  [TANGOL] PATIOS DE SAN TELMO HOTEL (CHACABUCO 752) // EZE-S/N</t>
  </si>
  <si>
    <t>NORBERTO SPIN // 05-11 // 06:15 // PETTA   DAVID    (X2) //   ARS 3000.00 //  THE GLU BOUTIQUE HOTEL  (GODOY CRUZ 1733) // AEP-102</t>
  </si>
  <si>
    <t>PETTA   DAVID    (X2)</t>
  </si>
  <si>
    <t>NORBERTO SPIN // 05-11 // KL  701 // 07:10 // MATHILDE   NUMELIN    (X2) //   ARS 0.00 //  (HI TRAVEL) MILHOUSE HOSTEL AVENUE (AV. DE MAYO 1245)  // EZE-</t>
  </si>
  <si>
    <t>MATHILDE   NUMELIN    (X2)</t>
  </si>
  <si>
    <t>(HI TRAVEL) MILHOUSE HOSTEL AVENUE (AV. DE MAYO 1245)</t>
  </si>
  <si>
    <t>NORBERTO SPIN // 07-11 // 07:00 // JOHAN RYDEN  DON ALTESBERG  (X2) //   ARS 3000.00 //  ARA HOMES BUENOS AIRES  (BONPLAND 2287) // AEP-5A - 3A</t>
  </si>
  <si>
    <t>JOHAN RYDEN  DON ALTESBERG  (X2)</t>
  </si>
  <si>
    <t>AEP-5A - 3A</t>
  </si>
  <si>
    <t>NORBERTO SPIN // 07-11 // DL  101 // 09:00 // DERIN   ÖZLER    (X2) //   USD 40.00 //  [STAYUNICO] GUIDO 1640 (6º  D) // EZE-</t>
  </si>
  <si>
    <t>DERIN   ÖZLER    (X2)</t>
  </si>
  <si>
    <t>[STAYUNICO] GUIDO 1640 (6º  D)</t>
  </si>
  <si>
    <t>NORBERTO SPIN // 08-11 // AA  953 // 10:31 // JAMIE   RAUSCH    (X2) //   USD 40.00 //  [STAYUNICO] AMENABAR 30  (D  810) *PALERMO*  // EZE-</t>
  </si>
  <si>
    <t>JAMIE   RAUSCH    (X2)</t>
  </si>
  <si>
    <t>[STAYUNICO] AMENABAR 30  (D  810) *PALERMO*</t>
  </si>
  <si>
    <t>NORBERTO SPIN // 08-11 // 13:30 // DANIELA  LOULETE  ORTEGA   AEPLI  (X1) //   ARS 0.00 //  [TANGOL] HOWARD JOHNSON PLAZA BUENOS AIRES (LIMA 653)  // EZE-S/N</t>
  </si>
  <si>
    <t>DANIELA  LOULETE  ORTEGA   AEPLI  (X1)</t>
  </si>
  <si>
    <t>[TANGOL] HOWARD JOHNSON PLAZA BUENOS AIRES (LIMA 653)</t>
  </si>
  <si>
    <t>NORBERTO SPIN // 09-11 // 10:00 // URSULA  IRENE  ELVERFELD (X3) //   ARS 0.00 //  (TANGOL) HOTEL NH FLORIDA (SAN MARTIN 839) // EZE-S/N</t>
  </si>
  <si>
    <t>URSULA  IRENE  ELVERFELD (X3)</t>
  </si>
  <si>
    <t>(TANGOL) HOTEL NH FLORIDA (SAN MARTIN 839)</t>
  </si>
  <si>
    <t>NORBERTO SPIN // 10-11 // AV  087 // 05:50 // LAUREN  ROSENFELD   (X1) //   ARS 0.00 //  [GREETERSBA] AMENABAR 30 *PALERMO*  // EZE-</t>
  </si>
  <si>
    <t>LAUREN  ROSENFELD   (X1)</t>
  </si>
  <si>
    <t>[GREETERSBA] AMENABAR 30 *PALERMO*</t>
  </si>
  <si>
    <t>NORBERTO SPIN // 10-11 // AR  1737 // 11:25 // NICOLAS  PETRAZ   (X1) //   ARS 0.00 //  MILHOUSE AVENUE HOSTEL  (AV. DE MAYO 1245) // EZE-</t>
  </si>
  <si>
    <t>AR  1737</t>
  </si>
  <si>
    <t>NICOLAS  PETRAZ   (X1)</t>
  </si>
  <si>
    <t>NORBERTO SPIN // 11-11 // 07:15 // OLGA  JOHNSON  (X2) //   ARS 3000.00 //  THE GLU BOUTIQUE HOTEL  (GODOY CRUZ 1733) // AEP-103</t>
  </si>
  <si>
    <t>OLGA  JOHNSON  (X2)</t>
  </si>
  <si>
    <t>NORBERTO SPIN // 11-11 // 08:00 // MARIE-CATHERINE ESCOURRE éP. LIONNET (X2) //   ARS 0.00 //  [TANGOL] LA QUERENCIA DE BUENOS AIRES (CARLOS CALVO 1328)  // AEP-S/N</t>
  </si>
  <si>
    <t>MARIE-CATHERINE ESCOURRE éP. LIONNET (X2)</t>
  </si>
  <si>
    <t>NORBERTO SPIN // 11-11 // UX  041 // 08:50 // NOGA  GRINVALD  (X1) //   ARS 0.00 //  MILHOUSE AVENUE HOSTEL  (AV. DE MAYO 1245 ) // EZE-</t>
  </si>
  <si>
    <t>NOGA  GRINVALD  (X1)</t>
  </si>
  <si>
    <t>NORBERTO SPIN // 11-11 // UX  041 // 08:50 // NOGA  GRINVALD  (X1) //   ARS 25.00 //  MILHOUSE AVENUE HOSTEL  (AV. DE MAYO 1245) // EZE-</t>
  </si>
  <si>
    <t>NORBERTO SPIN // 11-11 // AR  1247 // 08:55 // JOãO   MARUCA  (X2) //   ARS 0.00 //  [BEON] AV. CóRDOBA 3266  // AEP-</t>
  </si>
  <si>
    <t>JOãO   MARUCA  (X2)</t>
  </si>
  <si>
    <t>[BEON] AV. CóRDOBA 3266</t>
  </si>
  <si>
    <t>NORBERTO SPIN // 11-11 // 12:30 // WUYTS  SOPHIE  (X2) //   ARS 6000.00 //  INFINITO HOTEL  (ARENALES 3689) // EZE-703</t>
  </si>
  <si>
    <t>WUYTS  SOPHIE  (X2)</t>
  </si>
  <si>
    <t>NORBERTO SPIN // 11-11 // AR  1697 // 14:00 // LEXI  SMOCK  (X2) //   ARS 3750.00 //  ARC RECOLETA HOTEL  (PEñA 2155) // AEP-</t>
  </si>
  <si>
    <t>AR  1697</t>
  </si>
  <si>
    <t>LEXI  SMOCK  (X2)</t>
  </si>
  <si>
    <t>NORBERTO SPIN // 12-11 // AV  087 // 05:50 // JOSE   AQUINO   &amp;   LEANDRO JIMENEZ (X3) //   ARS 0.00 //  [BEON] ISI BAIRES RENTAL APART &amp; SUITES (AV. CóRDOBA 3272)   // EZE-</t>
  </si>
  <si>
    <t>JOSE   AQUINO   &amp;   LEANDRO JIMENEZ (X3)</t>
  </si>
  <si>
    <t>[BEON] ISI BAIRES RENTAL APART &amp; SUITES (AV. CóRDOBA 3272)</t>
  </si>
  <si>
    <t>NORBERTO SPIN // 12-11 // RECEPTIVO // 11:45 // CARLOS  FUENTES (X3) //   ARS 0.00 //  [BEON]  ARENALES 2850   // BUQ-</t>
  </si>
  <si>
    <t>CARLOS  FUENTES (X3)</t>
  </si>
  <si>
    <t>[BEON]  ARENALES 2850</t>
  </si>
  <si>
    <t>NORBERTO SPIN // 12-11 // G3  3028 // 14:00 // VITOR  ANTUNES  TAVARES (X2) //   ARS 0.00 //  [BEON]  ARENALES 2850  // AEP-</t>
  </si>
  <si>
    <t>VITOR  ANTUNES  TAVARES (X2)</t>
  </si>
  <si>
    <t>NORBERTO SPIN // 14-11 // AV  087 // 05:50 // ANGEL   TORRES  (X1) //   ARS 0.00 //  [BEON] ISI BAIRES RENTAL APART &amp; SUITES (AV. CóRDOBA 3272)  // EZE-</t>
  </si>
  <si>
    <t>ANGEL   TORRES  (X1)</t>
  </si>
  <si>
    <t>NORBERTO SPIN // 15-11 // 07:00 // FABIAN   SVORINICH    (X2) //   ARS 3000.00 //  THE GLU BOUTIQUE HOTEL  (GODOY CRUZ 1733) // AEP-302</t>
  </si>
  <si>
    <t>FABIAN   SVORINICH    (X2)</t>
  </si>
  <si>
    <t>NORBERTO SPIN // 15-11 // UA  819 // 09:20 // QUENTIN   LANGE    (X2) //   USD 40.00 //  [STAYUNICO] URIARTE 2363 (23º  E) *PALERMO*  // EZE-</t>
  </si>
  <si>
    <t>QUENTIN   LANGE    (X2)</t>
  </si>
  <si>
    <t>[STAYUNICO] URIARTE 2363 (23º  E) *PALERMO*</t>
  </si>
  <si>
    <t>NORBERTO SPIN // 15-11 // 12:30 // HELMUTH  GEORG  GRÖTZEBAUCH (X2) //   ARS 0.00 //  [TANGOL] WALDORF HOTEL (PARAGUAY 450) // AEP-S/N</t>
  </si>
  <si>
    <t>HELMUTH  GEORG  GRÖTZEBAUCH (X2)</t>
  </si>
  <si>
    <t>[TANGOL] WALDORF HOTEL (PARAGUAY 450)</t>
  </si>
  <si>
    <t>NORBERTO SPIN // 16-11 // AA  997 // 08:06 // FINLAY   GRAHAM    (UTIL.) (X4) //   USD 50.00 //  [STAYUNICO] EL SALVADOR 4653 (3°   O) // EZE-</t>
  </si>
  <si>
    <t>FINLAY   GRAHAM    (UTIL.) (X4)</t>
  </si>
  <si>
    <t>[STAYUNICO] EL SALVADOR 4653 (3°   O)</t>
  </si>
  <si>
    <t>NORBERTO SPIN // 16-11 // AR  1735 // 11:45 // NATALIE   HOBBS    (X1) //   ARS 0.00 //  [HI TRAVEL] MILHOUSE AVENUE HOSTEL (AV. DE MAYO 1245)  // AEP-</t>
  </si>
  <si>
    <t>NATALIE   HOBBS    (X1)</t>
  </si>
  <si>
    <t>[HI TRAVEL] MILHOUSE AVENUE HOSTEL (AV. DE MAYO 1245)</t>
  </si>
  <si>
    <t>NORBERTO SPIN // 17-11 // 09:00 // TESS  BISSON    (X2) //   ARS 6000.00 //  THE GLU BOUTIQUE HOTEL  (GODOY CRUZ 1733) // EZE-202</t>
  </si>
  <si>
    <t>TESS  BISSON    (X2)</t>
  </si>
  <si>
    <t>EZE-202</t>
  </si>
  <si>
    <t>NORBERTO SPIN // 17-11 // UA  819 // 09:20 // WANG  KELLY   (X2) //   ARS 25.00 //  ARC ARENALES STUDIOS &amp; SUITES (ARENALES 2644)  // EZE-</t>
  </si>
  <si>
    <t>WANG  KELLY   (X2)</t>
  </si>
  <si>
    <t>NORBERTO SPIN // 17-11 // UA  819 // 09:20 // WANG  KELLY   (X2) //   USD 25.00 //  ARC ARENALES STUDIOS &amp; SUITES (ARENALES 2644)  // EZE-</t>
  </si>
  <si>
    <t>NORBERTO SPIN // 17-11 // 12:15 // MATHEUS   FISCHER  (X1) //   ARS 0.00 //  [BEON] AV. CORRIENTES 3266  (PALERMO) // AEP-S/N</t>
  </si>
  <si>
    <t>MATHEUS   FISCHER  (X1)</t>
  </si>
  <si>
    <t>[BEON] AV. CORRIENTES 3266  (PALERMO)</t>
  </si>
  <si>
    <t>NORBERTO SPIN // 17-11 // 12:15 // MATHEUS   FISCHER  (X1) //   ARS 0.00 //  [BEON] SERRANO 669 (PALERMO)  // AEP-S/N</t>
  </si>
  <si>
    <t>[BEON] SERRANO 669 (PALERMO)</t>
  </si>
  <si>
    <t>NORBERTO SPIN // 18-11 // 07:45 // DIEGO   GUZMAN    (X2) //   ARS 3000.00 //  HOTEL FROSSARD  (TUCUMAN 686) // AEP-015</t>
  </si>
  <si>
    <t>DIEGO   GUZMAN    (X2)</t>
  </si>
  <si>
    <t>AEP-015</t>
  </si>
  <si>
    <t>NORBERTO SPIN // 18-11 // AA  997 // 08:06 // ROSE  KIPFER   (JEFFERIES)  (UTIL.)  (X3) //   USD 30.00 //  THE GLU BOUTIQUE HOTEL  (GODOY CRUZ 1733) // EZE-</t>
  </si>
  <si>
    <t>ROSE  KIPFER   (JEFFERIES)  (UTIL.)  (X3)</t>
  </si>
  <si>
    <t>NORBERTO SPIN // 18-11 // DL  101 // 09:00 // BETH  WHITMAN   (X2) //   USD 40.00 //  [STAYUNICO] AV. DEL LIBERTADOR 2698  // EZE-</t>
  </si>
  <si>
    <t>BETH  WHITMAN   (X2)</t>
  </si>
  <si>
    <t>[STAYUNICO] AV. DEL LIBERTADOR 2698</t>
  </si>
  <si>
    <t>NORBERTO SPIN // 18-11 // 13:45 // NICOLAS  GONGORA  SALAZAR (X1) //   ARS 0.00 //  [BEON]  AV. CORRIENTES 3190  (ONCE)  // AEP-S/N</t>
  </si>
  <si>
    <t>NICOLAS  GONGORA  SALAZAR (X1)</t>
  </si>
  <si>
    <t>[BEON]  AV. CORRIENTES 3190  (ONCE)</t>
  </si>
  <si>
    <t>NORBERTO SPIN // 18-11 // 13:45 // NICOLAS  GONGORA  SALAZAR (X1) //   ARS 0.00 //  [BEON] SERRANO 669 (V. CRESPO)  // AEP-S/N</t>
  </si>
  <si>
    <t>[BEON] SERRANO 669 (V. CRESPO)</t>
  </si>
  <si>
    <t>NORBERTO SPIN // 19-11 // 07:40 // MARCELO DE LIMA RODRIGUES (X2) //   ARS 0.00 //  [BEON]  AV. CORRIENTES 3190 (ABASTO)   // AEP-S/N</t>
  </si>
  <si>
    <t>MARCELO DE LIMA RODRIGUES (X2)</t>
  </si>
  <si>
    <t>[BEON]  AV. CORRIENTES 3190 (ABASTO)</t>
  </si>
  <si>
    <t>NORBERTO SPIN // 19-11 // LX  092 // 11:50 // NAVE   RATZ    (X1) //   ARS 0.00 //  MILHOUSE AVENUE HOSTEL  (AV. DE MAYO 1245) // EZE-</t>
  </si>
  <si>
    <t>NAVE   RATZ    (X1)</t>
  </si>
  <si>
    <t>NORBERTO SPIN // 19-11 // 12:30 // ELVIRA  MARTINEZ   (X2) //   ARS 0.00 //  [HI TRAVEL] MILHOUSE AVENUE HOSTEL (AV. DE MAYO 1245)  // EZE-S/N</t>
  </si>
  <si>
    <t>ELVIRA  MARTINEZ   (X2)</t>
  </si>
  <si>
    <t>NORBERTO SPIN // 21-11 // AA  907 // 07:15 // KATIE   ROBB    (X1) //   USD 40.00 //  [STAYUNICO] AV. PUEYRREDON 1975 (21º  FLOOR) // EZE-</t>
  </si>
  <si>
    <t>KATIE   ROBB    (X1)</t>
  </si>
  <si>
    <t>[STAYUNICO] AV. PUEYRREDON 1975 (21º  FLOOR)</t>
  </si>
  <si>
    <t>NORBERTO SPIN // 21-11 // 11:15 // CARLOS  TOLEDO  (UTIL.) (X4) //   ARS 7000.00 //  THE GLU BOUTIQUE HOTEL  (GODOY CRUZ 1733) // EZE-303</t>
  </si>
  <si>
    <t>CARLOS  TOLEDO  (UTIL.) (X4)</t>
  </si>
  <si>
    <t>ARS 7000.00</t>
  </si>
  <si>
    <t>NORBERTO SPIN // 23-11 // AV  087 // 05:50 // GJERTINE  ELISABETH  WIEGAARD   (X3) //   ARS 0.00 //  (HI TRAVEL) MILHOUSE HOSTEL AVENUE (AV. DE MAYO 1245)  // EZE-</t>
  </si>
  <si>
    <t>GJERTINE  ELISABETH  WIEGAARD   (X3)</t>
  </si>
  <si>
    <t>NORBERTO SPIN // 23-11 // 06:00 // JAMES   HUISMAN      (X2) //   USD 25.00 //  MILHOUSE AVENUE HOSTEL (AV. DE MAYO 1245) // EZE-S/N</t>
  </si>
  <si>
    <t>JAMES   HUISMAN      (X2)</t>
  </si>
  <si>
    <t>NORBERTO SPIN // 23-11 // 09:30 //  MIRANDA  GOLDING (X2) //   ARS 0.00 //  [TANGOL] L´HOTEL PALERMO (THAMES 1562)  // AEP-S/N</t>
  </si>
  <si>
    <t>MIRANDA  GOLDING (X2)</t>
  </si>
  <si>
    <t>[TANGOL] L´HOTEL PALERMO (THAMES 1562)</t>
  </si>
  <si>
    <t>NORBERTO SPIN // 23-11 // 10:30 //  MIRANDA  GOLDING (X2) //   ARS 0.00 //  [TANGOL] L´HOTEL PALERMO (THAMES 1562)  // AEP-S/N</t>
  </si>
  <si>
    <t>NORBERTO SPIN // 24-11 // 07:20 // EMMANUELLE THéRèSE MARIE ROLLé (X2) //   ARS 0.00 //  [TANGOL] LA QUERENCIA DE BUENOS AIRES (CARLOS CALVO 1328)  // AEP-S/N</t>
  </si>
  <si>
    <t>EMMANUELLE THéRèSE MARIE ROLLé (X2)</t>
  </si>
  <si>
    <t>NORBERTO SPIN // 24-11 // 09:30 // OLGA  JOHNSON   (X2) //   ARS 6000.00 //  THE GLU BOUTIQUE HOTEL  (GODOY CRUZ 1733) // EZE-302</t>
  </si>
  <si>
    <t>OLGA  JOHNSON   (X2)</t>
  </si>
  <si>
    <t>NORBERTO SPIN // 24-11 // BA  247 // 10:15 // RON   SANDLER     (X1) //   USD 25.00 //  THE GLU BOUTIQUE HOTEL  (GODOY CRUZ 1733) // EZE-</t>
  </si>
  <si>
    <t>RON   SANDLER     (X1)</t>
  </si>
  <si>
    <t>NORBERTO SPIN // 24-11 // 14:30 // JORGE  BIGATTON (X2) //   ARS 3100.00 //  [GREETERSBA] MONTAñESES 2664 (NUñEZ)  // AEP-S/N</t>
  </si>
  <si>
    <t>JORGE  BIGATTON (X2)</t>
  </si>
  <si>
    <t>[GREETERSBA] MONTAñESES 2664 (NUñEZ)</t>
  </si>
  <si>
    <t>NORBERTO SPIN // 25-11 // H2  533 // 08:35 // EDUARDO  LORENZONI  ORREGO   (X2) //   USD 15.00 //  ARC RECOLETA HOTEL  (PEñA 2155) // AEP-</t>
  </si>
  <si>
    <t>EDUARDO  LORENZONI  ORREGO   (X2)</t>
  </si>
  <si>
    <t>NORBERTO SPIN // 25-11 // AR  1883 // 11:50 // SYLVIE PERRUSSON EP REBILLARD (X2) //   ARS 0.00 //  [TANGOL] MINE HOTEL BOUTIQUE (GORRITI 4770) // EZE-</t>
  </si>
  <si>
    <t>SYLVIE PERRUSSON EP REBILLARD (X2)</t>
  </si>
  <si>
    <t>[TANGOL] MINE HOTEL BOUTIQUE (GORRITI 4770)</t>
  </si>
  <si>
    <t>NORBERTO SPIN // 04-12 // AF  228 // 20:15 // KHUSHBOO  JHARIA   RAY (X1) //   ARS 7700.00 //  [FOR RENT] GUTIERREZ 2700 (5°  C) // EZE-</t>
  </si>
  <si>
    <t>KHUSHBOO  JHARIA   RAY (X1)</t>
  </si>
  <si>
    <t>ARS 7700.00</t>
  </si>
  <si>
    <t>[FOR RENT] GUTIERREZ 2700 (5°  C)</t>
  </si>
  <si>
    <t>NORBERTO SPIN // 05-12 // KL  701 // 07:25 // RENE  BOGRAD   (X2) //   ARS 0.00 //  (HI TRAVEL) UNIQUE ART MADERO (CHILE 80) // EZE-</t>
  </si>
  <si>
    <t>RENE  BOGRAD   (X2)</t>
  </si>
  <si>
    <t>(HI TRAVEL) UNIQUE ART MADERO (CHILE 80)</t>
  </si>
  <si>
    <t>NORBERTO SPIN // 05-12 // LA  421 // 12:00 // DAVID   RAE   (X2) //   ARS 0.00 //  [TANGOL] INTERCONTINENTAL HOTEL (MORENO 809) // AEP-</t>
  </si>
  <si>
    <t>LA  421</t>
  </si>
  <si>
    <t>DAVID   RAE   (X2)</t>
  </si>
  <si>
    <t>[TANGOL] INTERCONTINENTAL HOTEL (MORENO 809)</t>
  </si>
  <si>
    <t>NORBERTO SPIN // 06-12 // 06:20 // STEPHEN   LEWIS    (X1) //   ARS 3000.00 //  THE GLU BOUTIQUE HOTEL  (GODOY CRUZ 1733) // AEP-303</t>
  </si>
  <si>
    <t>STEPHEN   LEWIS    (X1)</t>
  </si>
  <si>
    <t>NORBERTO SPIN // 06-12 // 07:20 // JOSE  ANTONIO  DIAZ  RODA (X2) //   ARS 0.00 //  [TANGOL] HOTEL 725 CONTINENTAL (AV. PRES. ROQUE SáENZ PEñA 725)  // AEP-S/N</t>
  </si>
  <si>
    <t>JOSE  ANTONIO  DIAZ  RODA (X2)</t>
  </si>
  <si>
    <t>[TANGOL] HOTEL 725 CONTINENTAL (AV. PRES. ROQUE SáENZ PEñA 725)</t>
  </si>
  <si>
    <t>NORBERTO SPIN // 06-12 // DL  101  // 09:00 // ROBIN  LOEBACH   (X1) //   USD 25.00 //  CIRCUS HOSTEL &amp; HOTEL (CHACABUCO 1020)  // EZE-</t>
  </si>
  <si>
    <t>ROBIN  LOEBACH   (X1)</t>
  </si>
  <si>
    <t>NORBERTO SPIN // 06-12 // 12:10 // ERNST FRANZ NORBERT OLESCH  (X1) //   ARS 0.00 //  [TANGOL] KER RECOLETA HOTEL (MARCELO T. DE ALVEAR 1368)   // AEP-S/N</t>
  </si>
  <si>
    <t>ERNST FRANZ NORBERT OLESCH  (X1)</t>
  </si>
  <si>
    <t>[TANGOL] KER RECOLETA HOTEL (MARCELO T. DE ALVEAR 1368)</t>
  </si>
  <si>
    <t>NORBERTO SPIN // 07-12 // 08:15 // ADRIAN WILLIAMS  (X1) //   ARS  //  THE GLU BOUTIQUE HOTEL  (GODOY CRUZ 1733  ) // AEP-202</t>
  </si>
  <si>
    <t>ADRIAN WILLIAMS  (X1)</t>
  </si>
  <si>
    <t>ARS</t>
  </si>
  <si>
    <t>NORBERTO SPIN // 07-12 // 08:15 // ADRIAN   WILLIAMS    (X1) //   ARS 3000.00 //  THE GLU BOUTIQUE HOTEL  (GODOY CRUZ 1733) // AEP-202</t>
  </si>
  <si>
    <t>ADRIAN   WILLIAMS    (X1)</t>
  </si>
  <si>
    <t>NORBERTO SPIN // 07-12 // UA  819 // 09:20 // DIANA   WEISS   WISDOM    (X2) //   USD 25.00 //  THE GLU BOUTIQUE HOTEL  (GODOY CRUZ 1733) // EZE-</t>
  </si>
  <si>
    <t>DIANA   WEISS   WISDOM    (X2)</t>
  </si>
  <si>
    <t>NORBERTO SPIN // 08-12 // UA  819 // 09:20 // LAURI  HANSEN  (UTIL.) (X4) //   USD 30.00 //  ARC RECOLETA HOTEL  (PEñA 2155) // EZE-</t>
  </si>
  <si>
    <t>LAURI  HANSEN  (UTIL.) (X4)</t>
  </si>
  <si>
    <t>NORBERTO SPIN // 08-12 // 09:20 // PATTY  NEATBY   (X2) //   ARS 6000.00 //  MILHOUSE AVENUE HOSTEL  (AV. DE MAYO 1245) // EZE-504</t>
  </si>
  <si>
    <t>PATTY  NEATBY   (X2)</t>
  </si>
  <si>
    <t>NORBERTO SPIN // 09-12 // AR  1235 // 10:05 // MICAELA - AGOSTINA - ANA (X3) //   ARS 0.00 //  [BEON]  BAEZ 790 / PADILLA 1045 / ROJAS 1691    // AEP-</t>
  </si>
  <si>
    <t>AR  1235</t>
  </si>
  <si>
    <t>MICAELA - AGOSTINA - ANA (X3)</t>
  </si>
  <si>
    <t>[BEON]  BAEZ 790 / PADILLA 1045 / ROJAS 1691</t>
  </si>
  <si>
    <t>NORBERTO SPIN // 10-12 // DL  101 // 09:00 // AARON  MICHAEL  CARONE (X3) //   ARS 0.00 //  [HI TRAVEL] SHERATON BUENOS AIRES HOTEL &amp; CONVENTION CENTER (SAN MARTíN 1225/1275)  // EZE-</t>
  </si>
  <si>
    <t>AARON  MICHAEL  CARONE (X3)</t>
  </si>
  <si>
    <t>[HI TRAVEL] SHERATON BUENOS AIRES HOTEL &amp; CONVENTION CENTER (SAN MARTíN 1225/1275)</t>
  </si>
  <si>
    <t>NORBERTO SPIN // 10-12 // 13:30 // GRUPO  BACABARA  (UTIL.) (X4) //   ARS 0.00 //  [MAXTURISMO] HILTON PUERTO MADERO (MACACHA GüEMES 351)  // EZE-S/N</t>
  </si>
  <si>
    <t>[MAXTURISMO] HILTON PUERTO MADERO (MACACHA GüEMES 351)</t>
  </si>
  <si>
    <t>NORBERTO SPIN // 11-12 // TK15 // 22:30 // ITAMAR SADIKLER  (X1) //   ARS  //  MILHOUSE AVENUE HOSTEL  (AV. DE MAYO 1245 ) // EZE-</t>
  </si>
  <si>
    <t>TK15</t>
  </si>
  <si>
    <t>ITAMAR SADIKLER  (X1)</t>
  </si>
  <si>
    <t>NORBERTO SPIN // 12-12 // CM  363 // 06:40 // STEVEN  CHARLES  SROCZYNSKI (X1) //   ARS 0.00 //  [AIRBNB] BORGES 2134 (PALERMO)  // EZE-</t>
  </si>
  <si>
    <t>STEVEN  CHARLES  SROCZYNSKI (X1)</t>
  </si>
  <si>
    <t>[AIRBNB] BORGES 2134 (PALERMO)</t>
  </si>
  <si>
    <t>NORBERTO SPIN // 12-12 // AR  1743 // 11:15 // SUSANNE RENATE ULRIKE SEELER OPPER (X2) //   ARS 0.00 //  [TANGOL] CARLES HOTEL (JUNCAL 798)  // AEP-</t>
  </si>
  <si>
    <t>AR  1743</t>
  </si>
  <si>
    <t>SUSANNE RENATE ULRIKE SEELER OPPER (X2)</t>
  </si>
  <si>
    <t>NORBERTO SPIN // 12-12 // AR  1733 // 12:20 // SUSANNE RENATE ULRIKE SEELER OPPER (X2) //   ARS 0.00 //  [TANGOL] CARLES HOTEL (JUNCAL 798)  // AEP-</t>
  </si>
  <si>
    <t>NORBERTO SPIN // 12-12 // AR  1733 // 12:45 // SUSANNE RENATE ULRIKE SEELER OPPER (X2) //   ARS 0.00 //  [TANGOL] CARLES HOTEL (JUNCAL 798)  // AEP-</t>
  </si>
  <si>
    <t>NORBERTO SPIN // 12-12 // RECEPTIVO // 13:00 // MARIA  CRISTINA  ACUñA (X2) //   ARS 0.00 //  [CONNECTING WORLDS] TRANSFER CONEXION RET / CRU  // RET-</t>
  </si>
  <si>
    <t>MARIA  CRISTINA  ACUñA (X2)</t>
  </si>
  <si>
    <t>[CONNECTING WORLDS] TRANSFER CONEXION RET / CRU</t>
  </si>
  <si>
    <t>NORBERTO SPIN // 13-12 // UX  041 // 08:50 // FABIAN  JUNGMANN   (X1) //   USD 25.00 //  CIRCUS HOSTEL &amp; HOTEL (CHACABUCO 1020)  // EZE-</t>
  </si>
  <si>
    <t>FABIAN  JUNGMANN   (X1)</t>
  </si>
  <si>
    <t>NORBERTO SPIN // 13-12 // AR  1733 // 12:42 // EMMANUELLE THéRèSE MARIE ROLLé (X2) //   ARS 0.00 //  [TANGOL] LA QUERENCIA DE BUENOS AIRES (CARLOS CALVO 1328)  // AEP-</t>
  </si>
  <si>
    <t>NORBERTO SPIN // 14-12 // BA  245 // 08:25 // TRACY   WOGMAN  (X2) //   ARS 0.00 //  [TANGOL] PALACIO DUHAU PARK HYATT BUENOS AIRES (AV. ALVEAR 1661)  // EZE-</t>
  </si>
  <si>
    <t>BA  245</t>
  </si>
  <si>
    <t>TRACY   WOGMAN  (X2)</t>
  </si>
  <si>
    <t>[TANGOL] PALACIO DUHAU PARK HYATT BUENOS AIRES (AV. ALVEAR 1661)</t>
  </si>
  <si>
    <t>NORBERTO SPIN // 14-12 // AR  1897 // 12:35 // MARC  MICHAEL  KONHäUSER (X1) //   ARS 0.00 //  [TANGOL] NH FLORIDA HOTEL (SAN MARTíN 839)  // AEP-</t>
  </si>
  <si>
    <t>MARC  MICHAEL  KONHäUSER (X1)</t>
  </si>
  <si>
    <t>NORBERTO SPIN // 14-12 // 12:45 // ODONE   FIOR    (UTIL.)  (X2) //   ARS 0.00 //  [TANGOL]  DEFENSA 1110 (2º  PISO) *SAN TELMO*  // AEP-S/N</t>
  </si>
  <si>
    <t>ODONE   FIOR    (UTIL.)  (X2)</t>
  </si>
  <si>
    <t>[TANGOL]  DEFENSA 1110 (2º  PISO) *SAN TELMO*</t>
  </si>
  <si>
    <t>NORBERTO SPIN // 14-12 // AR  1281 // 12:50 // CRISTIAN BAHAMONDE OYARZUN (X3) //   ARS 0.00 //  [TANGOL] HTL CITY BAIRES (PIEDRAS 303) // AEP-</t>
  </si>
  <si>
    <t>CRISTIAN BAHAMONDE OYARZUN (X3)</t>
  </si>
  <si>
    <t>[TANGOL] HTL CITY BAIRES (PIEDRAS 303)</t>
  </si>
  <si>
    <t>NORBERTO SPIN // 15-12 // 07:45 // VICTOR   PONCE  (X1) //   ARS 0.00 //  [TANGOL] BYS PALERMO (FCO. ACUNA DE FIGUEROA 1263)  // AEP-S/N</t>
  </si>
  <si>
    <t>VICTOR   PONCE  (X1)</t>
  </si>
  <si>
    <t>[TANGOL] BYS PALERMO (FCO. ACUNA DE FIGUEROA 1263)</t>
  </si>
  <si>
    <t>NORBERTO SPIN // 15-12 // UA  819 // 09:20 // DAN   BANERJE    (UTIL.) (X4) //   USD 50.00 //  [STAYUNICO] EL SALVADOR 4500 (PALERMO)  // EZE-</t>
  </si>
  <si>
    <t>DAN   BANERJE    (UTIL.) (X4)</t>
  </si>
  <si>
    <t>[STAYUNICO] EL SALVADOR 4500 (PALERMO)</t>
  </si>
  <si>
    <t>NORBERTO SPIN // 15-12 // 09:20 // MAURICIO  BUGUENO  (X1) //   ARS 0.00 //  [TANGOL] BYS PALERMO (FCO. ACUNA DE FIGUEROA 1263)  // EZE-S/N</t>
  </si>
  <si>
    <t>MAURICIO  BUGUENO  (X1)</t>
  </si>
  <si>
    <t>NORBERTO SPIN // 15-12 // 09:30 // MAURICIO  BUGUENO  (X1) //   ARS 0.00 //  [TANGOL] BYS PALERMO (FCO. ACUNA DE FIGUEROA 1263)  // EZE-S/N</t>
  </si>
  <si>
    <t>NORBERTO SPIN // 15-12 // 13:40 // SUSANNE RENATE ULRIKE SEELER OPPER (X2) //   ARS 0.00 //  [TANGOL] CARLES HOTEL (JUNCAL 798) // EZE-S/N</t>
  </si>
  <si>
    <t>NORBERTO SPIN // 15-12 // 14:00 // SUSANNE RENATE ULRIKE SEELER OPPER (X2) //   ARS 0.00 //  [TANGOL] CARLES HOTEL (JUNCAL 798) // EZE-S/N</t>
  </si>
  <si>
    <t>NORBERTO SPIN // 16-12 // IB  6841 // 08:55 // THOMAS   KLEMM   (X3) //   ARS 0.00 //  [TANGOL] NH BUENOS AIRES FLORIDA (SAN MARTíN 839)  // EZE-</t>
  </si>
  <si>
    <t>THOMAS   KLEMM   (X3)</t>
  </si>
  <si>
    <t>NORBERTO SPIN // 16-12 // 09:45 // ERNST FRANZ NORBERT OLESCH  (X1) //   ARS 0.00 //  [TANGOL] ANSELMO BUENOS AIRES (DON ANSELMO AIETA 1069)  // EZE-S/N</t>
  </si>
  <si>
    <t>[TANGOL] ANSELMO BUENOS AIRES (DON ANSELMO AIETA 1069)</t>
  </si>
  <si>
    <t>NORBERTO SPIN // 16-12 // AA  997 // 10:00 // NASSER   BASIR   (UTIL.) (X4) //   ARS 0.00 //  [TANGOL] SOFITEL BUENOS AIRES RECOLETA HOTEL (POSADAS 1232)  // EZE-</t>
  </si>
  <si>
    <t>NASSER   BASIR   (UTIL.) (X4)</t>
  </si>
  <si>
    <t>[TANGOL] SOFITEL BUENOS AIRES RECOLETA HOTEL (POSADAS 1232)</t>
  </si>
  <si>
    <t>NORBERTO SPIN // 16-12 // AA  997 // 10:00 // NASSER   BASIR   (UTIL.) (X4) //   ARS 0.00 //  [DAYTOURS4U] SOFITEL BUENOS AIRES RECOLETA HOTEL (POSADAS 1232)  // EZE-</t>
  </si>
  <si>
    <t>[DAYTOURS4U] SOFITEL BUENOS AIRES RECOLETA HOTEL (POSADAS 1232)</t>
  </si>
  <si>
    <t>NORBERTO SPIN // 16-12 // 12:00 // CRISTIAN BAHAMONDE OYARZUN (X3) //   ARS 0.00 //  [TANGOL] HTL CITY BAIRES HOTEL BUENOS AIRES (PIEDRAS 303)  // AEP-S/N</t>
  </si>
  <si>
    <t>[TANGOL] HTL CITY BAIRES HOTEL BUENOS AIRES (PIEDRAS 303)</t>
  </si>
  <si>
    <t>NORBERTO SPIN // 17-12 // 06:00 // HENRY  SOUBLET  (X3) //   ARS 4000.00 //  THE GLU BOUTIQUE HOTEL  (GODOY CRUZ 1733) // BUQ-302</t>
  </si>
  <si>
    <t>HENRY  SOUBLET  (X3)</t>
  </si>
  <si>
    <t>NORBERTO SPIN // 17-12 // LH  510 // 08:05 // SANDRA  ÜBLACKER   (X2) //   USD 25.00 //  ARC RECOLETA HOTEL  (PEñA 2155) // EZE-</t>
  </si>
  <si>
    <t>SANDRA  ÜBLACKER   (X2)</t>
  </si>
  <si>
    <t>NORBERTO SPIN // 17-12 // 14:45 // THOMAS   KLEMM   (X3) //   ARS 0.00 //  [TANGOL] NH BUENOS AIRES FLORIDA (SAN MARTíN 839)  // AEP-S/N</t>
  </si>
  <si>
    <t>NORBERTO SPIN // 19-12 // 08:20 // DAVID  MARTIN  BASS   (X2) //   ARS 0.00 //  [TANGOL] DAZZLER BY WYNDHAM BUENOS AIRES PALERMO (HUMBOLDT 1650)  // AEP-S/N</t>
  </si>
  <si>
    <t>DAVID  MARTIN  BASS   (X2)</t>
  </si>
  <si>
    <t>[TANGOL] DAZZLER BY WYNDHAM BUENOS AIRES PALERMO (HUMBOLDT 1650)</t>
  </si>
  <si>
    <t>NORBERTO SPIN // 19-12 // 09:10 // TRACY   WOGMAN  (X2) //   ARS 0.00 //  [TANGOL] PALACIO DUHAU PARK HYATT BUENOS AIRES (AV. ALVEAR 1661)  // AEP-S/N</t>
  </si>
  <si>
    <t>NORBERTO SPIN // 19-12 // 12:20 // CAROLINA TELLERIA GUTIERREZ (X4) //   ARS 0.00 //  [TANGOL] ULISES RECOLETA SUITES (AYACUCHO 2016) // EZE-S/N</t>
  </si>
  <si>
    <t>CAROLINA TELLERIA GUTIERREZ (X4)</t>
  </si>
  <si>
    <t>[TANGOL] ULISES RECOLETA SUITES (AYACUCHO 2016)</t>
  </si>
  <si>
    <t>NORBERTO SPIN // 20-12 // 06:00 // CAROLINE   CHEANG  (X2) //   ARS 0.00 //  (HI TRAVEL) HOTEL NH BUENOS AIRES CITY (BOLIVAR 160)  // BUQ-S/N</t>
  </si>
  <si>
    <t>CAROLINE   CHEANG  (X2)</t>
  </si>
  <si>
    <t>NORBERTO SPIN // 20-12 // KL  701 // 07:25 // ADRIANA   GOLDSTEIN   (UTIL.) (X3) //   ARS 8600.00 //  [GREETERSBA] CABELLO Y BULNES (PALERMO)  // EZE-</t>
  </si>
  <si>
    <t>ADRIANA   GOLDSTEIN   (UTIL.) (X3)</t>
  </si>
  <si>
    <t>ARS 8600.00</t>
  </si>
  <si>
    <t>[GREETERSBA] CABELLO Y BULNES (PALERMO)</t>
  </si>
  <si>
    <t>NORBERTO SPIN // 21-12 // 07:20 // LEONARDO  PRANDINI  (X2) //   ARS 4000.00 //  PRODEO HOTEL +  LOUNGE  (GORRITI 5374) // AEP-010</t>
  </si>
  <si>
    <t>LEONARDO  PRANDINI  (X2)</t>
  </si>
  <si>
    <t>AEP-010</t>
  </si>
  <si>
    <t>NORBERTO SPIN // 21-12 // 08:45 // DEBORA  LEVI    (X2) //   ARS 7000.00 //  [GREETERSBA] MANSILLA 2591 (3º  A ) *BARRIO NORTE*  // EZE-S/N</t>
  </si>
  <si>
    <t>DEBORA  LEVI    (X2)</t>
  </si>
  <si>
    <t>[GREETERSBA] MANSILLA 2591 (3º  A ) *BARRIO NORTE*</t>
  </si>
  <si>
    <t>NORBERTO SPIN // 21-12 // 09:30 // DEBORA  LEVI    (X2) //   ARS 7000.00 //  [GREETERSBA] MANSILLA 2591 (3º  A ) *BARRIO NORTE*  // EZE-S/N</t>
  </si>
  <si>
    <t>NORBERTO SPIN // 21-12 // AA  953 // 10:35 // LAURA  SANTOS-BISHOP (X2) //   ARS 0.00 //  [TANGOL] KER RECOLETA (MARCELO T. DE ALVEAR 1368)  // EZE-</t>
  </si>
  <si>
    <t>LAURA  SANTOS-BISHOP (X2)</t>
  </si>
  <si>
    <t>[TANGOL] KER RECOLETA (MARCELO T. DE ALVEAR 1368)</t>
  </si>
  <si>
    <t>NORBERTO SPIN // 22-12 // 08:00 // HENRY   SOUBLET     (X3) //   ARS 8600.00 //  THE GLU BOUTIQUE HOTEL  (GODOY CRUZ 1733) // EZE-302</t>
  </si>
  <si>
    <t>HENRY   SOUBLET     (X3)</t>
  </si>
  <si>
    <t>NORBERTO SPIN // 22-12 // LH  510 // 08:05 // ELZBIETA  MALGORZATA  CUNHA   FERREIRA  (X1) //   ARS 0.00 //  [TANGOL] HOTEL MADERO (DIQUE 2 - ROSARIO VERA PEñALOZA 360) // EZE-</t>
  </si>
  <si>
    <t>ELZBIETA  MALGORZATA  CUNHA   FERREIRA  (X1)</t>
  </si>
  <si>
    <t>[TANGOL] HOTEL MADERO (DIQUE 2 - ROSARIO VERA PEñALOZA 360)</t>
  </si>
  <si>
    <t>NORBERTO SPIN // 22-12 // 10:30 // CONCEPCION  VICENTE   (X1) //   ARS 7600.00 //  PRODEO HOTEL +  LOUNGE  (GORRITI 5374) // EZE-HAB 8</t>
  </si>
  <si>
    <t>CONCEPCION  VICENTE   (X1)</t>
  </si>
  <si>
    <t>ARS 7600.00</t>
  </si>
  <si>
    <t>EZE-HAB 8</t>
  </si>
  <si>
    <t>NORBERTO SPIN // 23-12 // LH  510 // 08:05 // ELZBIETA  MALGORZATA  CUNHA   FERREIRA  (X1) //   ARS 0.00 //  [TANGOL] HOTEL MADERO (DIQUE 2 - ROSARIO VERA PEñALOZA 360) // EZE-</t>
  </si>
  <si>
    <t>NORBERTO SPIN // 23-12 // WJ  3490 // 12:56 // SOPHIE   WEGENER    (X1) //   USD 15.00 //  CIRCUS HOSTEL &amp; HOTEL (CHACABUCO 1020)  // AEP-</t>
  </si>
  <si>
    <t>SOPHIE   WEGENER    (X1)</t>
  </si>
  <si>
    <t>NORBERTO SPIN // 23-12 // WJ  3490 // 12:56 // SOPHIE   WEGENER    (X1) //   USD 0.00 //  CIRCUS HOSTEL &amp; HOTEL (CHACABUCO 1020)  // AEP-</t>
  </si>
  <si>
    <t>NORBERTO SPIN // 26-12 // 06:00 // FATMA   OSMANAGAOGLU    (X1) //   USD 30.00 //  HOTEL BABEL STUDIOS  (MEXICO 614) // EZE-025</t>
  </si>
  <si>
    <t>FATMA   OSMANAGAOGLU    (X1)</t>
  </si>
  <si>
    <t>HOTEL BABEL STUDIOS  (MEXICO 614)</t>
  </si>
  <si>
    <t>EZE-025</t>
  </si>
  <si>
    <t>NORBERTO SPIN // 26-12 // CM  363 // 06:41 // LUIS   AQUILES  (UTIL.) (X4) //   ARS 0.00 //  [DAYTOURS4U] TRANSFER CONEXION (EZE/AEP)  // EZE-</t>
  </si>
  <si>
    <t>LUIS   AQUILES  (UTIL.) (X4)</t>
  </si>
  <si>
    <t>[DAYTOURS4U] TRANSFER CONEXION (EZE/AEP)</t>
  </si>
  <si>
    <t>NORBERTO SPIN // 26-12 // AA  997 // 09:08 // REBEKAH  BROWN   (UTIL.) (X3) //   USD 50.00 //  [STAYUNICO] JUAN MORA FERNáNDEZ 2959  // EZE-</t>
  </si>
  <si>
    <t>REBEKAH  BROWN   (UTIL.) (X3)</t>
  </si>
  <si>
    <t>[STAYUNICO] JUAN MORA FERNáNDEZ 2959</t>
  </si>
  <si>
    <t>NORBERTO SPIN // 27-12 // LA  1437 // 06:05 // BALA   CHEBOLU   (UTIL.) (X4) //   ARS 0.00 //  [TANGOL]  ARGENTA TOWER HOTEL (JUNCAL 868)  // EZE-</t>
  </si>
  <si>
    <t>LA  1437</t>
  </si>
  <si>
    <t>BALA   CHEBOLU   (UTIL.) (X4)</t>
  </si>
  <si>
    <t>[TANGOL]  ARGENTA TOWER HOTEL (JUNCAL 868)</t>
  </si>
  <si>
    <t>NORBERTO SPIN // 27-12 // UX  041 // 08:50 // CARMEL   MOSHE    (X2) //   ARS 0.00 //  [RENTINBA]  RENTINPOLO (ESLOVENIA 1944)  // EZE-</t>
  </si>
  <si>
    <t>CARMEL   MOSHE    (X2)</t>
  </si>
  <si>
    <t>[RENTINBA]  RENTINPOLO (ESLOVENIA 1944)</t>
  </si>
  <si>
    <t>NORBERTO SPIN // 28-12 // 06:30 // BALA   CHEBOLU    (UTIL.) (X4) //   ARS 0.00 //  [TANGOL]  ARGENTA TOWER HOTEL (JUNCAL 868)  // EZE-S/N</t>
  </si>
  <si>
    <t>BALA   CHEBOLU    (UTIL.) (X4)</t>
  </si>
  <si>
    <t>NORBERTO SPIN // 28-12 // BA  245 // 08:25 // PAUL  HYDE     ($7600) (X2) //   USD 30.00 //  THE GLU BOUTIQUE HOTEL  (GODOY CRUZ 1733) // EZE-</t>
  </si>
  <si>
    <t>PAUL  HYDE     ($7600) (X2)</t>
  </si>
  <si>
    <t>NORBERTO SPIN // 28-12 // 12:00 // MARUSCA   PERAZZI   (X1) //   ARS 0.00 //  [TANGOL] KER RECOLETA HOTEL &amp; SPA (MARCELO T. DE ALVEAR 1368)  // AEP-S/N</t>
  </si>
  <si>
    <t>MARUSCA   PERAZZI   (X1)</t>
  </si>
  <si>
    <t>[TANGOL] KER RECOLETA HOTEL &amp; SPA (MARCELO T. DE ALVEAR 1368)</t>
  </si>
  <si>
    <t>NORBERTO SPIN // 28-12 // AR  1281 // 12:50 // KATHERINE BALESCA CARES SEPULVEDA (X2) //   ARS 0.00 //  [TANGOL] HOTEL 725 CONTINENTAL (ROQUE SAENZ PEÑA 725)  // AEP-</t>
  </si>
  <si>
    <t>KATHERINE BALESCA CARES SEPULVEDA (X2)</t>
  </si>
  <si>
    <t>[TANGOL] HOTEL 725 CONTINENTAL (ROQUE SAENZ PEÑA 725)</t>
  </si>
  <si>
    <t>NORBERTO SPIN // 29-12 // 09:30 // MARTIN   DANIEL     (X2) //   ARS 7500.00 //  ARA HOMES BUENOS AIRES  (BONPLAND 2287) // EZE-(2º  D)</t>
  </si>
  <si>
    <t>MARTIN   DANIEL     (X2)</t>
  </si>
  <si>
    <t>ARS 7500.00</t>
  </si>
  <si>
    <t>EZE-(2º  D)</t>
  </si>
  <si>
    <t>NORBERTO SPIN // 29-12 // AA  997 // 10:00 // MICHAEL  WAYNE  MEGOWN (X3) //   ARS 0.00 //  [DAYTOURS4U] TRANSFER CONEXION EZE/AEP  // EZE-</t>
  </si>
  <si>
    <t>MICHAEL  WAYNE  MEGOWN (X3)</t>
  </si>
  <si>
    <t>[DAYTOURS4U] TRANSFER CONEXION EZE/AEP</t>
  </si>
  <si>
    <t>NORBERTO SPIN // 30-12 // AR  1747 // 14:15 // CHRISTIAN ALBERTO REYMUNDO SALAZAR  (X4) //   ARS 0.00 //  [TANGOL] SAVOY HOTEL (AV. CALLAO 181) // AEP-</t>
  </si>
  <si>
    <t>AR  1747</t>
  </si>
  <si>
    <t>CHRISTIAN ALBERTO REYMUNDO SALAZAR  (X4)</t>
  </si>
  <si>
    <t>[TANGOL] SAVOY HOTEL (AV. CALLAO 181)</t>
  </si>
  <si>
    <t>AEP</t>
  </si>
  <si>
    <t>EZE</t>
  </si>
  <si>
    <t>AEPoEZE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</si>
</sst>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/>
    <xf numFmtId="20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71"/>
  <sheetViews>
    <sheetView tabSelected="1" topLeftCell="A724" workbookViewId="0">
      <selection activeCell="C742" sqref="C742:N742"/>
    </sheetView>
  </sheetViews>
  <sheetFormatPr baseColWidth="10" defaultRowHeight="15"/>
  <cols>
    <col min="1" max="2" width="15.7109375" bestFit="1" customWidth="1"/>
    <col min="4" max="4" width="15.7109375" bestFit="1" customWidth="1"/>
    <col min="15" max="15" width="24" customWidth="1"/>
    <col min="16" max="16" width="25.28515625" customWidth="1"/>
    <col min="17" max="17" width="17.85546875" customWidth="1"/>
    <col min="18" max="19" width="11.855468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2081</v>
      </c>
      <c r="R1" t="s">
        <v>2082</v>
      </c>
      <c r="S1" t="s">
        <v>2083</v>
      </c>
    </row>
    <row r="2" spans="1:19">
      <c r="A2" s="1">
        <v>43844.939652777779</v>
      </c>
      <c r="B2" s="1">
        <v>43844.939652777779</v>
      </c>
      <c r="C2">
        <v>0</v>
      </c>
      <c r="D2" s="1">
        <v>44209.354166666664</v>
      </c>
      <c r="E2">
        <v>0</v>
      </c>
      <c r="F2" t="s">
        <v>16</v>
      </c>
      <c r="G2" t="s">
        <v>17</v>
      </c>
      <c r="H2" t="s">
        <v>18</v>
      </c>
      <c r="I2" t="s">
        <v>19</v>
      </c>
      <c r="J2" s="2">
        <v>44574</v>
      </c>
      <c r="L2" s="3">
        <v>0.35416666666666669</v>
      </c>
      <c r="M2" t="s">
        <v>20</v>
      </c>
      <c r="N2" t="s">
        <v>21</v>
      </c>
      <c r="O2" t="s">
        <v>22</v>
      </c>
      <c r="P2" t="s">
        <v>23</v>
      </c>
      <c r="Q2" t="b">
        <f>OR(+LEFT(O2,3)="AEP",+LEFT(P2,3)="AEP")</f>
        <v>0</v>
      </c>
      <c r="R2" t="b">
        <f>OR(+LEFT(O2,3)="EZE",+LEFT(P2,3)="EZE")</f>
        <v>1</v>
      </c>
      <c r="S2" s="4" t="b">
        <f>+OR(Q2,R2)</f>
        <v>1</v>
      </c>
    </row>
    <row r="3" spans="1:19">
      <c r="A3" s="1">
        <v>43844.939652777779</v>
      </c>
      <c r="B3" s="1">
        <v>43844.939652777779</v>
      </c>
      <c r="C3">
        <v>0</v>
      </c>
      <c r="D3" s="1">
        <v>44209.375</v>
      </c>
      <c r="E3">
        <v>1</v>
      </c>
      <c r="F3" t="s">
        <v>24</v>
      </c>
      <c r="G3" t="s">
        <v>25</v>
      </c>
      <c r="H3" t="s">
        <v>26</v>
      </c>
      <c r="I3" t="s">
        <v>19</v>
      </c>
      <c r="J3" s="2">
        <v>44574</v>
      </c>
      <c r="K3" t="s">
        <v>27</v>
      </c>
      <c r="L3" s="3">
        <v>0.375</v>
      </c>
      <c r="M3" t="s">
        <v>28</v>
      </c>
      <c r="N3" t="s">
        <v>29</v>
      </c>
      <c r="O3" t="s">
        <v>30</v>
      </c>
      <c r="P3" t="s">
        <v>31</v>
      </c>
      <c r="Q3" t="b">
        <f t="shared" ref="Q3:Q66" si="0">OR(+LEFT(O3,3)="AEP",+LEFT(P3,3)="AEP")</f>
        <v>0</v>
      </c>
      <c r="R3" t="b">
        <f t="shared" ref="R3:R66" si="1">OR(+LEFT(O3,3)="EZE",+LEFT(P3,3)="EZE")</f>
        <v>1</v>
      </c>
      <c r="S3" t="b">
        <f t="shared" ref="S3:S66" si="2">+OR(Q3,R3)</f>
        <v>1</v>
      </c>
    </row>
    <row r="4" spans="1:19">
      <c r="A4" s="1">
        <v>43844.939652777779</v>
      </c>
      <c r="B4" s="1">
        <v>43844.939652777779</v>
      </c>
      <c r="C4">
        <v>0</v>
      </c>
      <c r="D4" s="1">
        <v>44209.552083333336</v>
      </c>
      <c r="E4">
        <v>2</v>
      </c>
      <c r="F4" t="s">
        <v>32</v>
      </c>
      <c r="G4" t="s">
        <v>17</v>
      </c>
      <c r="H4" t="s">
        <v>18</v>
      </c>
      <c r="I4" t="s">
        <v>19</v>
      </c>
      <c r="J4" s="2">
        <v>44574</v>
      </c>
      <c r="L4" s="3">
        <v>0.55208333333333337</v>
      </c>
      <c r="M4" t="s">
        <v>33</v>
      </c>
      <c r="N4" t="s">
        <v>34</v>
      </c>
      <c r="O4" t="s">
        <v>22</v>
      </c>
      <c r="P4" t="s">
        <v>35</v>
      </c>
      <c r="Q4" t="b">
        <f t="shared" si="0"/>
        <v>1</v>
      </c>
      <c r="R4" t="b">
        <f t="shared" si="1"/>
        <v>0</v>
      </c>
      <c r="S4" t="b">
        <f t="shared" si="2"/>
        <v>1</v>
      </c>
    </row>
    <row r="5" spans="1:19">
      <c r="A5" s="1">
        <v>43844.939652777779</v>
      </c>
      <c r="B5" s="1">
        <v>43844.939652777779</v>
      </c>
      <c r="C5">
        <v>0</v>
      </c>
      <c r="D5" s="1">
        <v>44209.59375</v>
      </c>
      <c r="E5">
        <v>3</v>
      </c>
      <c r="F5" t="s">
        <v>36</v>
      </c>
      <c r="G5" t="s">
        <v>37</v>
      </c>
      <c r="H5" t="s">
        <v>38</v>
      </c>
      <c r="I5" t="s">
        <v>19</v>
      </c>
      <c r="J5" s="2">
        <v>44574</v>
      </c>
      <c r="K5" t="s">
        <v>39</v>
      </c>
      <c r="L5" s="3">
        <v>0.59375</v>
      </c>
      <c r="M5" t="s">
        <v>40</v>
      </c>
      <c r="N5" t="s">
        <v>41</v>
      </c>
      <c r="O5" t="s">
        <v>30</v>
      </c>
      <c r="P5" t="s">
        <v>42</v>
      </c>
      <c r="Q5" t="b">
        <f t="shared" si="0"/>
        <v>0</v>
      </c>
      <c r="R5" t="b">
        <f t="shared" si="1"/>
        <v>1</v>
      </c>
      <c r="S5" t="b">
        <f t="shared" si="2"/>
        <v>1</v>
      </c>
    </row>
    <row r="6" spans="1:19">
      <c r="A6" s="1">
        <v>43845.030810185184</v>
      </c>
      <c r="B6" s="1">
        <v>43845.030810185184</v>
      </c>
      <c r="C6">
        <v>0</v>
      </c>
      <c r="D6" s="1">
        <v>44210.340277777781</v>
      </c>
      <c r="E6">
        <v>4</v>
      </c>
      <c r="F6" t="s">
        <v>43</v>
      </c>
      <c r="G6" t="s">
        <v>25</v>
      </c>
      <c r="H6" t="s">
        <v>26</v>
      </c>
      <c r="I6" t="s">
        <v>19</v>
      </c>
      <c r="J6" s="2">
        <v>44575</v>
      </c>
      <c r="L6" s="3">
        <v>0.34027777777777773</v>
      </c>
      <c r="M6" t="s">
        <v>44</v>
      </c>
      <c r="N6" t="s">
        <v>29</v>
      </c>
      <c r="O6" t="s">
        <v>45</v>
      </c>
      <c r="P6" t="s">
        <v>46</v>
      </c>
      <c r="Q6" t="b">
        <f t="shared" si="0"/>
        <v>1</v>
      </c>
      <c r="R6" t="b">
        <f t="shared" si="1"/>
        <v>0</v>
      </c>
      <c r="S6" t="b">
        <f t="shared" si="2"/>
        <v>1</v>
      </c>
    </row>
    <row r="7" spans="1:19">
      <c r="A7" s="1">
        <v>43845.032673611109</v>
      </c>
      <c r="B7" s="1">
        <v>43845.032673611109</v>
      </c>
      <c r="C7">
        <v>0</v>
      </c>
      <c r="D7" s="1">
        <v>44210.392361111109</v>
      </c>
      <c r="E7">
        <v>5</v>
      </c>
      <c r="F7" t="s">
        <v>47</v>
      </c>
      <c r="G7" t="s">
        <v>25</v>
      </c>
      <c r="H7" t="s">
        <v>26</v>
      </c>
      <c r="I7" t="s">
        <v>19</v>
      </c>
      <c r="J7" s="2">
        <v>44575</v>
      </c>
      <c r="L7" s="3">
        <v>0.3923611111111111</v>
      </c>
      <c r="M7" t="s">
        <v>48</v>
      </c>
      <c r="N7" t="s">
        <v>29</v>
      </c>
      <c r="O7" t="s">
        <v>49</v>
      </c>
      <c r="P7" t="s">
        <v>50</v>
      </c>
      <c r="Q7" t="b">
        <f t="shared" si="0"/>
        <v>0</v>
      </c>
      <c r="R7" t="b">
        <f t="shared" si="1"/>
        <v>1</v>
      </c>
      <c r="S7" t="b">
        <f t="shared" si="2"/>
        <v>1</v>
      </c>
    </row>
    <row r="8" spans="1:19">
      <c r="A8" s="1">
        <v>43845.032673611109</v>
      </c>
      <c r="B8" s="1">
        <v>43845.032673611109</v>
      </c>
      <c r="C8">
        <v>0</v>
      </c>
      <c r="D8" s="1">
        <v>44210.444444444445</v>
      </c>
      <c r="E8">
        <v>6</v>
      </c>
      <c r="F8" t="s">
        <v>51</v>
      </c>
      <c r="G8" t="s">
        <v>25</v>
      </c>
      <c r="H8" t="s">
        <v>26</v>
      </c>
      <c r="I8" t="s">
        <v>19</v>
      </c>
      <c r="J8" s="2">
        <v>44575</v>
      </c>
      <c r="K8" t="s">
        <v>52</v>
      </c>
      <c r="L8" s="3">
        <v>0.44444444444444442</v>
      </c>
      <c r="M8" t="s">
        <v>53</v>
      </c>
      <c r="N8" t="s">
        <v>29</v>
      </c>
      <c r="O8" t="s">
        <v>30</v>
      </c>
      <c r="P8" t="s">
        <v>54</v>
      </c>
      <c r="Q8" t="b">
        <f t="shared" si="0"/>
        <v>0</v>
      </c>
      <c r="R8" t="b">
        <f t="shared" si="1"/>
        <v>1</v>
      </c>
      <c r="S8" t="b">
        <f t="shared" si="2"/>
        <v>1</v>
      </c>
    </row>
    <row r="9" spans="1:19">
      <c r="A9" s="1">
        <v>43845.032673611109</v>
      </c>
      <c r="B9" s="1">
        <v>43845.032673611109</v>
      </c>
      <c r="C9">
        <v>0</v>
      </c>
      <c r="D9" s="1">
        <v>44211.25</v>
      </c>
      <c r="E9">
        <v>7</v>
      </c>
      <c r="F9" t="s">
        <v>55</v>
      </c>
      <c r="G9" t="s">
        <v>25</v>
      </c>
      <c r="H9" t="s">
        <v>26</v>
      </c>
      <c r="I9" t="s">
        <v>19</v>
      </c>
      <c r="J9" s="2">
        <v>44576</v>
      </c>
      <c r="L9" s="3">
        <v>0.25</v>
      </c>
      <c r="M9" t="s">
        <v>56</v>
      </c>
      <c r="N9" t="s">
        <v>29</v>
      </c>
      <c r="O9" t="s">
        <v>57</v>
      </c>
      <c r="P9" t="s">
        <v>58</v>
      </c>
      <c r="Q9" t="b">
        <f t="shared" si="0"/>
        <v>0</v>
      </c>
      <c r="R9" t="b">
        <f t="shared" si="1"/>
        <v>0</v>
      </c>
      <c r="S9" t="b">
        <f t="shared" si="2"/>
        <v>0</v>
      </c>
    </row>
    <row r="10" spans="1:19">
      <c r="A10" s="1">
        <v>43845.032673611109</v>
      </c>
      <c r="B10" s="1">
        <v>43845.032673611109</v>
      </c>
      <c r="C10">
        <v>0</v>
      </c>
      <c r="D10" s="1">
        <v>44211.305555555555</v>
      </c>
      <c r="E10">
        <v>8</v>
      </c>
      <c r="F10" t="s">
        <v>59</v>
      </c>
      <c r="G10" t="s">
        <v>17</v>
      </c>
      <c r="H10" t="s">
        <v>18</v>
      </c>
      <c r="I10" t="s">
        <v>19</v>
      </c>
      <c r="J10" s="2">
        <v>44576</v>
      </c>
      <c r="L10" s="3">
        <v>0.30555555555555552</v>
      </c>
      <c r="M10" t="s">
        <v>60</v>
      </c>
      <c r="N10" t="s">
        <v>61</v>
      </c>
      <c r="O10" t="s">
        <v>62</v>
      </c>
      <c r="P10" t="s">
        <v>63</v>
      </c>
      <c r="Q10" t="b">
        <f t="shared" si="0"/>
        <v>0</v>
      </c>
      <c r="R10" t="b">
        <f t="shared" si="1"/>
        <v>1</v>
      </c>
      <c r="S10" t="b">
        <f t="shared" si="2"/>
        <v>1</v>
      </c>
    </row>
    <row r="11" spans="1:19">
      <c r="A11" s="1">
        <v>43845.032673611109</v>
      </c>
      <c r="B11" s="1">
        <v>43845.032673611109</v>
      </c>
      <c r="C11">
        <v>0</v>
      </c>
      <c r="D11" s="1">
        <v>44211.329861111109</v>
      </c>
      <c r="E11">
        <v>9</v>
      </c>
      <c r="F11" t="s">
        <v>64</v>
      </c>
      <c r="G11" t="s">
        <v>25</v>
      </c>
      <c r="H11" t="s">
        <v>26</v>
      </c>
      <c r="I11" t="s">
        <v>19</v>
      </c>
      <c r="J11" s="2">
        <v>44576</v>
      </c>
      <c r="K11" t="s">
        <v>65</v>
      </c>
      <c r="L11" s="3">
        <v>0.3298611111111111</v>
      </c>
      <c r="M11" t="s">
        <v>66</v>
      </c>
      <c r="N11" t="s">
        <v>29</v>
      </c>
      <c r="O11" t="s">
        <v>30</v>
      </c>
      <c r="P11" t="s">
        <v>67</v>
      </c>
      <c r="Q11" t="b">
        <f t="shared" si="0"/>
        <v>0</v>
      </c>
      <c r="R11" t="b">
        <f t="shared" si="1"/>
        <v>1</v>
      </c>
      <c r="S11" t="b">
        <f t="shared" si="2"/>
        <v>1</v>
      </c>
    </row>
    <row r="12" spans="1:19">
      <c r="A12" s="1">
        <v>43845.032673611109</v>
      </c>
      <c r="B12" s="1">
        <v>43845.032673611109</v>
      </c>
      <c r="C12">
        <v>0</v>
      </c>
      <c r="D12" s="1">
        <v>44211.427777777775</v>
      </c>
      <c r="E12">
        <v>10</v>
      </c>
      <c r="F12" t="s">
        <v>68</v>
      </c>
      <c r="G12" t="s">
        <v>37</v>
      </c>
      <c r="H12" t="s">
        <v>38</v>
      </c>
      <c r="I12" t="s">
        <v>19</v>
      </c>
      <c r="J12" s="2">
        <v>44576</v>
      </c>
      <c r="K12" t="s">
        <v>69</v>
      </c>
      <c r="L12" s="3">
        <v>0.42777777777777781</v>
      </c>
      <c r="M12" t="s">
        <v>70</v>
      </c>
      <c r="N12" t="s">
        <v>61</v>
      </c>
      <c r="O12" t="s">
        <v>30</v>
      </c>
      <c r="P12" t="s">
        <v>71</v>
      </c>
      <c r="Q12" t="b">
        <f t="shared" si="0"/>
        <v>0</v>
      </c>
      <c r="R12" t="b">
        <f t="shared" si="1"/>
        <v>1</v>
      </c>
      <c r="S12" t="b">
        <f t="shared" si="2"/>
        <v>1</v>
      </c>
    </row>
    <row r="13" spans="1:19">
      <c r="A13" s="1">
        <v>43845.032673611109</v>
      </c>
      <c r="B13" s="1">
        <v>43845.032673611109</v>
      </c>
      <c r="C13">
        <v>0</v>
      </c>
      <c r="D13" s="1">
        <v>44211.586805555555</v>
      </c>
      <c r="E13">
        <v>11</v>
      </c>
      <c r="F13" t="s">
        <v>72</v>
      </c>
      <c r="G13" t="s">
        <v>25</v>
      </c>
      <c r="H13" t="s">
        <v>26</v>
      </c>
      <c r="I13" t="s">
        <v>19</v>
      </c>
      <c r="J13" s="2">
        <v>44576</v>
      </c>
      <c r="L13" s="3">
        <v>0.58680555555555558</v>
      </c>
      <c r="M13" t="s">
        <v>73</v>
      </c>
      <c r="N13" t="s">
        <v>29</v>
      </c>
      <c r="O13" t="s">
        <v>74</v>
      </c>
      <c r="P13" t="s">
        <v>50</v>
      </c>
      <c r="Q13" t="b">
        <f t="shared" si="0"/>
        <v>0</v>
      </c>
      <c r="R13" t="b">
        <f t="shared" si="1"/>
        <v>1</v>
      </c>
      <c r="S13" t="b">
        <f t="shared" si="2"/>
        <v>1</v>
      </c>
    </row>
    <row r="14" spans="1:19">
      <c r="A14" s="1">
        <v>44510.576354166667</v>
      </c>
      <c r="B14" s="1">
        <v>44510.576354166667</v>
      </c>
      <c r="C14">
        <v>0</v>
      </c>
      <c r="D14" s="1">
        <v>44506.329861111109</v>
      </c>
      <c r="E14">
        <v>0</v>
      </c>
      <c r="F14" t="s">
        <v>75</v>
      </c>
      <c r="G14" t="s">
        <v>25</v>
      </c>
      <c r="H14" t="s">
        <v>26</v>
      </c>
      <c r="I14" t="s">
        <v>19</v>
      </c>
      <c r="J14" s="2">
        <v>44871</v>
      </c>
      <c r="K14" t="s">
        <v>76</v>
      </c>
      <c r="L14" s="3">
        <v>0.3298611111111111</v>
      </c>
      <c r="M14" t="s">
        <v>77</v>
      </c>
      <c r="N14" t="s">
        <v>29</v>
      </c>
      <c r="O14" t="s">
        <v>30</v>
      </c>
      <c r="P14" t="s">
        <v>78</v>
      </c>
      <c r="Q14" t="b">
        <f t="shared" si="0"/>
        <v>0</v>
      </c>
      <c r="R14" t="b">
        <f t="shared" si="1"/>
        <v>1</v>
      </c>
      <c r="S14" t="b">
        <f t="shared" si="2"/>
        <v>1</v>
      </c>
    </row>
    <row r="15" spans="1:19">
      <c r="A15" s="1">
        <v>44510.576354166667</v>
      </c>
      <c r="B15" s="1">
        <v>44510.576354166667</v>
      </c>
      <c r="C15">
        <v>0</v>
      </c>
      <c r="D15" s="1">
        <v>44506.5</v>
      </c>
      <c r="E15">
        <v>1</v>
      </c>
      <c r="F15" t="s">
        <v>79</v>
      </c>
      <c r="G15" t="s">
        <v>37</v>
      </c>
      <c r="H15" t="s">
        <v>38</v>
      </c>
      <c r="I15" t="s">
        <v>19</v>
      </c>
      <c r="J15" s="2">
        <v>44871</v>
      </c>
      <c r="K15" t="s">
        <v>80</v>
      </c>
      <c r="L15" s="3">
        <v>0.5</v>
      </c>
      <c r="M15" t="s">
        <v>81</v>
      </c>
      <c r="N15" t="s">
        <v>82</v>
      </c>
      <c r="O15" t="s">
        <v>30</v>
      </c>
      <c r="P15" t="s">
        <v>83</v>
      </c>
      <c r="Q15" t="b">
        <f t="shared" si="0"/>
        <v>0</v>
      </c>
      <c r="R15" t="b">
        <f t="shared" si="1"/>
        <v>1</v>
      </c>
      <c r="S15" t="b">
        <f t="shared" si="2"/>
        <v>1</v>
      </c>
    </row>
    <row r="16" spans="1:19">
      <c r="A16" s="1">
        <v>44510.576354166667</v>
      </c>
      <c r="B16" s="1">
        <v>44510.576354166667</v>
      </c>
      <c r="C16">
        <v>0</v>
      </c>
      <c r="D16" s="1">
        <v>44508.416666666664</v>
      </c>
      <c r="E16">
        <v>2</v>
      </c>
      <c r="F16" t="s">
        <v>84</v>
      </c>
      <c r="G16" t="s">
        <v>25</v>
      </c>
      <c r="H16" t="s">
        <v>26</v>
      </c>
      <c r="I16" t="s">
        <v>19</v>
      </c>
      <c r="J16" s="2">
        <v>44873</v>
      </c>
      <c r="L16" s="3">
        <v>0.41666666666666669</v>
      </c>
      <c r="M16" t="s">
        <v>77</v>
      </c>
      <c r="N16" t="s">
        <v>29</v>
      </c>
      <c r="O16" t="s">
        <v>78</v>
      </c>
      <c r="P16" t="s">
        <v>46</v>
      </c>
      <c r="Q16" t="b">
        <f t="shared" si="0"/>
        <v>1</v>
      </c>
      <c r="R16" t="b">
        <f t="shared" si="1"/>
        <v>0</v>
      </c>
      <c r="S16" t="b">
        <f t="shared" si="2"/>
        <v>1</v>
      </c>
    </row>
    <row r="17" spans="1:19">
      <c r="A17" s="1">
        <v>44510.576354166667</v>
      </c>
      <c r="B17" s="1">
        <v>44510.576354166667</v>
      </c>
      <c r="C17">
        <v>0</v>
      </c>
      <c r="D17" s="1">
        <v>44510.288194444445</v>
      </c>
      <c r="E17">
        <v>3</v>
      </c>
      <c r="F17" t="s">
        <v>85</v>
      </c>
      <c r="G17" t="s">
        <v>86</v>
      </c>
      <c r="H17" t="s">
        <v>87</v>
      </c>
      <c r="I17" t="s">
        <v>19</v>
      </c>
      <c r="J17" s="2">
        <v>44875</v>
      </c>
      <c r="K17" t="s">
        <v>88</v>
      </c>
      <c r="L17" s="3">
        <v>0.28819444444444448</v>
      </c>
      <c r="M17" t="s">
        <v>89</v>
      </c>
      <c r="N17" t="s">
        <v>90</v>
      </c>
      <c r="O17" t="s">
        <v>30</v>
      </c>
      <c r="P17" t="s">
        <v>91</v>
      </c>
      <c r="Q17" t="b">
        <f t="shared" si="0"/>
        <v>0</v>
      </c>
      <c r="R17" t="b">
        <f t="shared" si="1"/>
        <v>1</v>
      </c>
      <c r="S17" t="b">
        <f t="shared" si="2"/>
        <v>1</v>
      </c>
    </row>
    <row r="18" spans="1:19">
      <c r="A18" s="1">
        <v>44510.576354166667</v>
      </c>
      <c r="B18" s="1">
        <v>44510.576354166667</v>
      </c>
      <c r="C18">
        <v>0</v>
      </c>
      <c r="D18" s="1">
        <v>44510.479166666664</v>
      </c>
      <c r="E18">
        <v>4</v>
      </c>
      <c r="F18" t="s">
        <v>92</v>
      </c>
      <c r="G18" t="s">
        <v>37</v>
      </c>
      <c r="H18" t="s">
        <v>38</v>
      </c>
      <c r="I18" t="s">
        <v>19</v>
      </c>
      <c r="J18" s="2">
        <v>44875</v>
      </c>
      <c r="K18" t="s">
        <v>69</v>
      </c>
      <c r="L18" s="3">
        <v>0.47916666666666669</v>
      </c>
      <c r="M18" t="s">
        <v>93</v>
      </c>
      <c r="N18" t="s">
        <v>82</v>
      </c>
      <c r="O18" t="s">
        <v>30</v>
      </c>
      <c r="P18" t="s">
        <v>71</v>
      </c>
      <c r="Q18" t="b">
        <f t="shared" si="0"/>
        <v>0</v>
      </c>
      <c r="R18" t="b">
        <f t="shared" si="1"/>
        <v>1</v>
      </c>
      <c r="S18" t="b">
        <f t="shared" si="2"/>
        <v>1</v>
      </c>
    </row>
    <row r="19" spans="1:19">
      <c r="A19" s="1">
        <v>44510.576354166667</v>
      </c>
      <c r="B19" s="1">
        <v>44510.576354166667</v>
      </c>
      <c r="C19">
        <v>0</v>
      </c>
      <c r="D19" s="1">
        <v>44510.652777777781</v>
      </c>
      <c r="E19">
        <v>5</v>
      </c>
      <c r="F19" t="s">
        <v>94</v>
      </c>
      <c r="G19" t="s">
        <v>25</v>
      </c>
      <c r="H19" t="s">
        <v>26</v>
      </c>
      <c r="I19" t="s">
        <v>19</v>
      </c>
      <c r="J19" s="2">
        <v>44875</v>
      </c>
      <c r="K19" t="s">
        <v>95</v>
      </c>
      <c r="L19" s="3">
        <v>0.65277777777777779</v>
      </c>
      <c r="M19" t="s">
        <v>96</v>
      </c>
      <c r="N19" t="s">
        <v>29</v>
      </c>
      <c r="O19" t="s">
        <v>97</v>
      </c>
      <c r="P19" t="s">
        <v>98</v>
      </c>
      <c r="Q19" t="b">
        <f t="shared" si="0"/>
        <v>1</v>
      </c>
      <c r="R19" t="b">
        <f t="shared" si="1"/>
        <v>0</v>
      </c>
      <c r="S19" t="b">
        <f t="shared" si="2"/>
        <v>1</v>
      </c>
    </row>
    <row r="20" spans="1:19">
      <c r="A20" s="1">
        <v>44524.855983796297</v>
      </c>
      <c r="B20" s="1">
        <v>44524.855983796297</v>
      </c>
      <c r="C20">
        <v>0</v>
      </c>
      <c r="D20" s="1">
        <v>44521.458333333336</v>
      </c>
      <c r="E20">
        <v>0</v>
      </c>
      <c r="F20" t="s">
        <v>99</v>
      </c>
      <c r="G20" t="s">
        <v>25</v>
      </c>
      <c r="H20" t="s">
        <v>26</v>
      </c>
      <c r="I20" t="s">
        <v>19</v>
      </c>
      <c r="J20" s="2">
        <v>44886</v>
      </c>
      <c r="K20" t="s">
        <v>69</v>
      </c>
      <c r="L20" s="3">
        <v>0.45833333333333331</v>
      </c>
      <c r="M20" t="s">
        <v>100</v>
      </c>
      <c r="N20" t="s">
        <v>29</v>
      </c>
      <c r="O20" t="s">
        <v>30</v>
      </c>
      <c r="P20" t="s">
        <v>101</v>
      </c>
      <c r="Q20" t="b">
        <f t="shared" si="0"/>
        <v>0</v>
      </c>
      <c r="R20" t="b">
        <f t="shared" si="1"/>
        <v>1</v>
      </c>
      <c r="S20" t="b">
        <f t="shared" si="2"/>
        <v>1</v>
      </c>
    </row>
    <row r="21" spans="1:19">
      <c r="A21" s="1">
        <v>44524.855983796297</v>
      </c>
      <c r="B21" s="1">
        <v>44524.855983796297</v>
      </c>
      <c r="C21">
        <v>0</v>
      </c>
      <c r="D21" s="1">
        <v>44523.34375</v>
      </c>
      <c r="E21">
        <v>1</v>
      </c>
      <c r="F21" t="s">
        <v>102</v>
      </c>
      <c r="G21" t="s">
        <v>37</v>
      </c>
      <c r="H21" t="s">
        <v>38</v>
      </c>
      <c r="I21" t="s">
        <v>19</v>
      </c>
      <c r="J21" s="2">
        <v>44888</v>
      </c>
      <c r="K21" t="s">
        <v>103</v>
      </c>
      <c r="L21" s="3">
        <v>0.34375</v>
      </c>
      <c r="M21" t="s">
        <v>104</v>
      </c>
      <c r="N21" t="s">
        <v>105</v>
      </c>
      <c r="O21" t="s">
        <v>97</v>
      </c>
      <c r="P21" t="s">
        <v>106</v>
      </c>
      <c r="Q21" t="b">
        <f t="shared" si="0"/>
        <v>1</v>
      </c>
      <c r="R21" t="b">
        <f t="shared" si="1"/>
        <v>0</v>
      </c>
      <c r="S21" t="b">
        <f t="shared" si="2"/>
        <v>1</v>
      </c>
    </row>
    <row r="22" spans="1:19">
      <c r="A22" s="1">
        <v>44524.855983796297</v>
      </c>
      <c r="B22" s="1">
        <v>44524.855983796297</v>
      </c>
      <c r="C22">
        <v>0</v>
      </c>
      <c r="D22" s="1">
        <v>44523.416666666664</v>
      </c>
      <c r="E22">
        <v>2</v>
      </c>
      <c r="F22" t="s">
        <v>107</v>
      </c>
      <c r="G22" t="s">
        <v>17</v>
      </c>
      <c r="H22" t="s">
        <v>18</v>
      </c>
      <c r="I22" t="s">
        <v>19</v>
      </c>
      <c r="J22" s="2">
        <v>44888</v>
      </c>
      <c r="L22" s="3">
        <v>0.41666666666666669</v>
      </c>
      <c r="M22" t="s">
        <v>108</v>
      </c>
      <c r="N22" t="s">
        <v>109</v>
      </c>
      <c r="O22" t="s">
        <v>110</v>
      </c>
      <c r="P22" t="s">
        <v>111</v>
      </c>
      <c r="Q22" t="b">
        <f t="shared" si="0"/>
        <v>0</v>
      </c>
      <c r="R22" t="b">
        <f t="shared" si="1"/>
        <v>1</v>
      </c>
      <c r="S22" t="b">
        <f t="shared" si="2"/>
        <v>1</v>
      </c>
    </row>
    <row r="23" spans="1:19">
      <c r="A23" s="1">
        <v>44524.855983796297</v>
      </c>
      <c r="B23" s="1">
        <v>44524.855983796297</v>
      </c>
      <c r="C23">
        <v>0</v>
      </c>
      <c r="D23" s="1">
        <v>44524.458333333336</v>
      </c>
      <c r="E23">
        <v>3</v>
      </c>
      <c r="F23" t="s">
        <v>112</v>
      </c>
      <c r="G23" t="s">
        <v>17</v>
      </c>
      <c r="H23" t="s">
        <v>18</v>
      </c>
      <c r="I23" t="s">
        <v>19</v>
      </c>
      <c r="J23" s="2">
        <v>44889</v>
      </c>
      <c r="L23" s="3">
        <v>0.45833333333333331</v>
      </c>
      <c r="M23" t="s">
        <v>113</v>
      </c>
      <c r="N23" t="s">
        <v>114</v>
      </c>
      <c r="O23" t="s">
        <v>110</v>
      </c>
      <c r="P23" t="s">
        <v>115</v>
      </c>
      <c r="Q23" t="b">
        <f t="shared" si="0"/>
        <v>1</v>
      </c>
      <c r="R23" t="b">
        <f t="shared" si="1"/>
        <v>0</v>
      </c>
      <c r="S23" t="b">
        <f t="shared" si="2"/>
        <v>1</v>
      </c>
    </row>
    <row r="24" spans="1:19">
      <c r="A24" s="1">
        <v>44524.855983796297</v>
      </c>
      <c r="B24" s="1">
        <v>44524.855983796297</v>
      </c>
      <c r="C24">
        <v>0</v>
      </c>
      <c r="D24" s="1">
        <v>44524.666666666664</v>
      </c>
      <c r="E24">
        <v>4</v>
      </c>
      <c r="F24" t="s">
        <v>116</v>
      </c>
      <c r="G24" t="s">
        <v>17</v>
      </c>
      <c r="H24" t="s">
        <v>18</v>
      </c>
      <c r="I24" t="s">
        <v>19</v>
      </c>
      <c r="J24" s="2">
        <v>44889</v>
      </c>
      <c r="L24" s="3">
        <v>0.66666666666666663</v>
      </c>
      <c r="M24" t="s">
        <v>117</v>
      </c>
      <c r="N24" t="s">
        <v>109</v>
      </c>
      <c r="O24" t="s">
        <v>118</v>
      </c>
      <c r="P24" t="s">
        <v>119</v>
      </c>
      <c r="Q24" t="b">
        <f t="shared" si="0"/>
        <v>0</v>
      </c>
      <c r="R24" t="b">
        <f t="shared" si="1"/>
        <v>1</v>
      </c>
      <c r="S24" t="b">
        <f t="shared" si="2"/>
        <v>1</v>
      </c>
    </row>
    <row r="25" spans="1:19">
      <c r="A25" s="1">
        <v>44524.855983796297</v>
      </c>
      <c r="B25" s="1">
        <v>44524.855983796297</v>
      </c>
      <c r="C25">
        <v>0</v>
      </c>
      <c r="D25" s="1">
        <v>44525.354166666664</v>
      </c>
      <c r="E25">
        <v>5</v>
      </c>
      <c r="F25" t="s">
        <v>120</v>
      </c>
      <c r="G25" t="s">
        <v>17</v>
      </c>
      <c r="H25" t="s">
        <v>18</v>
      </c>
      <c r="I25" t="s">
        <v>19</v>
      </c>
      <c r="J25" s="2">
        <v>44890</v>
      </c>
      <c r="L25" s="3">
        <v>0.35416666666666669</v>
      </c>
      <c r="M25" t="s">
        <v>121</v>
      </c>
      <c r="N25" t="s">
        <v>114</v>
      </c>
      <c r="O25" t="s">
        <v>110</v>
      </c>
      <c r="P25" t="s">
        <v>122</v>
      </c>
      <c r="Q25" t="b">
        <f t="shared" si="0"/>
        <v>1</v>
      </c>
      <c r="R25" t="b">
        <f t="shared" si="1"/>
        <v>0</v>
      </c>
      <c r="S25" t="b">
        <f t="shared" si="2"/>
        <v>1</v>
      </c>
    </row>
    <row r="26" spans="1:19">
      <c r="A26" s="1">
        <v>44524.855983796297</v>
      </c>
      <c r="B26" s="1">
        <v>44524.855983796297</v>
      </c>
      <c r="C26">
        <v>0</v>
      </c>
      <c r="D26" s="1">
        <v>44525.395833333336</v>
      </c>
      <c r="E26">
        <v>6</v>
      </c>
      <c r="F26" t="s">
        <v>123</v>
      </c>
      <c r="G26" t="s">
        <v>17</v>
      </c>
      <c r="H26" t="s">
        <v>18</v>
      </c>
      <c r="I26" t="s">
        <v>19</v>
      </c>
      <c r="J26" s="2">
        <v>44890</v>
      </c>
      <c r="L26" s="3">
        <v>0.39583333333333331</v>
      </c>
      <c r="M26" t="s">
        <v>124</v>
      </c>
      <c r="N26" t="s">
        <v>109</v>
      </c>
      <c r="O26" t="s">
        <v>110</v>
      </c>
      <c r="P26" t="s">
        <v>125</v>
      </c>
      <c r="Q26" t="b">
        <f t="shared" si="0"/>
        <v>0</v>
      </c>
      <c r="R26" t="b">
        <f t="shared" si="1"/>
        <v>1</v>
      </c>
      <c r="S26" t="b">
        <f t="shared" si="2"/>
        <v>1</v>
      </c>
    </row>
    <row r="27" spans="1:19">
      <c r="A27" s="1">
        <v>44529.448182870372</v>
      </c>
      <c r="B27" s="1">
        <v>44529.448182870372</v>
      </c>
      <c r="C27">
        <v>0</v>
      </c>
      <c r="D27" s="1">
        <v>44527.333333333336</v>
      </c>
      <c r="E27">
        <v>2</v>
      </c>
      <c r="F27" t="s">
        <v>126</v>
      </c>
      <c r="G27" t="s">
        <v>17</v>
      </c>
      <c r="H27" t="s">
        <v>18</v>
      </c>
      <c r="I27" t="s">
        <v>19</v>
      </c>
      <c r="J27" s="2">
        <v>44892</v>
      </c>
      <c r="L27" s="3">
        <v>0.33333333333333331</v>
      </c>
      <c r="M27" t="s">
        <v>127</v>
      </c>
      <c r="N27" t="s">
        <v>114</v>
      </c>
      <c r="O27" t="s">
        <v>118</v>
      </c>
      <c r="P27" t="s">
        <v>128</v>
      </c>
      <c r="Q27" t="b">
        <f t="shared" si="0"/>
        <v>1</v>
      </c>
      <c r="R27" t="b">
        <f t="shared" si="1"/>
        <v>0</v>
      </c>
      <c r="S27" t="b">
        <f t="shared" si="2"/>
        <v>1</v>
      </c>
    </row>
    <row r="28" spans="1:19">
      <c r="A28" s="1">
        <v>44529.448182870372</v>
      </c>
      <c r="B28" s="1">
        <v>44529.448182870372</v>
      </c>
      <c r="C28">
        <v>0</v>
      </c>
      <c r="D28" s="1">
        <v>44527.583333333336</v>
      </c>
      <c r="E28">
        <v>3</v>
      </c>
      <c r="F28" t="s">
        <v>129</v>
      </c>
      <c r="G28" t="s">
        <v>25</v>
      </c>
      <c r="H28" t="s">
        <v>26</v>
      </c>
      <c r="I28" t="s">
        <v>19</v>
      </c>
      <c r="J28" s="2">
        <v>44892</v>
      </c>
      <c r="L28" s="3">
        <v>0.58333333333333337</v>
      </c>
      <c r="M28" t="s">
        <v>77</v>
      </c>
      <c r="N28" t="s">
        <v>29</v>
      </c>
      <c r="O28" t="s">
        <v>78</v>
      </c>
      <c r="P28" t="s">
        <v>50</v>
      </c>
      <c r="Q28" t="b">
        <f t="shared" si="0"/>
        <v>0</v>
      </c>
      <c r="R28" t="b">
        <f t="shared" si="1"/>
        <v>1</v>
      </c>
      <c r="S28" t="b">
        <f t="shared" si="2"/>
        <v>1</v>
      </c>
    </row>
    <row r="29" spans="1:19">
      <c r="A29" s="1">
        <v>44529.448182870372</v>
      </c>
      <c r="B29" s="1">
        <v>44529.448182870372</v>
      </c>
      <c r="C29">
        <v>0</v>
      </c>
      <c r="D29" s="1">
        <v>44529.222222222219</v>
      </c>
      <c r="E29">
        <v>4</v>
      </c>
      <c r="F29" t="s">
        <v>130</v>
      </c>
      <c r="G29" t="s">
        <v>17</v>
      </c>
      <c r="H29" t="s">
        <v>18</v>
      </c>
      <c r="I29" t="s">
        <v>19</v>
      </c>
      <c r="J29" s="2">
        <v>44894</v>
      </c>
      <c r="L29" s="3">
        <v>0.22222222222222221</v>
      </c>
      <c r="M29" t="s">
        <v>131</v>
      </c>
      <c r="N29" t="s">
        <v>132</v>
      </c>
      <c r="O29" t="s">
        <v>133</v>
      </c>
      <c r="P29" t="s">
        <v>50</v>
      </c>
      <c r="Q29" t="b">
        <f t="shared" si="0"/>
        <v>0</v>
      </c>
      <c r="R29" t="b">
        <f t="shared" si="1"/>
        <v>1</v>
      </c>
      <c r="S29" t="b">
        <f t="shared" si="2"/>
        <v>1</v>
      </c>
    </row>
    <row r="30" spans="1:19">
      <c r="A30" s="1">
        <v>44530.860578703701</v>
      </c>
      <c r="B30" s="1">
        <v>44530.860578703701</v>
      </c>
      <c r="C30">
        <v>0</v>
      </c>
      <c r="D30" s="1">
        <v>44530.270833333336</v>
      </c>
      <c r="E30">
        <v>1</v>
      </c>
      <c r="F30" t="s">
        <v>134</v>
      </c>
      <c r="G30" t="s">
        <v>17</v>
      </c>
      <c r="H30" t="s">
        <v>18</v>
      </c>
      <c r="I30" t="s">
        <v>19</v>
      </c>
      <c r="J30" s="2">
        <v>44895</v>
      </c>
      <c r="L30" s="3">
        <v>0.27083333333333331</v>
      </c>
      <c r="M30" t="s">
        <v>135</v>
      </c>
      <c r="N30" t="s">
        <v>114</v>
      </c>
      <c r="O30" t="s">
        <v>118</v>
      </c>
      <c r="P30" t="s">
        <v>46</v>
      </c>
      <c r="Q30" t="b">
        <f t="shared" si="0"/>
        <v>1</v>
      </c>
      <c r="R30" t="b">
        <f t="shared" si="1"/>
        <v>0</v>
      </c>
      <c r="S30" t="b">
        <f t="shared" si="2"/>
        <v>1</v>
      </c>
    </row>
    <row r="31" spans="1:19">
      <c r="A31" s="1">
        <v>44530.860578703701</v>
      </c>
      <c r="B31" s="1">
        <v>44530.860578703701</v>
      </c>
      <c r="C31">
        <v>0</v>
      </c>
      <c r="D31" s="1">
        <v>44530.291666666664</v>
      </c>
      <c r="E31">
        <v>2</v>
      </c>
      <c r="F31" t="s">
        <v>136</v>
      </c>
      <c r="G31" t="s">
        <v>37</v>
      </c>
      <c r="H31" t="s">
        <v>38</v>
      </c>
      <c r="I31" t="s">
        <v>19</v>
      </c>
      <c r="J31" s="2">
        <v>44895</v>
      </c>
      <c r="K31" t="s">
        <v>88</v>
      </c>
      <c r="L31" s="3">
        <v>0.29166666666666669</v>
      </c>
      <c r="M31" t="s">
        <v>137</v>
      </c>
      <c r="N31" t="s">
        <v>138</v>
      </c>
      <c r="O31" t="s">
        <v>30</v>
      </c>
      <c r="P31" t="s">
        <v>139</v>
      </c>
      <c r="Q31" t="b">
        <f t="shared" si="0"/>
        <v>0</v>
      </c>
      <c r="R31" t="b">
        <f t="shared" si="1"/>
        <v>1</v>
      </c>
      <c r="S31" t="b">
        <f t="shared" si="2"/>
        <v>1</v>
      </c>
    </row>
    <row r="32" spans="1:19">
      <c r="A32" s="1">
        <v>44529.448182870372</v>
      </c>
      <c r="B32" s="1">
        <v>44529.448182870372</v>
      </c>
      <c r="C32">
        <v>0</v>
      </c>
      <c r="D32" s="1">
        <v>44530.333333333336</v>
      </c>
      <c r="E32">
        <v>5</v>
      </c>
      <c r="F32" t="s">
        <v>140</v>
      </c>
      <c r="G32" t="s">
        <v>17</v>
      </c>
      <c r="H32" t="s">
        <v>18</v>
      </c>
      <c r="I32" t="s">
        <v>19</v>
      </c>
      <c r="J32" s="2">
        <v>44895</v>
      </c>
      <c r="L32" s="3">
        <v>0.33333333333333331</v>
      </c>
      <c r="M32" t="s">
        <v>141</v>
      </c>
      <c r="N32" t="s">
        <v>114</v>
      </c>
      <c r="O32" t="s">
        <v>118</v>
      </c>
      <c r="P32" t="s">
        <v>142</v>
      </c>
      <c r="Q32" t="b">
        <f t="shared" si="0"/>
        <v>1</v>
      </c>
      <c r="R32" t="b">
        <f t="shared" si="1"/>
        <v>0</v>
      </c>
      <c r="S32" t="b">
        <f t="shared" si="2"/>
        <v>1</v>
      </c>
    </row>
    <row r="33" spans="1:19">
      <c r="A33" s="1">
        <v>44530.860578703701</v>
      </c>
      <c r="B33" s="1">
        <v>44530.860578703701</v>
      </c>
      <c r="C33">
        <v>0</v>
      </c>
      <c r="D33" s="1">
        <v>44530.583333333336</v>
      </c>
      <c r="E33">
        <v>3</v>
      </c>
      <c r="F33" t="s">
        <v>143</v>
      </c>
      <c r="G33" t="s">
        <v>17</v>
      </c>
      <c r="H33" t="s">
        <v>18</v>
      </c>
      <c r="I33" t="s">
        <v>19</v>
      </c>
      <c r="J33" s="2">
        <v>44895</v>
      </c>
      <c r="L33" s="3">
        <v>0.58333333333333337</v>
      </c>
      <c r="M33" t="s">
        <v>144</v>
      </c>
      <c r="N33" t="s">
        <v>114</v>
      </c>
      <c r="O33" t="s">
        <v>110</v>
      </c>
      <c r="P33" t="s">
        <v>145</v>
      </c>
      <c r="Q33" t="b">
        <f t="shared" si="0"/>
        <v>0</v>
      </c>
      <c r="R33" t="b">
        <f t="shared" si="1"/>
        <v>0</v>
      </c>
      <c r="S33" t="b">
        <f t="shared" si="2"/>
        <v>0</v>
      </c>
    </row>
    <row r="34" spans="1:19">
      <c r="A34" s="1">
        <v>44529.448182870372</v>
      </c>
      <c r="B34" s="1">
        <v>44529.448182870372</v>
      </c>
      <c r="C34">
        <v>0</v>
      </c>
      <c r="D34" s="1">
        <v>44530.684027777781</v>
      </c>
      <c r="E34">
        <v>6</v>
      </c>
      <c r="F34" t="s">
        <v>146</v>
      </c>
      <c r="G34" t="s">
        <v>25</v>
      </c>
      <c r="H34" t="s">
        <v>26</v>
      </c>
      <c r="I34" t="s">
        <v>19</v>
      </c>
      <c r="J34" s="2">
        <v>44895</v>
      </c>
      <c r="K34" t="s">
        <v>147</v>
      </c>
      <c r="L34" s="3">
        <v>0.68402777777777779</v>
      </c>
      <c r="M34" t="s">
        <v>148</v>
      </c>
      <c r="N34" t="s">
        <v>29</v>
      </c>
      <c r="O34" t="s">
        <v>97</v>
      </c>
      <c r="P34" t="s">
        <v>149</v>
      </c>
      <c r="Q34" t="b">
        <f t="shared" si="0"/>
        <v>1</v>
      </c>
      <c r="R34" t="b">
        <f t="shared" si="1"/>
        <v>0</v>
      </c>
      <c r="S34" t="b">
        <f t="shared" si="2"/>
        <v>1</v>
      </c>
    </row>
    <row r="35" spans="1:19">
      <c r="A35" s="1">
        <v>44530.860578703701</v>
      </c>
      <c r="B35" s="1">
        <v>44530.860578703701</v>
      </c>
      <c r="C35">
        <v>0</v>
      </c>
      <c r="D35" s="1">
        <v>44530.736111111109</v>
      </c>
      <c r="E35">
        <v>4</v>
      </c>
      <c r="F35" t="s">
        <v>150</v>
      </c>
      <c r="G35" t="s">
        <v>17</v>
      </c>
      <c r="H35" t="s">
        <v>18</v>
      </c>
      <c r="I35" t="s">
        <v>19</v>
      </c>
      <c r="J35" s="2">
        <v>44895</v>
      </c>
      <c r="L35" s="3">
        <v>0.73611111111111116</v>
      </c>
      <c r="M35" t="s">
        <v>151</v>
      </c>
      <c r="N35" t="s">
        <v>152</v>
      </c>
      <c r="O35" t="s">
        <v>153</v>
      </c>
      <c r="P35" t="s">
        <v>50</v>
      </c>
      <c r="Q35" t="b">
        <f t="shared" si="0"/>
        <v>0</v>
      </c>
      <c r="R35" t="b">
        <f t="shared" si="1"/>
        <v>1</v>
      </c>
      <c r="S35" t="b">
        <f t="shared" si="2"/>
        <v>1</v>
      </c>
    </row>
    <row r="36" spans="1:19">
      <c r="A36" s="1">
        <v>44530.860578703701</v>
      </c>
      <c r="B36" s="1">
        <v>44530.860578703701</v>
      </c>
      <c r="C36">
        <v>0</v>
      </c>
      <c r="D36" s="1">
        <v>44531.333333333336</v>
      </c>
      <c r="E36">
        <v>5</v>
      </c>
      <c r="F36" t="s">
        <v>154</v>
      </c>
      <c r="G36" t="s">
        <v>25</v>
      </c>
      <c r="H36" t="s">
        <v>26</v>
      </c>
      <c r="I36" t="s">
        <v>19</v>
      </c>
      <c r="J36" s="2">
        <v>44896</v>
      </c>
      <c r="K36" t="s">
        <v>155</v>
      </c>
      <c r="L36" s="3">
        <v>0.33333333333333331</v>
      </c>
      <c r="M36" t="s">
        <v>156</v>
      </c>
      <c r="N36" t="s">
        <v>29</v>
      </c>
      <c r="O36" t="s">
        <v>30</v>
      </c>
      <c r="P36" t="s">
        <v>157</v>
      </c>
      <c r="Q36" t="b">
        <f t="shared" si="0"/>
        <v>0</v>
      </c>
      <c r="R36" t="b">
        <f t="shared" si="1"/>
        <v>1</v>
      </c>
      <c r="S36" t="b">
        <f t="shared" si="2"/>
        <v>1</v>
      </c>
    </row>
    <row r="37" spans="1:19">
      <c r="A37" s="1">
        <v>44531.528726851851</v>
      </c>
      <c r="B37" s="1">
        <v>44531.528726851851</v>
      </c>
      <c r="C37">
        <v>0</v>
      </c>
      <c r="D37" s="1">
        <v>44531.333333333336</v>
      </c>
      <c r="E37">
        <v>4</v>
      </c>
      <c r="F37" t="s">
        <v>158</v>
      </c>
      <c r="G37" t="s">
        <v>17</v>
      </c>
      <c r="H37" t="s">
        <v>18</v>
      </c>
      <c r="I37" t="s">
        <v>19</v>
      </c>
      <c r="J37" s="2">
        <v>44896</v>
      </c>
      <c r="L37" s="3">
        <v>0.33333333333333331</v>
      </c>
      <c r="M37" t="s">
        <v>159</v>
      </c>
      <c r="N37" t="s">
        <v>82</v>
      </c>
      <c r="O37" t="s">
        <v>160</v>
      </c>
      <c r="P37" t="s">
        <v>161</v>
      </c>
      <c r="Q37" t="b">
        <f t="shared" si="0"/>
        <v>0</v>
      </c>
      <c r="R37" t="b">
        <f t="shared" si="1"/>
        <v>1</v>
      </c>
      <c r="S37" t="b">
        <f t="shared" si="2"/>
        <v>1</v>
      </c>
    </row>
    <row r="38" spans="1:19">
      <c r="A38" s="1">
        <v>44531.528726851851</v>
      </c>
      <c r="B38" s="1">
        <v>44531.528726851851</v>
      </c>
      <c r="C38">
        <v>0</v>
      </c>
      <c r="D38" s="1">
        <v>44531.458333333336</v>
      </c>
      <c r="E38">
        <v>5</v>
      </c>
      <c r="F38" t="s">
        <v>162</v>
      </c>
      <c r="G38" t="s">
        <v>25</v>
      </c>
      <c r="H38" t="s">
        <v>26</v>
      </c>
      <c r="I38" t="s">
        <v>19</v>
      </c>
      <c r="J38" s="2">
        <v>44896</v>
      </c>
      <c r="K38" t="s">
        <v>163</v>
      </c>
      <c r="L38" s="3">
        <v>0.45833333333333331</v>
      </c>
      <c r="M38" t="s">
        <v>164</v>
      </c>
      <c r="N38" t="s">
        <v>29</v>
      </c>
      <c r="O38" t="s">
        <v>30</v>
      </c>
      <c r="P38" t="s">
        <v>165</v>
      </c>
      <c r="Q38" t="b">
        <f t="shared" si="0"/>
        <v>0</v>
      </c>
      <c r="R38" t="b">
        <f t="shared" si="1"/>
        <v>1</v>
      </c>
      <c r="S38" t="b">
        <f t="shared" si="2"/>
        <v>1</v>
      </c>
    </row>
    <row r="39" spans="1:19">
      <c r="A39" s="1">
        <v>44532.528611111113</v>
      </c>
      <c r="B39" s="1">
        <v>44532.528611111113</v>
      </c>
      <c r="C39">
        <v>0</v>
      </c>
      <c r="D39" s="1">
        <v>44532.361111111109</v>
      </c>
      <c r="E39">
        <v>2</v>
      </c>
      <c r="F39" t="s">
        <v>166</v>
      </c>
      <c r="G39" t="s">
        <v>17</v>
      </c>
      <c r="H39" t="s">
        <v>18</v>
      </c>
      <c r="I39" t="s">
        <v>19</v>
      </c>
      <c r="J39" s="2">
        <v>44897</v>
      </c>
      <c r="L39" s="3">
        <v>0.3611111111111111</v>
      </c>
      <c r="M39" t="s">
        <v>167</v>
      </c>
      <c r="N39" t="s">
        <v>82</v>
      </c>
      <c r="O39" t="s">
        <v>168</v>
      </c>
      <c r="P39" t="s">
        <v>169</v>
      </c>
      <c r="Q39" t="b">
        <f t="shared" si="0"/>
        <v>0</v>
      </c>
      <c r="R39" t="b">
        <f t="shared" si="1"/>
        <v>1</v>
      </c>
      <c r="S39" t="b">
        <f t="shared" si="2"/>
        <v>1</v>
      </c>
    </row>
    <row r="40" spans="1:19">
      <c r="A40" s="1">
        <v>44532.528611111113</v>
      </c>
      <c r="B40" s="1">
        <v>44532.528611111113</v>
      </c>
      <c r="C40">
        <v>0</v>
      </c>
      <c r="D40" s="1">
        <v>44532.364583333336</v>
      </c>
      <c r="E40">
        <v>3</v>
      </c>
      <c r="F40" t="s">
        <v>170</v>
      </c>
      <c r="G40" t="s">
        <v>25</v>
      </c>
      <c r="H40" t="s">
        <v>26</v>
      </c>
      <c r="I40" t="s">
        <v>19</v>
      </c>
      <c r="J40" s="2">
        <v>44897</v>
      </c>
      <c r="K40" t="s">
        <v>171</v>
      </c>
      <c r="L40" s="3">
        <v>0.36458333333333331</v>
      </c>
      <c r="M40" t="s">
        <v>172</v>
      </c>
      <c r="N40" t="s">
        <v>29</v>
      </c>
      <c r="O40" t="s">
        <v>30</v>
      </c>
      <c r="P40" t="s">
        <v>110</v>
      </c>
      <c r="Q40" t="b">
        <f t="shared" si="0"/>
        <v>0</v>
      </c>
      <c r="R40" t="b">
        <f t="shared" si="1"/>
        <v>1</v>
      </c>
      <c r="S40" t="b">
        <f t="shared" si="2"/>
        <v>1</v>
      </c>
    </row>
    <row r="41" spans="1:19">
      <c r="A41" s="1">
        <v>44533.480312500003</v>
      </c>
      <c r="B41" s="1">
        <v>44533.480312500003</v>
      </c>
      <c r="C41">
        <v>0</v>
      </c>
      <c r="D41" s="1">
        <v>44533.270833333336</v>
      </c>
      <c r="E41">
        <v>4</v>
      </c>
      <c r="F41" t="s">
        <v>173</v>
      </c>
      <c r="G41" t="s">
        <v>17</v>
      </c>
      <c r="H41" t="s">
        <v>18</v>
      </c>
      <c r="I41" t="s">
        <v>19</v>
      </c>
      <c r="J41" s="2">
        <v>44898</v>
      </c>
      <c r="L41" s="3">
        <v>0.27083333333333331</v>
      </c>
      <c r="M41" t="s">
        <v>174</v>
      </c>
      <c r="N41" t="s">
        <v>114</v>
      </c>
      <c r="O41" t="s">
        <v>118</v>
      </c>
      <c r="P41" t="s">
        <v>175</v>
      </c>
      <c r="Q41" t="b">
        <f t="shared" si="0"/>
        <v>1</v>
      </c>
      <c r="R41" t="b">
        <f t="shared" si="1"/>
        <v>0</v>
      </c>
      <c r="S41" t="b">
        <f t="shared" si="2"/>
        <v>1</v>
      </c>
    </row>
    <row r="42" spans="1:19">
      <c r="A42" s="1">
        <v>44533.480312500003</v>
      </c>
      <c r="B42" s="1">
        <v>44533.480312500003</v>
      </c>
      <c r="C42">
        <v>0</v>
      </c>
      <c r="D42" s="1">
        <v>44533.3125</v>
      </c>
      <c r="E42">
        <v>5</v>
      </c>
      <c r="F42" t="s">
        <v>176</v>
      </c>
      <c r="G42" t="s">
        <v>17</v>
      </c>
      <c r="H42" t="s">
        <v>18</v>
      </c>
      <c r="I42" t="s">
        <v>19</v>
      </c>
      <c r="J42" s="2">
        <v>44898</v>
      </c>
      <c r="L42" s="3">
        <v>0.3125</v>
      </c>
      <c r="M42" t="s">
        <v>177</v>
      </c>
      <c r="N42" t="s">
        <v>82</v>
      </c>
      <c r="O42" t="s">
        <v>160</v>
      </c>
      <c r="P42" t="s">
        <v>178</v>
      </c>
      <c r="Q42" t="b">
        <f t="shared" si="0"/>
        <v>0</v>
      </c>
      <c r="R42" t="b">
        <f t="shared" si="1"/>
        <v>1</v>
      </c>
      <c r="S42" t="b">
        <f t="shared" si="2"/>
        <v>1</v>
      </c>
    </row>
    <row r="43" spans="1:19">
      <c r="A43" s="1">
        <v>44533.528495370374</v>
      </c>
      <c r="B43" s="1">
        <v>44533.528495370374</v>
      </c>
      <c r="C43">
        <v>0</v>
      </c>
      <c r="D43" s="1">
        <v>44533.4375</v>
      </c>
      <c r="E43">
        <v>6</v>
      </c>
      <c r="F43" t="s">
        <v>179</v>
      </c>
      <c r="G43" t="s">
        <v>17</v>
      </c>
      <c r="H43" t="s">
        <v>18</v>
      </c>
      <c r="I43" t="s">
        <v>19</v>
      </c>
      <c r="J43" s="2">
        <v>44898</v>
      </c>
      <c r="L43" s="3">
        <v>0.4375</v>
      </c>
      <c r="M43" t="s">
        <v>180</v>
      </c>
      <c r="N43" t="s">
        <v>181</v>
      </c>
      <c r="O43" t="s">
        <v>182</v>
      </c>
      <c r="P43" t="s">
        <v>183</v>
      </c>
      <c r="Q43" t="b">
        <f t="shared" si="0"/>
        <v>1</v>
      </c>
      <c r="R43" t="b">
        <f t="shared" si="1"/>
        <v>0</v>
      </c>
      <c r="S43" t="b">
        <f t="shared" si="2"/>
        <v>1</v>
      </c>
    </row>
    <row r="44" spans="1:19">
      <c r="A44" s="1">
        <v>44534.496203703704</v>
      </c>
      <c r="B44" s="1">
        <v>44534.496203703704</v>
      </c>
      <c r="C44">
        <v>0</v>
      </c>
      <c r="D44" s="1">
        <v>44534.604166666664</v>
      </c>
      <c r="E44">
        <v>7</v>
      </c>
      <c r="F44" t="s">
        <v>184</v>
      </c>
      <c r="G44" t="s">
        <v>25</v>
      </c>
      <c r="H44" t="s">
        <v>26</v>
      </c>
      <c r="I44" t="s">
        <v>19</v>
      </c>
      <c r="J44" s="2">
        <v>44899</v>
      </c>
      <c r="L44" s="3">
        <v>0.60416666666666663</v>
      </c>
      <c r="M44" t="s">
        <v>185</v>
      </c>
      <c r="N44" t="s">
        <v>29</v>
      </c>
      <c r="O44" t="s">
        <v>186</v>
      </c>
      <c r="P44" t="s">
        <v>46</v>
      </c>
      <c r="Q44" t="b">
        <f t="shared" si="0"/>
        <v>1</v>
      </c>
      <c r="R44" t="b">
        <f t="shared" si="1"/>
        <v>0</v>
      </c>
      <c r="S44" t="b">
        <f t="shared" si="2"/>
        <v>1</v>
      </c>
    </row>
    <row r="45" spans="1:19">
      <c r="A45" s="1">
        <v>44536.528564814813</v>
      </c>
      <c r="B45" s="1">
        <v>44536.528564814813</v>
      </c>
      <c r="C45">
        <v>0</v>
      </c>
      <c r="D45" s="1">
        <v>44536.520833333336</v>
      </c>
      <c r="E45">
        <v>0</v>
      </c>
      <c r="F45" t="s">
        <v>187</v>
      </c>
      <c r="G45" t="s">
        <v>37</v>
      </c>
      <c r="H45" t="s">
        <v>38</v>
      </c>
      <c r="I45" t="s">
        <v>19</v>
      </c>
      <c r="J45" s="2">
        <v>44901</v>
      </c>
      <c r="K45" t="s">
        <v>69</v>
      </c>
      <c r="L45" s="3">
        <v>0.52083333333333337</v>
      </c>
      <c r="M45" t="s">
        <v>188</v>
      </c>
      <c r="N45" t="s">
        <v>152</v>
      </c>
      <c r="O45" t="s">
        <v>30</v>
      </c>
      <c r="P45" t="s">
        <v>189</v>
      </c>
      <c r="Q45" t="b">
        <f t="shared" si="0"/>
        <v>0</v>
      </c>
      <c r="R45" t="b">
        <f t="shared" si="1"/>
        <v>1</v>
      </c>
      <c r="S45" t="b">
        <f t="shared" si="2"/>
        <v>1</v>
      </c>
    </row>
    <row r="46" spans="1:19">
      <c r="A46" s="1">
        <v>44536.528564814813</v>
      </c>
      <c r="B46" s="1">
        <v>44536.528564814813</v>
      </c>
      <c r="C46">
        <v>0</v>
      </c>
      <c r="D46" s="1">
        <v>44536.666666666664</v>
      </c>
      <c r="E46">
        <v>1</v>
      </c>
      <c r="F46" t="s">
        <v>190</v>
      </c>
      <c r="G46" t="s">
        <v>17</v>
      </c>
      <c r="H46" t="s">
        <v>18</v>
      </c>
      <c r="I46" t="s">
        <v>19</v>
      </c>
      <c r="J46" s="2">
        <v>44901</v>
      </c>
      <c r="L46" s="3">
        <v>0.66666666666666663</v>
      </c>
      <c r="M46" t="s">
        <v>191</v>
      </c>
      <c r="N46" t="s">
        <v>82</v>
      </c>
      <c r="O46" t="s">
        <v>182</v>
      </c>
      <c r="P46" t="s">
        <v>192</v>
      </c>
      <c r="Q46" t="b">
        <f t="shared" si="0"/>
        <v>0</v>
      </c>
      <c r="R46" t="b">
        <f t="shared" si="1"/>
        <v>1</v>
      </c>
      <c r="S46" t="b">
        <f t="shared" si="2"/>
        <v>1</v>
      </c>
    </row>
    <row r="47" spans="1:19">
      <c r="A47" s="1">
        <v>44536.939432870371</v>
      </c>
      <c r="B47" s="1">
        <v>44536.939432870371</v>
      </c>
      <c r="C47">
        <v>0</v>
      </c>
      <c r="D47" s="1">
        <v>44537.354166666664</v>
      </c>
      <c r="E47">
        <v>2</v>
      </c>
      <c r="F47" t="s">
        <v>193</v>
      </c>
      <c r="G47" t="s">
        <v>17</v>
      </c>
      <c r="H47" t="s">
        <v>18</v>
      </c>
      <c r="I47" t="s">
        <v>19</v>
      </c>
      <c r="J47" s="2">
        <v>44902</v>
      </c>
      <c r="L47" s="3">
        <v>0.35416666666666669</v>
      </c>
      <c r="M47" t="s">
        <v>194</v>
      </c>
      <c r="N47" t="s">
        <v>181</v>
      </c>
      <c r="O47" t="s">
        <v>168</v>
      </c>
      <c r="P47" t="s">
        <v>195</v>
      </c>
      <c r="Q47" t="b">
        <f t="shared" si="0"/>
        <v>1</v>
      </c>
      <c r="R47" t="b">
        <f t="shared" si="1"/>
        <v>0</v>
      </c>
      <c r="S47" t="b">
        <f t="shared" si="2"/>
        <v>1</v>
      </c>
    </row>
    <row r="48" spans="1:19">
      <c r="A48" s="1">
        <v>44536.939432870371</v>
      </c>
      <c r="B48" s="1">
        <v>44536.939432870371</v>
      </c>
      <c r="C48">
        <v>0</v>
      </c>
      <c r="D48" s="1">
        <v>44537.395833333336</v>
      </c>
      <c r="E48">
        <v>3</v>
      </c>
      <c r="F48" t="s">
        <v>196</v>
      </c>
      <c r="G48" t="s">
        <v>17</v>
      </c>
      <c r="H48" t="s">
        <v>18</v>
      </c>
      <c r="I48" t="s">
        <v>19</v>
      </c>
      <c r="J48" s="2">
        <v>44902</v>
      </c>
      <c r="L48" s="3">
        <v>0.39583333333333331</v>
      </c>
      <c r="M48" t="s">
        <v>197</v>
      </c>
      <c r="N48" t="s">
        <v>181</v>
      </c>
      <c r="O48" t="s">
        <v>198</v>
      </c>
      <c r="P48" t="s">
        <v>199</v>
      </c>
      <c r="Q48" t="b">
        <f t="shared" si="0"/>
        <v>1</v>
      </c>
      <c r="R48" t="b">
        <f t="shared" si="1"/>
        <v>0</v>
      </c>
      <c r="S48" t="b">
        <f t="shared" si="2"/>
        <v>1</v>
      </c>
    </row>
    <row r="49" spans="1:19">
      <c r="A49" s="1">
        <v>44536.939432870371</v>
      </c>
      <c r="B49" s="1">
        <v>44536.939432870371</v>
      </c>
      <c r="C49">
        <v>0</v>
      </c>
      <c r="D49" s="1">
        <v>44537.625</v>
      </c>
      <c r="E49">
        <v>4</v>
      </c>
      <c r="F49" t="s">
        <v>200</v>
      </c>
      <c r="G49" t="s">
        <v>25</v>
      </c>
      <c r="H49" t="s">
        <v>26</v>
      </c>
      <c r="I49" t="s">
        <v>19</v>
      </c>
      <c r="J49" s="2">
        <v>44902</v>
      </c>
      <c r="K49" t="s">
        <v>201</v>
      </c>
      <c r="L49" s="3">
        <v>0.625</v>
      </c>
      <c r="M49" t="s">
        <v>202</v>
      </c>
      <c r="N49" t="s">
        <v>29</v>
      </c>
      <c r="O49" t="s">
        <v>97</v>
      </c>
      <c r="P49" t="s">
        <v>203</v>
      </c>
      <c r="Q49" t="b">
        <f t="shared" si="0"/>
        <v>1</v>
      </c>
      <c r="R49" t="b">
        <f t="shared" si="1"/>
        <v>0</v>
      </c>
      <c r="S49" t="b">
        <f t="shared" si="2"/>
        <v>1</v>
      </c>
    </row>
    <row r="50" spans="1:19">
      <c r="A50" s="1">
        <v>44537.528495370374</v>
      </c>
      <c r="B50" s="1">
        <v>44537.528495370374</v>
      </c>
      <c r="C50">
        <v>0</v>
      </c>
      <c r="D50" s="1">
        <v>44538.239583333336</v>
      </c>
      <c r="E50">
        <v>4</v>
      </c>
      <c r="F50" t="s">
        <v>204</v>
      </c>
      <c r="G50" t="s">
        <v>17</v>
      </c>
      <c r="H50" t="s">
        <v>18</v>
      </c>
      <c r="I50" t="s">
        <v>19</v>
      </c>
      <c r="J50" s="2">
        <v>44903</v>
      </c>
      <c r="L50" s="3">
        <v>0.23958333333333334</v>
      </c>
      <c r="M50" t="s">
        <v>205</v>
      </c>
      <c r="N50" t="s">
        <v>114</v>
      </c>
      <c r="O50" t="s">
        <v>182</v>
      </c>
      <c r="P50" t="s">
        <v>206</v>
      </c>
      <c r="Q50" t="b">
        <f t="shared" si="0"/>
        <v>1</v>
      </c>
      <c r="R50" t="b">
        <f t="shared" si="1"/>
        <v>0</v>
      </c>
      <c r="S50" t="b">
        <f t="shared" si="2"/>
        <v>1</v>
      </c>
    </row>
    <row r="51" spans="1:19">
      <c r="A51" s="1">
        <v>44537.528495370374</v>
      </c>
      <c r="B51" s="1">
        <v>44537.528495370374</v>
      </c>
      <c r="C51">
        <v>0</v>
      </c>
      <c r="D51" s="1">
        <v>44538.288194444445</v>
      </c>
      <c r="E51">
        <v>5</v>
      </c>
      <c r="F51" t="s">
        <v>207</v>
      </c>
      <c r="G51" t="s">
        <v>25</v>
      </c>
      <c r="H51" t="s">
        <v>26</v>
      </c>
      <c r="I51" t="s">
        <v>19</v>
      </c>
      <c r="J51" s="2">
        <v>44903</v>
      </c>
      <c r="K51" t="s">
        <v>88</v>
      </c>
      <c r="L51" s="3">
        <v>0.28819444444444448</v>
      </c>
      <c r="M51" t="s">
        <v>208</v>
      </c>
      <c r="N51" t="s">
        <v>29</v>
      </c>
      <c r="O51" t="s">
        <v>30</v>
      </c>
      <c r="P51" t="s">
        <v>209</v>
      </c>
      <c r="Q51" t="b">
        <f t="shared" si="0"/>
        <v>0</v>
      </c>
      <c r="R51" t="b">
        <f t="shared" si="1"/>
        <v>1</v>
      </c>
      <c r="S51" t="b">
        <f t="shared" si="2"/>
        <v>1</v>
      </c>
    </row>
    <row r="52" spans="1:19">
      <c r="A52" s="1">
        <v>44538.885509259257</v>
      </c>
      <c r="B52" s="1">
        <v>44538.885509259257</v>
      </c>
      <c r="C52">
        <v>0</v>
      </c>
      <c r="D52" s="1">
        <v>44538.4375</v>
      </c>
      <c r="E52">
        <v>3</v>
      </c>
      <c r="F52" t="s">
        <v>210</v>
      </c>
      <c r="G52" t="s">
        <v>25</v>
      </c>
      <c r="H52" t="s">
        <v>26</v>
      </c>
      <c r="I52" t="s">
        <v>19</v>
      </c>
      <c r="J52" s="2">
        <v>44903</v>
      </c>
      <c r="L52" s="3">
        <v>0.4375</v>
      </c>
      <c r="M52" t="s">
        <v>211</v>
      </c>
      <c r="N52" t="s">
        <v>29</v>
      </c>
      <c r="O52" t="s">
        <v>212</v>
      </c>
      <c r="P52" t="s">
        <v>50</v>
      </c>
      <c r="Q52" t="b">
        <f t="shared" si="0"/>
        <v>0</v>
      </c>
      <c r="R52" t="b">
        <f t="shared" si="1"/>
        <v>1</v>
      </c>
      <c r="S52" t="b">
        <f t="shared" si="2"/>
        <v>1</v>
      </c>
    </row>
    <row r="53" spans="1:19">
      <c r="A53" s="1">
        <v>44537.64775462963</v>
      </c>
      <c r="B53" s="1">
        <v>44537.64775462963</v>
      </c>
      <c r="C53">
        <v>0</v>
      </c>
      <c r="D53" s="1">
        <v>44538.5</v>
      </c>
      <c r="E53">
        <v>6</v>
      </c>
      <c r="F53" t="s">
        <v>213</v>
      </c>
      <c r="G53" t="s">
        <v>214</v>
      </c>
      <c r="H53" t="s">
        <v>215</v>
      </c>
      <c r="I53" t="s">
        <v>19</v>
      </c>
      <c r="J53" s="2">
        <v>44903</v>
      </c>
      <c r="L53" s="3">
        <v>0.5</v>
      </c>
      <c r="M53" t="s">
        <v>216</v>
      </c>
      <c r="N53" t="s">
        <v>217</v>
      </c>
      <c r="O53" t="s">
        <v>218</v>
      </c>
      <c r="P53" t="s">
        <v>219</v>
      </c>
      <c r="Q53" t="b">
        <f t="shared" si="0"/>
        <v>0</v>
      </c>
      <c r="R53" t="b">
        <f t="shared" si="1"/>
        <v>0</v>
      </c>
      <c r="S53" t="b">
        <f t="shared" si="2"/>
        <v>0</v>
      </c>
    </row>
    <row r="54" spans="1:19">
      <c r="A54" s="1">
        <v>44537.528495370374</v>
      </c>
      <c r="B54" s="1">
        <v>44537.528495370374</v>
      </c>
      <c r="C54">
        <v>0</v>
      </c>
      <c r="D54" s="1">
        <v>44538.65625</v>
      </c>
      <c r="E54">
        <v>6</v>
      </c>
      <c r="F54" t="s">
        <v>220</v>
      </c>
      <c r="G54" t="s">
        <v>37</v>
      </c>
      <c r="H54" t="s">
        <v>38</v>
      </c>
      <c r="I54" t="s">
        <v>19</v>
      </c>
      <c r="J54" s="2">
        <v>44903</v>
      </c>
      <c r="K54" t="s">
        <v>221</v>
      </c>
      <c r="L54" s="3">
        <v>0.65625</v>
      </c>
      <c r="M54" t="s">
        <v>222</v>
      </c>
      <c r="N54" t="s">
        <v>181</v>
      </c>
      <c r="O54" t="s">
        <v>97</v>
      </c>
      <c r="P54" t="s">
        <v>223</v>
      </c>
      <c r="Q54" t="b">
        <f t="shared" si="0"/>
        <v>1</v>
      </c>
      <c r="R54" t="b">
        <f t="shared" si="1"/>
        <v>0</v>
      </c>
      <c r="S54" t="b">
        <f t="shared" si="2"/>
        <v>1</v>
      </c>
    </row>
    <row r="55" spans="1:19">
      <c r="A55" s="1">
        <v>44538.885509259257</v>
      </c>
      <c r="B55" s="1">
        <v>44538.885509259257</v>
      </c>
      <c r="C55">
        <v>0</v>
      </c>
      <c r="D55" s="1">
        <v>44539.25</v>
      </c>
      <c r="E55">
        <v>5</v>
      </c>
      <c r="F55" t="s">
        <v>224</v>
      </c>
      <c r="G55" t="s">
        <v>17</v>
      </c>
      <c r="H55" t="s">
        <v>18</v>
      </c>
      <c r="I55" t="s">
        <v>19</v>
      </c>
      <c r="J55" s="2">
        <v>44904</v>
      </c>
      <c r="L55" s="3">
        <v>0.25</v>
      </c>
      <c r="M55" t="s">
        <v>225</v>
      </c>
      <c r="N55" t="s">
        <v>181</v>
      </c>
      <c r="O55" t="s">
        <v>226</v>
      </c>
      <c r="P55" t="s">
        <v>142</v>
      </c>
      <c r="Q55" t="b">
        <f t="shared" si="0"/>
        <v>1</v>
      </c>
      <c r="R55" t="b">
        <f t="shared" si="1"/>
        <v>0</v>
      </c>
      <c r="S55" t="b">
        <f t="shared" si="2"/>
        <v>1</v>
      </c>
    </row>
    <row r="56" spans="1:19">
      <c r="A56" s="1">
        <v>44538.885509259257</v>
      </c>
      <c r="B56" s="1">
        <v>44538.885509259257</v>
      </c>
      <c r="C56">
        <v>0</v>
      </c>
      <c r="D56" s="1">
        <v>44539.354166666664</v>
      </c>
      <c r="E56">
        <v>6</v>
      </c>
      <c r="F56" t="s">
        <v>227</v>
      </c>
      <c r="G56" t="s">
        <v>17</v>
      </c>
      <c r="H56" t="s">
        <v>18</v>
      </c>
      <c r="I56" t="s">
        <v>19</v>
      </c>
      <c r="J56" s="2">
        <v>44904</v>
      </c>
      <c r="L56" s="3">
        <v>0.35416666666666669</v>
      </c>
      <c r="M56" t="s">
        <v>228</v>
      </c>
      <c r="N56" t="s">
        <v>181</v>
      </c>
      <c r="O56" t="s">
        <v>160</v>
      </c>
      <c r="P56" t="s">
        <v>229</v>
      </c>
      <c r="Q56" t="b">
        <f t="shared" si="0"/>
        <v>1</v>
      </c>
      <c r="R56" t="b">
        <f t="shared" si="1"/>
        <v>0</v>
      </c>
      <c r="S56" t="b">
        <f t="shared" si="2"/>
        <v>1</v>
      </c>
    </row>
    <row r="57" spans="1:19">
      <c r="A57" s="1">
        <v>44538.885509259257</v>
      </c>
      <c r="B57" s="1">
        <v>44538.885509259257</v>
      </c>
      <c r="C57">
        <v>0</v>
      </c>
      <c r="D57" s="1">
        <v>44539.388888888891</v>
      </c>
      <c r="E57">
        <v>7</v>
      </c>
      <c r="F57" t="s">
        <v>230</v>
      </c>
      <c r="G57" t="s">
        <v>25</v>
      </c>
      <c r="H57" t="s">
        <v>26</v>
      </c>
      <c r="I57" t="s">
        <v>19</v>
      </c>
      <c r="J57" s="2">
        <v>44904</v>
      </c>
      <c r="K57" t="s">
        <v>231</v>
      </c>
      <c r="L57" s="3">
        <v>0.3888888888888889</v>
      </c>
      <c r="M57" t="s">
        <v>232</v>
      </c>
      <c r="N57" t="s">
        <v>29</v>
      </c>
      <c r="O57" t="s">
        <v>30</v>
      </c>
      <c r="P57" t="s">
        <v>233</v>
      </c>
      <c r="Q57" t="b">
        <f t="shared" si="0"/>
        <v>0</v>
      </c>
      <c r="R57" t="b">
        <f t="shared" si="1"/>
        <v>1</v>
      </c>
      <c r="S57" t="b">
        <f t="shared" si="2"/>
        <v>1</v>
      </c>
    </row>
    <row r="58" spans="1:19">
      <c r="A58" s="1">
        <v>44540.528506944444</v>
      </c>
      <c r="B58" s="1">
        <v>44540.528506944444</v>
      </c>
      <c r="C58">
        <v>0</v>
      </c>
      <c r="D58" s="1">
        <v>44540.25</v>
      </c>
      <c r="E58">
        <v>8</v>
      </c>
      <c r="F58" t="s">
        <v>234</v>
      </c>
      <c r="G58" t="s">
        <v>17</v>
      </c>
      <c r="H58" t="s">
        <v>18</v>
      </c>
      <c r="I58" t="s">
        <v>19</v>
      </c>
      <c r="J58" s="2">
        <v>44905</v>
      </c>
      <c r="L58" s="3">
        <v>0.25</v>
      </c>
      <c r="M58" t="s">
        <v>235</v>
      </c>
      <c r="N58" t="s">
        <v>114</v>
      </c>
      <c r="O58" t="s">
        <v>62</v>
      </c>
      <c r="P58" t="s">
        <v>236</v>
      </c>
      <c r="Q58" t="b">
        <f t="shared" si="0"/>
        <v>1</v>
      </c>
      <c r="R58" t="b">
        <f t="shared" si="1"/>
        <v>0</v>
      </c>
      <c r="S58" t="b">
        <f t="shared" si="2"/>
        <v>1</v>
      </c>
    </row>
    <row r="59" spans="1:19">
      <c r="A59" s="1">
        <v>44540.528506944444</v>
      </c>
      <c r="B59" s="1">
        <v>44540.528506944444</v>
      </c>
      <c r="C59">
        <v>0</v>
      </c>
      <c r="D59" s="1">
        <v>44540.305555555555</v>
      </c>
      <c r="E59">
        <v>9</v>
      </c>
      <c r="F59" t="s">
        <v>237</v>
      </c>
      <c r="G59" t="s">
        <v>37</v>
      </c>
      <c r="H59" t="s">
        <v>38</v>
      </c>
      <c r="I59" t="s">
        <v>19</v>
      </c>
      <c r="J59" s="2">
        <v>44905</v>
      </c>
      <c r="K59" t="s">
        <v>238</v>
      </c>
      <c r="L59" s="3">
        <v>0.30555555555555552</v>
      </c>
      <c r="M59" t="s">
        <v>239</v>
      </c>
      <c r="N59" t="s">
        <v>181</v>
      </c>
      <c r="O59" t="s">
        <v>97</v>
      </c>
      <c r="P59" t="s">
        <v>240</v>
      </c>
      <c r="Q59" t="b">
        <f t="shared" si="0"/>
        <v>1</v>
      </c>
      <c r="R59" t="b">
        <f t="shared" si="1"/>
        <v>0</v>
      </c>
      <c r="S59" t="b">
        <f t="shared" si="2"/>
        <v>1</v>
      </c>
    </row>
    <row r="60" spans="1:19">
      <c r="A60" s="1">
        <v>44540.528506944444</v>
      </c>
      <c r="B60" s="1">
        <v>44540.528506944444</v>
      </c>
      <c r="C60">
        <v>0</v>
      </c>
      <c r="D60" s="1">
        <v>44540.395833333336</v>
      </c>
      <c r="E60">
        <v>10</v>
      </c>
      <c r="F60" t="s">
        <v>241</v>
      </c>
      <c r="G60" t="s">
        <v>17</v>
      </c>
      <c r="H60" t="s">
        <v>18</v>
      </c>
      <c r="I60" t="s">
        <v>19</v>
      </c>
      <c r="J60" s="2">
        <v>44905</v>
      </c>
      <c r="L60" s="3">
        <v>0.39583333333333331</v>
      </c>
      <c r="M60" t="s">
        <v>242</v>
      </c>
      <c r="N60" t="s">
        <v>82</v>
      </c>
      <c r="O60" t="s">
        <v>243</v>
      </c>
      <c r="P60" t="s">
        <v>244</v>
      </c>
      <c r="Q60" t="b">
        <f t="shared" si="0"/>
        <v>0</v>
      </c>
      <c r="R60" t="b">
        <f t="shared" si="1"/>
        <v>1</v>
      </c>
      <c r="S60" t="b">
        <f t="shared" si="2"/>
        <v>1</v>
      </c>
    </row>
    <row r="61" spans="1:19">
      <c r="A61" s="1">
        <v>44540.528506944444</v>
      </c>
      <c r="B61" s="1">
        <v>44540.528506944444</v>
      </c>
      <c r="C61">
        <v>0</v>
      </c>
      <c r="D61" s="1">
        <v>44540.520833333336</v>
      </c>
      <c r="E61">
        <v>11</v>
      </c>
      <c r="F61" t="s">
        <v>245</v>
      </c>
      <c r="G61" t="s">
        <v>37</v>
      </c>
      <c r="H61" t="s">
        <v>38</v>
      </c>
      <c r="I61" t="s">
        <v>19</v>
      </c>
      <c r="J61" s="2">
        <v>44905</v>
      </c>
      <c r="K61" t="s">
        <v>69</v>
      </c>
      <c r="L61" s="3">
        <v>0.52083333333333337</v>
      </c>
      <c r="M61" t="s">
        <v>246</v>
      </c>
      <c r="N61" t="s">
        <v>82</v>
      </c>
      <c r="O61" t="s">
        <v>30</v>
      </c>
      <c r="P61" t="s">
        <v>110</v>
      </c>
      <c r="Q61" t="b">
        <f t="shared" si="0"/>
        <v>0</v>
      </c>
      <c r="R61" t="b">
        <f t="shared" si="1"/>
        <v>1</v>
      </c>
      <c r="S61" t="b">
        <f t="shared" si="2"/>
        <v>1</v>
      </c>
    </row>
    <row r="62" spans="1:19">
      <c r="A62" s="1">
        <v>44540.528506944444</v>
      </c>
      <c r="B62" s="1">
        <v>44540.528506944444</v>
      </c>
      <c r="C62">
        <v>0</v>
      </c>
      <c r="D62" s="1">
        <v>44541.604166666664</v>
      </c>
      <c r="E62">
        <v>12</v>
      </c>
      <c r="F62" t="s">
        <v>247</v>
      </c>
      <c r="G62" t="s">
        <v>17</v>
      </c>
      <c r="H62" t="s">
        <v>18</v>
      </c>
      <c r="I62" t="s">
        <v>19</v>
      </c>
      <c r="J62" s="2">
        <v>44906</v>
      </c>
      <c r="L62" s="3">
        <v>0.60416666666666663</v>
      </c>
      <c r="M62" t="s">
        <v>248</v>
      </c>
      <c r="N62" t="s">
        <v>249</v>
      </c>
      <c r="O62" t="s">
        <v>250</v>
      </c>
      <c r="P62" t="s">
        <v>251</v>
      </c>
      <c r="Q62" t="b">
        <f t="shared" si="0"/>
        <v>0</v>
      </c>
      <c r="R62" t="b">
        <f t="shared" si="1"/>
        <v>0</v>
      </c>
      <c r="S62" t="b">
        <f t="shared" si="2"/>
        <v>0</v>
      </c>
    </row>
    <row r="63" spans="1:19">
      <c r="A63" s="1">
        <v>44547.320057870369</v>
      </c>
      <c r="B63" s="1">
        <v>44547.320057870369</v>
      </c>
      <c r="C63">
        <v>0</v>
      </c>
      <c r="D63" s="1">
        <v>44543.21875</v>
      </c>
      <c r="E63">
        <v>0</v>
      </c>
      <c r="F63" t="s">
        <v>252</v>
      </c>
      <c r="G63" t="s">
        <v>17</v>
      </c>
      <c r="H63" t="s">
        <v>18</v>
      </c>
      <c r="I63" t="s">
        <v>19</v>
      </c>
      <c r="J63" s="2">
        <v>44908</v>
      </c>
      <c r="L63" s="3">
        <v>0.21875</v>
      </c>
      <c r="M63" t="s">
        <v>253</v>
      </c>
      <c r="N63" t="s">
        <v>181</v>
      </c>
      <c r="O63" t="s">
        <v>118</v>
      </c>
      <c r="P63" t="s">
        <v>254</v>
      </c>
      <c r="Q63" t="b">
        <f t="shared" si="0"/>
        <v>1</v>
      </c>
      <c r="R63" t="b">
        <f t="shared" si="1"/>
        <v>0</v>
      </c>
      <c r="S63" t="b">
        <f t="shared" si="2"/>
        <v>1</v>
      </c>
    </row>
    <row r="64" spans="1:19">
      <c r="A64" s="1">
        <v>44547.320057870369</v>
      </c>
      <c r="B64" s="1">
        <v>44547.320057870369</v>
      </c>
      <c r="C64">
        <v>0</v>
      </c>
      <c r="D64" s="1">
        <v>44545.222222222219</v>
      </c>
      <c r="E64">
        <v>1</v>
      </c>
      <c r="F64" t="s">
        <v>255</v>
      </c>
      <c r="G64" t="s">
        <v>17</v>
      </c>
      <c r="H64" t="s">
        <v>18</v>
      </c>
      <c r="I64" t="s">
        <v>19</v>
      </c>
      <c r="J64" s="2">
        <v>44910</v>
      </c>
      <c r="L64" s="3">
        <v>0.22222222222222221</v>
      </c>
      <c r="M64" t="s">
        <v>256</v>
      </c>
      <c r="N64" t="s">
        <v>181</v>
      </c>
      <c r="O64" t="s">
        <v>110</v>
      </c>
      <c r="P64" t="s">
        <v>46</v>
      </c>
      <c r="Q64" t="b">
        <f t="shared" si="0"/>
        <v>1</v>
      </c>
      <c r="R64" t="b">
        <f t="shared" si="1"/>
        <v>0</v>
      </c>
      <c r="S64" t="b">
        <f t="shared" si="2"/>
        <v>1</v>
      </c>
    </row>
    <row r="65" spans="1:19">
      <c r="A65" s="1">
        <v>44547.320057870369</v>
      </c>
      <c r="B65" s="1">
        <v>44547.320057870369</v>
      </c>
      <c r="C65">
        <v>0</v>
      </c>
      <c r="D65" s="1">
        <v>44545.3125</v>
      </c>
      <c r="E65">
        <v>2</v>
      </c>
      <c r="F65" t="s">
        <v>257</v>
      </c>
      <c r="G65" t="s">
        <v>37</v>
      </c>
      <c r="H65" t="s">
        <v>38</v>
      </c>
      <c r="I65" t="s">
        <v>19</v>
      </c>
      <c r="J65" s="2">
        <v>44910</v>
      </c>
      <c r="K65" t="s">
        <v>258</v>
      </c>
      <c r="L65" s="3">
        <v>0.3125</v>
      </c>
      <c r="M65" t="s">
        <v>259</v>
      </c>
      <c r="N65" t="s">
        <v>82</v>
      </c>
      <c r="O65" t="s">
        <v>30</v>
      </c>
      <c r="P65" t="s">
        <v>260</v>
      </c>
      <c r="Q65" t="b">
        <f t="shared" si="0"/>
        <v>0</v>
      </c>
      <c r="R65" t="b">
        <f t="shared" si="1"/>
        <v>1</v>
      </c>
      <c r="S65" t="b">
        <f t="shared" si="2"/>
        <v>1</v>
      </c>
    </row>
    <row r="66" spans="1:19">
      <c r="A66" s="1">
        <v>44547.320057870369</v>
      </c>
      <c r="B66" s="1">
        <v>44547.320057870369</v>
      </c>
      <c r="C66">
        <v>0</v>
      </c>
      <c r="D66" s="1">
        <v>44545.511111111111</v>
      </c>
      <c r="E66">
        <v>3</v>
      </c>
      <c r="F66" t="s">
        <v>261</v>
      </c>
      <c r="G66" t="s">
        <v>37</v>
      </c>
      <c r="H66" t="s">
        <v>38</v>
      </c>
      <c r="I66" t="s">
        <v>19</v>
      </c>
      <c r="J66" s="2">
        <v>44910</v>
      </c>
      <c r="K66" t="s">
        <v>262</v>
      </c>
      <c r="L66" s="3">
        <v>0.51111111111111118</v>
      </c>
      <c r="M66" t="s">
        <v>263</v>
      </c>
      <c r="N66" t="s">
        <v>249</v>
      </c>
      <c r="O66" t="s">
        <v>97</v>
      </c>
      <c r="P66" t="s">
        <v>91</v>
      </c>
      <c r="Q66" t="b">
        <f t="shared" si="0"/>
        <v>1</v>
      </c>
      <c r="R66" t="b">
        <f t="shared" si="1"/>
        <v>0</v>
      </c>
      <c r="S66" t="b">
        <f t="shared" si="2"/>
        <v>1</v>
      </c>
    </row>
    <row r="67" spans="1:19">
      <c r="A67" s="1">
        <v>44547.320057870369</v>
      </c>
      <c r="B67" s="1">
        <v>44547.320057870369</v>
      </c>
      <c r="C67">
        <v>0</v>
      </c>
      <c r="D67" s="1">
        <v>44546.375</v>
      </c>
      <c r="E67">
        <v>4</v>
      </c>
      <c r="F67" t="s">
        <v>264</v>
      </c>
      <c r="G67" t="s">
        <v>25</v>
      </c>
      <c r="H67" t="s">
        <v>26</v>
      </c>
      <c r="I67" t="s">
        <v>19</v>
      </c>
      <c r="J67" s="2">
        <v>44911</v>
      </c>
      <c r="K67" t="s">
        <v>265</v>
      </c>
      <c r="L67" s="3">
        <v>0.375</v>
      </c>
      <c r="M67" t="s">
        <v>266</v>
      </c>
      <c r="N67" t="s">
        <v>29</v>
      </c>
      <c r="O67" t="s">
        <v>30</v>
      </c>
      <c r="P67" t="s">
        <v>267</v>
      </c>
      <c r="Q67" t="b">
        <f t="shared" ref="Q67:Q130" si="3">OR(+LEFT(O67,3)="AEP",+LEFT(P67,3)="AEP")</f>
        <v>0</v>
      </c>
      <c r="R67" t="b">
        <f t="shared" ref="R67:R130" si="4">OR(+LEFT(O67,3)="EZE",+LEFT(P67,3)="EZE")</f>
        <v>1</v>
      </c>
      <c r="S67" t="b">
        <f t="shared" ref="S67:S130" si="5">+OR(Q67,R67)</f>
        <v>1</v>
      </c>
    </row>
    <row r="68" spans="1:19">
      <c r="A68" s="1">
        <v>44547.320057870369</v>
      </c>
      <c r="B68" s="1">
        <v>44547.320057870369</v>
      </c>
      <c r="C68">
        <v>0</v>
      </c>
      <c r="D68" s="1">
        <v>44546.583333333336</v>
      </c>
      <c r="E68">
        <v>5</v>
      </c>
      <c r="F68" t="s">
        <v>268</v>
      </c>
      <c r="G68" t="s">
        <v>17</v>
      </c>
      <c r="H68" t="s">
        <v>18</v>
      </c>
      <c r="I68" t="s">
        <v>19</v>
      </c>
      <c r="J68" s="2">
        <v>44911</v>
      </c>
      <c r="L68" s="3">
        <v>0.58333333333333337</v>
      </c>
      <c r="M68" t="s">
        <v>269</v>
      </c>
      <c r="N68" t="s">
        <v>181</v>
      </c>
      <c r="O68" t="s">
        <v>110</v>
      </c>
      <c r="P68" t="s">
        <v>270</v>
      </c>
      <c r="Q68" t="b">
        <f t="shared" si="3"/>
        <v>1</v>
      </c>
      <c r="R68" t="b">
        <f t="shared" si="4"/>
        <v>0</v>
      </c>
      <c r="S68" t="b">
        <f t="shared" si="5"/>
        <v>1</v>
      </c>
    </row>
    <row r="69" spans="1:19">
      <c r="A69" s="1">
        <v>44547.320057870369</v>
      </c>
      <c r="B69" s="1">
        <v>44547.320057870369</v>
      </c>
      <c r="C69">
        <v>0</v>
      </c>
      <c r="D69" s="1">
        <v>44547.333333333336</v>
      </c>
      <c r="E69">
        <v>6</v>
      </c>
      <c r="F69" t="s">
        <v>271</v>
      </c>
      <c r="G69" t="s">
        <v>17</v>
      </c>
      <c r="H69" t="s">
        <v>18</v>
      </c>
      <c r="I69" t="s">
        <v>19</v>
      </c>
      <c r="J69" s="2">
        <v>44912</v>
      </c>
      <c r="L69" s="3">
        <v>0.33333333333333331</v>
      </c>
      <c r="M69" t="s">
        <v>272</v>
      </c>
      <c r="N69" t="s">
        <v>181</v>
      </c>
      <c r="O69" t="s">
        <v>110</v>
      </c>
      <c r="P69" t="s">
        <v>273</v>
      </c>
      <c r="Q69" t="b">
        <f t="shared" si="3"/>
        <v>1</v>
      </c>
      <c r="R69" t="b">
        <f t="shared" si="4"/>
        <v>0</v>
      </c>
      <c r="S69" t="b">
        <f t="shared" si="5"/>
        <v>1</v>
      </c>
    </row>
    <row r="70" spans="1:19">
      <c r="A70" s="1">
        <v>44547.320057870369</v>
      </c>
      <c r="B70" s="1">
        <v>44547.320057870369</v>
      </c>
      <c r="C70">
        <v>0</v>
      </c>
      <c r="D70" s="1">
        <v>44547.4375</v>
      </c>
      <c r="E70">
        <v>7</v>
      </c>
      <c r="F70" t="s">
        <v>274</v>
      </c>
      <c r="G70" t="s">
        <v>17</v>
      </c>
      <c r="H70" t="s">
        <v>18</v>
      </c>
      <c r="I70" t="s">
        <v>19</v>
      </c>
      <c r="J70" s="2">
        <v>44912</v>
      </c>
      <c r="L70" s="3">
        <v>0.4375</v>
      </c>
      <c r="M70" t="s">
        <v>275</v>
      </c>
      <c r="N70" t="s">
        <v>82</v>
      </c>
      <c r="O70" t="s">
        <v>182</v>
      </c>
      <c r="P70" t="s">
        <v>276</v>
      </c>
      <c r="Q70" t="b">
        <f t="shared" si="3"/>
        <v>0</v>
      </c>
      <c r="R70" t="b">
        <f t="shared" si="4"/>
        <v>1</v>
      </c>
      <c r="S70" t="b">
        <f t="shared" si="5"/>
        <v>1</v>
      </c>
    </row>
    <row r="71" spans="1:19">
      <c r="A71" s="1">
        <v>44550.529733796298</v>
      </c>
      <c r="B71" s="1">
        <v>44550.529733796298</v>
      </c>
      <c r="C71">
        <v>0</v>
      </c>
      <c r="D71" s="1">
        <v>44548.354166666664</v>
      </c>
      <c r="E71">
        <v>4</v>
      </c>
      <c r="F71" t="s">
        <v>277</v>
      </c>
      <c r="G71" t="s">
        <v>17</v>
      </c>
      <c r="H71" t="s">
        <v>18</v>
      </c>
      <c r="I71" t="s">
        <v>19</v>
      </c>
      <c r="J71" s="2">
        <v>44913</v>
      </c>
      <c r="L71" s="3">
        <v>0.35416666666666669</v>
      </c>
      <c r="M71" t="s">
        <v>278</v>
      </c>
      <c r="N71" t="s">
        <v>82</v>
      </c>
      <c r="O71" t="s">
        <v>118</v>
      </c>
      <c r="P71" t="s">
        <v>50</v>
      </c>
      <c r="Q71" t="b">
        <f t="shared" si="3"/>
        <v>0</v>
      </c>
      <c r="R71" t="b">
        <f t="shared" si="4"/>
        <v>1</v>
      </c>
      <c r="S71" t="b">
        <f t="shared" si="5"/>
        <v>1</v>
      </c>
    </row>
    <row r="72" spans="1:19">
      <c r="A72" s="1">
        <v>44550.529733796298</v>
      </c>
      <c r="B72" s="1">
        <v>44550.529733796298</v>
      </c>
      <c r="C72">
        <v>0</v>
      </c>
      <c r="D72" s="1">
        <v>44548.395833333336</v>
      </c>
      <c r="E72">
        <v>5</v>
      </c>
      <c r="F72" t="s">
        <v>279</v>
      </c>
      <c r="G72" t="s">
        <v>25</v>
      </c>
      <c r="H72" t="s">
        <v>26</v>
      </c>
      <c r="I72" t="s">
        <v>19</v>
      </c>
      <c r="J72" s="2">
        <v>44913</v>
      </c>
      <c r="K72" t="s">
        <v>231</v>
      </c>
      <c r="L72" s="3">
        <v>0.39583333333333331</v>
      </c>
      <c r="M72" t="s">
        <v>280</v>
      </c>
      <c r="N72" t="s">
        <v>29</v>
      </c>
      <c r="O72" t="s">
        <v>30</v>
      </c>
      <c r="P72" t="s">
        <v>281</v>
      </c>
      <c r="Q72" t="b">
        <f t="shared" si="3"/>
        <v>0</v>
      </c>
      <c r="R72" t="b">
        <f t="shared" si="4"/>
        <v>1</v>
      </c>
      <c r="S72" t="b">
        <f t="shared" si="5"/>
        <v>1</v>
      </c>
    </row>
    <row r="73" spans="1:19">
      <c r="A73" s="1">
        <v>44550.529733796298</v>
      </c>
      <c r="B73" s="1">
        <v>44550.529733796298</v>
      </c>
      <c r="C73">
        <v>0</v>
      </c>
      <c r="D73" s="1">
        <v>44548.5625</v>
      </c>
      <c r="E73">
        <v>6</v>
      </c>
      <c r="F73" t="s">
        <v>282</v>
      </c>
      <c r="G73" t="s">
        <v>17</v>
      </c>
      <c r="H73" t="s">
        <v>18</v>
      </c>
      <c r="I73" t="s">
        <v>19</v>
      </c>
      <c r="J73" s="2">
        <v>44913</v>
      </c>
      <c r="L73" s="3">
        <v>0.5625</v>
      </c>
      <c r="M73" t="s">
        <v>283</v>
      </c>
      <c r="N73" t="s">
        <v>284</v>
      </c>
      <c r="O73" t="s">
        <v>285</v>
      </c>
      <c r="P73" t="s">
        <v>50</v>
      </c>
      <c r="Q73" t="b">
        <f t="shared" si="3"/>
        <v>0</v>
      </c>
      <c r="R73" t="b">
        <f t="shared" si="4"/>
        <v>1</v>
      </c>
      <c r="S73" t="b">
        <f t="shared" si="5"/>
        <v>1</v>
      </c>
    </row>
    <row r="74" spans="1:19">
      <c r="A74" s="1">
        <v>44550.529733796298</v>
      </c>
      <c r="B74" s="1">
        <v>44550.529733796298</v>
      </c>
      <c r="C74">
        <v>0</v>
      </c>
      <c r="D74" s="1">
        <v>44550.368055555555</v>
      </c>
      <c r="E74">
        <v>7</v>
      </c>
      <c r="F74" t="s">
        <v>286</v>
      </c>
      <c r="G74" t="s">
        <v>25</v>
      </c>
      <c r="H74" t="s">
        <v>26</v>
      </c>
      <c r="I74" t="s">
        <v>19</v>
      </c>
      <c r="J74" s="2">
        <v>44915</v>
      </c>
      <c r="K74" t="s">
        <v>171</v>
      </c>
      <c r="L74" s="3">
        <v>0.36805555555555558</v>
      </c>
      <c r="M74" t="s">
        <v>287</v>
      </c>
      <c r="N74" t="s">
        <v>29</v>
      </c>
      <c r="O74" t="s">
        <v>30</v>
      </c>
      <c r="P74" t="s">
        <v>233</v>
      </c>
      <c r="Q74" t="b">
        <f t="shared" si="3"/>
        <v>0</v>
      </c>
      <c r="R74" t="b">
        <f t="shared" si="4"/>
        <v>1</v>
      </c>
      <c r="S74" t="b">
        <f t="shared" si="5"/>
        <v>1</v>
      </c>
    </row>
    <row r="75" spans="1:19">
      <c r="A75" s="1">
        <v>44551.528495370374</v>
      </c>
      <c r="B75" s="1">
        <v>44551.528495370374</v>
      </c>
      <c r="C75">
        <v>0</v>
      </c>
      <c r="D75" s="1">
        <v>44551.25</v>
      </c>
      <c r="E75">
        <v>1</v>
      </c>
      <c r="F75" t="s">
        <v>288</v>
      </c>
      <c r="G75" t="s">
        <v>17</v>
      </c>
      <c r="H75" t="s">
        <v>18</v>
      </c>
      <c r="I75" t="s">
        <v>19</v>
      </c>
      <c r="J75" s="2">
        <v>44916</v>
      </c>
      <c r="L75" s="3">
        <v>0.25</v>
      </c>
      <c r="M75" t="s">
        <v>289</v>
      </c>
      <c r="N75" t="s">
        <v>181</v>
      </c>
      <c r="O75" t="s">
        <v>290</v>
      </c>
      <c r="P75" t="s">
        <v>273</v>
      </c>
      <c r="Q75" t="b">
        <f t="shared" si="3"/>
        <v>1</v>
      </c>
      <c r="R75" t="b">
        <f t="shared" si="4"/>
        <v>0</v>
      </c>
      <c r="S75" t="b">
        <f t="shared" si="5"/>
        <v>1</v>
      </c>
    </row>
    <row r="76" spans="1:19">
      <c r="A76" s="1">
        <v>44551.528495370374</v>
      </c>
      <c r="B76" s="1">
        <v>44551.528495370374</v>
      </c>
      <c r="C76">
        <v>0</v>
      </c>
      <c r="D76" s="1">
        <v>44551.666666666664</v>
      </c>
      <c r="E76">
        <v>2</v>
      </c>
      <c r="F76" t="s">
        <v>291</v>
      </c>
      <c r="G76" t="s">
        <v>214</v>
      </c>
      <c r="H76" t="s">
        <v>215</v>
      </c>
      <c r="I76" t="s">
        <v>19</v>
      </c>
      <c r="J76" s="2">
        <v>44916</v>
      </c>
      <c r="L76" s="3">
        <v>0.66666666666666663</v>
      </c>
      <c r="M76" t="s">
        <v>292</v>
      </c>
      <c r="N76" t="s">
        <v>249</v>
      </c>
      <c r="O76" t="s">
        <v>293</v>
      </c>
      <c r="P76" t="s">
        <v>219</v>
      </c>
      <c r="Q76" t="b">
        <f t="shared" si="3"/>
        <v>0</v>
      </c>
      <c r="R76" t="b">
        <f t="shared" si="4"/>
        <v>0</v>
      </c>
      <c r="S76" t="b">
        <f t="shared" si="5"/>
        <v>0</v>
      </c>
    </row>
    <row r="77" spans="1:19">
      <c r="A77" s="1">
        <v>44551.528495370374</v>
      </c>
      <c r="B77" s="1">
        <v>44551.528495370374</v>
      </c>
      <c r="C77">
        <v>0</v>
      </c>
      <c r="D77" s="1">
        <v>44552.416666666664</v>
      </c>
      <c r="E77">
        <v>3</v>
      </c>
      <c r="F77" t="s">
        <v>294</v>
      </c>
      <c r="G77" t="s">
        <v>17</v>
      </c>
      <c r="H77" t="s">
        <v>18</v>
      </c>
      <c r="I77" t="s">
        <v>19</v>
      </c>
      <c r="J77" s="2">
        <v>44917</v>
      </c>
      <c r="L77" s="3">
        <v>0.41666666666666669</v>
      </c>
      <c r="M77" t="s">
        <v>295</v>
      </c>
      <c r="N77" t="s">
        <v>82</v>
      </c>
      <c r="O77" t="s">
        <v>296</v>
      </c>
      <c r="P77" t="s">
        <v>50</v>
      </c>
      <c r="Q77" t="b">
        <f t="shared" si="3"/>
        <v>0</v>
      </c>
      <c r="R77" t="b">
        <f t="shared" si="4"/>
        <v>1</v>
      </c>
      <c r="S77" t="b">
        <f t="shared" si="5"/>
        <v>1</v>
      </c>
    </row>
    <row r="78" spans="1:19">
      <c r="A78" s="1">
        <v>44551.528495370374</v>
      </c>
      <c r="B78" s="1">
        <v>44551.528495370374</v>
      </c>
      <c r="C78">
        <v>0</v>
      </c>
      <c r="D78" s="1">
        <v>44552.708333333336</v>
      </c>
      <c r="E78">
        <v>4</v>
      </c>
      <c r="F78" t="s">
        <v>297</v>
      </c>
      <c r="G78" t="s">
        <v>17</v>
      </c>
      <c r="H78" t="s">
        <v>18</v>
      </c>
      <c r="I78" t="s">
        <v>19</v>
      </c>
      <c r="J78" s="2">
        <v>44917</v>
      </c>
      <c r="L78" s="3">
        <v>0.70833333333333337</v>
      </c>
      <c r="M78" t="s">
        <v>298</v>
      </c>
      <c r="N78" t="s">
        <v>299</v>
      </c>
      <c r="O78" t="s">
        <v>300</v>
      </c>
      <c r="P78" t="s">
        <v>50</v>
      </c>
      <c r="Q78" t="b">
        <f t="shared" si="3"/>
        <v>0</v>
      </c>
      <c r="R78" t="b">
        <f t="shared" si="4"/>
        <v>1</v>
      </c>
      <c r="S78" t="b">
        <f t="shared" si="5"/>
        <v>1</v>
      </c>
    </row>
    <row r="79" spans="1:19">
      <c r="A79" s="1">
        <v>44558.723113425927</v>
      </c>
      <c r="B79" s="1">
        <v>44558.723113425927</v>
      </c>
      <c r="C79">
        <v>0</v>
      </c>
      <c r="D79" s="1">
        <v>44557.229166666664</v>
      </c>
      <c r="E79">
        <v>0</v>
      </c>
      <c r="F79" t="s">
        <v>301</v>
      </c>
      <c r="G79" t="s">
        <v>25</v>
      </c>
      <c r="H79" t="s">
        <v>26</v>
      </c>
      <c r="I79" t="s">
        <v>19</v>
      </c>
      <c r="J79" s="2">
        <v>44922</v>
      </c>
      <c r="L79" s="3">
        <v>0.22916666666666666</v>
      </c>
      <c r="M79" t="s">
        <v>302</v>
      </c>
      <c r="N79" t="s">
        <v>29</v>
      </c>
      <c r="O79" t="s">
        <v>303</v>
      </c>
      <c r="P79" t="s">
        <v>46</v>
      </c>
      <c r="Q79" t="b">
        <f t="shared" si="3"/>
        <v>1</v>
      </c>
      <c r="R79" t="b">
        <f t="shared" si="4"/>
        <v>0</v>
      </c>
      <c r="S79" t="b">
        <f t="shared" si="5"/>
        <v>1</v>
      </c>
    </row>
    <row r="80" spans="1:19">
      <c r="A80" s="1">
        <v>44558.723113425927</v>
      </c>
      <c r="B80" s="1">
        <v>44558.723113425927</v>
      </c>
      <c r="C80">
        <v>0</v>
      </c>
      <c r="D80" s="1">
        <v>44557.520833333336</v>
      </c>
      <c r="E80">
        <v>1</v>
      </c>
      <c r="F80" t="s">
        <v>304</v>
      </c>
      <c r="G80" t="s">
        <v>25</v>
      </c>
      <c r="H80" t="s">
        <v>26</v>
      </c>
      <c r="I80" t="s">
        <v>19</v>
      </c>
      <c r="J80" s="2">
        <v>44922</v>
      </c>
      <c r="K80" t="s">
        <v>69</v>
      </c>
      <c r="L80" s="3">
        <v>0.52083333333333337</v>
      </c>
      <c r="M80" t="s">
        <v>305</v>
      </c>
      <c r="N80" t="s">
        <v>29</v>
      </c>
      <c r="O80" t="s">
        <v>30</v>
      </c>
      <c r="P80" t="s">
        <v>110</v>
      </c>
      <c r="Q80" t="b">
        <f t="shared" si="3"/>
        <v>0</v>
      </c>
      <c r="R80" t="b">
        <f t="shared" si="4"/>
        <v>1</v>
      </c>
      <c r="S80" t="b">
        <f t="shared" si="5"/>
        <v>1</v>
      </c>
    </row>
    <row r="81" spans="1:19">
      <c r="A81" s="1">
        <v>44558.723113425927</v>
      </c>
      <c r="B81" s="1">
        <v>44558.723113425927</v>
      </c>
      <c r="C81">
        <v>0</v>
      </c>
      <c r="D81" s="1">
        <v>44558.354166666664</v>
      </c>
      <c r="E81">
        <v>2</v>
      </c>
      <c r="F81" t="s">
        <v>306</v>
      </c>
      <c r="G81" t="s">
        <v>17</v>
      </c>
      <c r="H81" t="s">
        <v>18</v>
      </c>
      <c r="I81" t="s">
        <v>19</v>
      </c>
      <c r="J81" s="2">
        <v>44923</v>
      </c>
      <c r="L81" s="3">
        <v>0.35416666666666669</v>
      </c>
      <c r="M81" t="s">
        <v>307</v>
      </c>
      <c r="N81" t="s">
        <v>284</v>
      </c>
      <c r="O81" t="s">
        <v>118</v>
      </c>
      <c r="P81" t="s">
        <v>308</v>
      </c>
      <c r="Q81" t="b">
        <f t="shared" si="3"/>
        <v>0</v>
      </c>
      <c r="R81" t="b">
        <f t="shared" si="4"/>
        <v>1</v>
      </c>
      <c r="S81" t="b">
        <f t="shared" si="5"/>
        <v>1</v>
      </c>
    </row>
    <row r="82" spans="1:19">
      <c r="A82" s="1">
        <v>44558.723113425927</v>
      </c>
      <c r="B82" s="1">
        <v>44558.723113425927</v>
      </c>
      <c r="C82">
        <v>0</v>
      </c>
      <c r="D82" s="1">
        <v>44558.395833333336</v>
      </c>
      <c r="E82">
        <v>3</v>
      </c>
      <c r="F82" t="s">
        <v>309</v>
      </c>
      <c r="G82" t="s">
        <v>214</v>
      </c>
      <c r="H82" t="s">
        <v>215</v>
      </c>
      <c r="I82" t="s">
        <v>19</v>
      </c>
      <c r="J82" s="2">
        <v>44923</v>
      </c>
      <c r="L82" s="3">
        <v>0.39583333333333331</v>
      </c>
      <c r="M82" t="s">
        <v>310</v>
      </c>
      <c r="N82" t="s">
        <v>311</v>
      </c>
      <c r="O82" t="s">
        <v>312</v>
      </c>
      <c r="P82" t="s">
        <v>219</v>
      </c>
      <c r="Q82" t="b">
        <f t="shared" si="3"/>
        <v>0</v>
      </c>
      <c r="R82" t="b">
        <f t="shared" si="4"/>
        <v>0</v>
      </c>
      <c r="S82" t="b">
        <f t="shared" si="5"/>
        <v>0</v>
      </c>
    </row>
    <row r="83" spans="1:19">
      <c r="A83" s="1">
        <v>44558.723113425927</v>
      </c>
      <c r="B83" s="1">
        <v>44558.723113425927</v>
      </c>
      <c r="C83">
        <v>0</v>
      </c>
      <c r="D83" s="1">
        <v>44559.541666666664</v>
      </c>
      <c r="E83">
        <v>4</v>
      </c>
      <c r="F83" t="s">
        <v>313</v>
      </c>
      <c r="G83" t="s">
        <v>25</v>
      </c>
      <c r="H83" t="s">
        <v>26</v>
      </c>
      <c r="I83" t="s">
        <v>19</v>
      </c>
      <c r="J83" s="2">
        <v>44924</v>
      </c>
      <c r="K83" t="s">
        <v>314</v>
      </c>
      <c r="L83" s="3">
        <v>0.54166666666666663</v>
      </c>
      <c r="M83" t="s">
        <v>315</v>
      </c>
      <c r="N83" t="s">
        <v>29</v>
      </c>
      <c r="O83" t="s">
        <v>30</v>
      </c>
      <c r="P83" t="s">
        <v>110</v>
      </c>
      <c r="Q83" t="b">
        <f t="shared" si="3"/>
        <v>0</v>
      </c>
      <c r="R83" t="b">
        <f t="shared" si="4"/>
        <v>1</v>
      </c>
      <c r="S83" t="b">
        <f t="shared" si="5"/>
        <v>1</v>
      </c>
    </row>
    <row r="84" spans="1:19">
      <c r="A84" s="1">
        <v>44564.714305555557</v>
      </c>
      <c r="B84" s="1">
        <v>44564.714305555557</v>
      </c>
      <c r="C84">
        <v>0</v>
      </c>
      <c r="D84" s="1">
        <v>44564.25</v>
      </c>
      <c r="E84">
        <v>0</v>
      </c>
      <c r="F84" t="s">
        <v>316</v>
      </c>
      <c r="G84" t="s">
        <v>17</v>
      </c>
      <c r="H84" t="s">
        <v>18</v>
      </c>
      <c r="I84" t="s">
        <v>19</v>
      </c>
      <c r="J84" s="2">
        <v>44564</v>
      </c>
      <c r="L84" s="3">
        <v>0.25</v>
      </c>
      <c r="M84" t="s">
        <v>317</v>
      </c>
      <c r="N84" t="s">
        <v>284</v>
      </c>
      <c r="O84" t="s">
        <v>110</v>
      </c>
      <c r="P84" t="s">
        <v>50</v>
      </c>
      <c r="Q84" t="b">
        <f t="shared" si="3"/>
        <v>0</v>
      </c>
      <c r="R84" t="b">
        <f t="shared" si="4"/>
        <v>1</v>
      </c>
      <c r="S84" t="b">
        <f t="shared" si="5"/>
        <v>1</v>
      </c>
    </row>
    <row r="85" spans="1:19">
      <c r="A85" s="1">
        <v>44564.714305555557</v>
      </c>
      <c r="B85" s="1">
        <v>44564.714305555557</v>
      </c>
      <c r="C85">
        <v>0</v>
      </c>
      <c r="D85" s="1">
        <v>44564.309027777781</v>
      </c>
      <c r="E85">
        <v>1</v>
      </c>
      <c r="F85" t="s">
        <v>318</v>
      </c>
      <c r="G85" t="s">
        <v>37</v>
      </c>
      <c r="H85" t="s">
        <v>38</v>
      </c>
      <c r="I85" t="s">
        <v>19</v>
      </c>
      <c r="J85" s="2">
        <v>44564</v>
      </c>
      <c r="K85" t="s">
        <v>319</v>
      </c>
      <c r="L85" s="3">
        <v>0.30902777777777779</v>
      </c>
      <c r="M85" t="s">
        <v>320</v>
      </c>
      <c r="N85" t="s">
        <v>321</v>
      </c>
      <c r="O85" t="s">
        <v>30</v>
      </c>
      <c r="P85" t="s">
        <v>160</v>
      </c>
      <c r="Q85" t="b">
        <f t="shared" si="3"/>
        <v>0</v>
      </c>
      <c r="R85" t="b">
        <f t="shared" si="4"/>
        <v>1</v>
      </c>
      <c r="S85" t="b">
        <f t="shared" si="5"/>
        <v>1</v>
      </c>
    </row>
    <row r="86" spans="1:19">
      <c r="A86" s="1">
        <v>44564.714305555557</v>
      </c>
      <c r="B86" s="1">
        <v>44564.714305555557</v>
      </c>
      <c r="C86">
        <v>0</v>
      </c>
      <c r="D86" s="1">
        <v>44564.465277777781</v>
      </c>
      <c r="E86">
        <v>2</v>
      </c>
      <c r="F86" t="s">
        <v>322</v>
      </c>
      <c r="G86" t="s">
        <v>25</v>
      </c>
      <c r="H86" t="s">
        <v>26</v>
      </c>
      <c r="I86" t="s">
        <v>19</v>
      </c>
      <c r="J86" s="2">
        <v>44564</v>
      </c>
      <c r="K86" t="s">
        <v>314</v>
      </c>
      <c r="L86" s="3">
        <v>0.46527777777777773</v>
      </c>
      <c r="M86" t="s">
        <v>323</v>
      </c>
      <c r="N86" t="s">
        <v>29</v>
      </c>
      <c r="O86" t="s">
        <v>30</v>
      </c>
      <c r="P86" t="s">
        <v>110</v>
      </c>
      <c r="Q86" t="b">
        <f t="shared" si="3"/>
        <v>0</v>
      </c>
      <c r="R86" t="b">
        <f t="shared" si="4"/>
        <v>1</v>
      </c>
      <c r="S86" t="b">
        <f t="shared" si="5"/>
        <v>1</v>
      </c>
    </row>
    <row r="87" spans="1:19">
      <c r="A87" s="1">
        <v>44564.714305555557</v>
      </c>
      <c r="B87" s="1">
        <v>44564.714305555557</v>
      </c>
      <c r="C87">
        <v>0</v>
      </c>
      <c r="D87" s="1">
        <v>44564.465277777781</v>
      </c>
      <c r="E87">
        <v>3</v>
      </c>
      <c r="F87" t="s">
        <v>324</v>
      </c>
      <c r="G87" t="s">
        <v>25</v>
      </c>
      <c r="H87" t="s">
        <v>26</v>
      </c>
      <c r="I87" t="s">
        <v>19</v>
      </c>
      <c r="J87" s="2">
        <v>44564</v>
      </c>
      <c r="K87" t="s">
        <v>314</v>
      </c>
      <c r="L87" s="3">
        <v>0.46527777777777773</v>
      </c>
      <c r="M87" t="s">
        <v>325</v>
      </c>
      <c r="N87" t="s">
        <v>326</v>
      </c>
      <c r="O87" t="s">
        <v>30</v>
      </c>
      <c r="P87" t="s">
        <v>110</v>
      </c>
      <c r="Q87" t="b">
        <f t="shared" si="3"/>
        <v>0</v>
      </c>
      <c r="R87" t="b">
        <f t="shared" si="4"/>
        <v>1</v>
      </c>
      <c r="S87" t="b">
        <f t="shared" si="5"/>
        <v>1</v>
      </c>
    </row>
    <row r="88" spans="1:19">
      <c r="A88" s="1">
        <v>44564.714305555557</v>
      </c>
      <c r="B88" s="1">
        <v>44564.714305555557</v>
      </c>
      <c r="C88">
        <v>0</v>
      </c>
      <c r="D88" s="1">
        <v>44564.5625</v>
      </c>
      <c r="E88">
        <v>4</v>
      </c>
      <c r="F88" t="s">
        <v>327</v>
      </c>
      <c r="G88" t="s">
        <v>25</v>
      </c>
      <c r="H88" t="s">
        <v>26</v>
      </c>
      <c r="I88" t="s">
        <v>19</v>
      </c>
      <c r="J88" s="2">
        <v>44564</v>
      </c>
      <c r="K88" t="s">
        <v>328</v>
      </c>
      <c r="L88" s="3">
        <v>0.5625</v>
      </c>
      <c r="M88" t="s">
        <v>302</v>
      </c>
      <c r="N88" t="s">
        <v>29</v>
      </c>
      <c r="O88" t="s">
        <v>30</v>
      </c>
      <c r="P88" t="s">
        <v>303</v>
      </c>
      <c r="Q88" t="b">
        <f t="shared" si="3"/>
        <v>0</v>
      </c>
      <c r="R88" t="b">
        <f t="shared" si="4"/>
        <v>1</v>
      </c>
      <c r="S88" t="b">
        <f t="shared" si="5"/>
        <v>1</v>
      </c>
    </row>
    <row r="89" spans="1:19">
      <c r="A89" s="1">
        <v>44564.714305555557</v>
      </c>
      <c r="B89" s="1">
        <v>44564.714305555557</v>
      </c>
      <c r="C89">
        <v>0</v>
      </c>
      <c r="D89" s="1">
        <v>44565.288194444445</v>
      </c>
      <c r="E89">
        <v>5</v>
      </c>
      <c r="F89" t="s">
        <v>329</v>
      </c>
      <c r="G89" t="s">
        <v>25</v>
      </c>
      <c r="H89" t="s">
        <v>26</v>
      </c>
      <c r="I89" t="s">
        <v>19</v>
      </c>
      <c r="J89" s="2">
        <v>44565</v>
      </c>
      <c r="K89" t="s">
        <v>88</v>
      </c>
      <c r="L89" s="3">
        <v>0.28819444444444448</v>
      </c>
      <c r="M89" t="s">
        <v>330</v>
      </c>
      <c r="N89" t="s">
        <v>326</v>
      </c>
      <c r="O89" t="s">
        <v>30</v>
      </c>
      <c r="P89" t="s">
        <v>331</v>
      </c>
      <c r="Q89" t="b">
        <f t="shared" si="3"/>
        <v>0</v>
      </c>
      <c r="R89" t="b">
        <f t="shared" si="4"/>
        <v>1</v>
      </c>
      <c r="S89" t="b">
        <f t="shared" si="5"/>
        <v>1</v>
      </c>
    </row>
    <row r="90" spans="1:19">
      <c r="A90" s="1">
        <v>44566.528553240743</v>
      </c>
      <c r="B90" s="1">
        <v>44566.528553240743</v>
      </c>
      <c r="C90">
        <v>0</v>
      </c>
      <c r="D90" s="1">
        <v>44565.40625</v>
      </c>
      <c r="E90">
        <v>6</v>
      </c>
      <c r="F90" t="s">
        <v>332</v>
      </c>
      <c r="G90" t="s">
        <v>25</v>
      </c>
      <c r="H90" t="s">
        <v>26</v>
      </c>
      <c r="I90" t="s">
        <v>19</v>
      </c>
      <c r="J90" s="2">
        <v>44565</v>
      </c>
      <c r="L90" s="3">
        <v>0.40625</v>
      </c>
      <c r="M90" t="s">
        <v>302</v>
      </c>
      <c r="N90" t="s">
        <v>29</v>
      </c>
      <c r="O90" t="s">
        <v>333</v>
      </c>
      <c r="P90" t="s">
        <v>219</v>
      </c>
      <c r="Q90" t="b">
        <f t="shared" si="3"/>
        <v>0</v>
      </c>
      <c r="R90" t="b">
        <f t="shared" si="4"/>
        <v>0</v>
      </c>
      <c r="S90" t="b">
        <f t="shared" si="5"/>
        <v>0</v>
      </c>
    </row>
    <row r="91" spans="1:19">
      <c r="A91" s="1">
        <v>44566.528553240743</v>
      </c>
      <c r="B91" s="1">
        <v>44566.528553240743</v>
      </c>
      <c r="C91">
        <v>0</v>
      </c>
      <c r="D91" s="1">
        <v>44565.458333333336</v>
      </c>
      <c r="E91">
        <v>7</v>
      </c>
      <c r="F91" t="s">
        <v>334</v>
      </c>
      <c r="G91" t="s">
        <v>335</v>
      </c>
      <c r="H91" t="s">
        <v>336</v>
      </c>
      <c r="I91" t="s">
        <v>19</v>
      </c>
      <c r="J91" s="2">
        <v>44565</v>
      </c>
      <c r="L91" s="3">
        <v>0.45833333333333331</v>
      </c>
      <c r="M91" t="s">
        <v>337</v>
      </c>
      <c r="N91" t="s">
        <v>29</v>
      </c>
      <c r="O91" t="s">
        <v>338</v>
      </c>
      <c r="P91" t="s">
        <v>219</v>
      </c>
      <c r="Q91" t="b">
        <f t="shared" si="3"/>
        <v>0</v>
      </c>
      <c r="R91" t="b">
        <f t="shared" si="4"/>
        <v>0</v>
      </c>
      <c r="S91" t="b">
        <f t="shared" si="5"/>
        <v>0</v>
      </c>
    </row>
    <row r="92" spans="1:19">
      <c r="A92" s="1">
        <v>44566.528553240743</v>
      </c>
      <c r="B92" s="1">
        <v>44566.528553240743</v>
      </c>
      <c r="C92">
        <v>0</v>
      </c>
      <c r="D92" s="1">
        <v>44566.270833333336</v>
      </c>
      <c r="E92">
        <v>8</v>
      </c>
      <c r="F92" t="s">
        <v>339</v>
      </c>
      <c r="G92" t="s">
        <v>25</v>
      </c>
      <c r="H92" t="s">
        <v>26</v>
      </c>
      <c r="I92" t="s">
        <v>19</v>
      </c>
      <c r="J92" s="2">
        <v>44566</v>
      </c>
      <c r="L92" s="3">
        <v>0.27083333333333331</v>
      </c>
      <c r="M92" t="s">
        <v>340</v>
      </c>
      <c r="N92" t="s">
        <v>326</v>
      </c>
      <c r="O92" t="s">
        <v>78</v>
      </c>
      <c r="P92" t="s">
        <v>46</v>
      </c>
      <c r="Q92" t="b">
        <f t="shared" si="3"/>
        <v>1</v>
      </c>
      <c r="R92" t="b">
        <f t="shared" si="4"/>
        <v>0</v>
      </c>
      <c r="S92" t="b">
        <f t="shared" si="5"/>
        <v>1</v>
      </c>
    </row>
    <row r="93" spans="1:19">
      <c r="A93" s="1">
        <v>44566.528553240743</v>
      </c>
      <c r="B93" s="1">
        <v>44566.528553240743</v>
      </c>
      <c r="C93">
        <v>0</v>
      </c>
      <c r="D93" s="1">
        <v>44566.333333333336</v>
      </c>
      <c r="E93">
        <v>9</v>
      </c>
      <c r="F93" t="s">
        <v>341</v>
      </c>
      <c r="G93" t="s">
        <v>37</v>
      </c>
      <c r="H93" t="s">
        <v>38</v>
      </c>
      <c r="I93" t="s">
        <v>19</v>
      </c>
      <c r="J93" s="2">
        <v>44566</v>
      </c>
      <c r="K93" t="s">
        <v>76</v>
      </c>
      <c r="L93" s="3">
        <v>0.33333333333333331</v>
      </c>
      <c r="M93" t="s">
        <v>342</v>
      </c>
      <c r="N93" t="s">
        <v>343</v>
      </c>
      <c r="O93" t="s">
        <v>30</v>
      </c>
      <c r="P93" t="s">
        <v>62</v>
      </c>
      <c r="Q93" t="b">
        <f t="shared" si="3"/>
        <v>0</v>
      </c>
      <c r="R93" t="b">
        <f t="shared" si="4"/>
        <v>1</v>
      </c>
      <c r="S93" t="b">
        <f t="shared" si="5"/>
        <v>1</v>
      </c>
    </row>
    <row r="94" spans="1:19">
      <c r="A94" s="1">
        <v>44566.528553240743</v>
      </c>
      <c r="B94" s="1">
        <v>44566.528553240743</v>
      </c>
      <c r="C94">
        <v>0</v>
      </c>
      <c r="D94" s="1">
        <v>44566.489583333336</v>
      </c>
      <c r="E94">
        <v>10</v>
      </c>
      <c r="F94" t="s">
        <v>344</v>
      </c>
      <c r="G94" t="s">
        <v>25</v>
      </c>
      <c r="H94" t="s">
        <v>26</v>
      </c>
      <c r="I94" t="s">
        <v>19</v>
      </c>
      <c r="J94" s="2">
        <v>44566</v>
      </c>
      <c r="K94" t="s">
        <v>80</v>
      </c>
      <c r="L94" s="3">
        <v>0.48958333333333331</v>
      </c>
      <c r="M94" t="s">
        <v>345</v>
      </c>
      <c r="N94" t="s">
        <v>326</v>
      </c>
      <c r="O94" t="s">
        <v>30</v>
      </c>
      <c r="P94" t="s">
        <v>346</v>
      </c>
      <c r="Q94" t="b">
        <f t="shared" si="3"/>
        <v>0</v>
      </c>
      <c r="R94" t="b">
        <f t="shared" si="4"/>
        <v>1</v>
      </c>
      <c r="S94" t="b">
        <f t="shared" si="5"/>
        <v>1</v>
      </c>
    </row>
    <row r="95" spans="1:19">
      <c r="A95" s="1">
        <v>44567.52853009259</v>
      </c>
      <c r="B95" s="1">
        <v>44567.52853009259</v>
      </c>
      <c r="C95">
        <v>0</v>
      </c>
      <c r="D95" s="1">
        <v>44567.368055555555</v>
      </c>
      <c r="E95">
        <v>11</v>
      </c>
      <c r="F95" t="s">
        <v>347</v>
      </c>
      <c r="G95" t="s">
        <v>335</v>
      </c>
      <c r="H95" t="s">
        <v>336</v>
      </c>
      <c r="I95" t="s">
        <v>19</v>
      </c>
      <c r="J95" s="2">
        <v>44567</v>
      </c>
      <c r="K95" t="s">
        <v>171</v>
      </c>
      <c r="L95" s="3">
        <v>0.36805555555555558</v>
      </c>
      <c r="M95" t="s">
        <v>348</v>
      </c>
      <c r="N95" t="s">
        <v>29</v>
      </c>
      <c r="O95" t="s">
        <v>30</v>
      </c>
      <c r="P95" t="s">
        <v>91</v>
      </c>
      <c r="Q95" t="b">
        <f t="shared" si="3"/>
        <v>0</v>
      </c>
      <c r="R95" t="b">
        <f t="shared" si="4"/>
        <v>1</v>
      </c>
      <c r="S95" t="b">
        <f t="shared" si="5"/>
        <v>1</v>
      </c>
    </row>
    <row r="96" spans="1:19">
      <c r="A96" s="1">
        <v>44567.52853009259</v>
      </c>
      <c r="B96" s="1">
        <v>44567.52853009259</v>
      </c>
      <c r="C96">
        <v>0</v>
      </c>
      <c r="D96" s="1">
        <v>44567.368055555555</v>
      </c>
      <c r="E96">
        <v>12</v>
      </c>
      <c r="F96" t="s">
        <v>349</v>
      </c>
      <c r="G96" t="s">
        <v>25</v>
      </c>
      <c r="H96" t="s">
        <v>26</v>
      </c>
      <c r="I96" t="s">
        <v>19</v>
      </c>
      <c r="J96" s="2">
        <v>44567</v>
      </c>
      <c r="K96" t="s">
        <v>171</v>
      </c>
      <c r="L96" s="3">
        <v>0.36805555555555558</v>
      </c>
      <c r="M96" t="s">
        <v>350</v>
      </c>
      <c r="N96" t="s">
        <v>326</v>
      </c>
      <c r="O96" t="s">
        <v>30</v>
      </c>
      <c r="P96" t="s">
        <v>110</v>
      </c>
      <c r="Q96" t="b">
        <f t="shared" si="3"/>
        <v>0</v>
      </c>
      <c r="R96" t="b">
        <f t="shared" si="4"/>
        <v>1</v>
      </c>
      <c r="S96" t="b">
        <f t="shared" si="5"/>
        <v>1</v>
      </c>
    </row>
    <row r="97" spans="1:19">
      <c r="A97" s="1">
        <v>44567.52853009259</v>
      </c>
      <c r="B97" s="1">
        <v>44567.52853009259</v>
      </c>
      <c r="C97">
        <v>0</v>
      </c>
      <c r="D97" s="1">
        <v>44567.541666666664</v>
      </c>
      <c r="E97">
        <v>13</v>
      </c>
      <c r="F97" t="s">
        <v>351</v>
      </c>
      <c r="G97" t="s">
        <v>37</v>
      </c>
      <c r="H97" t="s">
        <v>38</v>
      </c>
      <c r="I97" t="s">
        <v>19</v>
      </c>
      <c r="J97" s="2">
        <v>44567</v>
      </c>
      <c r="K97" t="s">
        <v>352</v>
      </c>
      <c r="L97" s="3">
        <v>0.54166666666666663</v>
      </c>
      <c r="M97" t="s">
        <v>353</v>
      </c>
      <c r="N97" t="s">
        <v>354</v>
      </c>
      <c r="O97" t="s">
        <v>97</v>
      </c>
      <c r="P97" t="s">
        <v>355</v>
      </c>
      <c r="Q97" t="b">
        <f t="shared" si="3"/>
        <v>1</v>
      </c>
      <c r="R97" t="b">
        <f t="shared" si="4"/>
        <v>0</v>
      </c>
      <c r="S97" t="b">
        <f t="shared" si="5"/>
        <v>1</v>
      </c>
    </row>
    <row r="98" spans="1:19">
      <c r="A98" s="1">
        <v>44567.726388888892</v>
      </c>
      <c r="B98" s="1">
        <v>44567.726388888892</v>
      </c>
      <c r="C98">
        <v>0</v>
      </c>
      <c r="D98" s="1">
        <v>44568.354166666664</v>
      </c>
      <c r="E98">
        <v>14</v>
      </c>
      <c r="F98" t="s">
        <v>356</v>
      </c>
      <c r="G98" t="s">
        <v>25</v>
      </c>
      <c r="H98" t="s">
        <v>26</v>
      </c>
      <c r="I98" t="s">
        <v>19</v>
      </c>
      <c r="J98" s="2">
        <v>44568</v>
      </c>
      <c r="L98" s="3">
        <v>0.35416666666666669</v>
      </c>
      <c r="M98" t="s">
        <v>357</v>
      </c>
      <c r="N98" t="s">
        <v>326</v>
      </c>
      <c r="O98" t="s">
        <v>358</v>
      </c>
      <c r="P98" t="s">
        <v>50</v>
      </c>
      <c r="Q98" t="b">
        <f t="shared" si="3"/>
        <v>0</v>
      </c>
      <c r="R98" t="b">
        <f t="shared" si="4"/>
        <v>1</v>
      </c>
      <c r="S98" t="b">
        <f t="shared" si="5"/>
        <v>1</v>
      </c>
    </row>
    <row r="99" spans="1:19">
      <c r="A99" s="1">
        <v>44567.726388888892</v>
      </c>
      <c r="B99" s="1">
        <v>44567.726388888892</v>
      </c>
      <c r="C99">
        <v>0</v>
      </c>
      <c r="D99" s="1">
        <v>44568.385416666664</v>
      </c>
      <c r="E99">
        <v>15</v>
      </c>
      <c r="F99" t="s">
        <v>359</v>
      </c>
      <c r="G99" t="s">
        <v>37</v>
      </c>
      <c r="H99" t="s">
        <v>38</v>
      </c>
      <c r="I99" t="s">
        <v>19</v>
      </c>
      <c r="J99" s="2">
        <v>44568</v>
      </c>
      <c r="K99" t="s">
        <v>360</v>
      </c>
      <c r="L99" s="3">
        <v>0.38541666666666669</v>
      </c>
      <c r="M99" t="s">
        <v>361</v>
      </c>
      <c r="N99" t="s">
        <v>321</v>
      </c>
      <c r="O99" t="s">
        <v>30</v>
      </c>
      <c r="P99" t="s">
        <v>362</v>
      </c>
      <c r="Q99" t="b">
        <f t="shared" si="3"/>
        <v>0</v>
      </c>
      <c r="R99" t="b">
        <f t="shared" si="4"/>
        <v>1</v>
      </c>
      <c r="S99" t="b">
        <f t="shared" si="5"/>
        <v>1</v>
      </c>
    </row>
    <row r="100" spans="1:19">
      <c r="A100" s="1">
        <v>44567.726388888892</v>
      </c>
      <c r="B100" s="1">
        <v>44567.726388888892</v>
      </c>
      <c r="C100">
        <v>0</v>
      </c>
      <c r="D100" s="1">
        <v>44568.5625</v>
      </c>
      <c r="E100">
        <v>16</v>
      </c>
      <c r="F100" t="s">
        <v>363</v>
      </c>
      <c r="G100" t="s">
        <v>25</v>
      </c>
      <c r="H100" t="s">
        <v>26</v>
      </c>
      <c r="I100" t="s">
        <v>19</v>
      </c>
      <c r="J100" s="2">
        <v>44568</v>
      </c>
      <c r="K100" t="s">
        <v>364</v>
      </c>
      <c r="L100" s="3">
        <v>0.5625</v>
      </c>
      <c r="M100" t="s">
        <v>365</v>
      </c>
      <c r="N100" t="s">
        <v>326</v>
      </c>
      <c r="O100" t="s">
        <v>97</v>
      </c>
      <c r="P100" t="s">
        <v>366</v>
      </c>
      <c r="Q100" t="b">
        <f t="shared" si="3"/>
        <v>1</v>
      </c>
      <c r="R100" t="b">
        <f t="shared" si="4"/>
        <v>0</v>
      </c>
      <c r="S100" t="b">
        <f t="shared" si="5"/>
        <v>1</v>
      </c>
    </row>
    <row r="101" spans="1:19">
      <c r="A101" s="1">
        <v>44568.488240740742</v>
      </c>
      <c r="B101" s="1">
        <v>44568.488240740742</v>
      </c>
      <c r="C101">
        <v>0</v>
      </c>
      <c r="D101" s="1">
        <v>44568.586805555555</v>
      </c>
      <c r="E101">
        <v>16</v>
      </c>
      <c r="F101" t="s">
        <v>367</v>
      </c>
      <c r="G101" t="s">
        <v>25</v>
      </c>
      <c r="H101" t="s">
        <v>26</v>
      </c>
      <c r="I101" t="s">
        <v>19</v>
      </c>
      <c r="J101" s="2">
        <v>44568</v>
      </c>
      <c r="K101" t="s">
        <v>368</v>
      </c>
      <c r="L101" s="3">
        <v>0.58680555555555558</v>
      </c>
      <c r="M101" t="s">
        <v>340</v>
      </c>
      <c r="N101" t="s">
        <v>326</v>
      </c>
      <c r="O101" t="s">
        <v>97</v>
      </c>
      <c r="P101" t="s">
        <v>78</v>
      </c>
      <c r="Q101" t="b">
        <f t="shared" si="3"/>
        <v>1</v>
      </c>
      <c r="R101" t="b">
        <f t="shared" si="4"/>
        <v>0</v>
      </c>
      <c r="S101" t="b">
        <f t="shared" si="5"/>
        <v>1</v>
      </c>
    </row>
    <row r="102" spans="1:19">
      <c r="A102" s="1">
        <v>44568.654895833337</v>
      </c>
      <c r="B102" s="1">
        <v>44568.654895833337</v>
      </c>
      <c r="C102">
        <v>0</v>
      </c>
      <c r="D102" s="1">
        <v>44569.4375</v>
      </c>
      <c r="E102">
        <v>9</v>
      </c>
      <c r="F102" t="s">
        <v>369</v>
      </c>
      <c r="G102" t="s">
        <v>25</v>
      </c>
      <c r="H102" t="s">
        <v>26</v>
      </c>
      <c r="I102" t="s">
        <v>19</v>
      </c>
      <c r="J102" s="2">
        <v>44569</v>
      </c>
      <c r="L102" s="3">
        <v>0.4375</v>
      </c>
      <c r="M102" t="s">
        <v>370</v>
      </c>
      <c r="N102" t="s">
        <v>326</v>
      </c>
      <c r="O102" t="s">
        <v>78</v>
      </c>
      <c r="P102" t="s">
        <v>371</v>
      </c>
      <c r="Q102" t="b">
        <f t="shared" si="3"/>
        <v>0</v>
      </c>
      <c r="R102" t="b">
        <f t="shared" si="4"/>
        <v>0</v>
      </c>
      <c r="S102" t="b">
        <f t="shared" si="5"/>
        <v>0</v>
      </c>
    </row>
    <row r="103" spans="1:19">
      <c r="A103" s="1">
        <v>44568.779895833337</v>
      </c>
      <c r="B103" s="1">
        <v>44568.779895833337</v>
      </c>
      <c r="C103">
        <v>0</v>
      </c>
      <c r="D103" s="1">
        <v>44569.4375</v>
      </c>
      <c r="E103">
        <v>5</v>
      </c>
      <c r="F103" t="s">
        <v>372</v>
      </c>
      <c r="G103" t="s">
        <v>25</v>
      </c>
      <c r="H103" t="s">
        <v>26</v>
      </c>
      <c r="I103" t="s">
        <v>19</v>
      </c>
      <c r="J103" s="2">
        <v>44569</v>
      </c>
      <c r="L103" s="3">
        <v>0.4375</v>
      </c>
      <c r="M103" t="s">
        <v>280</v>
      </c>
      <c r="N103" t="s">
        <v>29</v>
      </c>
      <c r="O103" t="s">
        <v>281</v>
      </c>
      <c r="P103" t="s">
        <v>50</v>
      </c>
      <c r="Q103" t="b">
        <f t="shared" si="3"/>
        <v>0</v>
      </c>
      <c r="R103" t="b">
        <f t="shared" si="4"/>
        <v>1</v>
      </c>
      <c r="S103" t="b">
        <f t="shared" si="5"/>
        <v>1</v>
      </c>
    </row>
    <row r="104" spans="1:19">
      <c r="A104" s="1">
        <v>44570.613229166665</v>
      </c>
      <c r="B104" s="1">
        <v>44570.613229166665</v>
      </c>
      <c r="C104">
        <v>0</v>
      </c>
      <c r="D104" s="1">
        <v>44571.385416666664</v>
      </c>
      <c r="E104">
        <v>6</v>
      </c>
      <c r="F104" t="s">
        <v>373</v>
      </c>
      <c r="G104" t="s">
        <v>17</v>
      </c>
      <c r="H104" t="s">
        <v>18</v>
      </c>
      <c r="I104" t="s">
        <v>19</v>
      </c>
      <c r="J104" s="2">
        <v>44571</v>
      </c>
      <c r="L104" s="3">
        <v>0.38541666666666669</v>
      </c>
      <c r="M104" t="s">
        <v>374</v>
      </c>
      <c r="N104" t="s">
        <v>375</v>
      </c>
      <c r="O104" t="s">
        <v>376</v>
      </c>
      <c r="P104" t="s">
        <v>377</v>
      </c>
      <c r="Q104" t="b">
        <f t="shared" si="3"/>
        <v>0</v>
      </c>
      <c r="R104" t="b">
        <f t="shared" si="4"/>
        <v>0</v>
      </c>
      <c r="S104" t="b">
        <f t="shared" si="5"/>
        <v>0</v>
      </c>
    </row>
    <row r="105" spans="1:19">
      <c r="A105" s="1">
        <v>44570.446562500001</v>
      </c>
      <c r="B105" s="1">
        <v>44570.446562500001</v>
      </c>
      <c r="C105">
        <v>0</v>
      </c>
      <c r="D105" s="1">
        <v>44571.402777777781</v>
      </c>
      <c r="E105">
        <v>6</v>
      </c>
      <c r="F105" t="s">
        <v>378</v>
      </c>
      <c r="G105" t="s">
        <v>37</v>
      </c>
      <c r="H105" t="s">
        <v>38</v>
      </c>
      <c r="I105" t="s">
        <v>19</v>
      </c>
      <c r="J105" s="2">
        <v>44571</v>
      </c>
      <c r="K105" t="s">
        <v>379</v>
      </c>
      <c r="L105" s="3">
        <v>0.40277777777777773</v>
      </c>
      <c r="M105" t="s">
        <v>380</v>
      </c>
      <c r="N105" t="s">
        <v>381</v>
      </c>
      <c r="O105" t="s">
        <v>30</v>
      </c>
      <c r="P105" t="s">
        <v>300</v>
      </c>
      <c r="Q105" t="b">
        <f t="shared" si="3"/>
        <v>0</v>
      </c>
      <c r="R105" t="b">
        <f t="shared" si="4"/>
        <v>1</v>
      </c>
      <c r="S105" t="b">
        <f t="shared" si="5"/>
        <v>1</v>
      </c>
    </row>
    <row r="106" spans="1:19">
      <c r="A106" s="1">
        <v>44570.52988425926</v>
      </c>
      <c r="B106" s="1">
        <v>44570.52988425926</v>
      </c>
      <c r="C106">
        <v>0</v>
      </c>
      <c r="D106" s="1">
        <v>44571.402777777781</v>
      </c>
      <c r="E106">
        <v>6</v>
      </c>
      <c r="F106" t="s">
        <v>382</v>
      </c>
      <c r="G106" t="s">
        <v>37</v>
      </c>
      <c r="H106" t="s">
        <v>38</v>
      </c>
      <c r="I106" t="s">
        <v>19</v>
      </c>
      <c r="J106" s="2">
        <v>44571</v>
      </c>
      <c r="K106" t="s">
        <v>379</v>
      </c>
      <c r="L106" s="3">
        <v>0.40277777777777773</v>
      </c>
      <c r="M106" t="s">
        <v>380</v>
      </c>
      <c r="N106" t="s">
        <v>383</v>
      </c>
      <c r="O106" t="s">
        <v>30</v>
      </c>
      <c r="P106" t="s">
        <v>300</v>
      </c>
      <c r="Q106" t="b">
        <f t="shared" si="3"/>
        <v>0</v>
      </c>
      <c r="R106" t="b">
        <f t="shared" si="4"/>
        <v>1</v>
      </c>
      <c r="S106" t="b">
        <f t="shared" si="5"/>
        <v>1</v>
      </c>
    </row>
    <row r="107" spans="1:19">
      <c r="A107" s="1">
        <v>44571.529895833337</v>
      </c>
      <c r="B107" s="1">
        <v>44571.529895833337</v>
      </c>
      <c r="C107">
        <v>0</v>
      </c>
      <c r="D107" s="1">
        <v>44572.166666666664</v>
      </c>
      <c r="E107">
        <v>2</v>
      </c>
      <c r="F107" t="s">
        <v>384</v>
      </c>
      <c r="G107" t="s">
        <v>17</v>
      </c>
      <c r="H107" t="s">
        <v>18</v>
      </c>
      <c r="I107" t="s">
        <v>19</v>
      </c>
      <c r="J107" s="2">
        <v>44572</v>
      </c>
      <c r="L107" s="3">
        <v>0.16666666666666666</v>
      </c>
      <c r="M107" t="s">
        <v>385</v>
      </c>
      <c r="N107" t="s">
        <v>381</v>
      </c>
      <c r="O107" t="s">
        <v>386</v>
      </c>
      <c r="P107" t="s">
        <v>50</v>
      </c>
      <c r="Q107" t="b">
        <f t="shared" si="3"/>
        <v>0</v>
      </c>
      <c r="R107" t="b">
        <f t="shared" si="4"/>
        <v>1</v>
      </c>
      <c r="S107" t="b">
        <f t="shared" si="5"/>
        <v>1</v>
      </c>
    </row>
    <row r="108" spans="1:19">
      <c r="A108" s="1">
        <v>44574.600949074076</v>
      </c>
      <c r="B108" s="1">
        <v>44574.600949074076</v>
      </c>
      <c r="C108">
        <v>0</v>
      </c>
      <c r="D108" s="1">
        <v>44572.305555555555</v>
      </c>
      <c r="E108">
        <v>1</v>
      </c>
      <c r="F108" t="s">
        <v>387</v>
      </c>
      <c r="G108" t="s">
        <v>25</v>
      </c>
      <c r="H108" t="s">
        <v>26</v>
      </c>
      <c r="I108" t="s">
        <v>19</v>
      </c>
      <c r="J108" s="2">
        <v>44572</v>
      </c>
      <c r="L108" s="3">
        <v>0.30555555555555552</v>
      </c>
      <c r="M108" t="s">
        <v>388</v>
      </c>
      <c r="N108" t="s">
        <v>326</v>
      </c>
      <c r="O108" t="s">
        <v>358</v>
      </c>
      <c r="P108" t="s">
        <v>46</v>
      </c>
      <c r="Q108" t="b">
        <f t="shared" si="3"/>
        <v>1</v>
      </c>
      <c r="R108" t="b">
        <f t="shared" si="4"/>
        <v>0</v>
      </c>
      <c r="S108" t="b">
        <f t="shared" si="5"/>
        <v>1</v>
      </c>
    </row>
    <row r="109" spans="1:19">
      <c r="A109" s="1">
        <v>44574.600949074076</v>
      </c>
      <c r="B109" s="1">
        <v>44574.600949074076</v>
      </c>
      <c r="C109">
        <v>0</v>
      </c>
      <c r="D109" s="1">
        <v>44572.333333333336</v>
      </c>
      <c r="E109">
        <v>2</v>
      </c>
      <c r="F109" t="s">
        <v>389</v>
      </c>
      <c r="G109" t="s">
        <v>335</v>
      </c>
      <c r="H109" t="s">
        <v>336</v>
      </c>
      <c r="I109" t="s">
        <v>19</v>
      </c>
      <c r="J109" s="2">
        <v>44572</v>
      </c>
      <c r="L109" s="3">
        <v>0.33333333333333331</v>
      </c>
      <c r="M109" t="s">
        <v>390</v>
      </c>
      <c r="N109" t="s">
        <v>29</v>
      </c>
      <c r="O109" t="s">
        <v>182</v>
      </c>
      <c r="P109" t="s">
        <v>391</v>
      </c>
      <c r="Q109" t="b">
        <f t="shared" si="3"/>
        <v>1</v>
      </c>
      <c r="R109" t="b">
        <f t="shared" si="4"/>
        <v>0</v>
      </c>
      <c r="S109" t="b">
        <f t="shared" si="5"/>
        <v>1</v>
      </c>
    </row>
    <row r="110" spans="1:19">
      <c r="A110" s="1">
        <v>44574.600949074076</v>
      </c>
      <c r="B110" s="1">
        <v>44574.600949074076</v>
      </c>
      <c r="C110">
        <v>0</v>
      </c>
      <c r="D110" s="1">
        <v>44572.583333333336</v>
      </c>
      <c r="E110">
        <v>3</v>
      </c>
      <c r="F110" t="s">
        <v>392</v>
      </c>
      <c r="G110" t="s">
        <v>17</v>
      </c>
      <c r="H110" t="s">
        <v>18</v>
      </c>
      <c r="I110" t="s">
        <v>19</v>
      </c>
      <c r="J110" s="2">
        <v>44572</v>
      </c>
      <c r="L110" s="3">
        <v>0.58333333333333337</v>
      </c>
      <c r="M110" t="s">
        <v>393</v>
      </c>
      <c r="N110" t="s">
        <v>284</v>
      </c>
      <c r="O110" t="s">
        <v>110</v>
      </c>
      <c r="P110" t="s">
        <v>394</v>
      </c>
      <c r="Q110" t="b">
        <f t="shared" si="3"/>
        <v>0</v>
      </c>
      <c r="R110" t="b">
        <f t="shared" si="4"/>
        <v>1</v>
      </c>
      <c r="S110" t="b">
        <f t="shared" si="5"/>
        <v>1</v>
      </c>
    </row>
    <row r="111" spans="1:19">
      <c r="A111" s="1">
        <v>44574.600949074076</v>
      </c>
      <c r="B111" s="1">
        <v>44574.600949074076</v>
      </c>
      <c r="C111">
        <v>0</v>
      </c>
      <c r="D111" s="1">
        <v>44573.284722222219</v>
      </c>
      <c r="E111">
        <v>4</v>
      </c>
      <c r="F111" t="s">
        <v>395</v>
      </c>
      <c r="G111" t="s">
        <v>17</v>
      </c>
      <c r="H111" t="s">
        <v>18</v>
      </c>
      <c r="I111" t="s">
        <v>19</v>
      </c>
      <c r="J111" s="2">
        <v>44573</v>
      </c>
      <c r="L111" s="3">
        <v>0.28472222222222221</v>
      </c>
      <c r="M111" t="s">
        <v>396</v>
      </c>
      <c r="N111" t="s">
        <v>284</v>
      </c>
      <c r="O111" t="s">
        <v>397</v>
      </c>
      <c r="P111" t="s">
        <v>398</v>
      </c>
      <c r="Q111" t="b">
        <f t="shared" si="3"/>
        <v>0</v>
      </c>
      <c r="R111" t="b">
        <f t="shared" si="4"/>
        <v>1</v>
      </c>
      <c r="S111" t="b">
        <f t="shared" si="5"/>
        <v>1</v>
      </c>
    </row>
    <row r="112" spans="1:19">
      <c r="A112" s="1">
        <v>44574.600949074076</v>
      </c>
      <c r="B112" s="1">
        <v>44574.600949074076</v>
      </c>
      <c r="C112">
        <v>0</v>
      </c>
      <c r="D112" s="1">
        <v>44573.288194444445</v>
      </c>
      <c r="E112">
        <v>5</v>
      </c>
      <c r="F112" t="s">
        <v>399</v>
      </c>
      <c r="G112" t="s">
        <v>37</v>
      </c>
      <c r="H112" t="s">
        <v>38</v>
      </c>
      <c r="I112" t="s">
        <v>19</v>
      </c>
      <c r="J112" s="2">
        <v>44573</v>
      </c>
      <c r="K112" t="s">
        <v>88</v>
      </c>
      <c r="L112" s="3">
        <v>0.28819444444444448</v>
      </c>
      <c r="M112" t="s">
        <v>400</v>
      </c>
      <c r="N112" t="s">
        <v>82</v>
      </c>
      <c r="O112" t="s">
        <v>30</v>
      </c>
      <c r="P112" t="s">
        <v>401</v>
      </c>
      <c r="Q112" t="b">
        <f t="shared" si="3"/>
        <v>0</v>
      </c>
      <c r="R112" t="b">
        <f t="shared" si="4"/>
        <v>1</v>
      </c>
      <c r="S112" t="b">
        <f t="shared" si="5"/>
        <v>1</v>
      </c>
    </row>
    <row r="113" spans="1:19">
      <c r="A113" s="1">
        <v>44574.600949074076</v>
      </c>
      <c r="B113" s="1">
        <v>44574.600949074076</v>
      </c>
      <c r="C113">
        <v>0</v>
      </c>
      <c r="D113" s="1">
        <v>44573.583333333336</v>
      </c>
      <c r="E113">
        <v>6</v>
      </c>
      <c r="F113" t="s">
        <v>402</v>
      </c>
      <c r="G113" t="s">
        <v>25</v>
      </c>
      <c r="H113" t="s">
        <v>26</v>
      </c>
      <c r="I113" t="s">
        <v>19</v>
      </c>
      <c r="J113" s="2">
        <v>44573</v>
      </c>
      <c r="L113" s="3">
        <v>0.58333333333333337</v>
      </c>
      <c r="M113" t="s">
        <v>403</v>
      </c>
      <c r="N113" t="s">
        <v>326</v>
      </c>
      <c r="O113" t="s">
        <v>404</v>
      </c>
      <c r="P113" t="s">
        <v>50</v>
      </c>
      <c r="Q113" t="b">
        <f t="shared" si="3"/>
        <v>0</v>
      </c>
      <c r="R113" t="b">
        <f t="shared" si="4"/>
        <v>1</v>
      </c>
      <c r="S113" t="b">
        <f t="shared" si="5"/>
        <v>1</v>
      </c>
    </row>
    <row r="114" spans="1:19">
      <c r="A114" s="1">
        <v>44574.600949074076</v>
      </c>
      <c r="B114" s="1">
        <v>44574.600949074076</v>
      </c>
      <c r="C114">
        <v>0</v>
      </c>
      <c r="D114" s="1">
        <v>44574.25</v>
      </c>
      <c r="E114">
        <v>7</v>
      </c>
      <c r="F114" t="s">
        <v>405</v>
      </c>
      <c r="G114" t="s">
        <v>17</v>
      </c>
      <c r="H114" t="s">
        <v>18</v>
      </c>
      <c r="I114" t="s">
        <v>19</v>
      </c>
      <c r="J114" s="2">
        <v>44574</v>
      </c>
      <c r="L114" s="3">
        <v>0.25</v>
      </c>
      <c r="M114" t="s">
        <v>406</v>
      </c>
      <c r="N114" t="s">
        <v>249</v>
      </c>
      <c r="O114" t="s">
        <v>110</v>
      </c>
      <c r="P114" t="s">
        <v>407</v>
      </c>
      <c r="Q114" t="b">
        <f t="shared" si="3"/>
        <v>1</v>
      </c>
      <c r="R114" t="b">
        <f t="shared" si="4"/>
        <v>0</v>
      </c>
      <c r="S114" t="b">
        <f t="shared" si="5"/>
        <v>1</v>
      </c>
    </row>
    <row r="115" spans="1:19">
      <c r="A115" s="1">
        <v>44574.600949074076</v>
      </c>
      <c r="B115" s="1">
        <v>44574.600949074076</v>
      </c>
      <c r="C115">
        <v>0</v>
      </c>
      <c r="D115" s="1">
        <v>44574.444444444445</v>
      </c>
      <c r="E115">
        <v>8</v>
      </c>
      <c r="F115" t="s">
        <v>408</v>
      </c>
      <c r="G115" t="s">
        <v>25</v>
      </c>
      <c r="H115" t="s">
        <v>26</v>
      </c>
      <c r="I115" t="s">
        <v>19</v>
      </c>
      <c r="J115" s="2">
        <v>44574</v>
      </c>
      <c r="K115" t="s">
        <v>52</v>
      </c>
      <c r="L115" s="3">
        <v>0.44444444444444442</v>
      </c>
      <c r="M115" t="s">
        <v>409</v>
      </c>
      <c r="N115" t="s">
        <v>326</v>
      </c>
      <c r="O115" t="s">
        <v>30</v>
      </c>
      <c r="P115" t="s">
        <v>110</v>
      </c>
      <c r="Q115" t="b">
        <f t="shared" si="3"/>
        <v>0</v>
      </c>
      <c r="R115" t="b">
        <f t="shared" si="4"/>
        <v>1</v>
      </c>
      <c r="S115" t="b">
        <f t="shared" si="5"/>
        <v>1</v>
      </c>
    </row>
    <row r="116" spans="1:19">
      <c r="A116" s="1">
        <v>44574.600949074076</v>
      </c>
      <c r="B116" s="1">
        <v>44574.600949074076</v>
      </c>
      <c r="C116">
        <v>0</v>
      </c>
      <c r="D116" s="1">
        <v>44574.444444444445</v>
      </c>
      <c r="E116">
        <v>9</v>
      </c>
      <c r="F116" t="s">
        <v>410</v>
      </c>
      <c r="G116" t="s">
        <v>25</v>
      </c>
      <c r="H116" t="s">
        <v>26</v>
      </c>
      <c r="I116" t="s">
        <v>19</v>
      </c>
      <c r="J116" s="2">
        <v>44574</v>
      </c>
      <c r="K116" t="s">
        <v>52</v>
      </c>
      <c r="L116" s="3">
        <v>0.44444444444444442</v>
      </c>
      <c r="M116" t="s">
        <v>411</v>
      </c>
      <c r="N116" t="s">
        <v>29</v>
      </c>
      <c r="O116" t="s">
        <v>30</v>
      </c>
      <c r="P116" t="s">
        <v>110</v>
      </c>
      <c r="Q116" t="b">
        <f t="shared" si="3"/>
        <v>0</v>
      </c>
      <c r="R116" t="b">
        <f t="shared" si="4"/>
        <v>1</v>
      </c>
      <c r="S116" t="b">
        <f t="shared" si="5"/>
        <v>1</v>
      </c>
    </row>
    <row r="117" spans="1:19">
      <c r="A117" s="1">
        <v>44574.600949074076</v>
      </c>
      <c r="B117" s="1">
        <v>44574.600949074076</v>
      </c>
      <c r="C117">
        <v>0</v>
      </c>
      <c r="D117" s="1">
        <v>44575.25</v>
      </c>
      <c r="E117">
        <v>10</v>
      </c>
      <c r="F117" t="s">
        <v>412</v>
      </c>
      <c r="G117" t="s">
        <v>17</v>
      </c>
      <c r="H117" t="s">
        <v>18</v>
      </c>
      <c r="I117" t="s">
        <v>19</v>
      </c>
      <c r="J117" s="2">
        <v>44575</v>
      </c>
      <c r="L117" s="3">
        <v>0.25</v>
      </c>
      <c r="M117" t="s">
        <v>413</v>
      </c>
      <c r="N117" t="s">
        <v>249</v>
      </c>
      <c r="O117" t="s">
        <v>182</v>
      </c>
      <c r="P117" t="s">
        <v>414</v>
      </c>
      <c r="Q117" t="b">
        <f t="shared" si="3"/>
        <v>1</v>
      </c>
      <c r="R117" t="b">
        <f t="shared" si="4"/>
        <v>0</v>
      </c>
      <c r="S117" t="b">
        <f t="shared" si="5"/>
        <v>1</v>
      </c>
    </row>
    <row r="118" spans="1:19">
      <c r="A118" s="1">
        <v>44574.600949074076</v>
      </c>
      <c r="B118" s="1">
        <v>44574.600949074076</v>
      </c>
      <c r="C118">
        <v>0</v>
      </c>
      <c r="D118" s="1">
        <v>44575.333333333336</v>
      </c>
      <c r="E118">
        <v>11</v>
      </c>
      <c r="F118" t="s">
        <v>415</v>
      </c>
      <c r="G118" t="s">
        <v>37</v>
      </c>
      <c r="H118" t="s">
        <v>38</v>
      </c>
      <c r="I118" t="s">
        <v>19</v>
      </c>
      <c r="J118" s="2">
        <v>44575</v>
      </c>
      <c r="K118" t="s">
        <v>155</v>
      </c>
      <c r="L118" s="3">
        <v>0.33333333333333331</v>
      </c>
      <c r="M118" t="s">
        <v>416</v>
      </c>
      <c r="N118" t="s">
        <v>321</v>
      </c>
      <c r="O118" t="s">
        <v>30</v>
      </c>
      <c r="P118" t="s">
        <v>260</v>
      </c>
      <c r="Q118" t="b">
        <f t="shared" si="3"/>
        <v>0</v>
      </c>
      <c r="R118" t="b">
        <f t="shared" si="4"/>
        <v>1</v>
      </c>
      <c r="S118" t="b">
        <f t="shared" si="5"/>
        <v>1</v>
      </c>
    </row>
    <row r="119" spans="1:19">
      <c r="A119" s="1">
        <v>44574.600949074076</v>
      </c>
      <c r="B119" s="1">
        <v>44574.600949074076</v>
      </c>
      <c r="C119">
        <v>0</v>
      </c>
      <c r="D119" s="1">
        <v>44575.333333333336</v>
      </c>
      <c r="E119">
        <v>12</v>
      </c>
      <c r="F119" t="s">
        <v>417</v>
      </c>
      <c r="G119" t="s">
        <v>86</v>
      </c>
      <c r="H119" t="s">
        <v>87</v>
      </c>
      <c r="I119" t="s">
        <v>19</v>
      </c>
      <c r="J119" s="2">
        <v>44575</v>
      </c>
      <c r="L119" s="3">
        <v>0.33333333333333331</v>
      </c>
      <c r="M119" t="s">
        <v>418</v>
      </c>
      <c r="N119" t="s">
        <v>29</v>
      </c>
      <c r="O119" t="s">
        <v>419</v>
      </c>
      <c r="P119" t="s">
        <v>50</v>
      </c>
      <c r="Q119" t="b">
        <f t="shared" si="3"/>
        <v>0</v>
      </c>
      <c r="R119" t="b">
        <f t="shared" si="4"/>
        <v>1</v>
      </c>
      <c r="S119" t="b">
        <f t="shared" si="5"/>
        <v>1</v>
      </c>
    </row>
    <row r="120" spans="1:19">
      <c r="A120" s="1">
        <v>44574.600949074076</v>
      </c>
      <c r="B120" s="1">
        <v>44574.600949074076</v>
      </c>
      <c r="C120">
        <v>0</v>
      </c>
      <c r="D120" s="1">
        <v>44575.583333333336</v>
      </c>
      <c r="E120">
        <v>13</v>
      </c>
      <c r="F120" t="s">
        <v>420</v>
      </c>
      <c r="G120" t="s">
        <v>17</v>
      </c>
      <c r="H120" t="s">
        <v>18</v>
      </c>
      <c r="I120" t="s">
        <v>19</v>
      </c>
      <c r="J120" s="2">
        <v>44575</v>
      </c>
      <c r="L120" s="3">
        <v>0.58333333333333337</v>
      </c>
      <c r="M120" t="s">
        <v>421</v>
      </c>
      <c r="N120" t="s">
        <v>381</v>
      </c>
      <c r="O120" t="s">
        <v>422</v>
      </c>
      <c r="P120" t="s">
        <v>50</v>
      </c>
      <c r="Q120" t="b">
        <f t="shared" si="3"/>
        <v>0</v>
      </c>
      <c r="R120" t="b">
        <f t="shared" si="4"/>
        <v>1</v>
      </c>
      <c r="S120" t="b">
        <f t="shared" si="5"/>
        <v>1</v>
      </c>
    </row>
    <row r="121" spans="1:19">
      <c r="A121" s="1">
        <v>44579.446620370371</v>
      </c>
      <c r="B121" s="1">
        <v>44579.446620370371</v>
      </c>
      <c r="C121">
        <v>0</v>
      </c>
      <c r="D121" s="1">
        <v>44578.333333333336</v>
      </c>
      <c r="E121">
        <v>0</v>
      </c>
      <c r="F121" t="s">
        <v>423</v>
      </c>
      <c r="G121" t="s">
        <v>17</v>
      </c>
      <c r="H121" t="s">
        <v>18</v>
      </c>
      <c r="I121" t="s">
        <v>19</v>
      </c>
      <c r="J121" s="2">
        <v>44578</v>
      </c>
      <c r="L121" s="3">
        <v>0.33333333333333331</v>
      </c>
      <c r="M121" t="s">
        <v>424</v>
      </c>
      <c r="N121" t="s">
        <v>425</v>
      </c>
      <c r="O121" t="s">
        <v>118</v>
      </c>
      <c r="P121" t="s">
        <v>426</v>
      </c>
      <c r="Q121" t="b">
        <f t="shared" si="3"/>
        <v>0</v>
      </c>
      <c r="R121" t="b">
        <f t="shared" si="4"/>
        <v>1</v>
      </c>
      <c r="S121" t="b">
        <f t="shared" si="5"/>
        <v>1</v>
      </c>
    </row>
    <row r="122" spans="1:19">
      <c r="A122" s="1">
        <v>44579.446620370371</v>
      </c>
      <c r="B122" s="1">
        <v>44579.446620370371</v>
      </c>
      <c r="C122">
        <v>0</v>
      </c>
      <c r="D122" s="1">
        <v>44578.458333333336</v>
      </c>
      <c r="E122">
        <v>1</v>
      </c>
      <c r="F122" t="s">
        <v>427</v>
      </c>
      <c r="G122" t="s">
        <v>25</v>
      </c>
      <c r="H122" t="s">
        <v>26</v>
      </c>
      <c r="I122" t="s">
        <v>19</v>
      </c>
      <c r="J122" s="2">
        <v>44578</v>
      </c>
      <c r="K122" t="s">
        <v>428</v>
      </c>
      <c r="L122" s="3">
        <v>0.45833333333333331</v>
      </c>
      <c r="M122" t="s">
        <v>429</v>
      </c>
      <c r="N122" t="s">
        <v>29</v>
      </c>
      <c r="O122" t="s">
        <v>97</v>
      </c>
      <c r="P122" t="s">
        <v>430</v>
      </c>
      <c r="Q122" t="b">
        <f t="shared" si="3"/>
        <v>1</v>
      </c>
      <c r="R122" t="b">
        <f t="shared" si="4"/>
        <v>0</v>
      </c>
      <c r="S122" t="b">
        <f t="shared" si="5"/>
        <v>1</v>
      </c>
    </row>
    <row r="123" spans="1:19">
      <c r="A123" s="1">
        <v>44579.446620370371</v>
      </c>
      <c r="B123" s="1">
        <v>44579.446620370371</v>
      </c>
      <c r="C123">
        <v>0</v>
      </c>
      <c r="D123" s="1">
        <v>44578.586805555555</v>
      </c>
      <c r="E123">
        <v>2</v>
      </c>
      <c r="F123" t="s">
        <v>431</v>
      </c>
      <c r="G123" t="s">
        <v>37</v>
      </c>
      <c r="H123" t="s">
        <v>38</v>
      </c>
      <c r="I123" t="s">
        <v>19</v>
      </c>
      <c r="J123" s="2">
        <v>44578</v>
      </c>
      <c r="K123" t="s">
        <v>368</v>
      </c>
      <c r="L123" s="3">
        <v>0.58680555555555558</v>
      </c>
      <c r="M123" t="s">
        <v>432</v>
      </c>
      <c r="N123" t="s">
        <v>433</v>
      </c>
      <c r="O123" t="s">
        <v>97</v>
      </c>
      <c r="P123" t="s">
        <v>240</v>
      </c>
      <c r="Q123" t="b">
        <f t="shared" si="3"/>
        <v>1</v>
      </c>
      <c r="R123" t="b">
        <f t="shared" si="4"/>
        <v>0</v>
      </c>
      <c r="S123" t="b">
        <f t="shared" si="5"/>
        <v>1</v>
      </c>
    </row>
    <row r="124" spans="1:19">
      <c r="A124" s="1">
        <v>44579.446620370371</v>
      </c>
      <c r="B124" s="1">
        <v>44579.446620370371</v>
      </c>
      <c r="C124">
        <v>0</v>
      </c>
      <c r="D124" s="1">
        <v>44579.288194444445</v>
      </c>
      <c r="E124">
        <v>3</v>
      </c>
      <c r="F124" t="s">
        <v>434</v>
      </c>
      <c r="G124" t="s">
        <v>37</v>
      </c>
      <c r="H124" t="s">
        <v>38</v>
      </c>
      <c r="I124" t="s">
        <v>19</v>
      </c>
      <c r="J124" s="2">
        <v>44579</v>
      </c>
      <c r="K124" t="s">
        <v>88</v>
      </c>
      <c r="L124" s="3">
        <v>0.28819444444444448</v>
      </c>
      <c r="M124" t="s">
        <v>435</v>
      </c>
      <c r="N124" t="s">
        <v>321</v>
      </c>
      <c r="O124" t="s">
        <v>30</v>
      </c>
      <c r="P124" t="s">
        <v>436</v>
      </c>
      <c r="Q124" t="b">
        <f t="shared" si="3"/>
        <v>0</v>
      </c>
      <c r="R124" t="b">
        <f t="shared" si="4"/>
        <v>1</v>
      </c>
      <c r="S124" t="b">
        <f t="shared" si="5"/>
        <v>1</v>
      </c>
    </row>
    <row r="125" spans="1:19">
      <c r="A125" s="1">
        <v>44579.446620370371</v>
      </c>
      <c r="B125" s="1">
        <v>44579.446620370371</v>
      </c>
      <c r="C125">
        <v>0</v>
      </c>
      <c r="D125" s="1">
        <v>44579.385416666664</v>
      </c>
      <c r="E125">
        <v>4</v>
      </c>
      <c r="F125" t="s">
        <v>437</v>
      </c>
      <c r="G125" t="s">
        <v>25</v>
      </c>
      <c r="H125" t="s">
        <v>26</v>
      </c>
      <c r="I125" t="s">
        <v>19</v>
      </c>
      <c r="J125" s="2">
        <v>44579</v>
      </c>
      <c r="L125" s="3">
        <v>0.38541666666666669</v>
      </c>
      <c r="M125" t="s">
        <v>438</v>
      </c>
      <c r="N125" t="s">
        <v>326</v>
      </c>
      <c r="O125" t="s">
        <v>439</v>
      </c>
      <c r="P125" t="s">
        <v>50</v>
      </c>
      <c r="Q125" t="b">
        <f t="shared" si="3"/>
        <v>0</v>
      </c>
      <c r="R125" t="b">
        <f t="shared" si="4"/>
        <v>1</v>
      </c>
      <c r="S125" t="b">
        <f t="shared" si="5"/>
        <v>1</v>
      </c>
    </row>
    <row r="126" spans="1:19">
      <c r="A126" s="1">
        <v>44579.446620370371</v>
      </c>
      <c r="B126" s="1">
        <v>44579.446620370371</v>
      </c>
      <c r="C126">
        <v>0</v>
      </c>
      <c r="D126" s="1">
        <v>44579.395833333336</v>
      </c>
      <c r="E126">
        <v>5</v>
      </c>
      <c r="F126" t="s">
        <v>440</v>
      </c>
      <c r="G126" t="s">
        <v>25</v>
      </c>
      <c r="H126" t="s">
        <v>26</v>
      </c>
      <c r="I126" t="s">
        <v>19</v>
      </c>
      <c r="J126" s="2">
        <v>44579</v>
      </c>
      <c r="K126" t="s">
        <v>441</v>
      </c>
      <c r="L126" s="3">
        <v>0.39583333333333331</v>
      </c>
      <c r="M126" t="s">
        <v>442</v>
      </c>
      <c r="N126" t="s">
        <v>29</v>
      </c>
      <c r="O126" t="s">
        <v>30</v>
      </c>
      <c r="P126" t="s">
        <v>110</v>
      </c>
      <c r="Q126" t="b">
        <f t="shared" si="3"/>
        <v>0</v>
      </c>
      <c r="R126" t="b">
        <f t="shared" si="4"/>
        <v>1</v>
      </c>
      <c r="S126" t="b">
        <f t="shared" si="5"/>
        <v>1</v>
      </c>
    </row>
    <row r="127" spans="1:19">
      <c r="A127" s="1">
        <v>44579.446620370371</v>
      </c>
      <c r="B127" s="1">
        <v>44579.446620370371</v>
      </c>
      <c r="C127">
        <v>0</v>
      </c>
      <c r="D127" s="1">
        <v>44579.541666666664</v>
      </c>
      <c r="E127">
        <v>6</v>
      </c>
      <c r="F127" t="s">
        <v>443</v>
      </c>
      <c r="G127" t="s">
        <v>214</v>
      </c>
      <c r="H127" t="s">
        <v>215</v>
      </c>
      <c r="I127" t="s">
        <v>19</v>
      </c>
      <c r="J127" s="2">
        <v>44579</v>
      </c>
      <c r="L127" s="3">
        <v>0.54166666666666663</v>
      </c>
      <c r="M127" t="s">
        <v>444</v>
      </c>
      <c r="N127" t="s">
        <v>445</v>
      </c>
      <c r="O127" t="s">
        <v>446</v>
      </c>
      <c r="P127" t="s">
        <v>219</v>
      </c>
      <c r="Q127" t="b">
        <f t="shared" si="3"/>
        <v>0</v>
      </c>
      <c r="R127" t="b">
        <f t="shared" si="4"/>
        <v>0</v>
      </c>
      <c r="S127" t="b">
        <f t="shared" si="5"/>
        <v>0</v>
      </c>
    </row>
    <row r="128" spans="1:19">
      <c r="A128" s="1">
        <v>44579.52988425926</v>
      </c>
      <c r="B128" s="1">
        <v>44579.52988425926</v>
      </c>
      <c r="C128">
        <v>0</v>
      </c>
      <c r="D128" s="1">
        <v>44580.322916666664</v>
      </c>
      <c r="E128">
        <v>7</v>
      </c>
      <c r="F128" t="s">
        <v>447</v>
      </c>
      <c r="G128" t="s">
        <v>25</v>
      </c>
      <c r="H128" t="s">
        <v>26</v>
      </c>
      <c r="I128" t="s">
        <v>19</v>
      </c>
      <c r="J128" s="2">
        <v>44580</v>
      </c>
      <c r="K128" t="s">
        <v>76</v>
      </c>
      <c r="L128" s="3">
        <v>0.32291666666666669</v>
      </c>
      <c r="M128" t="s">
        <v>448</v>
      </c>
      <c r="N128" t="s">
        <v>326</v>
      </c>
      <c r="O128" t="s">
        <v>30</v>
      </c>
      <c r="P128" t="s">
        <v>110</v>
      </c>
      <c r="Q128" t="b">
        <f t="shared" si="3"/>
        <v>0</v>
      </c>
      <c r="R128" t="b">
        <f t="shared" si="4"/>
        <v>1</v>
      </c>
      <c r="S128" t="b">
        <f t="shared" si="5"/>
        <v>1</v>
      </c>
    </row>
    <row r="129" spans="1:19">
      <c r="A129" s="1">
        <v>44579.52988425926</v>
      </c>
      <c r="B129" s="1">
        <v>44579.52988425926</v>
      </c>
      <c r="C129">
        <v>0</v>
      </c>
      <c r="D129" s="1">
        <v>44580.322916666664</v>
      </c>
      <c r="E129">
        <v>8</v>
      </c>
      <c r="F129" t="s">
        <v>449</v>
      </c>
      <c r="G129" t="s">
        <v>25</v>
      </c>
      <c r="H129" t="s">
        <v>26</v>
      </c>
      <c r="I129" t="s">
        <v>19</v>
      </c>
      <c r="J129" s="2">
        <v>44580</v>
      </c>
      <c r="K129" t="s">
        <v>76</v>
      </c>
      <c r="L129" s="3">
        <v>0.32291666666666669</v>
      </c>
      <c r="M129" t="s">
        <v>450</v>
      </c>
      <c r="N129" t="s">
        <v>29</v>
      </c>
      <c r="O129" t="s">
        <v>30</v>
      </c>
      <c r="P129" t="s">
        <v>110</v>
      </c>
      <c r="Q129" t="b">
        <f t="shared" si="3"/>
        <v>0</v>
      </c>
      <c r="R129" t="b">
        <f t="shared" si="4"/>
        <v>1</v>
      </c>
      <c r="S129" t="b">
        <f t="shared" si="5"/>
        <v>1</v>
      </c>
    </row>
    <row r="130" spans="1:19">
      <c r="A130" s="1">
        <v>44579.946574074071</v>
      </c>
      <c r="B130" s="1">
        <v>44579.946574074071</v>
      </c>
      <c r="C130">
        <v>0</v>
      </c>
      <c r="D130" s="1">
        <v>44580.420138888891</v>
      </c>
      <c r="E130">
        <v>9</v>
      </c>
      <c r="F130" t="s">
        <v>451</v>
      </c>
      <c r="G130" t="s">
        <v>37</v>
      </c>
      <c r="H130" t="s">
        <v>38</v>
      </c>
      <c r="I130" t="s">
        <v>19</v>
      </c>
      <c r="J130" s="2">
        <v>44580</v>
      </c>
      <c r="K130" t="s">
        <v>452</v>
      </c>
      <c r="L130" s="3">
        <v>0.4201388888888889</v>
      </c>
      <c r="M130" t="s">
        <v>453</v>
      </c>
      <c r="N130" t="s">
        <v>433</v>
      </c>
      <c r="O130" t="s">
        <v>97</v>
      </c>
      <c r="P130" t="s">
        <v>362</v>
      </c>
      <c r="Q130" t="b">
        <f t="shared" si="3"/>
        <v>1</v>
      </c>
      <c r="R130" t="b">
        <f t="shared" si="4"/>
        <v>0</v>
      </c>
      <c r="S130" t="b">
        <f t="shared" si="5"/>
        <v>1</v>
      </c>
    </row>
    <row r="131" spans="1:19">
      <c r="A131" s="1">
        <v>44579.52988425926</v>
      </c>
      <c r="B131" s="1">
        <v>44579.52988425926</v>
      </c>
      <c r="C131">
        <v>0</v>
      </c>
      <c r="D131" s="1">
        <v>44580.565972222219</v>
      </c>
      <c r="E131">
        <v>9</v>
      </c>
      <c r="F131" t="s">
        <v>454</v>
      </c>
      <c r="G131" t="s">
        <v>37</v>
      </c>
      <c r="H131" t="s">
        <v>38</v>
      </c>
      <c r="I131" t="s">
        <v>19</v>
      </c>
      <c r="J131" s="2">
        <v>44580</v>
      </c>
      <c r="K131" t="s">
        <v>455</v>
      </c>
      <c r="L131" s="3">
        <v>0.56597222222222221</v>
      </c>
      <c r="M131" t="s">
        <v>456</v>
      </c>
      <c r="N131" t="s">
        <v>457</v>
      </c>
      <c r="O131" t="s">
        <v>30</v>
      </c>
      <c r="P131" t="s">
        <v>458</v>
      </c>
      <c r="Q131" t="b">
        <f t="shared" ref="Q131:Q194" si="6">OR(+LEFT(O131,3)="AEP",+LEFT(P131,3)="AEP")</f>
        <v>0</v>
      </c>
      <c r="R131" t="b">
        <f t="shared" ref="R131:R194" si="7">OR(+LEFT(O131,3)="EZE",+LEFT(P131,3)="EZE")</f>
        <v>1</v>
      </c>
      <c r="S131" t="b">
        <f t="shared" ref="S131:S194" si="8">+OR(Q131,R131)</f>
        <v>1</v>
      </c>
    </row>
    <row r="132" spans="1:19">
      <c r="A132" s="1">
        <v>44581.654895833337</v>
      </c>
      <c r="B132" s="1">
        <v>44581.654895833337</v>
      </c>
      <c r="C132">
        <v>0</v>
      </c>
      <c r="D132" s="1">
        <v>44582.288194444445</v>
      </c>
      <c r="E132">
        <v>4</v>
      </c>
      <c r="F132" t="s">
        <v>459</v>
      </c>
      <c r="G132" t="s">
        <v>25</v>
      </c>
      <c r="H132" t="s">
        <v>26</v>
      </c>
      <c r="I132" t="s">
        <v>19</v>
      </c>
      <c r="J132" s="2">
        <v>44582</v>
      </c>
      <c r="K132" t="s">
        <v>88</v>
      </c>
      <c r="L132" s="3">
        <v>0.28819444444444448</v>
      </c>
      <c r="M132" t="s">
        <v>460</v>
      </c>
      <c r="N132" t="s">
        <v>326</v>
      </c>
      <c r="O132" t="s">
        <v>30</v>
      </c>
      <c r="P132" t="s">
        <v>461</v>
      </c>
      <c r="Q132" t="b">
        <f t="shared" si="6"/>
        <v>0</v>
      </c>
      <c r="R132" t="b">
        <f t="shared" si="7"/>
        <v>1</v>
      </c>
      <c r="S132" t="b">
        <f t="shared" si="8"/>
        <v>1</v>
      </c>
    </row>
    <row r="133" spans="1:19">
      <c r="A133" s="1">
        <v>44581.654895833337</v>
      </c>
      <c r="B133" s="1">
        <v>44581.654895833337</v>
      </c>
      <c r="C133">
        <v>0</v>
      </c>
      <c r="D133" s="1">
        <v>44582.395833333336</v>
      </c>
      <c r="E133">
        <v>5</v>
      </c>
      <c r="F133" t="s">
        <v>462</v>
      </c>
      <c r="G133" t="s">
        <v>37</v>
      </c>
      <c r="H133" t="s">
        <v>38</v>
      </c>
      <c r="I133" t="s">
        <v>19</v>
      </c>
      <c r="J133" s="2">
        <v>44582</v>
      </c>
      <c r="K133" t="s">
        <v>265</v>
      </c>
      <c r="L133" s="3">
        <v>0.39583333333333331</v>
      </c>
      <c r="M133" t="s">
        <v>463</v>
      </c>
      <c r="N133" t="s">
        <v>321</v>
      </c>
      <c r="O133" t="s">
        <v>30</v>
      </c>
      <c r="P133" t="s">
        <v>464</v>
      </c>
      <c r="Q133" t="b">
        <f t="shared" si="6"/>
        <v>0</v>
      </c>
      <c r="R133" t="b">
        <f t="shared" si="7"/>
        <v>1</v>
      </c>
      <c r="S133" t="b">
        <f t="shared" si="8"/>
        <v>1</v>
      </c>
    </row>
    <row r="134" spans="1:19">
      <c r="A134" s="1">
        <v>44584.571550925924</v>
      </c>
      <c r="B134" s="1">
        <v>44584.571550925924</v>
      </c>
      <c r="C134">
        <v>0</v>
      </c>
      <c r="D134" s="1">
        <v>44585.385416666664</v>
      </c>
      <c r="E134">
        <v>6</v>
      </c>
      <c r="F134" t="s">
        <v>465</v>
      </c>
      <c r="G134" t="s">
        <v>37</v>
      </c>
      <c r="H134" t="s">
        <v>38</v>
      </c>
      <c r="I134" t="s">
        <v>19</v>
      </c>
      <c r="J134" s="2">
        <v>44585</v>
      </c>
      <c r="K134" t="s">
        <v>231</v>
      </c>
      <c r="L134" s="3">
        <v>0.38541666666666669</v>
      </c>
      <c r="M134" t="s">
        <v>466</v>
      </c>
      <c r="N134" t="s">
        <v>457</v>
      </c>
      <c r="O134" t="s">
        <v>30</v>
      </c>
      <c r="P134" t="s">
        <v>467</v>
      </c>
      <c r="Q134" t="b">
        <f t="shared" si="6"/>
        <v>0</v>
      </c>
      <c r="R134" t="b">
        <f t="shared" si="7"/>
        <v>1</v>
      </c>
      <c r="S134" t="b">
        <f t="shared" si="8"/>
        <v>1</v>
      </c>
    </row>
    <row r="135" spans="1:19">
      <c r="A135" s="1">
        <v>44584.696550925924</v>
      </c>
      <c r="B135" s="1">
        <v>44584.696550925924</v>
      </c>
      <c r="C135">
        <v>0</v>
      </c>
      <c r="D135" s="1">
        <v>44585.583333333336</v>
      </c>
      <c r="E135">
        <v>7</v>
      </c>
      <c r="F135" t="s">
        <v>468</v>
      </c>
      <c r="G135" t="s">
        <v>17</v>
      </c>
      <c r="H135" t="s">
        <v>18</v>
      </c>
      <c r="I135" t="s">
        <v>19</v>
      </c>
      <c r="J135" s="2">
        <v>44585</v>
      </c>
      <c r="L135" s="3">
        <v>0.58333333333333337</v>
      </c>
      <c r="M135" t="s">
        <v>469</v>
      </c>
      <c r="N135" t="s">
        <v>321</v>
      </c>
      <c r="O135" t="s">
        <v>464</v>
      </c>
      <c r="P135" t="s">
        <v>50</v>
      </c>
      <c r="Q135" t="b">
        <f t="shared" si="6"/>
        <v>0</v>
      </c>
      <c r="R135" t="b">
        <f t="shared" si="7"/>
        <v>1</v>
      </c>
      <c r="S135" t="b">
        <f t="shared" si="8"/>
        <v>1</v>
      </c>
    </row>
    <row r="136" spans="1:19">
      <c r="A136" s="1">
        <v>44585.863229166665</v>
      </c>
      <c r="B136" s="1">
        <v>44585.863229166665</v>
      </c>
      <c r="C136">
        <v>0</v>
      </c>
      <c r="D136" s="1">
        <v>44586.513888888891</v>
      </c>
      <c r="E136">
        <v>8</v>
      </c>
      <c r="F136" t="s">
        <v>470</v>
      </c>
      <c r="G136" t="s">
        <v>37</v>
      </c>
      <c r="H136" t="s">
        <v>38</v>
      </c>
      <c r="I136" t="s">
        <v>19</v>
      </c>
      <c r="J136" s="2">
        <v>44586</v>
      </c>
      <c r="K136" t="s">
        <v>471</v>
      </c>
      <c r="L136" s="3">
        <v>0.51388888888888895</v>
      </c>
      <c r="M136" t="s">
        <v>472</v>
      </c>
      <c r="N136" t="s">
        <v>473</v>
      </c>
      <c r="O136" t="s">
        <v>97</v>
      </c>
      <c r="P136" t="s">
        <v>474</v>
      </c>
      <c r="Q136" t="b">
        <f t="shared" si="6"/>
        <v>1</v>
      </c>
      <c r="R136" t="b">
        <f t="shared" si="7"/>
        <v>0</v>
      </c>
      <c r="S136" t="b">
        <f t="shared" si="8"/>
        <v>1</v>
      </c>
    </row>
    <row r="137" spans="1:19">
      <c r="A137" s="1">
        <v>44586.571562500001</v>
      </c>
      <c r="B137" s="1">
        <v>44586.571562500001</v>
      </c>
      <c r="C137">
        <v>0</v>
      </c>
      <c r="D137" s="1">
        <v>44587.385416666664</v>
      </c>
      <c r="E137">
        <v>3</v>
      </c>
      <c r="F137" t="s">
        <v>475</v>
      </c>
      <c r="G137" t="s">
        <v>25</v>
      </c>
      <c r="H137" t="s">
        <v>26</v>
      </c>
      <c r="I137" t="s">
        <v>19</v>
      </c>
      <c r="J137" s="2">
        <v>44587</v>
      </c>
      <c r="K137" t="s">
        <v>231</v>
      </c>
      <c r="L137" s="3">
        <v>0.38541666666666669</v>
      </c>
      <c r="M137" t="s">
        <v>476</v>
      </c>
      <c r="N137" t="s">
        <v>29</v>
      </c>
      <c r="O137" t="s">
        <v>30</v>
      </c>
      <c r="P137" t="s">
        <v>110</v>
      </c>
      <c r="Q137" t="b">
        <f t="shared" si="6"/>
        <v>0</v>
      </c>
      <c r="R137" t="b">
        <f t="shared" si="7"/>
        <v>1</v>
      </c>
      <c r="S137" t="b">
        <f t="shared" si="8"/>
        <v>1</v>
      </c>
    </row>
    <row r="138" spans="1:19">
      <c r="A138" s="1">
        <v>44587.40488425926</v>
      </c>
      <c r="B138" s="1">
        <v>44587.40488425926</v>
      </c>
      <c r="C138">
        <v>0</v>
      </c>
      <c r="D138" s="1">
        <v>44587.5</v>
      </c>
      <c r="E138">
        <v>4</v>
      </c>
      <c r="F138" t="s">
        <v>477</v>
      </c>
      <c r="G138" t="s">
        <v>17</v>
      </c>
      <c r="H138" t="s">
        <v>18</v>
      </c>
      <c r="I138" t="s">
        <v>19</v>
      </c>
      <c r="J138" s="2">
        <v>44587</v>
      </c>
      <c r="L138" s="3">
        <v>0.5</v>
      </c>
      <c r="M138" t="s">
        <v>478</v>
      </c>
      <c r="N138" t="s">
        <v>479</v>
      </c>
      <c r="O138" t="s">
        <v>474</v>
      </c>
      <c r="P138" t="s">
        <v>46</v>
      </c>
      <c r="Q138" t="b">
        <f t="shared" si="6"/>
        <v>1</v>
      </c>
      <c r="R138" t="b">
        <f t="shared" si="7"/>
        <v>0</v>
      </c>
      <c r="S138" t="b">
        <f t="shared" si="8"/>
        <v>1</v>
      </c>
    </row>
    <row r="139" spans="1:19">
      <c r="A139" s="1">
        <v>44586.863217592596</v>
      </c>
      <c r="B139" s="1">
        <v>44586.863217592596</v>
      </c>
      <c r="C139">
        <v>0</v>
      </c>
      <c r="D139" s="1">
        <v>44587.520833333336</v>
      </c>
      <c r="E139">
        <v>4</v>
      </c>
      <c r="F139" t="s">
        <v>480</v>
      </c>
      <c r="G139" t="s">
        <v>17</v>
      </c>
      <c r="H139" t="s">
        <v>18</v>
      </c>
      <c r="I139" t="s">
        <v>19</v>
      </c>
      <c r="J139" s="2">
        <v>44587</v>
      </c>
      <c r="L139" s="3">
        <v>0.52083333333333337</v>
      </c>
      <c r="M139" t="s">
        <v>478</v>
      </c>
      <c r="N139" t="s">
        <v>479</v>
      </c>
      <c r="O139" t="s">
        <v>474</v>
      </c>
      <c r="P139" t="s">
        <v>46</v>
      </c>
      <c r="Q139" t="b">
        <f t="shared" si="6"/>
        <v>1</v>
      </c>
      <c r="R139" t="b">
        <f t="shared" si="7"/>
        <v>0</v>
      </c>
      <c r="S139" t="b">
        <f t="shared" si="8"/>
        <v>1</v>
      </c>
    </row>
    <row r="140" spans="1:19">
      <c r="A140" s="1">
        <v>44587.65488425926</v>
      </c>
      <c r="B140" s="1">
        <v>44587.65488425926</v>
      </c>
      <c r="C140">
        <v>0</v>
      </c>
      <c r="D140" s="1">
        <v>44588.4375</v>
      </c>
      <c r="E140">
        <v>5</v>
      </c>
      <c r="F140" t="s">
        <v>481</v>
      </c>
      <c r="G140" t="s">
        <v>25</v>
      </c>
      <c r="H140" t="s">
        <v>26</v>
      </c>
      <c r="I140" t="s">
        <v>19</v>
      </c>
      <c r="J140" s="2">
        <v>44588</v>
      </c>
      <c r="L140" s="3">
        <v>0.4375</v>
      </c>
      <c r="M140" t="s">
        <v>330</v>
      </c>
      <c r="N140" t="s">
        <v>326</v>
      </c>
      <c r="O140" t="s">
        <v>482</v>
      </c>
      <c r="P140" t="s">
        <v>50</v>
      </c>
      <c r="Q140" t="b">
        <f t="shared" si="6"/>
        <v>0</v>
      </c>
      <c r="R140" t="b">
        <f t="shared" si="7"/>
        <v>1</v>
      </c>
      <c r="S140" t="b">
        <f t="shared" si="8"/>
        <v>1</v>
      </c>
    </row>
    <row r="141" spans="1:19">
      <c r="A141" s="1">
        <v>44587.90488425926</v>
      </c>
      <c r="B141" s="1">
        <v>44587.90488425926</v>
      </c>
      <c r="C141">
        <v>0</v>
      </c>
      <c r="D141" s="1">
        <v>44588.520833333336</v>
      </c>
      <c r="E141">
        <v>6</v>
      </c>
      <c r="F141" t="s">
        <v>483</v>
      </c>
      <c r="G141" t="s">
        <v>214</v>
      </c>
      <c r="H141" t="s">
        <v>215</v>
      </c>
      <c r="I141" t="s">
        <v>19</v>
      </c>
      <c r="J141" s="2">
        <v>44588</v>
      </c>
      <c r="L141" s="3">
        <v>0.52083333333333337</v>
      </c>
      <c r="M141" t="s">
        <v>484</v>
      </c>
      <c r="N141" t="s">
        <v>132</v>
      </c>
      <c r="O141" t="s">
        <v>485</v>
      </c>
      <c r="P141" t="s">
        <v>219</v>
      </c>
      <c r="Q141" t="b">
        <f t="shared" si="6"/>
        <v>0</v>
      </c>
      <c r="R141" t="b">
        <f t="shared" si="7"/>
        <v>0</v>
      </c>
      <c r="S141" t="b">
        <f t="shared" si="8"/>
        <v>0</v>
      </c>
    </row>
    <row r="142" spans="1:19">
      <c r="A142" s="1">
        <v>44587.65488425926</v>
      </c>
      <c r="B142" s="1">
        <v>44587.65488425926</v>
      </c>
      <c r="C142">
        <v>0</v>
      </c>
      <c r="D142" s="1">
        <v>44588.645833333336</v>
      </c>
      <c r="E142">
        <v>6</v>
      </c>
      <c r="F142" t="s">
        <v>486</v>
      </c>
      <c r="G142" t="s">
        <v>17</v>
      </c>
      <c r="H142" t="s">
        <v>18</v>
      </c>
      <c r="I142" t="s">
        <v>19</v>
      </c>
      <c r="J142" s="2">
        <v>44588</v>
      </c>
      <c r="L142" s="3">
        <v>0.64583333333333337</v>
      </c>
      <c r="M142" t="s">
        <v>487</v>
      </c>
      <c r="N142" t="s">
        <v>488</v>
      </c>
      <c r="O142" t="s">
        <v>489</v>
      </c>
      <c r="P142" t="s">
        <v>50</v>
      </c>
      <c r="Q142" t="b">
        <f t="shared" si="6"/>
        <v>0</v>
      </c>
      <c r="R142" t="b">
        <f t="shared" si="7"/>
        <v>1</v>
      </c>
      <c r="S142" t="b">
        <f t="shared" si="8"/>
        <v>1</v>
      </c>
    </row>
    <row r="143" spans="1:19">
      <c r="A143" s="1">
        <v>44588.65488425926</v>
      </c>
      <c r="B143" s="1">
        <v>44588.65488425926</v>
      </c>
      <c r="C143">
        <v>0</v>
      </c>
      <c r="D143" s="1">
        <v>44589.465277777781</v>
      </c>
      <c r="E143">
        <v>8</v>
      </c>
      <c r="F143" t="s">
        <v>490</v>
      </c>
      <c r="G143" t="s">
        <v>25</v>
      </c>
      <c r="H143" t="s">
        <v>26</v>
      </c>
      <c r="I143" t="s">
        <v>19</v>
      </c>
      <c r="J143" s="2">
        <v>44589</v>
      </c>
      <c r="K143" t="s">
        <v>314</v>
      </c>
      <c r="L143" s="3">
        <v>0.46527777777777773</v>
      </c>
      <c r="M143" t="s">
        <v>491</v>
      </c>
      <c r="N143" t="s">
        <v>29</v>
      </c>
      <c r="O143" t="s">
        <v>30</v>
      </c>
      <c r="P143" t="s">
        <v>492</v>
      </c>
      <c r="Q143" t="b">
        <f t="shared" si="6"/>
        <v>0</v>
      </c>
      <c r="R143" t="b">
        <f t="shared" si="7"/>
        <v>1</v>
      </c>
      <c r="S143" t="b">
        <f t="shared" si="8"/>
        <v>1</v>
      </c>
    </row>
    <row r="144" spans="1:19">
      <c r="A144" s="1">
        <v>44589.90488425926</v>
      </c>
      <c r="B144" s="1">
        <v>44594.501736111109</v>
      </c>
      <c r="C144">
        <v>110</v>
      </c>
      <c r="D144" s="1">
        <v>44590.25</v>
      </c>
      <c r="E144">
        <v>9</v>
      </c>
      <c r="F144" t="s">
        <v>493</v>
      </c>
      <c r="G144" t="s">
        <v>17</v>
      </c>
      <c r="H144" t="s">
        <v>18</v>
      </c>
      <c r="I144" t="s">
        <v>19</v>
      </c>
      <c r="J144" s="2">
        <v>44590</v>
      </c>
      <c r="L144" s="3">
        <v>0.25</v>
      </c>
      <c r="M144" t="s">
        <v>494</v>
      </c>
      <c r="N144" t="s">
        <v>383</v>
      </c>
      <c r="O144" t="s">
        <v>160</v>
      </c>
      <c r="P144" t="s">
        <v>244</v>
      </c>
      <c r="Q144" t="b">
        <f t="shared" si="6"/>
        <v>0</v>
      </c>
      <c r="R144" t="b">
        <f t="shared" si="7"/>
        <v>1</v>
      </c>
      <c r="S144" t="b">
        <f t="shared" si="8"/>
        <v>1</v>
      </c>
    </row>
    <row r="145" spans="1:19">
      <c r="A145" s="1">
        <v>44591.821550925924</v>
      </c>
      <c r="B145" s="1">
        <v>44591.821550925924</v>
      </c>
      <c r="C145">
        <v>0</v>
      </c>
      <c r="D145" s="1">
        <v>44592.336805555555</v>
      </c>
      <c r="E145">
        <v>10</v>
      </c>
      <c r="F145" t="s">
        <v>495</v>
      </c>
      <c r="G145" t="s">
        <v>25</v>
      </c>
      <c r="H145" t="s">
        <v>26</v>
      </c>
      <c r="I145" t="s">
        <v>19</v>
      </c>
      <c r="J145" s="2">
        <v>44592</v>
      </c>
      <c r="K145" t="s">
        <v>76</v>
      </c>
      <c r="L145" s="3">
        <v>0.33680555555555558</v>
      </c>
      <c r="M145" t="s">
        <v>496</v>
      </c>
      <c r="N145" t="s">
        <v>326</v>
      </c>
      <c r="O145" t="s">
        <v>30</v>
      </c>
      <c r="P145" t="s">
        <v>110</v>
      </c>
      <c r="Q145" t="b">
        <f t="shared" si="6"/>
        <v>0</v>
      </c>
      <c r="R145" t="b">
        <f t="shared" si="7"/>
        <v>1</v>
      </c>
      <c r="S145" t="b">
        <f t="shared" si="8"/>
        <v>1</v>
      </c>
    </row>
    <row r="146" spans="1:19">
      <c r="A146" s="1">
        <v>44591.821550925924</v>
      </c>
      <c r="B146" s="1">
        <v>44594.60083333333</v>
      </c>
      <c r="C146">
        <v>66</v>
      </c>
      <c r="D146" s="1">
        <v>44592.336805555555</v>
      </c>
      <c r="E146">
        <v>10</v>
      </c>
      <c r="F146" t="s">
        <v>495</v>
      </c>
      <c r="G146" t="s">
        <v>25</v>
      </c>
      <c r="H146" t="s">
        <v>26</v>
      </c>
      <c r="I146" t="s">
        <v>19</v>
      </c>
      <c r="J146" s="2">
        <v>44592</v>
      </c>
      <c r="K146" t="s">
        <v>76</v>
      </c>
      <c r="L146" s="3">
        <v>0.33680555555555558</v>
      </c>
      <c r="M146" t="s">
        <v>496</v>
      </c>
      <c r="N146" t="s">
        <v>326</v>
      </c>
      <c r="O146" t="s">
        <v>30</v>
      </c>
      <c r="P146" t="s">
        <v>110</v>
      </c>
      <c r="Q146" t="b">
        <f t="shared" si="6"/>
        <v>0</v>
      </c>
      <c r="R146" t="b">
        <f t="shared" si="7"/>
        <v>1</v>
      </c>
      <c r="S146" t="b">
        <f t="shared" si="8"/>
        <v>1</v>
      </c>
    </row>
    <row r="147" spans="1:19">
      <c r="A147" s="1">
        <v>44591.696550925924</v>
      </c>
      <c r="B147" s="1">
        <v>44591.696550925924</v>
      </c>
      <c r="C147">
        <v>0</v>
      </c>
      <c r="D147" s="1">
        <v>44592.416666666664</v>
      </c>
      <c r="E147">
        <v>10</v>
      </c>
      <c r="F147" t="s">
        <v>497</v>
      </c>
      <c r="G147" t="s">
        <v>25</v>
      </c>
      <c r="H147" t="s">
        <v>26</v>
      </c>
      <c r="I147" t="s">
        <v>19</v>
      </c>
      <c r="J147" s="2">
        <v>44592</v>
      </c>
      <c r="L147" s="3">
        <v>0.41666666666666669</v>
      </c>
      <c r="M147" t="s">
        <v>498</v>
      </c>
      <c r="N147" t="s">
        <v>29</v>
      </c>
      <c r="O147" t="s">
        <v>499</v>
      </c>
      <c r="P147" t="s">
        <v>50</v>
      </c>
      <c r="Q147" t="b">
        <f t="shared" si="6"/>
        <v>0</v>
      </c>
      <c r="R147" t="b">
        <f t="shared" si="7"/>
        <v>1</v>
      </c>
      <c r="S147" t="b">
        <f t="shared" si="8"/>
        <v>1</v>
      </c>
    </row>
    <row r="148" spans="1:19">
      <c r="A148" s="1">
        <v>44591.696550925924</v>
      </c>
      <c r="B148" s="1">
        <v>44594.60083333333</v>
      </c>
      <c r="C148">
        <v>69</v>
      </c>
      <c r="D148" s="1">
        <v>44592.416666666664</v>
      </c>
      <c r="E148">
        <v>10</v>
      </c>
      <c r="F148" t="s">
        <v>497</v>
      </c>
      <c r="G148" t="s">
        <v>25</v>
      </c>
      <c r="H148" t="s">
        <v>26</v>
      </c>
      <c r="I148" t="s">
        <v>19</v>
      </c>
      <c r="J148" s="2">
        <v>44592</v>
      </c>
      <c r="L148" s="3">
        <v>0.41666666666666669</v>
      </c>
      <c r="M148" t="s">
        <v>498</v>
      </c>
      <c r="N148" t="s">
        <v>29</v>
      </c>
      <c r="O148" t="s">
        <v>499</v>
      </c>
      <c r="P148" t="s">
        <v>50</v>
      </c>
      <c r="Q148" t="b">
        <f t="shared" si="6"/>
        <v>0</v>
      </c>
      <c r="R148" t="b">
        <f t="shared" si="7"/>
        <v>1</v>
      </c>
      <c r="S148" t="b">
        <f t="shared" si="8"/>
        <v>1</v>
      </c>
    </row>
    <row r="149" spans="1:19">
      <c r="A149" s="1">
        <v>44593.64335648148</v>
      </c>
      <c r="B149" s="1">
        <v>44599.948645833334</v>
      </c>
      <c r="C149">
        <v>151.33000000000001</v>
      </c>
      <c r="D149" s="1">
        <v>44593.395833333336</v>
      </c>
      <c r="E149">
        <v>3</v>
      </c>
      <c r="F149" t="s">
        <v>500</v>
      </c>
      <c r="G149" t="s">
        <v>17</v>
      </c>
      <c r="H149" t="s">
        <v>18</v>
      </c>
      <c r="I149" t="s">
        <v>19</v>
      </c>
      <c r="J149" s="2">
        <v>44593</v>
      </c>
      <c r="L149" s="3">
        <v>0.39583333333333331</v>
      </c>
      <c r="M149" t="s">
        <v>501</v>
      </c>
      <c r="N149" t="s">
        <v>249</v>
      </c>
      <c r="O149" t="s">
        <v>502</v>
      </c>
      <c r="P149" t="s">
        <v>58</v>
      </c>
      <c r="Q149" t="b">
        <f t="shared" si="6"/>
        <v>0</v>
      </c>
      <c r="R149" t="b">
        <f t="shared" si="7"/>
        <v>0</v>
      </c>
      <c r="S149" t="b">
        <f t="shared" si="8"/>
        <v>0</v>
      </c>
    </row>
    <row r="150" spans="1:19">
      <c r="A150" s="1">
        <v>44593.64335648148</v>
      </c>
      <c r="B150" s="1">
        <v>44599.948645833334</v>
      </c>
      <c r="C150">
        <v>151.33000000000001</v>
      </c>
      <c r="D150" s="1">
        <v>44593.625</v>
      </c>
      <c r="E150">
        <v>4</v>
      </c>
      <c r="F150" t="s">
        <v>503</v>
      </c>
      <c r="G150" t="s">
        <v>17</v>
      </c>
      <c r="H150" t="s">
        <v>18</v>
      </c>
      <c r="I150" t="s">
        <v>19</v>
      </c>
      <c r="J150" s="2">
        <v>44593</v>
      </c>
      <c r="L150" s="3">
        <v>0.625</v>
      </c>
      <c r="M150" t="s">
        <v>504</v>
      </c>
      <c r="N150" t="s">
        <v>383</v>
      </c>
      <c r="O150" t="s">
        <v>118</v>
      </c>
      <c r="P150" t="s">
        <v>505</v>
      </c>
      <c r="Q150" t="b">
        <f t="shared" si="6"/>
        <v>0</v>
      </c>
      <c r="R150" t="b">
        <f t="shared" si="7"/>
        <v>1</v>
      </c>
      <c r="S150" t="b">
        <f t="shared" si="8"/>
        <v>1</v>
      </c>
    </row>
    <row r="151" spans="1:19">
      <c r="A151" s="1">
        <v>44593.64335648148</v>
      </c>
      <c r="B151" s="1">
        <v>44599.948645833334</v>
      </c>
      <c r="C151">
        <v>151.33000000000001</v>
      </c>
      <c r="D151" s="1">
        <v>44594.3125</v>
      </c>
      <c r="E151">
        <v>5</v>
      </c>
      <c r="F151" t="s">
        <v>506</v>
      </c>
      <c r="G151" t="s">
        <v>37</v>
      </c>
      <c r="H151" t="s">
        <v>38</v>
      </c>
      <c r="I151" t="s">
        <v>19</v>
      </c>
      <c r="J151" s="2">
        <v>44594</v>
      </c>
      <c r="K151" t="s">
        <v>258</v>
      </c>
      <c r="L151" s="3">
        <v>0.3125</v>
      </c>
      <c r="M151" t="s">
        <v>507</v>
      </c>
      <c r="N151" t="s">
        <v>321</v>
      </c>
      <c r="O151" t="s">
        <v>30</v>
      </c>
      <c r="P151" t="s">
        <v>508</v>
      </c>
      <c r="Q151" t="b">
        <f t="shared" si="6"/>
        <v>0</v>
      </c>
      <c r="R151" t="b">
        <f t="shared" si="7"/>
        <v>1</v>
      </c>
      <c r="S151" t="b">
        <f t="shared" si="8"/>
        <v>1</v>
      </c>
    </row>
    <row r="152" spans="1:19">
      <c r="A152" s="1">
        <v>44593.64335648148</v>
      </c>
      <c r="B152" s="1">
        <v>44599.948645833334</v>
      </c>
      <c r="C152">
        <v>151.33000000000001</v>
      </c>
      <c r="D152" s="1">
        <v>44594.6875</v>
      </c>
      <c r="E152">
        <v>6</v>
      </c>
      <c r="F152" t="s">
        <v>509</v>
      </c>
      <c r="G152" t="s">
        <v>37</v>
      </c>
      <c r="H152" t="s">
        <v>38</v>
      </c>
      <c r="I152" t="s">
        <v>19</v>
      </c>
      <c r="J152" s="2">
        <v>44594</v>
      </c>
      <c r="K152" t="s">
        <v>510</v>
      </c>
      <c r="L152" s="3">
        <v>0.6875</v>
      </c>
      <c r="M152" t="s">
        <v>469</v>
      </c>
      <c r="N152" t="s">
        <v>433</v>
      </c>
      <c r="O152" t="s">
        <v>97</v>
      </c>
      <c r="P152" t="s">
        <v>511</v>
      </c>
      <c r="Q152" t="b">
        <f t="shared" si="6"/>
        <v>1</v>
      </c>
      <c r="R152" t="b">
        <f t="shared" si="7"/>
        <v>0</v>
      </c>
      <c r="S152" t="b">
        <f t="shared" si="8"/>
        <v>1</v>
      </c>
    </row>
    <row r="153" spans="1:19">
      <c r="A153" s="1">
        <v>44594.576909722222</v>
      </c>
      <c r="B153" s="1">
        <v>44599.948645833334</v>
      </c>
      <c r="C153">
        <v>128.91999999999999</v>
      </c>
      <c r="D153" s="1">
        <v>44595.354166666664</v>
      </c>
      <c r="E153">
        <v>6</v>
      </c>
      <c r="F153" t="s">
        <v>512</v>
      </c>
      <c r="G153" t="s">
        <v>25</v>
      </c>
      <c r="H153" t="s">
        <v>26</v>
      </c>
      <c r="I153" t="s">
        <v>19</v>
      </c>
      <c r="J153" s="2">
        <v>44595</v>
      </c>
      <c r="K153" t="s">
        <v>360</v>
      </c>
      <c r="L153" s="3">
        <v>0.35416666666666669</v>
      </c>
      <c r="M153" t="s">
        <v>513</v>
      </c>
      <c r="N153" t="s">
        <v>29</v>
      </c>
      <c r="O153" t="s">
        <v>30</v>
      </c>
      <c r="P153" t="s">
        <v>110</v>
      </c>
      <c r="Q153" t="b">
        <f t="shared" si="6"/>
        <v>0</v>
      </c>
      <c r="R153" t="b">
        <f t="shared" si="7"/>
        <v>1</v>
      </c>
      <c r="S153" t="b">
        <f t="shared" si="8"/>
        <v>1</v>
      </c>
    </row>
    <row r="154" spans="1:19">
      <c r="A154" s="1">
        <v>44594.545671296299</v>
      </c>
      <c r="B154" s="1">
        <v>44594.545671296299</v>
      </c>
      <c r="C154">
        <v>0</v>
      </c>
      <c r="D154" s="1">
        <v>44595.395833333336</v>
      </c>
      <c r="E154">
        <v>6</v>
      </c>
      <c r="F154" t="s">
        <v>514</v>
      </c>
      <c r="G154" t="s">
        <v>515</v>
      </c>
      <c r="H154" t="s">
        <v>516</v>
      </c>
      <c r="I154" t="s">
        <v>19</v>
      </c>
      <c r="J154" s="2">
        <v>44595</v>
      </c>
      <c r="K154" t="s">
        <v>265</v>
      </c>
      <c r="L154" s="3">
        <v>0.39583333333333331</v>
      </c>
      <c r="M154" t="s">
        <v>517</v>
      </c>
      <c r="N154" t="s">
        <v>29</v>
      </c>
      <c r="O154" t="s">
        <v>30</v>
      </c>
      <c r="P154" t="s">
        <v>518</v>
      </c>
      <c r="Q154" t="b">
        <f t="shared" si="6"/>
        <v>0</v>
      </c>
      <c r="R154" t="b">
        <f t="shared" si="7"/>
        <v>1</v>
      </c>
      <c r="S154" t="b">
        <f t="shared" si="8"/>
        <v>1</v>
      </c>
    </row>
    <row r="155" spans="1:19">
      <c r="A155" s="1">
        <v>44595.495625000003</v>
      </c>
      <c r="B155" s="1">
        <v>44599.948645833334</v>
      </c>
      <c r="C155">
        <v>106.87</v>
      </c>
      <c r="D155" s="1">
        <v>44596.25</v>
      </c>
      <c r="E155">
        <v>5</v>
      </c>
      <c r="F155" t="s">
        <v>519</v>
      </c>
      <c r="G155" t="s">
        <v>17</v>
      </c>
      <c r="H155" t="s">
        <v>18</v>
      </c>
      <c r="I155" t="s">
        <v>19</v>
      </c>
      <c r="J155" s="2">
        <v>44596</v>
      </c>
      <c r="L155" s="3">
        <v>0.25</v>
      </c>
      <c r="M155" t="s">
        <v>520</v>
      </c>
      <c r="N155" t="s">
        <v>383</v>
      </c>
      <c r="O155" t="s">
        <v>118</v>
      </c>
      <c r="P155" t="s">
        <v>521</v>
      </c>
      <c r="Q155" t="b">
        <f t="shared" si="6"/>
        <v>0</v>
      </c>
      <c r="R155" t="b">
        <f t="shared" si="7"/>
        <v>1</v>
      </c>
      <c r="S155" t="b">
        <f t="shared" si="8"/>
        <v>1</v>
      </c>
    </row>
    <row r="156" spans="1:19">
      <c r="A156" s="1">
        <v>44595.495625000003</v>
      </c>
      <c r="B156" s="1">
        <v>44599.948645833334</v>
      </c>
      <c r="C156">
        <v>106.87</v>
      </c>
      <c r="D156" s="1">
        <v>44596.288194444445</v>
      </c>
      <c r="E156">
        <v>6</v>
      </c>
      <c r="F156" t="s">
        <v>522</v>
      </c>
      <c r="G156" t="s">
        <v>25</v>
      </c>
      <c r="H156" t="s">
        <v>26</v>
      </c>
      <c r="I156" t="s">
        <v>19</v>
      </c>
      <c r="J156" s="2">
        <v>44596</v>
      </c>
      <c r="K156" t="s">
        <v>88</v>
      </c>
      <c r="L156" s="3">
        <v>0.28819444444444448</v>
      </c>
      <c r="M156" t="s">
        <v>523</v>
      </c>
      <c r="N156" t="s">
        <v>326</v>
      </c>
      <c r="O156" t="s">
        <v>30</v>
      </c>
      <c r="P156" t="s">
        <v>524</v>
      </c>
      <c r="Q156" t="b">
        <f t="shared" si="6"/>
        <v>0</v>
      </c>
      <c r="R156" t="b">
        <f t="shared" si="7"/>
        <v>1</v>
      </c>
      <c r="S156" t="b">
        <f t="shared" si="8"/>
        <v>1</v>
      </c>
    </row>
    <row r="157" spans="1:19">
      <c r="A157" s="1">
        <v>44596.365300925929</v>
      </c>
      <c r="B157" s="1">
        <v>44599.948645833334</v>
      </c>
      <c r="C157">
        <v>86</v>
      </c>
      <c r="D157" s="1">
        <v>44596.375</v>
      </c>
      <c r="E157">
        <v>7</v>
      </c>
      <c r="F157" t="s">
        <v>525</v>
      </c>
      <c r="G157" t="s">
        <v>25</v>
      </c>
      <c r="H157" t="s">
        <v>26</v>
      </c>
      <c r="I157" t="s">
        <v>19</v>
      </c>
      <c r="J157" s="2">
        <v>44596</v>
      </c>
      <c r="K157" t="s">
        <v>155</v>
      </c>
      <c r="L157" s="3">
        <v>0.375</v>
      </c>
      <c r="M157" t="s">
        <v>526</v>
      </c>
      <c r="N157" t="s">
        <v>29</v>
      </c>
      <c r="O157" t="s">
        <v>30</v>
      </c>
      <c r="P157" t="s">
        <v>233</v>
      </c>
      <c r="Q157" t="b">
        <f t="shared" si="6"/>
        <v>0</v>
      </c>
      <c r="R157" t="b">
        <f t="shared" si="7"/>
        <v>1</v>
      </c>
      <c r="S157" t="b">
        <f t="shared" si="8"/>
        <v>1</v>
      </c>
    </row>
    <row r="158" spans="1:19">
      <c r="A158" s="1">
        <v>44597.448634259257</v>
      </c>
      <c r="B158" s="1">
        <v>44603.531967592593</v>
      </c>
      <c r="C158">
        <v>146</v>
      </c>
      <c r="D158" s="1">
        <v>44597.479166666664</v>
      </c>
      <c r="E158">
        <v>8</v>
      </c>
      <c r="F158" t="s">
        <v>527</v>
      </c>
      <c r="G158" t="s">
        <v>17</v>
      </c>
      <c r="H158" t="s">
        <v>18</v>
      </c>
      <c r="I158" t="s">
        <v>19</v>
      </c>
      <c r="J158" s="2">
        <v>44597</v>
      </c>
      <c r="L158" s="3">
        <v>0.47916666666666669</v>
      </c>
      <c r="M158" t="s">
        <v>528</v>
      </c>
      <c r="N158" t="s">
        <v>284</v>
      </c>
      <c r="O158" t="s">
        <v>110</v>
      </c>
      <c r="P158" t="s">
        <v>529</v>
      </c>
      <c r="Q158" t="b">
        <f t="shared" si="6"/>
        <v>0</v>
      </c>
      <c r="R158" t="b">
        <f t="shared" si="7"/>
        <v>1</v>
      </c>
      <c r="S158" t="b">
        <f t="shared" si="8"/>
        <v>1</v>
      </c>
    </row>
    <row r="159" spans="1:19">
      <c r="A159" s="1">
        <v>44596.53197916667</v>
      </c>
      <c r="B159" s="1">
        <v>44603.573634259257</v>
      </c>
      <c r="C159">
        <v>169</v>
      </c>
      <c r="D159" s="1">
        <v>44597.693055555559</v>
      </c>
      <c r="E159">
        <v>8</v>
      </c>
      <c r="F159" t="s">
        <v>530</v>
      </c>
      <c r="G159" t="s">
        <v>37</v>
      </c>
      <c r="H159" t="s">
        <v>38</v>
      </c>
      <c r="I159" t="s">
        <v>19</v>
      </c>
      <c r="J159" s="2">
        <v>44597</v>
      </c>
      <c r="K159" t="s">
        <v>531</v>
      </c>
      <c r="L159" s="3">
        <v>0.69305555555555554</v>
      </c>
      <c r="M159" t="s">
        <v>532</v>
      </c>
      <c r="N159" t="s">
        <v>29</v>
      </c>
      <c r="O159" t="s">
        <v>97</v>
      </c>
      <c r="P159" t="s">
        <v>533</v>
      </c>
      <c r="Q159" t="b">
        <f t="shared" si="6"/>
        <v>1</v>
      </c>
      <c r="R159" t="b">
        <f t="shared" si="7"/>
        <v>0</v>
      </c>
      <c r="S159" t="b">
        <f t="shared" si="8"/>
        <v>1</v>
      </c>
    </row>
    <row r="160" spans="1:19">
      <c r="A160" s="1">
        <v>44598.698634259257</v>
      </c>
      <c r="B160" s="1">
        <v>44603.615300925929</v>
      </c>
      <c r="C160">
        <v>118</v>
      </c>
      <c r="D160" s="1">
        <v>44599.270833333336</v>
      </c>
      <c r="E160">
        <v>10</v>
      </c>
      <c r="F160" t="s">
        <v>534</v>
      </c>
      <c r="G160" t="s">
        <v>17</v>
      </c>
      <c r="H160" t="s">
        <v>18</v>
      </c>
      <c r="I160" t="s">
        <v>19</v>
      </c>
      <c r="J160" s="2">
        <v>44599</v>
      </c>
      <c r="L160" s="3">
        <v>0.27083333333333331</v>
      </c>
      <c r="M160" t="s">
        <v>535</v>
      </c>
      <c r="N160" t="s">
        <v>284</v>
      </c>
      <c r="O160" t="s">
        <v>110</v>
      </c>
      <c r="P160" t="s">
        <v>50</v>
      </c>
      <c r="Q160" t="b">
        <f t="shared" si="6"/>
        <v>0</v>
      </c>
      <c r="R160" t="b">
        <f t="shared" si="7"/>
        <v>1</v>
      </c>
      <c r="S160" t="b">
        <f t="shared" si="8"/>
        <v>1</v>
      </c>
    </row>
    <row r="161" spans="1:19">
      <c r="A161" s="1">
        <v>44598.990300925929</v>
      </c>
      <c r="B161" s="1">
        <v>44603.615300925929</v>
      </c>
      <c r="C161">
        <v>111</v>
      </c>
      <c r="D161" s="1">
        <v>44599.375</v>
      </c>
      <c r="E161">
        <v>11</v>
      </c>
      <c r="F161" t="s">
        <v>536</v>
      </c>
      <c r="G161" t="s">
        <v>17</v>
      </c>
      <c r="H161" t="s">
        <v>18</v>
      </c>
      <c r="I161" t="s">
        <v>19</v>
      </c>
      <c r="J161" s="2">
        <v>44599</v>
      </c>
      <c r="L161" s="3">
        <v>0.375</v>
      </c>
      <c r="M161" t="s">
        <v>537</v>
      </c>
      <c r="N161" t="s">
        <v>375</v>
      </c>
      <c r="O161" t="s">
        <v>160</v>
      </c>
      <c r="P161" t="s">
        <v>538</v>
      </c>
      <c r="Q161" t="b">
        <f t="shared" si="6"/>
        <v>0</v>
      </c>
      <c r="R161" t="b">
        <f t="shared" si="7"/>
        <v>0</v>
      </c>
      <c r="S161" t="b">
        <f t="shared" si="8"/>
        <v>0</v>
      </c>
    </row>
    <row r="162" spans="1:19">
      <c r="A162" s="1">
        <v>44598.698634259257</v>
      </c>
      <c r="B162" s="1">
        <v>44603.615300925929</v>
      </c>
      <c r="C162">
        <v>118</v>
      </c>
      <c r="D162" s="1">
        <v>44599.388888888891</v>
      </c>
      <c r="E162">
        <v>11</v>
      </c>
      <c r="F162" t="s">
        <v>539</v>
      </c>
      <c r="G162" t="s">
        <v>37</v>
      </c>
      <c r="H162" t="s">
        <v>38</v>
      </c>
      <c r="I162" t="s">
        <v>19</v>
      </c>
      <c r="J162" s="2">
        <v>44599</v>
      </c>
      <c r="K162" t="s">
        <v>265</v>
      </c>
      <c r="L162" s="3">
        <v>0.3888888888888889</v>
      </c>
      <c r="M162" t="s">
        <v>540</v>
      </c>
      <c r="N162" t="s">
        <v>321</v>
      </c>
      <c r="O162" t="s">
        <v>30</v>
      </c>
      <c r="P162" t="s">
        <v>71</v>
      </c>
      <c r="Q162" t="b">
        <f t="shared" si="6"/>
        <v>0</v>
      </c>
      <c r="R162" t="b">
        <f t="shared" si="7"/>
        <v>1</v>
      </c>
      <c r="S162" t="b">
        <f t="shared" si="8"/>
        <v>1</v>
      </c>
    </row>
    <row r="163" spans="1:19">
      <c r="A163" s="1">
        <v>44599.490300925929</v>
      </c>
      <c r="B163" s="1">
        <v>44606.490300925929</v>
      </c>
      <c r="C163">
        <v>168</v>
      </c>
      <c r="D163" s="1">
        <v>44600.322916666664</v>
      </c>
      <c r="E163">
        <v>13</v>
      </c>
      <c r="F163" t="s">
        <v>541</v>
      </c>
      <c r="G163" t="s">
        <v>17</v>
      </c>
      <c r="H163" t="s">
        <v>18</v>
      </c>
      <c r="I163" t="s">
        <v>19</v>
      </c>
      <c r="J163" s="2">
        <v>44600</v>
      </c>
      <c r="L163" s="3">
        <v>0.32291666666666669</v>
      </c>
      <c r="M163" t="s">
        <v>542</v>
      </c>
      <c r="N163" t="s">
        <v>383</v>
      </c>
      <c r="O163" t="s">
        <v>260</v>
      </c>
      <c r="P163" t="s">
        <v>543</v>
      </c>
      <c r="Q163" t="b">
        <f t="shared" si="6"/>
        <v>0</v>
      </c>
      <c r="R163" t="b">
        <f t="shared" si="7"/>
        <v>1</v>
      </c>
      <c r="S163" t="b">
        <f t="shared" si="8"/>
        <v>1</v>
      </c>
    </row>
    <row r="164" spans="1:19">
      <c r="A164" s="1">
        <v>44599.490300925929</v>
      </c>
      <c r="B164" s="1">
        <v>44606.490300925929</v>
      </c>
      <c r="C164">
        <v>168</v>
      </c>
      <c r="D164" s="1">
        <v>44600.354166666664</v>
      </c>
      <c r="E164">
        <v>14</v>
      </c>
      <c r="F164" t="s">
        <v>544</v>
      </c>
      <c r="G164" t="s">
        <v>25</v>
      </c>
      <c r="H164" t="s">
        <v>26</v>
      </c>
      <c r="I164" t="s">
        <v>19</v>
      </c>
      <c r="J164" s="2">
        <v>44600</v>
      </c>
      <c r="K164" t="s">
        <v>360</v>
      </c>
      <c r="L164" s="3">
        <v>0.35416666666666669</v>
      </c>
      <c r="M164" t="s">
        <v>545</v>
      </c>
      <c r="N164" t="s">
        <v>29</v>
      </c>
      <c r="O164" t="s">
        <v>30</v>
      </c>
      <c r="P164" t="s">
        <v>260</v>
      </c>
      <c r="Q164" t="b">
        <f t="shared" si="6"/>
        <v>0</v>
      </c>
      <c r="R164" t="b">
        <f t="shared" si="7"/>
        <v>1</v>
      </c>
      <c r="S164" t="b">
        <f t="shared" si="8"/>
        <v>1</v>
      </c>
    </row>
    <row r="165" spans="1:19">
      <c r="A165" s="1">
        <v>44599.740300925929</v>
      </c>
      <c r="B165" s="1">
        <v>44606.490300925929</v>
      </c>
      <c r="C165">
        <v>162</v>
      </c>
      <c r="D165" s="1">
        <v>44600.4375</v>
      </c>
      <c r="E165">
        <v>15</v>
      </c>
      <c r="F165" t="s">
        <v>546</v>
      </c>
      <c r="G165" t="s">
        <v>17</v>
      </c>
      <c r="H165" t="s">
        <v>18</v>
      </c>
      <c r="I165" t="s">
        <v>19</v>
      </c>
      <c r="J165" s="2">
        <v>44600</v>
      </c>
      <c r="L165" s="3">
        <v>0.4375</v>
      </c>
      <c r="M165" t="s">
        <v>547</v>
      </c>
      <c r="N165" t="s">
        <v>548</v>
      </c>
      <c r="O165" t="s">
        <v>549</v>
      </c>
      <c r="P165" t="s">
        <v>50</v>
      </c>
      <c r="Q165" t="b">
        <f t="shared" si="6"/>
        <v>0</v>
      </c>
      <c r="R165" t="b">
        <f t="shared" si="7"/>
        <v>1</v>
      </c>
      <c r="S165" t="b">
        <f t="shared" si="8"/>
        <v>1</v>
      </c>
    </row>
    <row r="166" spans="1:19">
      <c r="A166" s="1">
        <v>44599.490300925929</v>
      </c>
      <c r="B166" s="1">
        <v>44599.698634259257</v>
      </c>
      <c r="C166">
        <v>5</v>
      </c>
      <c r="D166" s="1">
        <v>44600.475694444445</v>
      </c>
      <c r="E166">
        <v>15</v>
      </c>
      <c r="F166" t="s">
        <v>550</v>
      </c>
      <c r="G166" t="s">
        <v>37</v>
      </c>
      <c r="H166" t="s">
        <v>38</v>
      </c>
      <c r="I166" t="s">
        <v>19</v>
      </c>
      <c r="J166" s="2">
        <v>44600</v>
      </c>
      <c r="K166" t="s">
        <v>551</v>
      </c>
      <c r="L166" s="3">
        <v>0.47569444444444442</v>
      </c>
      <c r="M166" t="s">
        <v>552</v>
      </c>
      <c r="N166" t="s">
        <v>375</v>
      </c>
      <c r="O166" t="s">
        <v>97</v>
      </c>
      <c r="P166" t="s">
        <v>182</v>
      </c>
      <c r="Q166" t="b">
        <f t="shared" si="6"/>
        <v>1</v>
      </c>
      <c r="R166" t="b">
        <f t="shared" si="7"/>
        <v>0</v>
      </c>
      <c r="S166" t="b">
        <f t="shared" si="8"/>
        <v>1</v>
      </c>
    </row>
    <row r="167" spans="1:19">
      <c r="A167" s="1">
        <v>44600.53197916667</v>
      </c>
      <c r="B167" s="1">
        <v>44600.53197916667</v>
      </c>
      <c r="C167">
        <v>0</v>
      </c>
      <c r="D167" s="1">
        <v>44601.3125</v>
      </c>
      <c r="E167">
        <v>8</v>
      </c>
      <c r="F167" t="s">
        <v>553</v>
      </c>
      <c r="G167" t="s">
        <v>17</v>
      </c>
      <c r="H167" t="s">
        <v>18</v>
      </c>
      <c r="I167" t="s">
        <v>19</v>
      </c>
      <c r="J167" s="2">
        <v>44601</v>
      </c>
      <c r="L167" s="3">
        <v>0.3125</v>
      </c>
      <c r="M167" t="s">
        <v>554</v>
      </c>
      <c r="N167" t="s">
        <v>249</v>
      </c>
      <c r="O167" t="s">
        <v>110</v>
      </c>
      <c r="P167" t="s">
        <v>555</v>
      </c>
      <c r="Q167" t="b">
        <f t="shared" si="6"/>
        <v>1</v>
      </c>
      <c r="R167" t="b">
        <f t="shared" si="7"/>
        <v>0</v>
      </c>
      <c r="S167" t="b">
        <f t="shared" si="8"/>
        <v>1</v>
      </c>
    </row>
    <row r="168" spans="1:19">
      <c r="A168" s="1">
        <v>44601.031967592593</v>
      </c>
      <c r="B168" s="1">
        <v>44606.490300925929</v>
      </c>
      <c r="C168">
        <v>131</v>
      </c>
      <c r="D168" s="1">
        <v>44601.395833333336</v>
      </c>
      <c r="E168">
        <v>8</v>
      </c>
      <c r="F168" t="s">
        <v>556</v>
      </c>
      <c r="G168" t="s">
        <v>17</v>
      </c>
      <c r="H168" t="s">
        <v>18</v>
      </c>
      <c r="I168" t="s">
        <v>19</v>
      </c>
      <c r="J168" s="2">
        <v>44601</v>
      </c>
      <c r="L168" s="3">
        <v>0.39583333333333331</v>
      </c>
      <c r="M168" t="s">
        <v>557</v>
      </c>
      <c r="N168" t="s">
        <v>383</v>
      </c>
      <c r="O168" t="s">
        <v>160</v>
      </c>
      <c r="P168" t="s">
        <v>558</v>
      </c>
      <c r="Q168" t="b">
        <f t="shared" si="6"/>
        <v>0</v>
      </c>
      <c r="R168" t="b">
        <f t="shared" si="7"/>
        <v>1</v>
      </c>
      <c r="S168" t="b">
        <f t="shared" si="8"/>
        <v>1</v>
      </c>
    </row>
    <row r="169" spans="1:19">
      <c r="A169" s="1">
        <v>44600.573645833334</v>
      </c>
      <c r="B169" s="1">
        <v>44606.490300925929</v>
      </c>
      <c r="C169">
        <v>142</v>
      </c>
      <c r="D169" s="1">
        <v>44601.40625</v>
      </c>
      <c r="E169">
        <v>8</v>
      </c>
      <c r="F169" t="s">
        <v>559</v>
      </c>
      <c r="G169" t="s">
        <v>25</v>
      </c>
      <c r="H169" t="s">
        <v>26</v>
      </c>
      <c r="I169" t="s">
        <v>19</v>
      </c>
      <c r="J169" s="2">
        <v>44601</v>
      </c>
      <c r="K169" t="s">
        <v>560</v>
      </c>
      <c r="L169" s="3">
        <v>0.40625</v>
      </c>
      <c r="M169" t="s">
        <v>561</v>
      </c>
      <c r="N169" t="s">
        <v>29</v>
      </c>
      <c r="O169" t="s">
        <v>30</v>
      </c>
      <c r="P169" t="s">
        <v>110</v>
      </c>
      <c r="Q169" t="b">
        <f t="shared" si="6"/>
        <v>0</v>
      </c>
      <c r="R169" t="b">
        <f t="shared" si="7"/>
        <v>1</v>
      </c>
      <c r="S169" t="b">
        <f t="shared" si="8"/>
        <v>1</v>
      </c>
    </row>
    <row r="170" spans="1:19">
      <c r="A170" s="1">
        <v>44601.53197916667</v>
      </c>
      <c r="B170" s="1">
        <v>44606.490300925929</v>
      </c>
      <c r="C170">
        <v>119</v>
      </c>
      <c r="D170" s="1">
        <v>44602.395833333336</v>
      </c>
      <c r="E170">
        <v>10</v>
      </c>
      <c r="F170" t="s">
        <v>562</v>
      </c>
      <c r="G170" t="s">
        <v>25</v>
      </c>
      <c r="H170" t="s">
        <v>26</v>
      </c>
      <c r="I170" t="s">
        <v>19</v>
      </c>
      <c r="J170" s="2">
        <v>44602</v>
      </c>
      <c r="K170" t="s">
        <v>265</v>
      </c>
      <c r="L170" s="3">
        <v>0.39583333333333331</v>
      </c>
      <c r="M170" t="s">
        <v>563</v>
      </c>
      <c r="N170" t="s">
        <v>29</v>
      </c>
      <c r="O170" t="s">
        <v>30</v>
      </c>
      <c r="P170" t="s">
        <v>233</v>
      </c>
      <c r="Q170" t="b">
        <f t="shared" si="6"/>
        <v>0</v>
      </c>
      <c r="R170" t="b">
        <f t="shared" si="7"/>
        <v>1</v>
      </c>
      <c r="S170" t="b">
        <f t="shared" si="8"/>
        <v>1</v>
      </c>
    </row>
    <row r="171" spans="1:19">
      <c r="A171" s="1">
        <v>44601.990300925929</v>
      </c>
      <c r="B171" s="1">
        <v>44606.490300925929</v>
      </c>
      <c r="C171">
        <v>108</v>
      </c>
      <c r="D171" s="1">
        <v>44602.5</v>
      </c>
      <c r="E171">
        <v>11</v>
      </c>
      <c r="F171" t="s">
        <v>564</v>
      </c>
      <c r="G171" t="s">
        <v>17</v>
      </c>
      <c r="H171" t="s">
        <v>18</v>
      </c>
      <c r="I171" t="s">
        <v>19</v>
      </c>
      <c r="J171" s="2">
        <v>44602</v>
      </c>
      <c r="L171" s="3">
        <v>0.5</v>
      </c>
      <c r="M171" t="s">
        <v>565</v>
      </c>
      <c r="N171" t="s">
        <v>383</v>
      </c>
      <c r="O171" t="s">
        <v>160</v>
      </c>
      <c r="P171" t="s">
        <v>244</v>
      </c>
      <c r="Q171" t="b">
        <f t="shared" si="6"/>
        <v>0</v>
      </c>
      <c r="R171" t="b">
        <f t="shared" si="7"/>
        <v>1</v>
      </c>
      <c r="S171" t="b">
        <f t="shared" si="8"/>
        <v>1</v>
      </c>
    </row>
    <row r="172" spans="1:19">
      <c r="A172" s="1">
        <v>44602.531967592593</v>
      </c>
      <c r="B172" s="1">
        <v>44606.490300925929</v>
      </c>
      <c r="C172">
        <v>95</v>
      </c>
      <c r="D172" s="1">
        <v>44603.350694444445</v>
      </c>
      <c r="E172">
        <v>12</v>
      </c>
      <c r="F172" t="s">
        <v>566</v>
      </c>
      <c r="G172" t="s">
        <v>25</v>
      </c>
      <c r="H172" t="s">
        <v>26</v>
      </c>
      <c r="I172" t="s">
        <v>19</v>
      </c>
      <c r="J172" s="2">
        <v>44603</v>
      </c>
      <c r="K172" t="s">
        <v>360</v>
      </c>
      <c r="L172" s="3">
        <v>0.35069444444444442</v>
      </c>
      <c r="M172" t="s">
        <v>567</v>
      </c>
      <c r="N172" t="s">
        <v>29</v>
      </c>
      <c r="O172" t="s">
        <v>30</v>
      </c>
      <c r="P172" t="s">
        <v>499</v>
      </c>
      <c r="Q172" t="b">
        <f t="shared" si="6"/>
        <v>0</v>
      </c>
      <c r="R172" t="b">
        <f t="shared" si="7"/>
        <v>1</v>
      </c>
      <c r="S172" t="b">
        <f t="shared" si="8"/>
        <v>1</v>
      </c>
    </row>
    <row r="173" spans="1:19">
      <c r="A173" s="1">
        <v>44602.531967592593</v>
      </c>
      <c r="B173" s="1">
        <v>44606.490300925929</v>
      </c>
      <c r="C173">
        <v>95</v>
      </c>
      <c r="D173" s="1">
        <v>44603.572916666664</v>
      </c>
      <c r="E173">
        <v>13</v>
      </c>
      <c r="F173" t="s">
        <v>568</v>
      </c>
      <c r="G173" t="s">
        <v>25</v>
      </c>
      <c r="H173" t="s">
        <v>26</v>
      </c>
      <c r="I173" t="s">
        <v>19</v>
      </c>
      <c r="J173" s="2">
        <v>44603</v>
      </c>
      <c r="L173" s="3">
        <v>0.57291666666666663</v>
      </c>
      <c r="M173" t="s">
        <v>569</v>
      </c>
      <c r="N173" t="s">
        <v>326</v>
      </c>
      <c r="O173" t="s">
        <v>570</v>
      </c>
      <c r="P173" t="s">
        <v>46</v>
      </c>
      <c r="Q173" t="b">
        <f t="shared" si="6"/>
        <v>1</v>
      </c>
      <c r="R173" t="b">
        <f t="shared" si="7"/>
        <v>0</v>
      </c>
      <c r="S173" t="b">
        <f t="shared" si="8"/>
        <v>1</v>
      </c>
    </row>
    <row r="174" spans="1:19">
      <c r="A174" s="1">
        <v>44603.615300925929</v>
      </c>
      <c r="B174" s="1">
        <v>44606.490300925929</v>
      </c>
      <c r="C174">
        <v>69</v>
      </c>
      <c r="D174" s="1">
        <v>44604.28125</v>
      </c>
      <c r="E174">
        <v>12</v>
      </c>
      <c r="F174" t="s">
        <v>571</v>
      </c>
      <c r="G174" t="s">
        <v>17</v>
      </c>
      <c r="H174" t="s">
        <v>18</v>
      </c>
      <c r="I174" t="s">
        <v>19</v>
      </c>
      <c r="J174" s="2">
        <v>44604</v>
      </c>
      <c r="L174" s="3">
        <v>0.28125</v>
      </c>
      <c r="M174" t="s">
        <v>572</v>
      </c>
      <c r="N174" t="s">
        <v>573</v>
      </c>
      <c r="O174" t="s">
        <v>110</v>
      </c>
      <c r="P174" t="s">
        <v>574</v>
      </c>
      <c r="Q174" t="b">
        <f t="shared" si="6"/>
        <v>0</v>
      </c>
      <c r="R174" t="b">
        <f t="shared" si="7"/>
        <v>0</v>
      </c>
      <c r="S174" t="b">
        <f t="shared" si="8"/>
        <v>0</v>
      </c>
    </row>
    <row r="175" spans="1:19">
      <c r="A175" s="1">
        <v>44605.490300925929</v>
      </c>
      <c r="B175" s="1">
        <v>44610.990300925929</v>
      </c>
      <c r="C175">
        <v>132</v>
      </c>
      <c r="D175" s="1">
        <v>44606.291666666664</v>
      </c>
      <c r="E175">
        <v>10</v>
      </c>
      <c r="F175" t="s">
        <v>575</v>
      </c>
      <c r="G175" t="s">
        <v>25</v>
      </c>
      <c r="H175" t="s">
        <v>26</v>
      </c>
      <c r="I175" t="s">
        <v>19</v>
      </c>
      <c r="J175" s="2">
        <v>44606</v>
      </c>
      <c r="L175" s="3">
        <v>0.29166666666666669</v>
      </c>
      <c r="M175" t="s">
        <v>576</v>
      </c>
      <c r="N175" t="s">
        <v>29</v>
      </c>
      <c r="O175" t="s">
        <v>577</v>
      </c>
      <c r="P175" t="s">
        <v>46</v>
      </c>
      <c r="Q175" t="b">
        <f t="shared" si="6"/>
        <v>1</v>
      </c>
      <c r="R175" t="b">
        <f t="shared" si="7"/>
        <v>0</v>
      </c>
      <c r="S175" t="b">
        <f t="shared" si="8"/>
        <v>1</v>
      </c>
    </row>
    <row r="176" spans="1:19">
      <c r="A176" s="1">
        <v>44605.490300925929</v>
      </c>
      <c r="B176" s="1">
        <v>44611.03197916667</v>
      </c>
      <c r="C176">
        <v>133</v>
      </c>
      <c r="D176" s="1">
        <v>44606.440972222219</v>
      </c>
      <c r="E176">
        <v>11</v>
      </c>
      <c r="F176" t="s">
        <v>578</v>
      </c>
      <c r="G176" t="s">
        <v>25</v>
      </c>
      <c r="H176" t="s">
        <v>26</v>
      </c>
      <c r="I176" t="s">
        <v>19</v>
      </c>
      <c r="J176" s="2">
        <v>44606</v>
      </c>
      <c r="K176" t="s">
        <v>579</v>
      </c>
      <c r="L176" s="3">
        <v>0.44097222222222227</v>
      </c>
      <c r="M176" t="s">
        <v>580</v>
      </c>
      <c r="N176" t="s">
        <v>326</v>
      </c>
      <c r="O176" t="s">
        <v>97</v>
      </c>
      <c r="P176" t="s">
        <v>581</v>
      </c>
      <c r="Q176" t="b">
        <f t="shared" si="6"/>
        <v>1</v>
      </c>
      <c r="R176" t="b">
        <f t="shared" si="7"/>
        <v>0</v>
      </c>
      <c r="S176" t="b">
        <f t="shared" si="8"/>
        <v>1</v>
      </c>
    </row>
    <row r="177" spans="1:19">
      <c r="A177" s="1">
        <v>44606.490300925929</v>
      </c>
      <c r="B177" s="1">
        <v>44611.03197916667</v>
      </c>
      <c r="C177">
        <v>109</v>
      </c>
      <c r="D177" s="1">
        <v>44606.604166666664</v>
      </c>
      <c r="E177">
        <v>12</v>
      </c>
      <c r="F177" t="s">
        <v>582</v>
      </c>
      <c r="G177" t="s">
        <v>17</v>
      </c>
      <c r="H177" t="s">
        <v>18</v>
      </c>
      <c r="I177" t="s">
        <v>19</v>
      </c>
      <c r="J177" s="2">
        <v>44606</v>
      </c>
      <c r="L177" s="3">
        <v>0.60416666666666663</v>
      </c>
      <c r="M177" t="s">
        <v>583</v>
      </c>
      <c r="N177" t="s">
        <v>383</v>
      </c>
      <c r="O177" t="s">
        <v>118</v>
      </c>
      <c r="P177" t="s">
        <v>584</v>
      </c>
      <c r="Q177" t="b">
        <f t="shared" si="6"/>
        <v>0</v>
      </c>
      <c r="R177" t="b">
        <f t="shared" si="7"/>
        <v>1</v>
      </c>
      <c r="S177" t="b">
        <f t="shared" si="8"/>
        <v>1</v>
      </c>
    </row>
    <row r="178" spans="1:19">
      <c r="A178" s="1">
        <v>44605.865324074075</v>
      </c>
      <c r="B178" s="1">
        <v>44606.365300925929</v>
      </c>
      <c r="C178">
        <v>12</v>
      </c>
      <c r="D178" s="1">
        <v>44606.708333333336</v>
      </c>
      <c r="E178">
        <v>12</v>
      </c>
      <c r="F178" t="s">
        <v>585</v>
      </c>
      <c r="G178" t="s">
        <v>17</v>
      </c>
      <c r="H178" t="s">
        <v>18</v>
      </c>
      <c r="I178" t="s">
        <v>19</v>
      </c>
      <c r="J178" s="2">
        <v>44606</v>
      </c>
      <c r="L178" s="3">
        <v>0.70833333333333337</v>
      </c>
      <c r="M178" t="s">
        <v>586</v>
      </c>
      <c r="N178" t="s">
        <v>383</v>
      </c>
      <c r="O178" t="s">
        <v>587</v>
      </c>
      <c r="P178" t="s">
        <v>50</v>
      </c>
      <c r="Q178" t="b">
        <f t="shared" si="6"/>
        <v>0</v>
      </c>
      <c r="R178" t="b">
        <f t="shared" si="7"/>
        <v>1</v>
      </c>
      <c r="S178" t="b">
        <f t="shared" si="8"/>
        <v>1</v>
      </c>
    </row>
    <row r="179" spans="1:19">
      <c r="A179" s="1">
        <v>44606.407037037039</v>
      </c>
      <c r="B179" s="1">
        <v>44611.03197916667</v>
      </c>
      <c r="C179">
        <v>111</v>
      </c>
      <c r="D179" s="1">
        <v>44606.708333333336</v>
      </c>
      <c r="E179">
        <v>12</v>
      </c>
      <c r="F179" t="s">
        <v>588</v>
      </c>
      <c r="G179" t="s">
        <v>17</v>
      </c>
      <c r="H179" t="s">
        <v>18</v>
      </c>
      <c r="I179" t="s">
        <v>19</v>
      </c>
      <c r="J179" s="2">
        <v>44606</v>
      </c>
      <c r="L179" s="3">
        <v>0.70833333333333337</v>
      </c>
      <c r="M179" t="s">
        <v>586</v>
      </c>
      <c r="N179" t="s">
        <v>589</v>
      </c>
      <c r="O179" t="s">
        <v>587</v>
      </c>
      <c r="P179" t="s">
        <v>50</v>
      </c>
      <c r="Q179" t="b">
        <f t="shared" si="6"/>
        <v>0</v>
      </c>
      <c r="R179" t="b">
        <f t="shared" si="7"/>
        <v>1</v>
      </c>
      <c r="S179" t="b">
        <f t="shared" si="8"/>
        <v>1</v>
      </c>
    </row>
    <row r="180" spans="1:19">
      <c r="A180" s="1">
        <v>44606.490300925929</v>
      </c>
      <c r="B180" s="1">
        <v>44611.03197916667</v>
      </c>
      <c r="C180">
        <v>109</v>
      </c>
      <c r="D180" s="1">
        <v>44607.291666666664</v>
      </c>
      <c r="E180">
        <v>14</v>
      </c>
      <c r="F180" t="s">
        <v>590</v>
      </c>
      <c r="G180" t="s">
        <v>25</v>
      </c>
      <c r="H180" t="s">
        <v>26</v>
      </c>
      <c r="I180" t="s">
        <v>19</v>
      </c>
      <c r="J180" s="2">
        <v>44607</v>
      </c>
      <c r="L180" s="3">
        <v>0.29166666666666669</v>
      </c>
      <c r="M180" t="s">
        <v>591</v>
      </c>
      <c r="N180" t="s">
        <v>29</v>
      </c>
      <c r="O180" t="s">
        <v>592</v>
      </c>
      <c r="P180" t="s">
        <v>46</v>
      </c>
      <c r="Q180" t="b">
        <f t="shared" si="6"/>
        <v>1</v>
      </c>
      <c r="R180" t="b">
        <f t="shared" si="7"/>
        <v>0</v>
      </c>
      <c r="S180" t="b">
        <f t="shared" si="8"/>
        <v>1</v>
      </c>
    </row>
    <row r="181" spans="1:19">
      <c r="A181" s="1">
        <v>44606.990312499998</v>
      </c>
      <c r="B181" s="1">
        <v>44611.03197916667</v>
      </c>
      <c r="C181">
        <v>97</v>
      </c>
      <c r="D181" s="1">
        <v>44607.375</v>
      </c>
      <c r="E181">
        <v>5</v>
      </c>
      <c r="F181" t="s">
        <v>593</v>
      </c>
      <c r="G181" t="s">
        <v>17</v>
      </c>
      <c r="H181" t="s">
        <v>18</v>
      </c>
      <c r="I181" t="s">
        <v>19</v>
      </c>
      <c r="J181" s="2">
        <v>44607</v>
      </c>
      <c r="L181" s="3">
        <v>0.375</v>
      </c>
      <c r="M181" t="s">
        <v>594</v>
      </c>
      <c r="N181" t="s">
        <v>284</v>
      </c>
      <c r="O181" t="s">
        <v>110</v>
      </c>
      <c r="P181" t="s">
        <v>50</v>
      </c>
      <c r="Q181" t="b">
        <f t="shared" si="6"/>
        <v>0</v>
      </c>
      <c r="R181" t="b">
        <f t="shared" si="7"/>
        <v>1</v>
      </c>
      <c r="S181" t="b">
        <f t="shared" si="8"/>
        <v>1</v>
      </c>
    </row>
    <row r="182" spans="1:19">
      <c r="A182" s="1">
        <v>44607.823634259257</v>
      </c>
      <c r="B182" s="1">
        <v>44615.490324074075</v>
      </c>
      <c r="C182">
        <v>184</v>
      </c>
      <c r="D182" s="1">
        <v>44608.3125</v>
      </c>
      <c r="E182">
        <v>6</v>
      </c>
      <c r="F182" t="s">
        <v>595</v>
      </c>
      <c r="G182" t="s">
        <v>17</v>
      </c>
      <c r="H182" t="s">
        <v>18</v>
      </c>
      <c r="I182" t="s">
        <v>19</v>
      </c>
      <c r="J182" s="2">
        <v>44608</v>
      </c>
      <c r="L182" s="3">
        <v>0.3125</v>
      </c>
      <c r="M182" t="s">
        <v>596</v>
      </c>
      <c r="N182" t="s">
        <v>284</v>
      </c>
      <c r="O182" t="s">
        <v>110</v>
      </c>
      <c r="P182" t="s">
        <v>597</v>
      </c>
      <c r="Q182" t="b">
        <f t="shared" si="6"/>
        <v>0</v>
      </c>
      <c r="R182" t="b">
        <f t="shared" si="7"/>
        <v>1</v>
      </c>
      <c r="S182" t="b">
        <f t="shared" si="8"/>
        <v>1</v>
      </c>
    </row>
    <row r="183" spans="1:19">
      <c r="A183" s="1">
        <v>44607.573634259257</v>
      </c>
      <c r="B183" s="1">
        <v>44615.490324074075</v>
      </c>
      <c r="C183">
        <v>190</v>
      </c>
      <c r="D183" s="1">
        <v>44608.322916666664</v>
      </c>
      <c r="E183">
        <v>6</v>
      </c>
      <c r="F183" t="s">
        <v>598</v>
      </c>
      <c r="G183" t="s">
        <v>25</v>
      </c>
      <c r="H183" t="s">
        <v>26</v>
      </c>
      <c r="I183" t="s">
        <v>19</v>
      </c>
      <c r="J183" s="2">
        <v>44608</v>
      </c>
      <c r="K183" t="s">
        <v>76</v>
      </c>
      <c r="L183" s="3">
        <v>0.32291666666666669</v>
      </c>
      <c r="M183" t="s">
        <v>599</v>
      </c>
      <c r="N183" t="s">
        <v>29</v>
      </c>
      <c r="O183" t="s">
        <v>30</v>
      </c>
      <c r="P183" t="s">
        <v>600</v>
      </c>
      <c r="Q183" t="b">
        <f t="shared" si="6"/>
        <v>0</v>
      </c>
      <c r="R183" t="b">
        <f t="shared" si="7"/>
        <v>1</v>
      </c>
      <c r="S183" t="b">
        <f t="shared" si="8"/>
        <v>1</v>
      </c>
    </row>
    <row r="184" spans="1:19">
      <c r="A184" s="1">
        <v>44607.948634259257</v>
      </c>
      <c r="B184" s="1">
        <v>44615.490324074075</v>
      </c>
      <c r="C184">
        <v>181</v>
      </c>
      <c r="D184" s="1">
        <v>44608.416666666664</v>
      </c>
      <c r="E184">
        <v>8</v>
      </c>
      <c r="F184" t="s">
        <v>601</v>
      </c>
      <c r="G184" t="s">
        <v>17</v>
      </c>
      <c r="H184" t="s">
        <v>18</v>
      </c>
      <c r="I184" t="s">
        <v>19</v>
      </c>
      <c r="J184" s="2">
        <v>44608</v>
      </c>
      <c r="L184" s="3">
        <v>0.41666666666666669</v>
      </c>
      <c r="M184" t="s">
        <v>602</v>
      </c>
      <c r="N184" t="s">
        <v>383</v>
      </c>
      <c r="O184" t="s">
        <v>118</v>
      </c>
      <c r="P184" t="s">
        <v>603</v>
      </c>
      <c r="Q184" t="b">
        <f t="shared" si="6"/>
        <v>0</v>
      </c>
      <c r="R184" t="b">
        <f t="shared" si="7"/>
        <v>1</v>
      </c>
      <c r="S184" t="b">
        <f t="shared" si="8"/>
        <v>1</v>
      </c>
    </row>
    <row r="185" spans="1:19">
      <c r="A185" s="1">
        <v>44607.90697916667</v>
      </c>
      <c r="B185" s="1">
        <v>44615.490324074075</v>
      </c>
      <c r="C185">
        <v>182</v>
      </c>
      <c r="D185" s="1">
        <v>44608.489583333336</v>
      </c>
      <c r="E185">
        <v>8</v>
      </c>
      <c r="F185" t="s">
        <v>604</v>
      </c>
      <c r="G185" t="s">
        <v>25</v>
      </c>
      <c r="H185" t="s">
        <v>26</v>
      </c>
      <c r="I185" t="s">
        <v>19</v>
      </c>
      <c r="J185" s="2">
        <v>44608</v>
      </c>
      <c r="K185" t="s">
        <v>80</v>
      </c>
      <c r="L185" s="3">
        <v>0.48958333333333331</v>
      </c>
      <c r="M185" t="s">
        <v>605</v>
      </c>
      <c r="N185" t="s">
        <v>29</v>
      </c>
      <c r="O185" t="s">
        <v>30</v>
      </c>
      <c r="P185" t="s">
        <v>110</v>
      </c>
      <c r="Q185" t="b">
        <f t="shared" si="6"/>
        <v>0</v>
      </c>
      <c r="R185" t="b">
        <f t="shared" si="7"/>
        <v>1</v>
      </c>
      <c r="S185" t="b">
        <f t="shared" si="8"/>
        <v>1</v>
      </c>
    </row>
    <row r="186" spans="1:19">
      <c r="A186" s="1">
        <v>44608.823680555557</v>
      </c>
      <c r="B186" s="1">
        <v>44615.490324074075</v>
      </c>
      <c r="C186">
        <v>160</v>
      </c>
      <c r="D186" s="1">
        <v>44609.354166666664</v>
      </c>
      <c r="E186">
        <v>10</v>
      </c>
      <c r="F186" t="s">
        <v>606</v>
      </c>
      <c r="G186" t="s">
        <v>37</v>
      </c>
      <c r="H186" t="s">
        <v>38</v>
      </c>
      <c r="I186" t="s">
        <v>19</v>
      </c>
      <c r="J186" s="2">
        <v>44609</v>
      </c>
      <c r="K186" t="s">
        <v>360</v>
      </c>
      <c r="L186" s="3">
        <v>0.35416666666666669</v>
      </c>
      <c r="M186" t="s">
        <v>607</v>
      </c>
      <c r="N186" t="s">
        <v>608</v>
      </c>
      <c r="O186" t="s">
        <v>30</v>
      </c>
      <c r="P186" t="s">
        <v>609</v>
      </c>
      <c r="Q186" t="b">
        <f t="shared" si="6"/>
        <v>0</v>
      </c>
      <c r="R186" t="b">
        <f t="shared" si="7"/>
        <v>1</v>
      </c>
      <c r="S186" t="b">
        <f t="shared" si="8"/>
        <v>1</v>
      </c>
    </row>
    <row r="187" spans="1:19">
      <c r="A187" s="1">
        <v>44608.615312499998</v>
      </c>
      <c r="B187" s="1">
        <v>44609.531967592593</v>
      </c>
      <c r="C187">
        <v>22</v>
      </c>
      <c r="D187" s="1">
        <v>44609.541666666664</v>
      </c>
      <c r="E187">
        <v>10</v>
      </c>
      <c r="F187" t="s">
        <v>610</v>
      </c>
      <c r="G187" t="s">
        <v>17</v>
      </c>
      <c r="H187" t="s">
        <v>18</v>
      </c>
      <c r="I187" t="s">
        <v>19</v>
      </c>
      <c r="J187" s="2">
        <v>44609</v>
      </c>
      <c r="L187" s="3">
        <v>0.54166666666666663</v>
      </c>
      <c r="M187" t="s">
        <v>611</v>
      </c>
      <c r="N187" t="s">
        <v>612</v>
      </c>
      <c r="O187" t="s">
        <v>613</v>
      </c>
      <c r="P187" t="s">
        <v>584</v>
      </c>
      <c r="Q187" t="b">
        <f t="shared" si="6"/>
        <v>0</v>
      </c>
      <c r="R187" t="b">
        <f t="shared" si="7"/>
        <v>1</v>
      </c>
      <c r="S187" t="b">
        <f t="shared" si="8"/>
        <v>1</v>
      </c>
    </row>
    <row r="188" spans="1:19">
      <c r="A188" s="1">
        <v>44609.573645833334</v>
      </c>
      <c r="B188" s="1">
        <v>44615.490324074075</v>
      </c>
      <c r="C188">
        <v>142</v>
      </c>
      <c r="D188" s="1">
        <v>44609.541666666664</v>
      </c>
      <c r="E188">
        <v>11</v>
      </c>
      <c r="F188" t="s">
        <v>614</v>
      </c>
      <c r="G188" t="s">
        <v>335</v>
      </c>
      <c r="H188" t="s">
        <v>336</v>
      </c>
      <c r="I188" t="s">
        <v>19</v>
      </c>
      <c r="J188" s="2">
        <v>44609</v>
      </c>
      <c r="L188" s="3">
        <v>0.54166666666666663</v>
      </c>
      <c r="M188" t="s">
        <v>611</v>
      </c>
      <c r="N188" t="s">
        <v>326</v>
      </c>
      <c r="O188" t="s">
        <v>613</v>
      </c>
      <c r="P188" t="s">
        <v>584</v>
      </c>
      <c r="Q188" t="b">
        <f t="shared" si="6"/>
        <v>0</v>
      </c>
      <c r="R188" t="b">
        <f t="shared" si="7"/>
        <v>1</v>
      </c>
      <c r="S188" t="b">
        <f t="shared" si="8"/>
        <v>1</v>
      </c>
    </row>
    <row r="189" spans="1:19">
      <c r="A189" s="1">
        <v>44624.615312499998</v>
      </c>
      <c r="B189" s="1">
        <v>44628.990300925929</v>
      </c>
      <c r="C189">
        <v>105</v>
      </c>
      <c r="D189" s="1">
        <v>44625.347222222219</v>
      </c>
      <c r="E189">
        <v>0</v>
      </c>
      <c r="F189" t="s">
        <v>615</v>
      </c>
      <c r="G189" t="s">
        <v>37</v>
      </c>
      <c r="H189" t="s">
        <v>38</v>
      </c>
      <c r="I189" t="s">
        <v>19</v>
      </c>
      <c r="J189" s="2">
        <v>44625</v>
      </c>
      <c r="K189" t="s">
        <v>69</v>
      </c>
      <c r="L189" s="3">
        <v>0.34722222222222227</v>
      </c>
      <c r="M189" t="s">
        <v>616</v>
      </c>
      <c r="N189" t="s">
        <v>321</v>
      </c>
      <c r="O189" t="s">
        <v>30</v>
      </c>
      <c r="P189" t="s">
        <v>617</v>
      </c>
      <c r="Q189" t="b">
        <f t="shared" si="6"/>
        <v>0</v>
      </c>
      <c r="R189" t="b">
        <f t="shared" si="7"/>
        <v>1</v>
      </c>
      <c r="S189" t="b">
        <f t="shared" si="8"/>
        <v>1</v>
      </c>
    </row>
    <row r="190" spans="1:19">
      <c r="A190" s="1">
        <v>44624.615312499998</v>
      </c>
      <c r="B190" s="1">
        <v>44628.990300925929</v>
      </c>
      <c r="C190">
        <v>105</v>
      </c>
      <c r="D190" s="1">
        <v>44625.489583333336</v>
      </c>
      <c r="E190">
        <v>1</v>
      </c>
      <c r="F190" t="s">
        <v>618</v>
      </c>
      <c r="G190" t="s">
        <v>25</v>
      </c>
      <c r="H190" t="s">
        <v>26</v>
      </c>
      <c r="I190" t="s">
        <v>19</v>
      </c>
      <c r="J190" s="2">
        <v>44625</v>
      </c>
      <c r="K190" t="s">
        <v>80</v>
      </c>
      <c r="L190" s="3">
        <v>0.48958333333333331</v>
      </c>
      <c r="M190" t="s">
        <v>619</v>
      </c>
      <c r="N190" t="s">
        <v>29</v>
      </c>
      <c r="O190" t="s">
        <v>30</v>
      </c>
      <c r="P190" t="s">
        <v>110</v>
      </c>
      <c r="Q190" t="b">
        <f t="shared" si="6"/>
        <v>0</v>
      </c>
      <c r="R190" t="b">
        <f t="shared" si="7"/>
        <v>1</v>
      </c>
      <c r="S190" t="b">
        <f t="shared" si="8"/>
        <v>1</v>
      </c>
    </row>
    <row r="191" spans="1:19">
      <c r="A191" s="1">
        <v>44624.615312499998</v>
      </c>
      <c r="B191" s="1">
        <v>44628.990300925929</v>
      </c>
      <c r="C191">
        <v>105</v>
      </c>
      <c r="D191" s="1">
        <v>44625.590277777781</v>
      </c>
      <c r="E191">
        <v>2</v>
      </c>
      <c r="F191" t="s">
        <v>620</v>
      </c>
      <c r="G191" t="s">
        <v>37</v>
      </c>
      <c r="H191" t="s">
        <v>38</v>
      </c>
      <c r="I191" t="s">
        <v>19</v>
      </c>
      <c r="J191" s="2">
        <v>44625</v>
      </c>
      <c r="K191" t="s">
        <v>621</v>
      </c>
      <c r="L191" s="3">
        <v>0.59027777777777779</v>
      </c>
      <c r="M191" t="s">
        <v>622</v>
      </c>
      <c r="N191" t="s">
        <v>623</v>
      </c>
      <c r="O191" t="s">
        <v>97</v>
      </c>
      <c r="P191" t="s">
        <v>624</v>
      </c>
      <c r="Q191" t="b">
        <f t="shared" si="6"/>
        <v>1</v>
      </c>
      <c r="R191" t="b">
        <f t="shared" si="7"/>
        <v>0</v>
      </c>
      <c r="S191" t="b">
        <f t="shared" si="8"/>
        <v>1</v>
      </c>
    </row>
    <row r="192" spans="1:19">
      <c r="A192" s="1">
        <v>44627.365312499998</v>
      </c>
      <c r="B192" s="1">
        <v>44631.948645833334</v>
      </c>
      <c r="C192">
        <v>110</v>
      </c>
      <c r="D192" s="1">
        <v>44627.375</v>
      </c>
      <c r="E192">
        <v>3</v>
      </c>
      <c r="F192" t="s">
        <v>625</v>
      </c>
      <c r="G192" t="s">
        <v>25</v>
      </c>
      <c r="H192" t="s">
        <v>26</v>
      </c>
      <c r="I192" t="s">
        <v>19</v>
      </c>
      <c r="J192" s="2">
        <v>44627</v>
      </c>
      <c r="K192" t="s">
        <v>155</v>
      </c>
      <c r="L192" s="3">
        <v>0.375</v>
      </c>
      <c r="M192" t="s">
        <v>626</v>
      </c>
      <c r="N192" t="s">
        <v>29</v>
      </c>
      <c r="O192" t="s">
        <v>30</v>
      </c>
      <c r="P192" t="s">
        <v>627</v>
      </c>
      <c r="Q192" t="b">
        <f t="shared" si="6"/>
        <v>0</v>
      </c>
      <c r="R192" t="b">
        <f t="shared" si="7"/>
        <v>1</v>
      </c>
      <c r="S192" t="b">
        <f t="shared" si="8"/>
        <v>1</v>
      </c>
    </row>
    <row r="193" spans="1:19">
      <c r="A193" s="1">
        <v>44626.406967592593</v>
      </c>
      <c r="B193" s="1">
        <v>44631.948645833334</v>
      </c>
      <c r="C193">
        <v>133</v>
      </c>
      <c r="D193" s="1">
        <v>44627.385416666664</v>
      </c>
      <c r="E193">
        <v>3</v>
      </c>
      <c r="F193" t="s">
        <v>628</v>
      </c>
      <c r="G193" t="s">
        <v>25</v>
      </c>
      <c r="H193" t="s">
        <v>26</v>
      </c>
      <c r="I193" t="s">
        <v>19</v>
      </c>
      <c r="J193" s="2">
        <v>44627</v>
      </c>
      <c r="K193" t="s">
        <v>231</v>
      </c>
      <c r="L193" s="3">
        <v>0.38541666666666669</v>
      </c>
      <c r="M193" t="s">
        <v>629</v>
      </c>
      <c r="N193" t="s">
        <v>29</v>
      </c>
      <c r="O193" t="s">
        <v>30</v>
      </c>
      <c r="P193" t="s">
        <v>630</v>
      </c>
      <c r="Q193" t="b">
        <f t="shared" si="6"/>
        <v>0</v>
      </c>
      <c r="R193" t="b">
        <f t="shared" si="7"/>
        <v>1</v>
      </c>
      <c r="S193" t="b">
        <f t="shared" si="8"/>
        <v>1</v>
      </c>
    </row>
    <row r="194" spans="1:19">
      <c r="A194" s="1">
        <v>44627.448645833334</v>
      </c>
      <c r="B194" s="1">
        <v>44627.490300925929</v>
      </c>
      <c r="C194">
        <v>1</v>
      </c>
      <c r="D194" s="1">
        <v>44628.270833333336</v>
      </c>
      <c r="E194">
        <v>5</v>
      </c>
      <c r="F194" t="s">
        <v>631</v>
      </c>
      <c r="G194" t="s">
        <v>25</v>
      </c>
      <c r="H194" t="s">
        <v>26</v>
      </c>
      <c r="I194" t="s">
        <v>19</v>
      </c>
      <c r="J194" s="2">
        <v>44628</v>
      </c>
      <c r="L194" s="3">
        <v>0.27083333333333331</v>
      </c>
      <c r="M194" t="s">
        <v>632</v>
      </c>
      <c r="N194" t="s">
        <v>29</v>
      </c>
      <c r="O194" t="s">
        <v>633</v>
      </c>
      <c r="P194" t="s">
        <v>46</v>
      </c>
      <c r="Q194" t="b">
        <f t="shared" si="6"/>
        <v>1</v>
      </c>
      <c r="R194" t="b">
        <f t="shared" si="7"/>
        <v>0</v>
      </c>
      <c r="S194" t="b">
        <f t="shared" si="8"/>
        <v>1</v>
      </c>
    </row>
    <row r="195" spans="1:19">
      <c r="A195" s="1">
        <v>44627.448645833334</v>
      </c>
      <c r="B195" s="1">
        <v>44631.948645833334</v>
      </c>
      <c r="C195">
        <v>108</v>
      </c>
      <c r="D195" s="1">
        <v>44628.375</v>
      </c>
      <c r="E195">
        <v>6</v>
      </c>
      <c r="F195" t="s">
        <v>634</v>
      </c>
      <c r="G195" t="s">
        <v>37</v>
      </c>
      <c r="H195" t="s">
        <v>38</v>
      </c>
      <c r="I195" t="s">
        <v>19</v>
      </c>
      <c r="J195" s="2">
        <v>44628</v>
      </c>
      <c r="K195" t="s">
        <v>155</v>
      </c>
      <c r="L195" s="3">
        <v>0.375</v>
      </c>
      <c r="M195" t="s">
        <v>635</v>
      </c>
      <c r="N195" t="s">
        <v>321</v>
      </c>
      <c r="O195" t="s">
        <v>30</v>
      </c>
      <c r="P195" t="s">
        <v>260</v>
      </c>
      <c r="Q195" t="b">
        <f t="shared" ref="Q195:Q258" si="9">OR(+LEFT(O195,3)="AEP",+LEFT(P195,3)="AEP")</f>
        <v>0</v>
      </c>
      <c r="R195" t="b">
        <f t="shared" ref="R195:R258" si="10">OR(+LEFT(O195,3)="EZE",+LEFT(P195,3)="EZE")</f>
        <v>1</v>
      </c>
      <c r="S195" t="b">
        <f t="shared" ref="S195:S258" si="11">+OR(Q195,R195)</f>
        <v>1</v>
      </c>
    </row>
    <row r="196" spans="1:19">
      <c r="A196" s="1">
        <v>44627.698645833334</v>
      </c>
      <c r="B196" s="1">
        <v>44631.948645833334</v>
      </c>
      <c r="C196">
        <v>102</v>
      </c>
      <c r="D196" s="1">
        <v>44628.65625</v>
      </c>
      <c r="E196">
        <v>6</v>
      </c>
      <c r="F196" t="s">
        <v>636</v>
      </c>
      <c r="G196" t="s">
        <v>25</v>
      </c>
      <c r="H196" t="s">
        <v>26</v>
      </c>
      <c r="I196" t="s">
        <v>19</v>
      </c>
      <c r="J196" s="2">
        <v>44628</v>
      </c>
      <c r="K196" t="s">
        <v>637</v>
      </c>
      <c r="L196" s="3">
        <v>0.65625</v>
      </c>
      <c r="M196" t="s">
        <v>638</v>
      </c>
      <c r="N196" t="s">
        <v>29</v>
      </c>
      <c r="O196" t="s">
        <v>97</v>
      </c>
      <c r="P196" t="s">
        <v>639</v>
      </c>
      <c r="Q196" t="b">
        <f t="shared" si="9"/>
        <v>1</v>
      </c>
      <c r="R196" t="b">
        <f t="shared" si="10"/>
        <v>0</v>
      </c>
      <c r="S196" t="b">
        <f t="shared" si="11"/>
        <v>1</v>
      </c>
    </row>
    <row r="197" spans="1:19">
      <c r="A197" s="1">
        <v>44629.448645833334</v>
      </c>
      <c r="B197" s="1">
        <v>44636.490312499998</v>
      </c>
      <c r="C197">
        <v>169</v>
      </c>
      <c r="D197" s="1">
        <v>44630.291666666664</v>
      </c>
      <c r="E197">
        <v>4</v>
      </c>
      <c r="F197" t="s">
        <v>640</v>
      </c>
      <c r="G197" t="s">
        <v>25</v>
      </c>
      <c r="H197" t="s">
        <v>26</v>
      </c>
      <c r="I197" t="s">
        <v>19</v>
      </c>
      <c r="J197" s="2">
        <v>44630</v>
      </c>
      <c r="L197" s="3">
        <v>0.29166666666666669</v>
      </c>
      <c r="M197" t="s">
        <v>641</v>
      </c>
      <c r="N197" t="s">
        <v>29</v>
      </c>
      <c r="O197" t="s">
        <v>642</v>
      </c>
      <c r="P197" t="s">
        <v>46</v>
      </c>
      <c r="Q197" t="b">
        <f t="shared" si="9"/>
        <v>1</v>
      </c>
      <c r="R197" t="b">
        <f t="shared" si="10"/>
        <v>0</v>
      </c>
      <c r="S197" t="b">
        <f t="shared" si="11"/>
        <v>1</v>
      </c>
    </row>
    <row r="198" spans="1:19">
      <c r="A198" s="1">
        <v>44629.448645833334</v>
      </c>
      <c r="B198" s="1">
        <v>44630.490300925929</v>
      </c>
      <c r="C198">
        <v>25</v>
      </c>
      <c r="D198" s="1">
        <v>44630.520833333336</v>
      </c>
      <c r="E198">
        <v>5</v>
      </c>
      <c r="F198" t="s">
        <v>643</v>
      </c>
      <c r="G198" t="s">
        <v>17</v>
      </c>
      <c r="H198" t="s">
        <v>18</v>
      </c>
      <c r="I198" t="s">
        <v>19</v>
      </c>
      <c r="J198" s="2">
        <v>44630</v>
      </c>
      <c r="L198" s="3">
        <v>0.52083333333333337</v>
      </c>
      <c r="M198" t="s">
        <v>644</v>
      </c>
      <c r="N198" t="s">
        <v>473</v>
      </c>
      <c r="O198" t="s">
        <v>110</v>
      </c>
      <c r="P198" t="s">
        <v>645</v>
      </c>
      <c r="Q198" t="b">
        <f t="shared" si="9"/>
        <v>1</v>
      </c>
      <c r="R198" t="b">
        <f t="shared" si="10"/>
        <v>0</v>
      </c>
      <c r="S198" t="b">
        <f t="shared" si="11"/>
        <v>1</v>
      </c>
    </row>
    <row r="199" spans="1:19">
      <c r="A199" s="1">
        <v>44630.531967592593</v>
      </c>
      <c r="B199" s="1">
        <v>44637.365300925929</v>
      </c>
      <c r="C199">
        <v>164</v>
      </c>
      <c r="D199" s="1">
        <v>44630.520833333336</v>
      </c>
      <c r="E199">
        <v>5</v>
      </c>
      <c r="F199" t="s">
        <v>646</v>
      </c>
      <c r="G199" t="s">
        <v>335</v>
      </c>
      <c r="H199" t="s">
        <v>336</v>
      </c>
      <c r="I199" t="s">
        <v>19</v>
      </c>
      <c r="J199" s="2">
        <v>44630</v>
      </c>
      <c r="L199" s="3">
        <v>0.52083333333333337</v>
      </c>
      <c r="M199" t="s">
        <v>644</v>
      </c>
      <c r="N199" t="s">
        <v>29</v>
      </c>
      <c r="O199" t="s">
        <v>110</v>
      </c>
      <c r="P199" t="s">
        <v>645</v>
      </c>
      <c r="Q199" t="b">
        <f t="shared" si="9"/>
        <v>1</v>
      </c>
      <c r="R199" t="b">
        <f t="shared" si="10"/>
        <v>0</v>
      </c>
      <c r="S199" t="b">
        <f t="shared" si="11"/>
        <v>1</v>
      </c>
    </row>
    <row r="200" spans="1:19">
      <c r="A200" s="1">
        <v>44629.448645833334</v>
      </c>
      <c r="B200" s="1">
        <v>44637.365300925929</v>
      </c>
      <c r="C200">
        <v>190</v>
      </c>
      <c r="D200" s="1">
        <v>44630.59375</v>
      </c>
      <c r="E200">
        <v>6</v>
      </c>
      <c r="F200" t="s">
        <v>647</v>
      </c>
      <c r="G200" t="s">
        <v>25</v>
      </c>
      <c r="H200" t="s">
        <v>26</v>
      </c>
      <c r="I200" t="s">
        <v>19</v>
      </c>
      <c r="J200" s="2">
        <v>44630</v>
      </c>
      <c r="K200" t="s">
        <v>368</v>
      </c>
      <c r="L200" s="3">
        <v>0.59375</v>
      </c>
      <c r="M200" t="s">
        <v>648</v>
      </c>
      <c r="N200" t="s">
        <v>326</v>
      </c>
      <c r="O200" t="s">
        <v>97</v>
      </c>
      <c r="P200" t="s">
        <v>649</v>
      </c>
      <c r="Q200" t="b">
        <f t="shared" si="9"/>
        <v>1</v>
      </c>
      <c r="R200" t="b">
        <f t="shared" si="10"/>
        <v>0</v>
      </c>
      <c r="S200" t="b">
        <f t="shared" si="11"/>
        <v>1</v>
      </c>
    </row>
    <row r="201" spans="1:19">
      <c r="A201" s="1">
        <v>44630.573645833334</v>
      </c>
      <c r="B201" s="1">
        <v>44637.40697916667</v>
      </c>
      <c r="C201">
        <v>164</v>
      </c>
      <c r="D201" s="1">
        <v>44631.354166666664</v>
      </c>
      <c r="E201">
        <v>7</v>
      </c>
      <c r="F201" t="s">
        <v>650</v>
      </c>
      <c r="G201" t="s">
        <v>25</v>
      </c>
      <c r="H201" t="s">
        <v>26</v>
      </c>
      <c r="I201" t="s">
        <v>19</v>
      </c>
      <c r="J201" s="2">
        <v>44631</v>
      </c>
      <c r="L201" s="3">
        <v>0.35416666666666669</v>
      </c>
      <c r="M201" t="s">
        <v>648</v>
      </c>
      <c r="N201" t="s">
        <v>326</v>
      </c>
      <c r="O201" t="s">
        <v>649</v>
      </c>
      <c r="P201" t="s">
        <v>50</v>
      </c>
      <c r="Q201" t="b">
        <f t="shared" si="9"/>
        <v>0</v>
      </c>
      <c r="R201" t="b">
        <f t="shared" si="10"/>
        <v>1</v>
      </c>
      <c r="S201" t="b">
        <f t="shared" si="11"/>
        <v>1</v>
      </c>
    </row>
    <row r="202" spans="1:19">
      <c r="A202" s="1">
        <v>44630.573645833334</v>
      </c>
      <c r="B202" s="1">
        <v>44637.40697916667</v>
      </c>
      <c r="C202">
        <v>164</v>
      </c>
      <c r="D202" s="1">
        <v>44631.375</v>
      </c>
      <c r="E202">
        <v>8</v>
      </c>
      <c r="F202" t="s">
        <v>651</v>
      </c>
      <c r="G202" t="s">
        <v>25</v>
      </c>
      <c r="H202" t="s">
        <v>26</v>
      </c>
      <c r="I202" t="s">
        <v>19</v>
      </c>
      <c r="J202" s="2">
        <v>44631</v>
      </c>
      <c r="K202" t="s">
        <v>155</v>
      </c>
      <c r="L202" s="3">
        <v>0.375</v>
      </c>
      <c r="M202" t="s">
        <v>652</v>
      </c>
      <c r="N202" t="s">
        <v>29</v>
      </c>
      <c r="O202" t="s">
        <v>30</v>
      </c>
      <c r="P202" t="s">
        <v>653</v>
      </c>
      <c r="Q202" t="b">
        <f t="shared" si="9"/>
        <v>0</v>
      </c>
      <c r="R202" t="b">
        <f t="shared" si="10"/>
        <v>1</v>
      </c>
      <c r="S202" t="b">
        <f t="shared" si="11"/>
        <v>1</v>
      </c>
    </row>
    <row r="203" spans="1:19">
      <c r="A203" s="1">
        <v>44632.698645833334</v>
      </c>
      <c r="B203" s="1">
        <v>44637.40697916667</v>
      </c>
      <c r="C203">
        <v>113</v>
      </c>
      <c r="D203" s="1">
        <v>44634.364583333336</v>
      </c>
      <c r="E203">
        <v>5</v>
      </c>
      <c r="F203" t="s">
        <v>654</v>
      </c>
      <c r="G203" t="s">
        <v>17</v>
      </c>
      <c r="H203" t="s">
        <v>18</v>
      </c>
      <c r="I203" t="s">
        <v>19</v>
      </c>
      <c r="J203" s="2">
        <v>44634</v>
      </c>
      <c r="L203" s="3">
        <v>0.36458333333333331</v>
      </c>
      <c r="M203" t="s">
        <v>655</v>
      </c>
      <c r="N203" t="s">
        <v>589</v>
      </c>
      <c r="O203" t="s">
        <v>656</v>
      </c>
      <c r="P203" t="s">
        <v>219</v>
      </c>
      <c r="Q203" t="b">
        <f t="shared" si="9"/>
        <v>0</v>
      </c>
      <c r="R203" t="b">
        <f t="shared" si="10"/>
        <v>0</v>
      </c>
      <c r="S203" t="b">
        <f t="shared" si="11"/>
        <v>0</v>
      </c>
    </row>
    <row r="204" spans="1:19">
      <c r="A204" s="1">
        <v>44632.698645833334</v>
      </c>
      <c r="B204" s="1">
        <v>44637.40697916667</v>
      </c>
      <c r="C204">
        <v>113</v>
      </c>
      <c r="D204" s="1">
        <v>44634.416666666664</v>
      </c>
      <c r="E204">
        <v>6</v>
      </c>
      <c r="F204" t="s">
        <v>657</v>
      </c>
      <c r="G204" t="s">
        <v>25</v>
      </c>
      <c r="H204" t="s">
        <v>26</v>
      </c>
      <c r="I204" t="s">
        <v>19</v>
      </c>
      <c r="J204" s="2">
        <v>44634</v>
      </c>
      <c r="K204" t="s">
        <v>379</v>
      </c>
      <c r="L204" s="3">
        <v>0.41666666666666669</v>
      </c>
      <c r="M204" t="s">
        <v>658</v>
      </c>
      <c r="N204" t="s">
        <v>29</v>
      </c>
      <c r="O204" t="s">
        <v>30</v>
      </c>
      <c r="P204" t="s">
        <v>110</v>
      </c>
      <c r="Q204" t="b">
        <f t="shared" si="9"/>
        <v>0</v>
      </c>
      <c r="R204" t="b">
        <f t="shared" si="10"/>
        <v>1</v>
      </c>
      <c r="S204" t="b">
        <f t="shared" si="11"/>
        <v>1</v>
      </c>
    </row>
    <row r="205" spans="1:19">
      <c r="A205" s="1">
        <v>44634.740300925929</v>
      </c>
      <c r="B205" s="1">
        <v>44638.573634259257</v>
      </c>
      <c r="C205">
        <v>92</v>
      </c>
      <c r="D205" s="1">
        <v>44635.298611111109</v>
      </c>
      <c r="E205">
        <v>7</v>
      </c>
      <c r="F205" t="s">
        <v>659</v>
      </c>
      <c r="G205" t="s">
        <v>25</v>
      </c>
      <c r="H205" t="s">
        <v>26</v>
      </c>
      <c r="I205" t="s">
        <v>19</v>
      </c>
      <c r="J205" s="2">
        <v>44635</v>
      </c>
      <c r="K205" t="s">
        <v>88</v>
      </c>
      <c r="L205" s="3">
        <v>0.2986111111111111</v>
      </c>
      <c r="M205" t="s">
        <v>660</v>
      </c>
      <c r="N205" t="s">
        <v>29</v>
      </c>
      <c r="O205" t="s">
        <v>30</v>
      </c>
      <c r="P205" t="s">
        <v>110</v>
      </c>
      <c r="Q205" t="b">
        <f t="shared" si="9"/>
        <v>0</v>
      </c>
      <c r="R205" t="b">
        <f t="shared" si="10"/>
        <v>1</v>
      </c>
      <c r="S205" t="b">
        <f t="shared" si="11"/>
        <v>1</v>
      </c>
    </row>
    <row r="206" spans="1:19">
      <c r="A206" s="1">
        <v>44635.490335648145</v>
      </c>
      <c r="B206" s="1">
        <v>44638.573634259257</v>
      </c>
      <c r="C206">
        <v>74</v>
      </c>
      <c r="D206" s="1">
        <v>44635.645833333336</v>
      </c>
      <c r="E206">
        <v>8</v>
      </c>
      <c r="F206" t="s">
        <v>661</v>
      </c>
      <c r="G206" t="s">
        <v>17</v>
      </c>
      <c r="H206" t="s">
        <v>18</v>
      </c>
      <c r="I206" t="s">
        <v>19</v>
      </c>
      <c r="J206" s="2">
        <v>44635</v>
      </c>
      <c r="L206" s="3">
        <v>0.64583333333333337</v>
      </c>
      <c r="M206" t="s">
        <v>662</v>
      </c>
      <c r="N206" t="s">
        <v>383</v>
      </c>
      <c r="O206" t="s">
        <v>118</v>
      </c>
      <c r="P206" t="s">
        <v>394</v>
      </c>
      <c r="Q206" t="b">
        <f t="shared" si="9"/>
        <v>0</v>
      </c>
      <c r="R206" t="b">
        <f t="shared" si="10"/>
        <v>1</v>
      </c>
      <c r="S206" t="b">
        <f t="shared" si="11"/>
        <v>1</v>
      </c>
    </row>
    <row r="207" spans="1:19">
      <c r="A207" s="1">
        <v>44635.740300925929</v>
      </c>
      <c r="B207" s="1">
        <v>44638.573634259257</v>
      </c>
      <c r="C207">
        <v>68</v>
      </c>
      <c r="D207" s="1">
        <v>44636.3125</v>
      </c>
      <c r="E207">
        <v>9</v>
      </c>
      <c r="F207" t="s">
        <v>663</v>
      </c>
      <c r="G207" t="s">
        <v>17</v>
      </c>
      <c r="H207" t="s">
        <v>18</v>
      </c>
      <c r="I207" t="s">
        <v>19</v>
      </c>
      <c r="J207" s="2">
        <v>44636</v>
      </c>
      <c r="L207" s="3">
        <v>0.3125</v>
      </c>
      <c r="M207" t="s">
        <v>664</v>
      </c>
      <c r="N207" t="s">
        <v>473</v>
      </c>
      <c r="O207" t="s">
        <v>139</v>
      </c>
      <c r="P207" t="s">
        <v>665</v>
      </c>
      <c r="Q207" t="b">
        <f t="shared" si="9"/>
        <v>1</v>
      </c>
      <c r="R207" t="b">
        <f t="shared" si="10"/>
        <v>0</v>
      </c>
      <c r="S207" t="b">
        <f t="shared" si="11"/>
        <v>1</v>
      </c>
    </row>
    <row r="208" spans="1:19">
      <c r="A208" s="1">
        <v>44636.448634259257</v>
      </c>
      <c r="B208" s="1">
        <v>44643.406967592593</v>
      </c>
      <c r="C208">
        <v>167</v>
      </c>
      <c r="D208" s="1">
        <v>44637.3125</v>
      </c>
      <c r="E208">
        <v>10</v>
      </c>
      <c r="F208" t="s">
        <v>666</v>
      </c>
      <c r="G208" t="s">
        <v>17</v>
      </c>
      <c r="H208" t="s">
        <v>18</v>
      </c>
      <c r="I208" t="s">
        <v>19</v>
      </c>
      <c r="J208" s="2">
        <v>44637</v>
      </c>
      <c r="L208" s="3">
        <v>0.3125</v>
      </c>
      <c r="M208" t="s">
        <v>667</v>
      </c>
      <c r="N208" t="s">
        <v>473</v>
      </c>
      <c r="O208" t="s">
        <v>668</v>
      </c>
      <c r="P208" t="s">
        <v>46</v>
      </c>
      <c r="Q208" t="b">
        <f t="shared" si="9"/>
        <v>1</v>
      </c>
      <c r="R208" t="b">
        <f t="shared" si="10"/>
        <v>0</v>
      </c>
      <c r="S208" t="b">
        <f t="shared" si="11"/>
        <v>1</v>
      </c>
    </row>
    <row r="209" spans="1:19">
      <c r="A209" s="1">
        <v>44636.531967592593</v>
      </c>
      <c r="B209" s="1">
        <v>44643.406967592593</v>
      </c>
      <c r="C209">
        <v>165</v>
      </c>
      <c r="D209" s="1">
        <v>44637.354166666664</v>
      </c>
      <c r="E209">
        <v>10</v>
      </c>
      <c r="F209" t="s">
        <v>669</v>
      </c>
      <c r="G209" t="s">
        <v>17</v>
      </c>
      <c r="H209" t="s">
        <v>18</v>
      </c>
      <c r="I209" t="s">
        <v>19</v>
      </c>
      <c r="J209" s="2">
        <v>44637</v>
      </c>
      <c r="L209" s="3">
        <v>0.35416666666666669</v>
      </c>
      <c r="M209" t="s">
        <v>670</v>
      </c>
      <c r="N209" t="s">
        <v>383</v>
      </c>
      <c r="O209" t="s">
        <v>118</v>
      </c>
      <c r="P209" t="s">
        <v>398</v>
      </c>
      <c r="Q209" t="b">
        <f t="shared" si="9"/>
        <v>0</v>
      </c>
      <c r="R209" t="b">
        <f t="shared" si="10"/>
        <v>1</v>
      </c>
      <c r="S209" t="b">
        <f t="shared" si="11"/>
        <v>1</v>
      </c>
    </row>
    <row r="210" spans="1:19">
      <c r="A210" s="1">
        <v>44636.448634259257</v>
      </c>
      <c r="B210" s="1">
        <v>44643.406967592593</v>
      </c>
      <c r="C210">
        <v>167</v>
      </c>
      <c r="D210" s="1">
        <v>44637.364583333336</v>
      </c>
      <c r="E210">
        <v>11</v>
      </c>
      <c r="F210" t="s">
        <v>671</v>
      </c>
      <c r="G210" t="s">
        <v>37</v>
      </c>
      <c r="H210" t="s">
        <v>38</v>
      </c>
      <c r="I210" t="s">
        <v>19</v>
      </c>
      <c r="J210" s="2">
        <v>44637</v>
      </c>
      <c r="K210" t="s">
        <v>171</v>
      </c>
      <c r="L210" s="3">
        <v>0.36458333333333331</v>
      </c>
      <c r="M210" t="s">
        <v>672</v>
      </c>
      <c r="N210" t="s">
        <v>321</v>
      </c>
      <c r="O210" t="s">
        <v>30</v>
      </c>
      <c r="P210" t="s">
        <v>160</v>
      </c>
      <c r="Q210" t="b">
        <f t="shared" si="9"/>
        <v>0</v>
      </c>
      <c r="R210" t="b">
        <f t="shared" si="10"/>
        <v>1</v>
      </c>
      <c r="S210" t="b">
        <f t="shared" si="11"/>
        <v>1</v>
      </c>
    </row>
    <row r="211" spans="1:19">
      <c r="A211" s="1">
        <v>44636.573645833334</v>
      </c>
      <c r="B211" s="1">
        <v>44643.406967592593</v>
      </c>
      <c r="C211">
        <v>164</v>
      </c>
      <c r="D211" s="1">
        <v>44637.614583333336</v>
      </c>
      <c r="E211">
        <v>12</v>
      </c>
      <c r="F211" t="s">
        <v>673</v>
      </c>
      <c r="G211" t="s">
        <v>25</v>
      </c>
      <c r="H211" t="s">
        <v>26</v>
      </c>
      <c r="I211" t="s">
        <v>19</v>
      </c>
      <c r="J211" s="2">
        <v>44637</v>
      </c>
      <c r="L211" s="3">
        <v>0.61458333333333337</v>
      </c>
      <c r="M211" t="s">
        <v>674</v>
      </c>
      <c r="N211" t="s">
        <v>29</v>
      </c>
      <c r="O211" t="s">
        <v>675</v>
      </c>
      <c r="P211" t="s">
        <v>50</v>
      </c>
      <c r="Q211" t="b">
        <f t="shared" si="9"/>
        <v>0</v>
      </c>
      <c r="R211" t="b">
        <f t="shared" si="10"/>
        <v>1</v>
      </c>
      <c r="S211" t="b">
        <f t="shared" si="11"/>
        <v>1</v>
      </c>
    </row>
    <row r="212" spans="1:19">
      <c r="A212" s="1">
        <v>44637.490300925929</v>
      </c>
      <c r="B212" s="1">
        <v>44643.406967592593</v>
      </c>
      <c r="C212">
        <v>142</v>
      </c>
      <c r="D212" s="1">
        <v>44638.253472222219</v>
      </c>
      <c r="E212">
        <v>7</v>
      </c>
      <c r="F212" t="s">
        <v>676</v>
      </c>
      <c r="G212" t="s">
        <v>25</v>
      </c>
      <c r="H212" t="s">
        <v>26</v>
      </c>
      <c r="I212" t="s">
        <v>19</v>
      </c>
      <c r="J212" s="2">
        <v>44638</v>
      </c>
      <c r="K212" t="s">
        <v>238</v>
      </c>
      <c r="L212" s="3">
        <v>0.25347222222222221</v>
      </c>
      <c r="M212" t="s">
        <v>677</v>
      </c>
      <c r="N212" t="s">
        <v>29</v>
      </c>
      <c r="O212" t="s">
        <v>97</v>
      </c>
      <c r="P212" t="s">
        <v>678</v>
      </c>
      <c r="Q212" t="b">
        <f t="shared" si="9"/>
        <v>1</v>
      </c>
      <c r="R212" t="b">
        <f t="shared" si="10"/>
        <v>0</v>
      </c>
      <c r="S212" t="b">
        <f t="shared" si="11"/>
        <v>1</v>
      </c>
    </row>
    <row r="213" spans="1:19">
      <c r="A213" s="1">
        <v>44637.657048611109</v>
      </c>
      <c r="B213" s="1">
        <v>44643.406967592593</v>
      </c>
      <c r="C213">
        <v>138</v>
      </c>
      <c r="D213" s="1">
        <v>44638.354166666664</v>
      </c>
      <c r="E213">
        <v>8</v>
      </c>
      <c r="F213" t="s">
        <v>679</v>
      </c>
      <c r="G213" t="s">
        <v>17</v>
      </c>
      <c r="H213" t="s">
        <v>18</v>
      </c>
      <c r="I213" t="s">
        <v>19</v>
      </c>
      <c r="J213" s="2">
        <v>44638</v>
      </c>
      <c r="L213" s="3">
        <v>0.35416666666666669</v>
      </c>
      <c r="M213" t="s">
        <v>680</v>
      </c>
      <c r="N213" t="s">
        <v>681</v>
      </c>
      <c r="O213" t="s">
        <v>110</v>
      </c>
      <c r="P213" t="s">
        <v>682</v>
      </c>
      <c r="Q213" t="b">
        <f t="shared" si="9"/>
        <v>0</v>
      </c>
      <c r="R213" t="b">
        <f t="shared" si="10"/>
        <v>1</v>
      </c>
      <c r="S213" t="b">
        <f t="shared" si="11"/>
        <v>1</v>
      </c>
    </row>
    <row r="214" spans="1:19">
      <c r="A214" s="1">
        <v>44637.490300925929</v>
      </c>
      <c r="B214" s="1">
        <v>44643.406967592593</v>
      </c>
      <c r="C214">
        <v>142</v>
      </c>
      <c r="D214" s="1">
        <v>44638.375</v>
      </c>
      <c r="E214">
        <v>8</v>
      </c>
      <c r="F214" t="s">
        <v>683</v>
      </c>
      <c r="G214" t="s">
        <v>25</v>
      </c>
      <c r="H214" t="s">
        <v>26</v>
      </c>
      <c r="I214" t="s">
        <v>19</v>
      </c>
      <c r="J214" s="2">
        <v>44638</v>
      </c>
      <c r="K214" t="s">
        <v>155</v>
      </c>
      <c r="L214" s="3">
        <v>0.375</v>
      </c>
      <c r="M214" t="s">
        <v>684</v>
      </c>
      <c r="N214" t="s">
        <v>29</v>
      </c>
      <c r="O214" t="s">
        <v>30</v>
      </c>
      <c r="P214" t="s">
        <v>685</v>
      </c>
      <c r="Q214" t="b">
        <f t="shared" si="9"/>
        <v>0</v>
      </c>
      <c r="R214" t="b">
        <f t="shared" si="10"/>
        <v>1</v>
      </c>
      <c r="S214" t="b">
        <f t="shared" si="11"/>
        <v>1</v>
      </c>
    </row>
    <row r="215" spans="1:19">
      <c r="A215" s="1">
        <v>44638.573634259257</v>
      </c>
      <c r="B215" s="1">
        <v>44643.406967592593</v>
      </c>
      <c r="C215">
        <v>116</v>
      </c>
      <c r="D215" s="1">
        <v>44639.3125</v>
      </c>
      <c r="E215">
        <v>10</v>
      </c>
      <c r="F215" t="s">
        <v>686</v>
      </c>
      <c r="G215" t="s">
        <v>25</v>
      </c>
      <c r="H215" t="s">
        <v>26</v>
      </c>
      <c r="I215" t="s">
        <v>19</v>
      </c>
      <c r="J215" s="2">
        <v>44639</v>
      </c>
      <c r="L215" s="3">
        <v>0.3125</v>
      </c>
      <c r="M215" t="s">
        <v>687</v>
      </c>
      <c r="N215" t="s">
        <v>29</v>
      </c>
      <c r="O215" t="s">
        <v>688</v>
      </c>
      <c r="P215" t="s">
        <v>46</v>
      </c>
      <c r="Q215" t="b">
        <f t="shared" si="9"/>
        <v>1</v>
      </c>
      <c r="R215" t="b">
        <f t="shared" si="10"/>
        <v>0</v>
      </c>
      <c r="S215" t="b">
        <f t="shared" si="11"/>
        <v>1</v>
      </c>
    </row>
    <row r="216" spans="1:19">
      <c r="A216" s="1">
        <v>44638.490312499998</v>
      </c>
      <c r="B216" s="1">
        <v>44643.406967592593</v>
      </c>
      <c r="C216">
        <v>118</v>
      </c>
      <c r="D216" s="1">
        <v>44639.5625</v>
      </c>
      <c r="E216">
        <v>10</v>
      </c>
      <c r="F216" t="s">
        <v>689</v>
      </c>
      <c r="G216" t="s">
        <v>17</v>
      </c>
      <c r="H216" t="s">
        <v>18</v>
      </c>
      <c r="I216" t="s">
        <v>19</v>
      </c>
      <c r="J216" s="2">
        <v>44639</v>
      </c>
      <c r="L216" s="3">
        <v>0.5625</v>
      </c>
      <c r="M216" t="s">
        <v>690</v>
      </c>
      <c r="N216" t="s">
        <v>691</v>
      </c>
      <c r="O216" t="s">
        <v>692</v>
      </c>
      <c r="P216" t="s">
        <v>50</v>
      </c>
      <c r="Q216" t="b">
        <f t="shared" si="9"/>
        <v>0</v>
      </c>
      <c r="R216" t="b">
        <f t="shared" si="10"/>
        <v>1</v>
      </c>
      <c r="S216" t="b">
        <f t="shared" si="11"/>
        <v>1</v>
      </c>
    </row>
    <row r="217" spans="1:19">
      <c r="A217" s="1">
        <v>44640.656967592593</v>
      </c>
      <c r="B217" s="1">
        <v>44643.406967592593</v>
      </c>
      <c r="C217">
        <v>66</v>
      </c>
      <c r="D217" s="1">
        <v>44641.26458333333</v>
      </c>
      <c r="E217">
        <v>9</v>
      </c>
      <c r="F217" t="s">
        <v>693</v>
      </c>
      <c r="G217" t="s">
        <v>37</v>
      </c>
      <c r="H217" t="s">
        <v>38</v>
      </c>
      <c r="I217" t="s">
        <v>19</v>
      </c>
      <c r="J217" s="2">
        <v>44641</v>
      </c>
      <c r="K217" t="s">
        <v>258</v>
      </c>
      <c r="L217" s="3">
        <v>0.26458333333333334</v>
      </c>
      <c r="M217" t="s">
        <v>694</v>
      </c>
      <c r="N217" t="s">
        <v>29</v>
      </c>
      <c r="O217" t="s">
        <v>30</v>
      </c>
      <c r="P217" t="s">
        <v>695</v>
      </c>
      <c r="Q217" t="b">
        <f t="shared" si="9"/>
        <v>0</v>
      </c>
      <c r="R217" t="b">
        <f t="shared" si="10"/>
        <v>1</v>
      </c>
      <c r="S217" t="b">
        <f t="shared" si="11"/>
        <v>1</v>
      </c>
    </row>
    <row r="218" spans="1:19">
      <c r="A218" s="1">
        <v>44640.656967592593</v>
      </c>
      <c r="B218" s="1">
        <v>44643.406967592593</v>
      </c>
      <c r="C218">
        <v>66</v>
      </c>
      <c r="D218" s="1">
        <v>44641.607638888891</v>
      </c>
      <c r="E218">
        <v>10</v>
      </c>
      <c r="F218" t="s">
        <v>696</v>
      </c>
      <c r="G218" t="s">
        <v>25</v>
      </c>
      <c r="H218" t="s">
        <v>26</v>
      </c>
      <c r="I218" t="s">
        <v>19</v>
      </c>
      <c r="J218" s="2">
        <v>44641</v>
      </c>
      <c r="K218" t="s">
        <v>697</v>
      </c>
      <c r="L218" s="3">
        <v>0.60763888888888895</v>
      </c>
      <c r="M218" t="s">
        <v>698</v>
      </c>
      <c r="N218" t="s">
        <v>29</v>
      </c>
      <c r="O218" t="s">
        <v>30</v>
      </c>
      <c r="P218" t="s">
        <v>699</v>
      </c>
      <c r="Q218" t="b">
        <f t="shared" si="9"/>
        <v>0</v>
      </c>
      <c r="R218" t="b">
        <f t="shared" si="10"/>
        <v>1</v>
      </c>
      <c r="S218" t="b">
        <f t="shared" si="11"/>
        <v>1</v>
      </c>
    </row>
    <row r="219" spans="1:19">
      <c r="A219" s="1">
        <v>44641.90697916667</v>
      </c>
      <c r="B219" s="1">
        <v>44648.948645833334</v>
      </c>
      <c r="C219">
        <v>169</v>
      </c>
      <c r="D219" s="1">
        <v>44642.26458333333</v>
      </c>
      <c r="E219">
        <v>11</v>
      </c>
      <c r="F219" t="s">
        <v>700</v>
      </c>
      <c r="G219" t="s">
        <v>37</v>
      </c>
      <c r="H219" t="s">
        <v>38</v>
      </c>
      <c r="I219" t="s">
        <v>19</v>
      </c>
      <c r="J219" s="2">
        <v>44642</v>
      </c>
      <c r="K219" t="s">
        <v>258</v>
      </c>
      <c r="L219" s="3">
        <v>0.26458333333333334</v>
      </c>
      <c r="M219" t="s">
        <v>701</v>
      </c>
      <c r="N219" t="s">
        <v>321</v>
      </c>
      <c r="O219" t="s">
        <v>30</v>
      </c>
      <c r="P219" t="s">
        <v>397</v>
      </c>
      <c r="Q219" t="b">
        <f t="shared" si="9"/>
        <v>0</v>
      </c>
      <c r="R219" t="b">
        <f t="shared" si="10"/>
        <v>1</v>
      </c>
      <c r="S219" t="b">
        <f t="shared" si="11"/>
        <v>1</v>
      </c>
    </row>
    <row r="220" spans="1:19">
      <c r="A220" s="1">
        <v>44641.448634259257</v>
      </c>
      <c r="B220" s="1">
        <v>44648.948645833334</v>
      </c>
      <c r="C220">
        <v>180</v>
      </c>
      <c r="D220" s="1">
        <v>44642.447916666664</v>
      </c>
      <c r="E220">
        <v>11</v>
      </c>
      <c r="F220" t="s">
        <v>702</v>
      </c>
      <c r="G220" t="s">
        <v>25</v>
      </c>
      <c r="H220" t="s">
        <v>26</v>
      </c>
      <c r="I220" t="s">
        <v>19</v>
      </c>
      <c r="J220" s="2">
        <v>44642</v>
      </c>
      <c r="L220" s="3">
        <v>0.44791666666666669</v>
      </c>
      <c r="M220" t="s">
        <v>703</v>
      </c>
      <c r="N220" t="s">
        <v>29</v>
      </c>
      <c r="O220" t="s">
        <v>704</v>
      </c>
      <c r="P220" t="s">
        <v>50</v>
      </c>
      <c r="Q220" t="b">
        <f t="shared" si="9"/>
        <v>0</v>
      </c>
      <c r="R220" t="b">
        <f t="shared" si="10"/>
        <v>1</v>
      </c>
      <c r="S220" t="b">
        <f t="shared" si="11"/>
        <v>1</v>
      </c>
    </row>
    <row r="221" spans="1:19">
      <c r="A221" s="1">
        <v>44641.531967592593</v>
      </c>
      <c r="B221" s="1">
        <v>44648.948645833334</v>
      </c>
      <c r="C221">
        <v>178</v>
      </c>
      <c r="D221" s="1">
        <v>44642.586805555555</v>
      </c>
      <c r="E221">
        <v>12</v>
      </c>
      <c r="F221" t="s">
        <v>705</v>
      </c>
      <c r="G221" t="s">
        <v>25</v>
      </c>
      <c r="H221" t="s">
        <v>26</v>
      </c>
      <c r="I221" t="s">
        <v>19</v>
      </c>
      <c r="J221" s="2">
        <v>44642</v>
      </c>
      <c r="L221" s="3">
        <v>0.58680555555555558</v>
      </c>
      <c r="M221" t="s">
        <v>698</v>
      </c>
      <c r="N221" t="s">
        <v>29</v>
      </c>
      <c r="O221" t="s">
        <v>699</v>
      </c>
      <c r="P221" t="s">
        <v>50</v>
      </c>
      <c r="Q221" t="b">
        <f t="shared" si="9"/>
        <v>0</v>
      </c>
      <c r="R221" t="b">
        <f t="shared" si="10"/>
        <v>1</v>
      </c>
      <c r="S221" t="b">
        <f t="shared" si="11"/>
        <v>1</v>
      </c>
    </row>
    <row r="222" spans="1:19">
      <c r="A222" s="1">
        <v>44642.90697916667</v>
      </c>
      <c r="B222" s="1">
        <v>44648.948645833334</v>
      </c>
      <c r="C222">
        <v>145</v>
      </c>
      <c r="D222" s="1">
        <v>44643.291666666664</v>
      </c>
      <c r="E222">
        <v>14</v>
      </c>
      <c r="F222" t="s">
        <v>706</v>
      </c>
      <c r="G222" t="s">
        <v>17</v>
      </c>
      <c r="H222" t="s">
        <v>18</v>
      </c>
      <c r="I222" t="s">
        <v>19</v>
      </c>
      <c r="J222" s="2">
        <v>44643</v>
      </c>
      <c r="L222" s="3">
        <v>0.29166666666666669</v>
      </c>
      <c r="M222" t="s">
        <v>707</v>
      </c>
      <c r="N222" t="s">
        <v>375</v>
      </c>
      <c r="O222" t="s">
        <v>168</v>
      </c>
      <c r="P222" t="s">
        <v>708</v>
      </c>
      <c r="Q222" t="b">
        <f t="shared" si="9"/>
        <v>1</v>
      </c>
      <c r="R222" t="b">
        <f t="shared" si="10"/>
        <v>0</v>
      </c>
      <c r="S222" t="b">
        <f t="shared" si="11"/>
        <v>1</v>
      </c>
    </row>
    <row r="223" spans="1:19">
      <c r="A223" s="1">
        <v>44642.573634259257</v>
      </c>
      <c r="B223" s="1">
        <v>44648.948645833334</v>
      </c>
      <c r="C223">
        <v>153</v>
      </c>
      <c r="D223" s="1">
        <v>44643.362500000003</v>
      </c>
      <c r="E223">
        <v>14</v>
      </c>
      <c r="F223" t="s">
        <v>709</v>
      </c>
      <c r="G223" t="s">
        <v>25</v>
      </c>
      <c r="H223" t="s">
        <v>26</v>
      </c>
      <c r="I223" t="s">
        <v>19</v>
      </c>
      <c r="J223" s="2">
        <v>44643</v>
      </c>
      <c r="K223" t="s">
        <v>379</v>
      </c>
      <c r="L223" s="3">
        <v>0.36249999999999999</v>
      </c>
      <c r="M223" t="s">
        <v>710</v>
      </c>
      <c r="N223" t="s">
        <v>29</v>
      </c>
      <c r="O223" t="s">
        <v>30</v>
      </c>
      <c r="P223" t="s">
        <v>711</v>
      </c>
      <c r="Q223" t="b">
        <f t="shared" si="9"/>
        <v>0</v>
      </c>
      <c r="R223" t="b">
        <f t="shared" si="10"/>
        <v>1</v>
      </c>
      <c r="S223" t="b">
        <f t="shared" si="11"/>
        <v>1</v>
      </c>
    </row>
    <row r="224" spans="1:19">
      <c r="A224" s="1">
        <v>44644.490300925929</v>
      </c>
      <c r="B224" s="1">
        <v>44648.990312499998</v>
      </c>
      <c r="C224">
        <v>108</v>
      </c>
      <c r="D224" s="1">
        <v>44645.302083333336</v>
      </c>
      <c r="E224">
        <v>5</v>
      </c>
      <c r="F224" t="s">
        <v>712</v>
      </c>
      <c r="G224" t="s">
        <v>37</v>
      </c>
      <c r="H224" t="s">
        <v>38</v>
      </c>
      <c r="I224" t="s">
        <v>19</v>
      </c>
      <c r="J224" s="2">
        <v>44645</v>
      </c>
      <c r="K224" t="s">
        <v>88</v>
      </c>
      <c r="L224" s="3">
        <v>0.30208333333333331</v>
      </c>
      <c r="M224" t="s">
        <v>713</v>
      </c>
      <c r="N224" t="s">
        <v>321</v>
      </c>
      <c r="O224" t="s">
        <v>30</v>
      </c>
      <c r="P224" t="s">
        <v>714</v>
      </c>
      <c r="Q224" t="b">
        <f t="shared" si="9"/>
        <v>0</v>
      </c>
      <c r="R224" t="b">
        <f t="shared" si="10"/>
        <v>1</v>
      </c>
      <c r="S224" t="b">
        <f t="shared" si="11"/>
        <v>1</v>
      </c>
    </row>
    <row r="225" spans="1:19">
      <c r="A225" s="1">
        <v>44645.448634259257</v>
      </c>
      <c r="B225" s="1">
        <v>44646.490300925929</v>
      </c>
      <c r="C225">
        <v>25</v>
      </c>
      <c r="D225" s="1">
        <v>44646.298611111109</v>
      </c>
      <c r="E225">
        <v>6</v>
      </c>
      <c r="F225" t="s">
        <v>715</v>
      </c>
      <c r="G225" t="s">
        <v>25</v>
      </c>
      <c r="H225" t="s">
        <v>26</v>
      </c>
      <c r="I225" t="s">
        <v>19</v>
      </c>
      <c r="J225" s="2">
        <v>44646</v>
      </c>
      <c r="K225" t="s">
        <v>88</v>
      </c>
      <c r="L225" s="3">
        <v>0.2986111111111111</v>
      </c>
      <c r="M225" t="s">
        <v>716</v>
      </c>
      <c r="N225" t="s">
        <v>29</v>
      </c>
      <c r="O225" t="s">
        <v>30</v>
      </c>
      <c r="P225" t="s">
        <v>110</v>
      </c>
      <c r="Q225" t="b">
        <f t="shared" si="9"/>
        <v>0</v>
      </c>
      <c r="R225" t="b">
        <f t="shared" si="10"/>
        <v>1</v>
      </c>
      <c r="S225" t="b">
        <f t="shared" si="11"/>
        <v>1</v>
      </c>
    </row>
    <row r="226" spans="1:19">
      <c r="A226" s="1">
        <v>44645.615300925929</v>
      </c>
      <c r="B226" s="1">
        <v>44645.823634259257</v>
      </c>
      <c r="C226">
        <v>5</v>
      </c>
      <c r="D226" s="1">
        <v>44646.375</v>
      </c>
      <c r="E226">
        <v>7</v>
      </c>
      <c r="F226" t="s">
        <v>717</v>
      </c>
      <c r="G226" t="s">
        <v>17</v>
      </c>
      <c r="H226" t="s">
        <v>18</v>
      </c>
      <c r="I226" t="s">
        <v>19</v>
      </c>
      <c r="J226" s="2">
        <v>44646</v>
      </c>
      <c r="L226" s="3">
        <v>0.375</v>
      </c>
      <c r="M226" t="s">
        <v>718</v>
      </c>
      <c r="N226" t="s">
        <v>548</v>
      </c>
      <c r="O226" t="s">
        <v>719</v>
      </c>
      <c r="P226" t="s">
        <v>50</v>
      </c>
      <c r="Q226" t="b">
        <f t="shared" si="9"/>
        <v>0</v>
      </c>
      <c r="R226" t="b">
        <f t="shared" si="10"/>
        <v>1</v>
      </c>
      <c r="S226" t="b">
        <f t="shared" si="11"/>
        <v>1</v>
      </c>
    </row>
    <row r="227" spans="1:19">
      <c r="A227" s="1">
        <v>44647.573634259257</v>
      </c>
      <c r="B227" s="1">
        <v>44655.406990740739</v>
      </c>
      <c r="C227">
        <v>188</v>
      </c>
      <c r="D227" s="1">
        <v>44648.326388888891</v>
      </c>
      <c r="E227">
        <v>6</v>
      </c>
      <c r="F227" t="s">
        <v>720</v>
      </c>
      <c r="G227" t="s">
        <v>515</v>
      </c>
      <c r="H227" t="s">
        <v>516</v>
      </c>
      <c r="I227" t="s">
        <v>19</v>
      </c>
      <c r="J227" s="2">
        <v>44648</v>
      </c>
      <c r="L227" s="3">
        <v>0.3263888888888889</v>
      </c>
      <c r="M227" t="s">
        <v>721</v>
      </c>
      <c r="N227" t="s">
        <v>29</v>
      </c>
      <c r="O227" t="s">
        <v>118</v>
      </c>
      <c r="P227" t="s">
        <v>50</v>
      </c>
      <c r="Q227" t="b">
        <f t="shared" si="9"/>
        <v>0</v>
      </c>
      <c r="R227" t="b">
        <f t="shared" si="10"/>
        <v>1</v>
      </c>
      <c r="S227" t="b">
        <f t="shared" si="11"/>
        <v>1</v>
      </c>
    </row>
    <row r="228" spans="1:19">
      <c r="A228" s="1">
        <v>44647.573634259257</v>
      </c>
      <c r="B228" s="1">
        <v>44655.406990740739</v>
      </c>
      <c r="C228">
        <v>188</v>
      </c>
      <c r="D228" s="1">
        <v>44648.333333333336</v>
      </c>
      <c r="E228">
        <v>7</v>
      </c>
      <c r="F228" t="s">
        <v>722</v>
      </c>
      <c r="G228" t="s">
        <v>25</v>
      </c>
      <c r="H228" t="s">
        <v>26</v>
      </c>
      <c r="I228" t="s">
        <v>19</v>
      </c>
      <c r="J228" s="2">
        <v>44648</v>
      </c>
      <c r="K228" t="s">
        <v>231</v>
      </c>
      <c r="L228" s="3">
        <v>0.33333333333333331</v>
      </c>
      <c r="M228" t="s">
        <v>723</v>
      </c>
      <c r="N228" t="s">
        <v>29</v>
      </c>
      <c r="O228" t="s">
        <v>30</v>
      </c>
      <c r="P228" t="s">
        <v>110</v>
      </c>
      <c r="Q228" t="b">
        <f t="shared" si="9"/>
        <v>0</v>
      </c>
      <c r="R228" t="b">
        <f t="shared" si="10"/>
        <v>1</v>
      </c>
      <c r="S228" t="b">
        <f t="shared" si="11"/>
        <v>1</v>
      </c>
    </row>
    <row r="229" spans="1:19">
      <c r="A229" s="1">
        <v>44647.573634259257</v>
      </c>
      <c r="B229" s="1">
        <v>44655.406990740739</v>
      </c>
      <c r="C229">
        <v>188</v>
      </c>
      <c r="D229" s="1">
        <v>44648.5</v>
      </c>
      <c r="E229">
        <v>8</v>
      </c>
      <c r="F229" t="s">
        <v>724</v>
      </c>
      <c r="G229" t="s">
        <v>17</v>
      </c>
      <c r="H229" t="s">
        <v>18</v>
      </c>
      <c r="I229" t="s">
        <v>19</v>
      </c>
      <c r="J229" s="2">
        <v>44648</v>
      </c>
      <c r="L229" s="3">
        <v>0.5</v>
      </c>
      <c r="M229" t="s">
        <v>725</v>
      </c>
      <c r="N229" t="s">
        <v>321</v>
      </c>
      <c r="O229" t="s">
        <v>71</v>
      </c>
      <c r="P229" t="s">
        <v>50</v>
      </c>
      <c r="Q229" t="b">
        <f t="shared" si="9"/>
        <v>0</v>
      </c>
      <c r="R229" t="b">
        <f t="shared" si="10"/>
        <v>1</v>
      </c>
      <c r="S229" t="b">
        <f t="shared" si="11"/>
        <v>1</v>
      </c>
    </row>
    <row r="230" spans="1:19">
      <c r="A230" s="1">
        <v>44648.448645833334</v>
      </c>
      <c r="B230" s="1">
        <v>44655.406990740739</v>
      </c>
      <c r="C230">
        <v>167</v>
      </c>
      <c r="D230" s="1">
        <v>44649.25</v>
      </c>
      <c r="E230">
        <v>9</v>
      </c>
      <c r="F230" t="s">
        <v>726</v>
      </c>
      <c r="G230" t="s">
        <v>25</v>
      </c>
      <c r="H230" t="s">
        <v>26</v>
      </c>
      <c r="I230" t="s">
        <v>19</v>
      </c>
      <c r="J230" s="2">
        <v>44649</v>
      </c>
      <c r="L230" s="3">
        <v>0.25</v>
      </c>
      <c r="M230" t="s">
        <v>727</v>
      </c>
      <c r="N230" t="s">
        <v>29</v>
      </c>
      <c r="O230" t="s">
        <v>31</v>
      </c>
      <c r="P230" t="s">
        <v>46</v>
      </c>
      <c r="Q230" t="b">
        <f t="shared" si="9"/>
        <v>1</v>
      </c>
      <c r="R230" t="b">
        <f t="shared" si="10"/>
        <v>0</v>
      </c>
      <c r="S230" t="b">
        <f t="shared" si="11"/>
        <v>1</v>
      </c>
    </row>
    <row r="231" spans="1:19">
      <c r="A231" s="1">
        <v>44648.698645833334</v>
      </c>
      <c r="B231" s="1">
        <v>44655.406990740739</v>
      </c>
      <c r="C231">
        <v>161</v>
      </c>
      <c r="D231" s="1">
        <v>44649.4375</v>
      </c>
      <c r="E231">
        <v>10</v>
      </c>
      <c r="F231" t="s">
        <v>728</v>
      </c>
      <c r="G231" t="s">
        <v>17</v>
      </c>
      <c r="H231" t="s">
        <v>18</v>
      </c>
      <c r="I231" t="s">
        <v>19</v>
      </c>
      <c r="J231" s="2">
        <v>44649</v>
      </c>
      <c r="L231" s="3">
        <v>0.4375</v>
      </c>
      <c r="M231" t="s">
        <v>729</v>
      </c>
      <c r="N231" t="s">
        <v>681</v>
      </c>
      <c r="O231" t="s">
        <v>110</v>
      </c>
      <c r="P231" t="s">
        <v>730</v>
      </c>
      <c r="Q231" t="b">
        <f t="shared" si="9"/>
        <v>0</v>
      </c>
      <c r="R231" t="b">
        <f t="shared" si="10"/>
        <v>1</v>
      </c>
      <c r="S231" t="b">
        <f t="shared" si="11"/>
        <v>1</v>
      </c>
    </row>
    <row r="232" spans="1:19">
      <c r="A232" s="1">
        <v>44648.448645833334</v>
      </c>
      <c r="B232" s="1">
        <v>44655.406990740739</v>
      </c>
      <c r="C232">
        <v>167</v>
      </c>
      <c r="D232" s="1">
        <v>44649.600694444445</v>
      </c>
      <c r="E232">
        <v>10</v>
      </c>
      <c r="F232" t="s">
        <v>731</v>
      </c>
      <c r="G232" t="s">
        <v>37</v>
      </c>
      <c r="H232" t="s">
        <v>38</v>
      </c>
      <c r="I232" t="s">
        <v>19</v>
      </c>
      <c r="J232" s="2">
        <v>44649</v>
      </c>
      <c r="K232" t="s">
        <v>732</v>
      </c>
      <c r="L232" s="3">
        <v>0.60069444444444442</v>
      </c>
      <c r="M232" t="s">
        <v>733</v>
      </c>
      <c r="N232" t="s">
        <v>321</v>
      </c>
      <c r="O232" t="s">
        <v>30</v>
      </c>
      <c r="P232" t="s">
        <v>160</v>
      </c>
      <c r="Q232" t="b">
        <f t="shared" si="9"/>
        <v>0</v>
      </c>
      <c r="R232" t="b">
        <f t="shared" si="10"/>
        <v>1</v>
      </c>
      <c r="S232" t="b">
        <f t="shared" si="11"/>
        <v>1</v>
      </c>
    </row>
    <row r="233" spans="1:19">
      <c r="A233" s="1">
        <v>44650.53197916667</v>
      </c>
      <c r="B233" s="1">
        <v>44655.406990740739</v>
      </c>
      <c r="C233">
        <v>117</v>
      </c>
      <c r="D233" s="1">
        <v>44651.333333333336</v>
      </c>
      <c r="E233">
        <v>6</v>
      </c>
      <c r="F233" t="s">
        <v>734</v>
      </c>
      <c r="G233" t="s">
        <v>17</v>
      </c>
      <c r="H233" t="s">
        <v>18</v>
      </c>
      <c r="I233" t="s">
        <v>19</v>
      </c>
      <c r="J233" s="2">
        <v>44651</v>
      </c>
      <c r="L233" s="3">
        <v>0.33333333333333331</v>
      </c>
      <c r="M233" t="s">
        <v>735</v>
      </c>
      <c r="N233" t="s">
        <v>383</v>
      </c>
      <c r="O233" t="s">
        <v>118</v>
      </c>
      <c r="P233" t="s">
        <v>736</v>
      </c>
      <c r="Q233" t="b">
        <f t="shared" si="9"/>
        <v>0</v>
      </c>
      <c r="R233" t="b">
        <f t="shared" si="10"/>
        <v>1</v>
      </c>
      <c r="S233" t="b">
        <f t="shared" si="11"/>
        <v>1</v>
      </c>
    </row>
    <row r="234" spans="1:19">
      <c r="A234" s="1">
        <v>44650.53197916667</v>
      </c>
      <c r="B234" s="1">
        <v>44651.490300925929</v>
      </c>
      <c r="C234">
        <v>23</v>
      </c>
      <c r="D234" s="1">
        <v>44651.572916666664</v>
      </c>
      <c r="E234">
        <v>7</v>
      </c>
      <c r="F234" t="s">
        <v>737</v>
      </c>
      <c r="G234" t="s">
        <v>25</v>
      </c>
      <c r="H234" t="s">
        <v>26</v>
      </c>
      <c r="I234" t="s">
        <v>19</v>
      </c>
      <c r="J234" s="2">
        <v>44651</v>
      </c>
      <c r="K234" t="s">
        <v>738</v>
      </c>
      <c r="L234" s="3">
        <v>0.57291666666666663</v>
      </c>
      <c r="M234" t="s">
        <v>739</v>
      </c>
      <c r="N234" t="s">
        <v>29</v>
      </c>
      <c r="O234" t="s">
        <v>97</v>
      </c>
      <c r="P234" t="s">
        <v>740</v>
      </c>
      <c r="Q234" t="b">
        <f t="shared" si="9"/>
        <v>1</v>
      </c>
      <c r="R234" t="b">
        <f t="shared" si="10"/>
        <v>0</v>
      </c>
      <c r="S234" t="b">
        <f t="shared" si="11"/>
        <v>1</v>
      </c>
    </row>
    <row r="235" spans="1:19">
      <c r="A235" s="1">
        <v>44651.53197916667</v>
      </c>
      <c r="B235" s="1">
        <v>44655.448634259257</v>
      </c>
      <c r="C235">
        <v>94</v>
      </c>
      <c r="D235" s="1">
        <v>44651.618055555555</v>
      </c>
      <c r="E235">
        <v>7</v>
      </c>
      <c r="F235" t="s">
        <v>741</v>
      </c>
      <c r="G235" t="s">
        <v>25</v>
      </c>
      <c r="H235" t="s">
        <v>26</v>
      </c>
      <c r="I235" t="s">
        <v>19</v>
      </c>
      <c r="J235" s="2">
        <v>44651</v>
      </c>
      <c r="K235" t="s">
        <v>738</v>
      </c>
      <c r="L235" s="3">
        <v>0.61805555555555558</v>
      </c>
      <c r="M235" t="s">
        <v>739</v>
      </c>
      <c r="N235" t="s">
        <v>29</v>
      </c>
      <c r="O235" t="s">
        <v>97</v>
      </c>
      <c r="P235" t="s">
        <v>740</v>
      </c>
      <c r="Q235" t="b">
        <f t="shared" si="9"/>
        <v>1</v>
      </c>
      <c r="R235" t="b">
        <f t="shared" si="10"/>
        <v>0</v>
      </c>
      <c r="S235" t="b">
        <f t="shared" si="11"/>
        <v>1</v>
      </c>
    </row>
    <row r="236" spans="1:19">
      <c r="A236" s="1">
        <v>44651.53197916667</v>
      </c>
      <c r="B236" s="1">
        <v>44652.406967592593</v>
      </c>
      <c r="C236">
        <v>21</v>
      </c>
      <c r="D236" s="1">
        <v>44652.583333333336</v>
      </c>
      <c r="E236">
        <v>8</v>
      </c>
      <c r="F236" t="s">
        <v>742</v>
      </c>
      <c r="G236" t="s">
        <v>37</v>
      </c>
      <c r="H236" t="s">
        <v>38</v>
      </c>
      <c r="I236" t="s">
        <v>19</v>
      </c>
      <c r="J236" s="2">
        <v>44652</v>
      </c>
      <c r="K236" t="s">
        <v>743</v>
      </c>
      <c r="L236" s="3">
        <v>0.58333333333333337</v>
      </c>
      <c r="M236" t="s">
        <v>744</v>
      </c>
      <c r="N236" t="s">
        <v>29</v>
      </c>
      <c r="O236" t="s">
        <v>97</v>
      </c>
      <c r="P236" t="s">
        <v>436</v>
      </c>
      <c r="Q236" t="b">
        <f t="shared" si="9"/>
        <v>1</v>
      </c>
      <c r="R236" t="b">
        <f t="shared" si="10"/>
        <v>0</v>
      </c>
      <c r="S236" t="b">
        <f t="shared" si="11"/>
        <v>1</v>
      </c>
    </row>
    <row r="237" spans="1:19">
      <c r="A237" s="1">
        <v>44652.448657407411</v>
      </c>
      <c r="B237" s="1">
        <v>44655.448634259257</v>
      </c>
      <c r="C237">
        <v>72</v>
      </c>
      <c r="D237" s="1">
        <v>44652.583333333336</v>
      </c>
      <c r="E237">
        <v>8</v>
      </c>
      <c r="F237" t="s">
        <v>745</v>
      </c>
      <c r="G237" t="s">
        <v>37</v>
      </c>
      <c r="H237" t="s">
        <v>38</v>
      </c>
      <c r="I237" t="s">
        <v>19</v>
      </c>
      <c r="J237" s="2">
        <v>44652</v>
      </c>
      <c r="K237" t="s">
        <v>328</v>
      </c>
      <c r="L237" s="3">
        <v>0.58333333333333337</v>
      </c>
      <c r="M237" t="s">
        <v>744</v>
      </c>
      <c r="N237" t="s">
        <v>321</v>
      </c>
      <c r="O237" t="s">
        <v>30</v>
      </c>
      <c r="P237" t="s">
        <v>436</v>
      </c>
      <c r="Q237" t="b">
        <f t="shared" si="9"/>
        <v>0</v>
      </c>
      <c r="R237" t="b">
        <f t="shared" si="10"/>
        <v>1</v>
      </c>
      <c r="S237" t="b">
        <f t="shared" si="11"/>
        <v>1</v>
      </c>
    </row>
    <row r="238" spans="1:19">
      <c r="A238" s="1">
        <v>44652.615300925929</v>
      </c>
      <c r="B238" s="1">
        <v>44658.490324074075</v>
      </c>
      <c r="C238">
        <v>141</v>
      </c>
      <c r="D238" s="1">
        <v>44653.270833333336</v>
      </c>
      <c r="E238">
        <v>9</v>
      </c>
      <c r="F238" t="s">
        <v>746</v>
      </c>
      <c r="G238" t="s">
        <v>17</v>
      </c>
      <c r="H238" t="s">
        <v>18</v>
      </c>
      <c r="I238" t="s">
        <v>19</v>
      </c>
      <c r="J238" s="2">
        <v>44653</v>
      </c>
      <c r="L238" s="3">
        <v>0.27083333333333331</v>
      </c>
      <c r="M238" t="s">
        <v>747</v>
      </c>
      <c r="N238" t="s">
        <v>375</v>
      </c>
      <c r="O238" t="s">
        <v>748</v>
      </c>
      <c r="P238" t="s">
        <v>749</v>
      </c>
      <c r="Q238" t="b">
        <f t="shared" si="9"/>
        <v>1</v>
      </c>
      <c r="R238" t="b">
        <f t="shared" si="10"/>
        <v>0</v>
      </c>
      <c r="S238" t="b">
        <f t="shared" si="11"/>
        <v>1</v>
      </c>
    </row>
    <row r="239" spans="1:19">
      <c r="A239" s="1">
        <v>44653.073634259257</v>
      </c>
      <c r="B239" s="1">
        <v>44658.490324074075</v>
      </c>
      <c r="C239">
        <v>130</v>
      </c>
      <c r="D239" s="1">
        <v>44653.388888888891</v>
      </c>
      <c r="E239">
        <v>10</v>
      </c>
      <c r="F239" t="s">
        <v>750</v>
      </c>
      <c r="G239" t="s">
        <v>17</v>
      </c>
      <c r="H239" t="s">
        <v>18</v>
      </c>
      <c r="I239" t="s">
        <v>19</v>
      </c>
      <c r="J239" s="2">
        <v>44653</v>
      </c>
      <c r="L239" s="3">
        <v>0.3888888888888889</v>
      </c>
      <c r="M239" t="s">
        <v>751</v>
      </c>
      <c r="N239" t="s">
        <v>473</v>
      </c>
      <c r="O239" t="s">
        <v>110</v>
      </c>
      <c r="P239" t="s">
        <v>46</v>
      </c>
      <c r="Q239" t="b">
        <f t="shared" si="9"/>
        <v>1</v>
      </c>
      <c r="R239" t="b">
        <f t="shared" si="10"/>
        <v>0</v>
      </c>
      <c r="S239" t="b">
        <f t="shared" si="11"/>
        <v>1</v>
      </c>
    </row>
    <row r="240" spans="1:19">
      <c r="A240" s="1">
        <v>44652.906967592593</v>
      </c>
      <c r="B240" s="1">
        <v>44658.490324074075</v>
      </c>
      <c r="C240">
        <v>134</v>
      </c>
      <c r="D240" s="1">
        <v>44653.402083333334</v>
      </c>
      <c r="E240">
        <v>10</v>
      </c>
      <c r="F240" t="s">
        <v>752</v>
      </c>
      <c r="G240" t="s">
        <v>37</v>
      </c>
      <c r="H240" t="s">
        <v>38</v>
      </c>
      <c r="I240" t="s">
        <v>19</v>
      </c>
      <c r="J240" s="2">
        <v>44653</v>
      </c>
      <c r="K240" t="s">
        <v>52</v>
      </c>
      <c r="L240" s="3">
        <v>0.40208333333333335</v>
      </c>
      <c r="M240" t="s">
        <v>753</v>
      </c>
      <c r="N240" t="s">
        <v>321</v>
      </c>
      <c r="O240" t="s">
        <v>30</v>
      </c>
      <c r="P240" t="s">
        <v>754</v>
      </c>
      <c r="Q240" t="b">
        <f t="shared" si="9"/>
        <v>0</v>
      </c>
      <c r="R240" t="b">
        <f t="shared" si="10"/>
        <v>1</v>
      </c>
      <c r="S240" t="b">
        <f t="shared" si="11"/>
        <v>1</v>
      </c>
    </row>
    <row r="241" spans="1:19">
      <c r="A241" s="1">
        <v>44653.490300925929</v>
      </c>
      <c r="B241" s="1">
        <v>44658.490324074075</v>
      </c>
      <c r="C241">
        <v>120</v>
      </c>
      <c r="D241" s="1">
        <v>44653.600694444445</v>
      </c>
      <c r="E241">
        <v>12</v>
      </c>
      <c r="F241" t="s">
        <v>755</v>
      </c>
      <c r="G241" t="s">
        <v>25</v>
      </c>
      <c r="H241" t="s">
        <v>26</v>
      </c>
      <c r="I241" t="s">
        <v>19</v>
      </c>
      <c r="J241" s="2">
        <v>44653</v>
      </c>
      <c r="K241" t="s">
        <v>732</v>
      </c>
      <c r="L241" s="3">
        <v>0.60069444444444442</v>
      </c>
      <c r="M241" t="s">
        <v>756</v>
      </c>
      <c r="N241" t="s">
        <v>29</v>
      </c>
      <c r="O241" t="s">
        <v>30</v>
      </c>
      <c r="P241" t="s">
        <v>110</v>
      </c>
      <c r="Q241" t="b">
        <f t="shared" si="9"/>
        <v>0</v>
      </c>
      <c r="R241" t="b">
        <f t="shared" si="10"/>
        <v>1</v>
      </c>
      <c r="S241" t="b">
        <f t="shared" si="11"/>
        <v>1</v>
      </c>
    </row>
    <row r="242" spans="1:19">
      <c r="A242" s="1">
        <v>44654.781967592593</v>
      </c>
      <c r="B242" s="1">
        <v>44658.53197916667</v>
      </c>
      <c r="C242">
        <v>90</v>
      </c>
      <c r="D242" s="1">
        <v>44655.322916666664</v>
      </c>
      <c r="E242">
        <v>13</v>
      </c>
      <c r="F242" t="s">
        <v>757</v>
      </c>
      <c r="G242" t="s">
        <v>25</v>
      </c>
      <c r="H242" t="s">
        <v>26</v>
      </c>
      <c r="I242" t="s">
        <v>19</v>
      </c>
      <c r="J242" s="2">
        <v>44655</v>
      </c>
      <c r="K242" t="s">
        <v>231</v>
      </c>
      <c r="L242" s="3">
        <v>0.32291666666666669</v>
      </c>
      <c r="M242" t="s">
        <v>758</v>
      </c>
      <c r="N242" t="s">
        <v>29</v>
      </c>
      <c r="O242" t="s">
        <v>30</v>
      </c>
      <c r="P242" t="s">
        <v>461</v>
      </c>
      <c r="Q242" t="b">
        <f t="shared" si="9"/>
        <v>0</v>
      </c>
      <c r="R242" t="b">
        <f t="shared" si="10"/>
        <v>1</v>
      </c>
      <c r="S242" t="b">
        <f t="shared" si="11"/>
        <v>1</v>
      </c>
    </row>
    <row r="243" spans="1:19">
      <c r="A243" s="1">
        <v>44655.531967592593</v>
      </c>
      <c r="B243" s="1">
        <v>44655.78197916667</v>
      </c>
      <c r="C243">
        <v>6</v>
      </c>
      <c r="D243" s="1">
        <v>44656.4375</v>
      </c>
      <c r="E243">
        <v>5</v>
      </c>
      <c r="F243" t="s">
        <v>759</v>
      </c>
      <c r="G243" t="s">
        <v>17</v>
      </c>
      <c r="H243" t="s">
        <v>18</v>
      </c>
      <c r="I243" t="s">
        <v>19</v>
      </c>
      <c r="J243" s="2">
        <v>44656</v>
      </c>
      <c r="L243" s="3">
        <v>0.4375</v>
      </c>
      <c r="M243" t="s">
        <v>760</v>
      </c>
      <c r="N243" t="s">
        <v>383</v>
      </c>
      <c r="O243" t="s">
        <v>761</v>
      </c>
      <c r="P243" t="s">
        <v>762</v>
      </c>
      <c r="Q243" t="b">
        <f t="shared" si="9"/>
        <v>0</v>
      </c>
      <c r="R243" t="b">
        <f t="shared" si="10"/>
        <v>1</v>
      </c>
      <c r="S243" t="b">
        <f t="shared" si="11"/>
        <v>1</v>
      </c>
    </row>
    <row r="244" spans="1:19">
      <c r="A244" s="1">
        <v>44655.823634259257</v>
      </c>
      <c r="B244" s="1">
        <v>44662.531967592593</v>
      </c>
      <c r="C244">
        <v>161</v>
      </c>
      <c r="D244" s="1">
        <v>44656.4375</v>
      </c>
      <c r="E244">
        <v>5</v>
      </c>
      <c r="F244" t="s">
        <v>763</v>
      </c>
      <c r="G244" t="s">
        <v>17</v>
      </c>
      <c r="H244" t="s">
        <v>18</v>
      </c>
      <c r="I244" t="s">
        <v>19</v>
      </c>
      <c r="J244" s="2">
        <v>44656</v>
      </c>
      <c r="L244" s="3">
        <v>0.4375</v>
      </c>
      <c r="M244" t="s">
        <v>764</v>
      </c>
      <c r="N244" t="s">
        <v>383</v>
      </c>
      <c r="O244" t="s">
        <v>118</v>
      </c>
      <c r="P244" t="s">
        <v>394</v>
      </c>
      <c r="Q244" t="b">
        <f t="shared" si="9"/>
        <v>0</v>
      </c>
      <c r="R244" t="b">
        <f t="shared" si="10"/>
        <v>1</v>
      </c>
      <c r="S244" t="b">
        <f t="shared" si="11"/>
        <v>1</v>
      </c>
    </row>
    <row r="245" spans="1:19">
      <c r="A245" s="1">
        <v>44655.531967592593</v>
      </c>
      <c r="B245" s="1">
        <v>44662.531967592593</v>
      </c>
      <c r="C245">
        <v>168</v>
      </c>
      <c r="D245" s="1">
        <v>44656.520833333336</v>
      </c>
      <c r="E245">
        <v>6</v>
      </c>
      <c r="F245" t="s">
        <v>765</v>
      </c>
      <c r="G245" t="s">
        <v>25</v>
      </c>
      <c r="H245" t="s">
        <v>26</v>
      </c>
      <c r="I245" t="s">
        <v>19</v>
      </c>
      <c r="J245" s="2">
        <v>44656</v>
      </c>
      <c r="L245" s="3">
        <v>0.52083333333333337</v>
      </c>
      <c r="M245" t="s">
        <v>766</v>
      </c>
      <c r="N245" t="s">
        <v>29</v>
      </c>
      <c r="O245" t="s">
        <v>767</v>
      </c>
      <c r="P245" t="s">
        <v>50</v>
      </c>
      <c r="Q245" t="b">
        <f t="shared" si="9"/>
        <v>0</v>
      </c>
      <c r="R245" t="b">
        <f t="shared" si="10"/>
        <v>1</v>
      </c>
      <c r="S245" t="b">
        <f t="shared" si="11"/>
        <v>1</v>
      </c>
    </row>
    <row r="246" spans="1:19">
      <c r="A246" s="1">
        <v>44656.823645833334</v>
      </c>
      <c r="B246" s="1">
        <v>44657.281990740739</v>
      </c>
      <c r="C246">
        <v>11</v>
      </c>
      <c r="D246" s="1">
        <v>44657.270833333336</v>
      </c>
      <c r="E246">
        <v>7</v>
      </c>
      <c r="F246" t="s">
        <v>768</v>
      </c>
      <c r="G246" t="s">
        <v>37</v>
      </c>
      <c r="H246" t="s">
        <v>38</v>
      </c>
      <c r="I246" t="s">
        <v>19</v>
      </c>
      <c r="J246" s="2">
        <v>44657</v>
      </c>
      <c r="K246" t="s">
        <v>769</v>
      </c>
      <c r="L246" s="3">
        <v>0.27083333333333331</v>
      </c>
      <c r="M246" t="s">
        <v>770</v>
      </c>
      <c r="N246" t="s">
        <v>82</v>
      </c>
      <c r="O246" t="s">
        <v>771</v>
      </c>
      <c r="P246" t="s">
        <v>772</v>
      </c>
      <c r="Q246" t="b">
        <f t="shared" si="9"/>
        <v>0</v>
      </c>
      <c r="R246" t="b">
        <f t="shared" si="10"/>
        <v>0</v>
      </c>
      <c r="S246" t="b">
        <f t="shared" si="11"/>
        <v>0</v>
      </c>
    </row>
    <row r="247" spans="1:19">
      <c r="A247" s="1">
        <v>44657.323634259257</v>
      </c>
      <c r="B247" s="1">
        <v>44662.531967592593</v>
      </c>
      <c r="C247">
        <v>125</v>
      </c>
      <c r="D247" s="1">
        <v>44657.270833333336</v>
      </c>
      <c r="E247">
        <v>7</v>
      </c>
      <c r="F247" t="s">
        <v>773</v>
      </c>
      <c r="G247" t="s">
        <v>37</v>
      </c>
      <c r="H247" t="s">
        <v>38</v>
      </c>
      <c r="I247" t="s">
        <v>19</v>
      </c>
      <c r="J247" s="2">
        <v>44657</v>
      </c>
      <c r="K247" t="s">
        <v>769</v>
      </c>
      <c r="L247" s="3">
        <v>0.27083333333333331</v>
      </c>
      <c r="M247" t="s">
        <v>770</v>
      </c>
      <c r="N247" t="s">
        <v>82</v>
      </c>
      <c r="O247" t="s">
        <v>774</v>
      </c>
      <c r="P247" t="s">
        <v>772</v>
      </c>
      <c r="Q247" t="b">
        <f t="shared" si="9"/>
        <v>0</v>
      </c>
      <c r="R247" t="b">
        <f t="shared" si="10"/>
        <v>0</v>
      </c>
      <c r="S247" t="b">
        <f t="shared" si="11"/>
        <v>0</v>
      </c>
    </row>
    <row r="248" spans="1:19">
      <c r="A248" s="1">
        <v>44656.823645833334</v>
      </c>
      <c r="B248" s="1">
        <v>44662.531967592593</v>
      </c>
      <c r="C248">
        <v>137</v>
      </c>
      <c r="D248" s="1">
        <v>44657.375</v>
      </c>
      <c r="E248">
        <v>8</v>
      </c>
      <c r="F248" t="s">
        <v>775</v>
      </c>
      <c r="G248" t="s">
        <v>17</v>
      </c>
      <c r="H248" t="s">
        <v>18</v>
      </c>
      <c r="I248" t="s">
        <v>19</v>
      </c>
      <c r="J248" s="2">
        <v>44657</v>
      </c>
      <c r="L248" s="3">
        <v>0.375</v>
      </c>
      <c r="M248" t="s">
        <v>776</v>
      </c>
      <c r="N248" t="s">
        <v>473</v>
      </c>
      <c r="O248" t="s">
        <v>110</v>
      </c>
      <c r="P248" t="s">
        <v>777</v>
      </c>
      <c r="Q248" t="b">
        <f t="shared" si="9"/>
        <v>1</v>
      </c>
      <c r="R248" t="b">
        <f t="shared" si="10"/>
        <v>0</v>
      </c>
      <c r="S248" t="b">
        <f t="shared" si="11"/>
        <v>1</v>
      </c>
    </row>
    <row r="249" spans="1:19">
      <c r="A249" s="1">
        <v>44656.53197916667</v>
      </c>
      <c r="B249" s="1">
        <v>44662.531967592593</v>
      </c>
      <c r="C249">
        <v>144</v>
      </c>
      <c r="D249" s="1">
        <v>44657.534722222219</v>
      </c>
      <c r="E249">
        <v>7</v>
      </c>
      <c r="F249" t="s">
        <v>778</v>
      </c>
      <c r="G249" t="s">
        <v>25</v>
      </c>
      <c r="H249" t="s">
        <v>26</v>
      </c>
      <c r="I249" t="s">
        <v>19</v>
      </c>
      <c r="J249" s="2">
        <v>44657</v>
      </c>
      <c r="K249" t="s">
        <v>201</v>
      </c>
      <c r="L249" s="3">
        <v>0.53472222222222221</v>
      </c>
      <c r="M249" t="s">
        <v>779</v>
      </c>
      <c r="N249" t="s">
        <v>29</v>
      </c>
      <c r="O249" t="s">
        <v>97</v>
      </c>
      <c r="P249" t="s">
        <v>570</v>
      </c>
      <c r="Q249" t="b">
        <f t="shared" si="9"/>
        <v>1</v>
      </c>
      <c r="R249" t="b">
        <f t="shared" si="10"/>
        <v>0</v>
      </c>
      <c r="S249" t="b">
        <f t="shared" si="11"/>
        <v>1</v>
      </c>
    </row>
    <row r="250" spans="1:19">
      <c r="A250" s="1">
        <v>44657.490312499998</v>
      </c>
      <c r="B250" s="1">
        <v>44662.573657407411</v>
      </c>
      <c r="C250">
        <v>122</v>
      </c>
      <c r="D250" s="1">
        <v>44658.322916666664</v>
      </c>
      <c r="E250">
        <v>10</v>
      </c>
      <c r="F250" t="s">
        <v>780</v>
      </c>
      <c r="G250" t="s">
        <v>25</v>
      </c>
      <c r="H250" t="s">
        <v>26</v>
      </c>
      <c r="I250" t="s">
        <v>19</v>
      </c>
      <c r="J250" s="2">
        <v>44658</v>
      </c>
      <c r="K250" t="s">
        <v>231</v>
      </c>
      <c r="L250" s="3">
        <v>0.32291666666666669</v>
      </c>
      <c r="M250" t="s">
        <v>781</v>
      </c>
      <c r="N250" t="s">
        <v>29</v>
      </c>
      <c r="O250" t="s">
        <v>30</v>
      </c>
      <c r="P250" t="s">
        <v>110</v>
      </c>
      <c r="Q250" t="b">
        <f t="shared" si="9"/>
        <v>0</v>
      </c>
      <c r="R250" t="b">
        <f t="shared" si="10"/>
        <v>1</v>
      </c>
      <c r="S250" t="b">
        <f t="shared" si="11"/>
        <v>1</v>
      </c>
    </row>
    <row r="251" spans="1:19">
      <c r="A251" s="1">
        <v>44657.698703703703</v>
      </c>
      <c r="B251" s="1">
        <v>44657.990300925929</v>
      </c>
      <c r="C251">
        <v>7</v>
      </c>
      <c r="D251" s="1">
        <v>44658.479166666664</v>
      </c>
      <c r="E251">
        <v>11</v>
      </c>
      <c r="F251" t="s">
        <v>782</v>
      </c>
      <c r="G251" t="s">
        <v>25</v>
      </c>
      <c r="H251" t="s">
        <v>26</v>
      </c>
      <c r="I251" t="s">
        <v>19</v>
      </c>
      <c r="J251" s="2">
        <v>44658</v>
      </c>
      <c r="L251" s="3">
        <v>0.47916666666666669</v>
      </c>
      <c r="M251" t="s">
        <v>783</v>
      </c>
      <c r="N251" t="s">
        <v>29</v>
      </c>
      <c r="O251" t="s">
        <v>685</v>
      </c>
      <c r="P251" t="s">
        <v>50</v>
      </c>
      <c r="Q251" t="b">
        <f t="shared" si="9"/>
        <v>0</v>
      </c>
      <c r="R251" t="b">
        <f t="shared" si="10"/>
        <v>1</v>
      </c>
      <c r="S251" t="b">
        <f t="shared" si="11"/>
        <v>1</v>
      </c>
    </row>
    <row r="252" spans="1:19">
      <c r="A252" s="1">
        <v>44658.03197916667</v>
      </c>
      <c r="B252" s="1">
        <v>44662.573657407411</v>
      </c>
      <c r="C252">
        <v>109</v>
      </c>
      <c r="D252" s="1">
        <v>44658.479166666664</v>
      </c>
      <c r="E252">
        <v>11</v>
      </c>
      <c r="F252" t="s">
        <v>784</v>
      </c>
      <c r="G252" t="s">
        <v>25</v>
      </c>
      <c r="H252" t="s">
        <v>26</v>
      </c>
      <c r="I252" t="s">
        <v>19</v>
      </c>
      <c r="J252" s="2">
        <v>44658</v>
      </c>
      <c r="L252" s="3">
        <v>0.47916666666666669</v>
      </c>
      <c r="M252" t="s">
        <v>785</v>
      </c>
      <c r="N252" t="s">
        <v>29</v>
      </c>
      <c r="O252" t="s">
        <v>685</v>
      </c>
      <c r="P252" t="s">
        <v>50</v>
      </c>
      <c r="Q252" t="b">
        <f t="shared" si="9"/>
        <v>0</v>
      </c>
      <c r="R252" t="b">
        <f t="shared" si="10"/>
        <v>1</v>
      </c>
      <c r="S252" t="b">
        <f t="shared" si="11"/>
        <v>1</v>
      </c>
    </row>
    <row r="253" spans="1:19">
      <c r="A253" s="1">
        <v>44658.53197916667</v>
      </c>
      <c r="B253" s="1">
        <v>44664.448703703703</v>
      </c>
      <c r="C253">
        <v>142</v>
      </c>
      <c r="D253" s="1">
        <v>44659.315972222219</v>
      </c>
      <c r="E253">
        <v>8</v>
      </c>
      <c r="F253" t="s">
        <v>786</v>
      </c>
      <c r="G253" t="s">
        <v>25</v>
      </c>
      <c r="H253" t="s">
        <v>26</v>
      </c>
      <c r="I253" t="s">
        <v>19</v>
      </c>
      <c r="J253" s="2">
        <v>44659</v>
      </c>
      <c r="L253" s="3">
        <v>0.31597222222222221</v>
      </c>
      <c r="M253" t="s">
        <v>787</v>
      </c>
      <c r="N253" t="s">
        <v>326</v>
      </c>
      <c r="O253" t="s">
        <v>482</v>
      </c>
      <c r="P253" t="s">
        <v>46</v>
      </c>
      <c r="Q253" t="b">
        <f t="shared" si="9"/>
        <v>1</v>
      </c>
      <c r="R253" t="b">
        <f t="shared" si="10"/>
        <v>0</v>
      </c>
      <c r="S253" t="b">
        <f t="shared" si="11"/>
        <v>1</v>
      </c>
    </row>
    <row r="254" spans="1:19">
      <c r="A254" s="1">
        <v>44658.53197916667</v>
      </c>
      <c r="B254" s="1">
        <v>44664.448703703703</v>
      </c>
      <c r="C254">
        <v>142</v>
      </c>
      <c r="D254" s="1">
        <v>44659.375</v>
      </c>
      <c r="E254">
        <v>9</v>
      </c>
      <c r="F254" t="s">
        <v>788</v>
      </c>
      <c r="G254" t="s">
        <v>25</v>
      </c>
      <c r="H254" t="s">
        <v>26</v>
      </c>
      <c r="I254" t="s">
        <v>19</v>
      </c>
      <c r="J254" s="2">
        <v>44659</v>
      </c>
      <c r="L254" s="3">
        <v>0.375</v>
      </c>
      <c r="M254" t="s">
        <v>758</v>
      </c>
      <c r="N254" t="s">
        <v>29</v>
      </c>
      <c r="O254" t="s">
        <v>461</v>
      </c>
      <c r="P254" t="s">
        <v>46</v>
      </c>
      <c r="Q254" t="b">
        <f t="shared" si="9"/>
        <v>1</v>
      </c>
      <c r="R254" t="b">
        <f t="shared" si="10"/>
        <v>0</v>
      </c>
      <c r="S254" t="b">
        <f t="shared" si="11"/>
        <v>1</v>
      </c>
    </row>
    <row r="255" spans="1:19">
      <c r="A255" s="1">
        <v>44659.823634259257</v>
      </c>
      <c r="B255" s="1">
        <v>44664.448703703703</v>
      </c>
      <c r="C255">
        <v>111</v>
      </c>
      <c r="D255" s="1">
        <v>44660.3125</v>
      </c>
      <c r="E255">
        <v>9</v>
      </c>
      <c r="F255" t="s">
        <v>789</v>
      </c>
      <c r="G255" t="s">
        <v>17</v>
      </c>
      <c r="H255" t="s">
        <v>18</v>
      </c>
      <c r="I255" t="s">
        <v>19</v>
      </c>
      <c r="J255" s="2">
        <v>44660</v>
      </c>
      <c r="L255" s="3">
        <v>0.3125</v>
      </c>
      <c r="M255" t="s">
        <v>790</v>
      </c>
      <c r="N255" t="s">
        <v>473</v>
      </c>
      <c r="O255" t="s">
        <v>233</v>
      </c>
      <c r="P255" t="s">
        <v>791</v>
      </c>
      <c r="Q255" t="b">
        <f t="shared" si="9"/>
        <v>0</v>
      </c>
      <c r="R255" t="b">
        <f t="shared" si="10"/>
        <v>0</v>
      </c>
      <c r="S255" t="b">
        <f t="shared" si="11"/>
        <v>0</v>
      </c>
    </row>
    <row r="256" spans="1:19">
      <c r="A256" s="1">
        <v>44659.573680555557</v>
      </c>
      <c r="B256" s="1">
        <v>44664.448703703703</v>
      </c>
      <c r="C256">
        <v>117</v>
      </c>
      <c r="D256" s="1">
        <v>44660.489583333336</v>
      </c>
      <c r="E256">
        <v>9</v>
      </c>
      <c r="F256" t="s">
        <v>792</v>
      </c>
      <c r="G256" t="s">
        <v>25</v>
      </c>
      <c r="H256" t="s">
        <v>26</v>
      </c>
      <c r="I256" t="s">
        <v>19</v>
      </c>
      <c r="J256" s="2">
        <v>44660</v>
      </c>
      <c r="L256" s="3">
        <v>0.48958333333333331</v>
      </c>
      <c r="M256" t="s">
        <v>793</v>
      </c>
      <c r="N256" t="s">
        <v>29</v>
      </c>
      <c r="O256" t="s">
        <v>794</v>
      </c>
      <c r="P256" t="s">
        <v>50</v>
      </c>
      <c r="Q256" t="b">
        <f t="shared" si="9"/>
        <v>0</v>
      </c>
      <c r="R256" t="b">
        <f t="shared" si="10"/>
        <v>1</v>
      </c>
      <c r="S256" t="b">
        <f t="shared" si="11"/>
        <v>1</v>
      </c>
    </row>
    <row r="257" spans="1:19">
      <c r="A257" s="1">
        <v>44661.781967592593</v>
      </c>
      <c r="B257" s="1">
        <v>44662.365347222221</v>
      </c>
      <c r="C257">
        <v>14</v>
      </c>
      <c r="D257" s="1">
        <v>44662.458333333336</v>
      </c>
      <c r="E257">
        <v>11</v>
      </c>
      <c r="F257" t="s">
        <v>795</v>
      </c>
      <c r="G257" t="s">
        <v>17</v>
      </c>
      <c r="H257" t="s">
        <v>18</v>
      </c>
      <c r="I257" t="s">
        <v>19</v>
      </c>
      <c r="J257" s="2">
        <v>44662</v>
      </c>
      <c r="L257" s="3">
        <v>0.45833333333333331</v>
      </c>
      <c r="M257" t="s">
        <v>796</v>
      </c>
      <c r="N257" t="s">
        <v>375</v>
      </c>
      <c r="O257" t="s">
        <v>748</v>
      </c>
      <c r="P257" t="s">
        <v>273</v>
      </c>
      <c r="Q257" t="b">
        <f t="shared" si="9"/>
        <v>1</v>
      </c>
      <c r="R257" t="b">
        <f t="shared" si="10"/>
        <v>0</v>
      </c>
      <c r="S257" t="b">
        <f t="shared" si="11"/>
        <v>1</v>
      </c>
    </row>
    <row r="258" spans="1:19">
      <c r="A258" s="1">
        <v>44662.406990740739</v>
      </c>
      <c r="B258" s="1">
        <v>44669.40697916667</v>
      </c>
      <c r="C258">
        <v>168</v>
      </c>
      <c r="D258" s="1">
        <v>44662.5</v>
      </c>
      <c r="E258">
        <v>11</v>
      </c>
      <c r="F258" t="s">
        <v>797</v>
      </c>
      <c r="G258" t="s">
        <v>17</v>
      </c>
      <c r="H258" t="s">
        <v>18</v>
      </c>
      <c r="I258" t="s">
        <v>19</v>
      </c>
      <c r="J258" s="2">
        <v>44662</v>
      </c>
      <c r="L258" s="3">
        <v>0.5</v>
      </c>
      <c r="M258" t="s">
        <v>796</v>
      </c>
      <c r="N258" t="s">
        <v>375</v>
      </c>
      <c r="O258" t="s">
        <v>748</v>
      </c>
      <c r="P258" t="s">
        <v>273</v>
      </c>
      <c r="Q258" t="b">
        <f t="shared" si="9"/>
        <v>1</v>
      </c>
      <c r="R258" t="b">
        <f t="shared" si="10"/>
        <v>0</v>
      </c>
      <c r="S258" t="b">
        <f t="shared" si="11"/>
        <v>1</v>
      </c>
    </row>
    <row r="259" spans="1:19">
      <c r="A259" s="1">
        <v>44662.406990740739</v>
      </c>
      <c r="B259" s="1">
        <v>44669.40697916667</v>
      </c>
      <c r="C259">
        <v>168</v>
      </c>
      <c r="D259" s="1">
        <v>44662.5625</v>
      </c>
      <c r="E259">
        <v>12</v>
      </c>
      <c r="F259" t="s">
        <v>798</v>
      </c>
      <c r="G259" t="s">
        <v>17</v>
      </c>
      <c r="H259" t="s">
        <v>18</v>
      </c>
      <c r="I259" t="s">
        <v>19</v>
      </c>
      <c r="J259" s="2">
        <v>44662</v>
      </c>
      <c r="L259" s="3">
        <v>0.5625</v>
      </c>
      <c r="M259" t="s">
        <v>799</v>
      </c>
      <c r="N259" t="s">
        <v>375</v>
      </c>
      <c r="O259" t="s">
        <v>748</v>
      </c>
      <c r="P259" t="s">
        <v>800</v>
      </c>
      <c r="Q259" t="b">
        <f t="shared" ref="Q259:Q322" si="12">OR(+LEFT(O259,3)="AEP",+LEFT(P259,3)="AEP")</f>
        <v>0</v>
      </c>
      <c r="R259" t="b">
        <f t="shared" ref="R259:R322" si="13">OR(+LEFT(O259,3)="EZE",+LEFT(P259,3)="EZE")</f>
        <v>0</v>
      </c>
      <c r="S259" t="b">
        <f t="shared" ref="S259:S322" si="14">+OR(Q259,R259)</f>
        <v>0</v>
      </c>
    </row>
    <row r="260" spans="1:19">
      <c r="A260" s="1">
        <v>44662.573657407411</v>
      </c>
      <c r="B260" s="1">
        <v>44669.40697916667</v>
      </c>
      <c r="C260">
        <v>164</v>
      </c>
      <c r="D260" s="1">
        <v>44663.361111111109</v>
      </c>
      <c r="E260">
        <v>8</v>
      </c>
      <c r="F260" t="s">
        <v>801</v>
      </c>
      <c r="G260" t="s">
        <v>17</v>
      </c>
      <c r="H260" t="s">
        <v>18</v>
      </c>
      <c r="I260" t="s">
        <v>19</v>
      </c>
      <c r="J260" s="2">
        <v>44663</v>
      </c>
      <c r="L260" s="3">
        <v>0.3611111111111111</v>
      </c>
      <c r="M260" t="s">
        <v>802</v>
      </c>
      <c r="N260" t="s">
        <v>375</v>
      </c>
      <c r="O260" t="s">
        <v>376</v>
      </c>
      <c r="P260" t="s">
        <v>803</v>
      </c>
      <c r="Q260" t="b">
        <f t="shared" si="12"/>
        <v>0</v>
      </c>
      <c r="R260" t="b">
        <f t="shared" si="13"/>
        <v>0</v>
      </c>
      <c r="S260" t="b">
        <f t="shared" si="14"/>
        <v>0</v>
      </c>
    </row>
    <row r="261" spans="1:19">
      <c r="A261" s="1">
        <v>44662.490312499998</v>
      </c>
      <c r="B261" s="1">
        <v>44662.531967592593</v>
      </c>
      <c r="C261">
        <v>1</v>
      </c>
      <c r="D261" s="1">
        <v>44663.364583333336</v>
      </c>
      <c r="E261">
        <v>13</v>
      </c>
      <c r="F261" t="s">
        <v>804</v>
      </c>
      <c r="G261" t="s">
        <v>17</v>
      </c>
      <c r="H261" t="s">
        <v>18</v>
      </c>
      <c r="I261" t="s">
        <v>19</v>
      </c>
      <c r="J261" s="2">
        <v>44663</v>
      </c>
      <c r="L261" s="3">
        <v>0.36458333333333331</v>
      </c>
      <c r="M261" t="s">
        <v>802</v>
      </c>
      <c r="N261" t="s">
        <v>375</v>
      </c>
      <c r="O261" t="s">
        <v>376</v>
      </c>
      <c r="P261" t="s">
        <v>803</v>
      </c>
      <c r="Q261" t="b">
        <f t="shared" si="12"/>
        <v>0</v>
      </c>
      <c r="R261" t="b">
        <f t="shared" si="13"/>
        <v>0</v>
      </c>
      <c r="S261" t="b">
        <f t="shared" si="14"/>
        <v>0</v>
      </c>
    </row>
    <row r="262" spans="1:19">
      <c r="A262" s="1">
        <v>44662.490312499998</v>
      </c>
      <c r="B262" s="1">
        <v>44669.40697916667</v>
      </c>
      <c r="C262">
        <v>166</v>
      </c>
      <c r="D262" s="1">
        <v>44663.395833333336</v>
      </c>
      <c r="E262">
        <v>14</v>
      </c>
      <c r="F262" t="s">
        <v>805</v>
      </c>
      <c r="G262" t="s">
        <v>25</v>
      </c>
      <c r="H262" t="s">
        <v>26</v>
      </c>
      <c r="I262" t="s">
        <v>19</v>
      </c>
      <c r="J262" s="2">
        <v>44663</v>
      </c>
      <c r="L262" s="3">
        <v>0.39583333333333331</v>
      </c>
      <c r="M262" t="s">
        <v>806</v>
      </c>
      <c r="N262" t="s">
        <v>29</v>
      </c>
      <c r="O262" t="s">
        <v>499</v>
      </c>
      <c r="P262" t="s">
        <v>50</v>
      </c>
      <c r="Q262" t="b">
        <f t="shared" si="12"/>
        <v>0</v>
      </c>
      <c r="R262" t="b">
        <f t="shared" si="13"/>
        <v>1</v>
      </c>
      <c r="S262" t="b">
        <f t="shared" si="14"/>
        <v>1</v>
      </c>
    </row>
    <row r="263" spans="1:19">
      <c r="A263" s="1">
        <v>44663.448657407411</v>
      </c>
      <c r="B263" s="1">
        <v>44669.40697916667</v>
      </c>
      <c r="C263">
        <v>143</v>
      </c>
      <c r="D263" s="1">
        <v>44663.399305555555</v>
      </c>
      <c r="E263">
        <v>8</v>
      </c>
      <c r="F263" t="s">
        <v>807</v>
      </c>
      <c r="G263" t="s">
        <v>37</v>
      </c>
      <c r="H263" t="s">
        <v>38</v>
      </c>
      <c r="I263" t="s">
        <v>19</v>
      </c>
      <c r="J263" s="2">
        <v>44663</v>
      </c>
      <c r="K263" t="s">
        <v>52</v>
      </c>
      <c r="L263" s="3">
        <v>0.39930555555555558</v>
      </c>
      <c r="M263" t="s">
        <v>808</v>
      </c>
      <c r="N263" t="s">
        <v>809</v>
      </c>
      <c r="O263" t="s">
        <v>30</v>
      </c>
      <c r="P263" t="s">
        <v>810</v>
      </c>
      <c r="Q263" t="b">
        <f t="shared" si="12"/>
        <v>0</v>
      </c>
      <c r="R263" t="b">
        <f t="shared" si="13"/>
        <v>1</v>
      </c>
      <c r="S263" t="b">
        <f t="shared" si="14"/>
        <v>1</v>
      </c>
    </row>
    <row r="264" spans="1:19">
      <c r="A264" s="1">
        <v>44662.573657407411</v>
      </c>
      <c r="B264" s="1">
        <v>44669.448703703703</v>
      </c>
      <c r="C264">
        <v>165</v>
      </c>
      <c r="D264" s="1">
        <v>44663.479166666664</v>
      </c>
      <c r="E264">
        <v>10</v>
      </c>
      <c r="F264" t="s">
        <v>811</v>
      </c>
      <c r="G264" t="s">
        <v>17</v>
      </c>
      <c r="H264" t="s">
        <v>18</v>
      </c>
      <c r="I264" t="s">
        <v>19</v>
      </c>
      <c r="J264" s="2">
        <v>44663</v>
      </c>
      <c r="L264" s="3">
        <v>0.47916666666666669</v>
      </c>
      <c r="M264" t="s">
        <v>812</v>
      </c>
      <c r="N264" t="s">
        <v>383</v>
      </c>
      <c r="O264" t="s">
        <v>160</v>
      </c>
      <c r="P264" t="s">
        <v>813</v>
      </c>
      <c r="Q264" t="b">
        <f t="shared" si="12"/>
        <v>0</v>
      </c>
      <c r="R264" t="b">
        <f t="shared" si="13"/>
        <v>1</v>
      </c>
      <c r="S264" t="b">
        <f t="shared" si="14"/>
        <v>1</v>
      </c>
    </row>
    <row r="265" spans="1:19">
      <c r="A265" s="1">
        <v>44663.531967592593</v>
      </c>
      <c r="B265" s="1">
        <v>44669.448703703703</v>
      </c>
      <c r="C265">
        <v>142</v>
      </c>
      <c r="D265" s="1">
        <v>44664.291666666664</v>
      </c>
      <c r="E265">
        <v>10</v>
      </c>
      <c r="F265" t="s">
        <v>814</v>
      </c>
      <c r="G265" t="s">
        <v>17</v>
      </c>
      <c r="H265" t="s">
        <v>18</v>
      </c>
      <c r="I265" t="s">
        <v>19</v>
      </c>
      <c r="J265" s="2">
        <v>44664</v>
      </c>
      <c r="L265" s="3">
        <v>0.29166666666666669</v>
      </c>
      <c r="M265" t="s">
        <v>815</v>
      </c>
      <c r="N265" t="s">
        <v>816</v>
      </c>
      <c r="O265" t="s">
        <v>817</v>
      </c>
      <c r="P265" t="s">
        <v>50</v>
      </c>
      <c r="Q265" t="b">
        <f t="shared" si="12"/>
        <v>0</v>
      </c>
      <c r="R265" t="b">
        <f t="shared" si="13"/>
        <v>1</v>
      </c>
      <c r="S265" t="b">
        <f t="shared" si="14"/>
        <v>1</v>
      </c>
    </row>
    <row r="266" spans="1:19">
      <c r="A266" s="1">
        <v>44663.531967592593</v>
      </c>
      <c r="B266" s="1">
        <v>44669.448703703703</v>
      </c>
      <c r="C266">
        <v>142</v>
      </c>
      <c r="D266" s="1">
        <v>44664.329861111109</v>
      </c>
      <c r="E266">
        <v>11</v>
      </c>
      <c r="F266" t="s">
        <v>818</v>
      </c>
      <c r="G266" t="s">
        <v>37</v>
      </c>
      <c r="H266" t="s">
        <v>38</v>
      </c>
      <c r="I266" t="s">
        <v>19</v>
      </c>
      <c r="J266" s="2">
        <v>44664</v>
      </c>
      <c r="K266" t="s">
        <v>265</v>
      </c>
      <c r="L266" s="3">
        <v>0.3298611111111111</v>
      </c>
      <c r="M266" t="s">
        <v>819</v>
      </c>
      <c r="N266" t="s">
        <v>820</v>
      </c>
      <c r="O266" t="s">
        <v>30</v>
      </c>
      <c r="P266" t="s">
        <v>821</v>
      </c>
      <c r="Q266" t="b">
        <f t="shared" si="12"/>
        <v>0</v>
      </c>
      <c r="R266" t="b">
        <f t="shared" si="13"/>
        <v>1</v>
      </c>
      <c r="S266" t="b">
        <f t="shared" si="14"/>
        <v>1</v>
      </c>
    </row>
    <row r="267" spans="1:19">
      <c r="A267" s="1">
        <v>44663.573657407411</v>
      </c>
      <c r="B267" s="1">
        <v>44664.448703703703</v>
      </c>
      <c r="C267">
        <v>21</v>
      </c>
      <c r="D267" s="1">
        <v>44664.458333333336</v>
      </c>
      <c r="E267">
        <v>12</v>
      </c>
      <c r="F267" t="s">
        <v>822</v>
      </c>
      <c r="G267" t="s">
        <v>17</v>
      </c>
      <c r="H267" t="s">
        <v>18</v>
      </c>
      <c r="I267" t="s">
        <v>19</v>
      </c>
      <c r="J267" s="2">
        <v>44664</v>
      </c>
      <c r="L267" s="3">
        <v>0.45833333333333331</v>
      </c>
      <c r="M267" t="s">
        <v>823</v>
      </c>
      <c r="N267" t="s">
        <v>375</v>
      </c>
      <c r="O267" t="s">
        <v>290</v>
      </c>
      <c r="P267" t="s">
        <v>824</v>
      </c>
      <c r="Q267" t="b">
        <f t="shared" si="12"/>
        <v>0</v>
      </c>
      <c r="R267" t="b">
        <f t="shared" si="13"/>
        <v>0</v>
      </c>
      <c r="S267" t="b">
        <f t="shared" si="14"/>
        <v>0</v>
      </c>
    </row>
    <row r="268" spans="1:19">
      <c r="A268" s="1">
        <v>44664.53197916667</v>
      </c>
      <c r="B268" s="1">
        <v>44669.448703703703</v>
      </c>
      <c r="C268">
        <v>118</v>
      </c>
      <c r="D268" s="1">
        <v>44664.458333333336</v>
      </c>
      <c r="E268">
        <v>8</v>
      </c>
      <c r="F268" t="s">
        <v>825</v>
      </c>
      <c r="G268" t="s">
        <v>335</v>
      </c>
      <c r="H268" t="s">
        <v>336</v>
      </c>
      <c r="I268" t="s">
        <v>19</v>
      </c>
      <c r="J268" s="2">
        <v>44664</v>
      </c>
      <c r="L268" s="3">
        <v>0.45833333333333331</v>
      </c>
      <c r="M268" t="s">
        <v>826</v>
      </c>
      <c r="N268" t="s">
        <v>29</v>
      </c>
      <c r="O268" t="s">
        <v>290</v>
      </c>
      <c r="P268" t="s">
        <v>824</v>
      </c>
      <c r="Q268" t="b">
        <f t="shared" si="12"/>
        <v>0</v>
      </c>
      <c r="R268" t="b">
        <f t="shared" si="13"/>
        <v>0</v>
      </c>
      <c r="S268" t="b">
        <f t="shared" si="14"/>
        <v>0</v>
      </c>
    </row>
    <row r="269" spans="1:19">
      <c r="A269" s="1">
        <v>44664.53197916667</v>
      </c>
      <c r="B269" s="1">
        <v>44664.615312499998</v>
      </c>
      <c r="C269">
        <v>2</v>
      </c>
      <c r="D269" s="1">
        <v>44665.253472222219</v>
      </c>
      <c r="E269">
        <v>9</v>
      </c>
      <c r="F269" t="s">
        <v>827</v>
      </c>
      <c r="G269" t="s">
        <v>37</v>
      </c>
      <c r="H269" t="s">
        <v>38</v>
      </c>
      <c r="I269" t="s">
        <v>19</v>
      </c>
      <c r="J269" s="2">
        <v>44665</v>
      </c>
      <c r="K269" t="s">
        <v>828</v>
      </c>
      <c r="L269" s="3">
        <v>0.25347222222222221</v>
      </c>
      <c r="M269" t="s">
        <v>829</v>
      </c>
      <c r="N269" t="s">
        <v>321</v>
      </c>
      <c r="O269" t="s">
        <v>30</v>
      </c>
      <c r="P269" t="s">
        <v>830</v>
      </c>
      <c r="Q269" t="b">
        <f t="shared" si="12"/>
        <v>0</v>
      </c>
      <c r="R269" t="b">
        <f t="shared" si="13"/>
        <v>1</v>
      </c>
      <c r="S269" t="b">
        <f t="shared" si="14"/>
        <v>1</v>
      </c>
    </row>
    <row r="270" spans="1:19">
      <c r="A270" s="1">
        <v>44664.53197916667</v>
      </c>
      <c r="B270" s="1">
        <v>44669.448703703703</v>
      </c>
      <c r="C270">
        <v>118</v>
      </c>
      <c r="D270" s="1">
        <v>44665.565972222219</v>
      </c>
      <c r="E270">
        <v>10</v>
      </c>
      <c r="F270" t="s">
        <v>831</v>
      </c>
      <c r="G270" t="s">
        <v>37</v>
      </c>
      <c r="H270" t="s">
        <v>38</v>
      </c>
      <c r="I270" t="s">
        <v>19</v>
      </c>
      <c r="J270" s="2">
        <v>44665</v>
      </c>
      <c r="K270" t="s">
        <v>832</v>
      </c>
      <c r="L270" s="3">
        <v>0.56597222222222221</v>
      </c>
      <c r="M270" t="s">
        <v>833</v>
      </c>
      <c r="N270" t="s">
        <v>321</v>
      </c>
      <c r="O270" t="s">
        <v>30</v>
      </c>
      <c r="P270" t="s">
        <v>436</v>
      </c>
      <c r="Q270" t="b">
        <f t="shared" si="12"/>
        <v>0</v>
      </c>
      <c r="R270" t="b">
        <f t="shared" si="13"/>
        <v>1</v>
      </c>
      <c r="S270" t="b">
        <f t="shared" si="14"/>
        <v>1</v>
      </c>
    </row>
    <row r="271" spans="1:19">
      <c r="A271" s="1">
        <v>44668.490300925929</v>
      </c>
      <c r="B271" s="1">
        <v>44674.031967592593</v>
      </c>
      <c r="C271">
        <v>133</v>
      </c>
      <c r="D271" s="1">
        <v>44669.291666666664</v>
      </c>
      <c r="E271">
        <v>10</v>
      </c>
      <c r="F271" t="s">
        <v>834</v>
      </c>
      <c r="G271" t="s">
        <v>25</v>
      </c>
      <c r="H271" t="s">
        <v>26</v>
      </c>
      <c r="I271" t="s">
        <v>19</v>
      </c>
      <c r="J271" s="2">
        <v>44669</v>
      </c>
      <c r="L271" s="3">
        <v>0.29166666666666669</v>
      </c>
      <c r="M271" t="s">
        <v>835</v>
      </c>
      <c r="N271" t="s">
        <v>29</v>
      </c>
      <c r="O271" t="s">
        <v>836</v>
      </c>
      <c r="P271" t="s">
        <v>58</v>
      </c>
      <c r="Q271" t="b">
        <f t="shared" si="12"/>
        <v>0</v>
      </c>
      <c r="R271" t="b">
        <f t="shared" si="13"/>
        <v>0</v>
      </c>
      <c r="S271" t="b">
        <f t="shared" si="14"/>
        <v>0</v>
      </c>
    </row>
    <row r="272" spans="1:19">
      <c r="A272" s="1">
        <v>44668.490300925929</v>
      </c>
      <c r="B272" s="1">
        <v>44674.031967592593</v>
      </c>
      <c r="C272">
        <v>133</v>
      </c>
      <c r="D272" s="1">
        <v>44669.3125</v>
      </c>
      <c r="E272">
        <v>11</v>
      </c>
      <c r="F272" t="s">
        <v>837</v>
      </c>
      <c r="G272" t="s">
        <v>37</v>
      </c>
      <c r="H272" t="s">
        <v>38</v>
      </c>
      <c r="I272" t="s">
        <v>19</v>
      </c>
      <c r="J272" s="2">
        <v>44669</v>
      </c>
      <c r="K272" t="s">
        <v>155</v>
      </c>
      <c r="L272" s="3">
        <v>0.3125</v>
      </c>
      <c r="M272" t="s">
        <v>838</v>
      </c>
      <c r="N272" t="s">
        <v>820</v>
      </c>
      <c r="O272" t="s">
        <v>30</v>
      </c>
      <c r="P272" t="s">
        <v>839</v>
      </c>
      <c r="Q272" t="b">
        <f t="shared" si="12"/>
        <v>0</v>
      </c>
      <c r="R272" t="b">
        <f t="shared" si="13"/>
        <v>1</v>
      </c>
      <c r="S272" t="b">
        <f t="shared" si="14"/>
        <v>1</v>
      </c>
    </row>
    <row r="273" spans="1:19">
      <c r="A273" s="1">
        <v>44668.906967592593</v>
      </c>
      <c r="B273" s="1">
        <v>44674.031967592593</v>
      </c>
      <c r="C273">
        <v>123</v>
      </c>
      <c r="D273" s="1">
        <v>44669.520833333336</v>
      </c>
      <c r="E273">
        <v>12</v>
      </c>
      <c r="F273" t="s">
        <v>840</v>
      </c>
      <c r="G273" t="s">
        <v>17</v>
      </c>
      <c r="H273" t="s">
        <v>18</v>
      </c>
      <c r="I273" t="s">
        <v>19</v>
      </c>
      <c r="J273" s="2">
        <v>44669</v>
      </c>
      <c r="L273" s="3">
        <v>0.52083333333333337</v>
      </c>
      <c r="M273" t="s">
        <v>841</v>
      </c>
      <c r="N273" t="s">
        <v>681</v>
      </c>
      <c r="O273" t="s">
        <v>110</v>
      </c>
      <c r="P273" t="s">
        <v>842</v>
      </c>
      <c r="Q273" t="b">
        <f t="shared" si="12"/>
        <v>0</v>
      </c>
      <c r="R273" t="b">
        <f t="shared" si="13"/>
        <v>1</v>
      </c>
      <c r="S273" t="b">
        <f t="shared" si="14"/>
        <v>1</v>
      </c>
    </row>
    <row r="274" spans="1:19">
      <c r="A274" s="1">
        <v>44669.448703703703</v>
      </c>
      <c r="B274" s="1">
        <v>44674.031967592593</v>
      </c>
      <c r="C274">
        <v>110</v>
      </c>
      <c r="D274" s="1">
        <v>44669.652777777781</v>
      </c>
      <c r="E274">
        <v>8</v>
      </c>
      <c r="F274" t="s">
        <v>843</v>
      </c>
      <c r="G274" t="s">
        <v>37</v>
      </c>
      <c r="H274" t="s">
        <v>38</v>
      </c>
      <c r="I274" t="s">
        <v>19</v>
      </c>
      <c r="J274" s="2">
        <v>44669</v>
      </c>
      <c r="K274" t="s">
        <v>844</v>
      </c>
      <c r="L274" s="3">
        <v>0.65277777777777779</v>
      </c>
      <c r="M274" t="s">
        <v>845</v>
      </c>
      <c r="N274" t="s">
        <v>354</v>
      </c>
      <c r="O274" t="s">
        <v>97</v>
      </c>
      <c r="P274" t="s">
        <v>846</v>
      </c>
      <c r="Q274" t="b">
        <f t="shared" si="12"/>
        <v>1</v>
      </c>
      <c r="R274" t="b">
        <f t="shared" si="13"/>
        <v>0</v>
      </c>
      <c r="S274" t="b">
        <f t="shared" si="14"/>
        <v>1</v>
      </c>
    </row>
    <row r="275" spans="1:19">
      <c r="A275" s="1">
        <v>44669.615300925929</v>
      </c>
      <c r="B275" s="1">
        <v>44674.031967592593</v>
      </c>
      <c r="C275">
        <v>106</v>
      </c>
      <c r="D275" s="1">
        <v>44670.260416666664</v>
      </c>
      <c r="E275">
        <v>4</v>
      </c>
      <c r="F275" t="s">
        <v>847</v>
      </c>
      <c r="G275" t="s">
        <v>17</v>
      </c>
      <c r="H275" t="s">
        <v>18</v>
      </c>
      <c r="I275" t="s">
        <v>19</v>
      </c>
      <c r="J275" s="2">
        <v>44670</v>
      </c>
      <c r="L275" s="3">
        <v>0.26041666666666669</v>
      </c>
      <c r="M275" t="s">
        <v>848</v>
      </c>
      <c r="N275" t="s">
        <v>375</v>
      </c>
      <c r="O275" t="s">
        <v>376</v>
      </c>
      <c r="P275" t="s">
        <v>849</v>
      </c>
      <c r="Q275" t="b">
        <f t="shared" si="12"/>
        <v>1</v>
      </c>
      <c r="R275" t="b">
        <f t="shared" si="13"/>
        <v>0</v>
      </c>
      <c r="S275" t="b">
        <f t="shared" si="14"/>
        <v>1</v>
      </c>
    </row>
    <row r="276" spans="1:19">
      <c r="A276" s="1">
        <v>44669.531990740739</v>
      </c>
      <c r="B276" s="1">
        <v>44674.031967592593</v>
      </c>
      <c r="C276">
        <v>108</v>
      </c>
      <c r="D276" s="1">
        <v>44670.277777777781</v>
      </c>
      <c r="E276">
        <v>4</v>
      </c>
      <c r="F276" t="s">
        <v>850</v>
      </c>
      <c r="G276" t="s">
        <v>37</v>
      </c>
      <c r="H276" t="s">
        <v>38</v>
      </c>
      <c r="I276" t="s">
        <v>19</v>
      </c>
      <c r="J276" s="2">
        <v>44670</v>
      </c>
      <c r="K276" t="s">
        <v>76</v>
      </c>
      <c r="L276" s="3">
        <v>0.27777777777777779</v>
      </c>
      <c r="M276" t="s">
        <v>851</v>
      </c>
      <c r="N276" t="s">
        <v>321</v>
      </c>
      <c r="O276" t="s">
        <v>30</v>
      </c>
      <c r="P276" t="s">
        <v>436</v>
      </c>
      <c r="Q276" t="b">
        <f t="shared" si="12"/>
        <v>0</v>
      </c>
      <c r="R276" t="b">
        <f t="shared" si="13"/>
        <v>1</v>
      </c>
      <c r="S276" t="b">
        <f t="shared" si="14"/>
        <v>1</v>
      </c>
    </row>
    <row r="277" spans="1:19">
      <c r="A277" s="1">
        <v>44670.490312499998</v>
      </c>
      <c r="B277" s="1">
        <v>44674.031967592593</v>
      </c>
      <c r="C277">
        <v>85</v>
      </c>
      <c r="D277" s="1">
        <v>44671.354166666664</v>
      </c>
      <c r="E277">
        <v>6</v>
      </c>
      <c r="F277" t="s">
        <v>852</v>
      </c>
      <c r="G277" t="s">
        <v>25</v>
      </c>
      <c r="H277" t="s">
        <v>26</v>
      </c>
      <c r="I277" t="s">
        <v>19</v>
      </c>
      <c r="J277" s="2">
        <v>44671</v>
      </c>
      <c r="L277" s="3">
        <v>0.35416666666666669</v>
      </c>
      <c r="M277" t="s">
        <v>853</v>
      </c>
      <c r="N277" t="s">
        <v>29</v>
      </c>
      <c r="O277" t="s">
        <v>854</v>
      </c>
      <c r="P277" t="s">
        <v>46</v>
      </c>
      <c r="Q277" t="b">
        <f t="shared" si="12"/>
        <v>1</v>
      </c>
      <c r="R277" t="b">
        <f t="shared" si="13"/>
        <v>0</v>
      </c>
      <c r="S277" t="b">
        <f t="shared" si="14"/>
        <v>1</v>
      </c>
    </row>
    <row r="278" spans="1:19">
      <c r="A278" s="1">
        <v>44670.490312499998</v>
      </c>
      <c r="B278" s="1">
        <v>44674.031967592593</v>
      </c>
      <c r="C278">
        <v>85</v>
      </c>
      <c r="D278" s="1">
        <v>44671.541666666664</v>
      </c>
      <c r="E278">
        <v>7</v>
      </c>
      <c r="F278" t="s">
        <v>855</v>
      </c>
      <c r="G278" t="s">
        <v>25</v>
      </c>
      <c r="H278" t="s">
        <v>26</v>
      </c>
      <c r="I278" t="s">
        <v>19</v>
      </c>
      <c r="J278" s="2">
        <v>44671</v>
      </c>
      <c r="K278" t="s">
        <v>201</v>
      </c>
      <c r="L278" s="3">
        <v>0.54166666666666663</v>
      </c>
      <c r="M278" t="s">
        <v>856</v>
      </c>
      <c r="N278" t="s">
        <v>29</v>
      </c>
      <c r="O278" t="s">
        <v>97</v>
      </c>
      <c r="P278" t="s">
        <v>110</v>
      </c>
      <c r="Q278" t="b">
        <f t="shared" si="12"/>
        <v>1</v>
      </c>
      <c r="R278" t="b">
        <f t="shared" si="13"/>
        <v>0</v>
      </c>
      <c r="S278" t="b">
        <f t="shared" si="14"/>
        <v>1</v>
      </c>
    </row>
    <row r="279" spans="1:19">
      <c r="A279" s="1">
        <v>44671.865300925929</v>
      </c>
      <c r="B279" s="1">
        <v>44671.865300925929</v>
      </c>
      <c r="C279">
        <v>0</v>
      </c>
      <c r="D279" s="1">
        <v>44672.395833333336</v>
      </c>
      <c r="E279">
        <v>8</v>
      </c>
      <c r="F279" t="s">
        <v>857</v>
      </c>
      <c r="G279" t="s">
        <v>37</v>
      </c>
      <c r="H279" t="s">
        <v>38</v>
      </c>
      <c r="I279" t="s">
        <v>19</v>
      </c>
      <c r="J279" s="2">
        <v>44672</v>
      </c>
      <c r="K279" t="s">
        <v>52</v>
      </c>
      <c r="L279" s="3">
        <v>0.39583333333333331</v>
      </c>
      <c r="M279" t="s">
        <v>858</v>
      </c>
      <c r="N279" t="s">
        <v>321</v>
      </c>
      <c r="O279" t="s">
        <v>30</v>
      </c>
      <c r="P279" t="s">
        <v>859</v>
      </c>
      <c r="Q279" t="b">
        <f t="shared" si="12"/>
        <v>0</v>
      </c>
      <c r="R279" t="b">
        <f t="shared" si="13"/>
        <v>1</v>
      </c>
      <c r="S279" t="b">
        <f t="shared" si="14"/>
        <v>1</v>
      </c>
    </row>
    <row r="280" spans="1:19">
      <c r="A280" s="1">
        <v>44671.90697916667</v>
      </c>
      <c r="B280" s="1">
        <v>44677.531967592593</v>
      </c>
      <c r="C280">
        <v>135</v>
      </c>
      <c r="D280" s="1">
        <v>44672.395833333336</v>
      </c>
      <c r="E280">
        <v>8</v>
      </c>
      <c r="F280" t="s">
        <v>860</v>
      </c>
      <c r="G280" t="s">
        <v>37</v>
      </c>
      <c r="H280" t="s">
        <v>38</v>
      </c>
      <c r="I280" t="s">
        <v>19</v>
      </c>
      <c r="J280" s="2">
        <v>44672</v>
      </c>
      <c r="K280" t="s">
        <v>52</v>
      </c>
      <c r="L280" s="3">
        <v>0.39583333333333331</v>
      </c>
      <c r="M280" t="s">
        <v>858</v>
      </c>
      <c r="N280" t="s">
        <v>326</v>
      </c>
      <c r="O280" t="s">
        <v>30</v>
      </c>
      <c r="P280" t="s">
        <v>859</v>
      </c>
      <c r="Q280" t="b">
        <f t="shared" si="12"/>
        <v>0</v>
      </c>
      <c r="R280" t="b">
        <f t="shared" si="13"/>
        <v>1</v>
      </c>
      <c r="S280" t="b">
        <f t="shared" si="14"/>
        <v>1</v>
      </c>
    </row>
    <row r="281" spans="1:19">
      <c r="A281" s="1">
        <v>44672.448645833334</v>
      </c>
      <c r="B281" s="1">
        <v>44677.531967592593</v>
      </c>
      <c r="C281">
        <v>122</v>
      </c>
      <c r="D281" s="1">
        <v>44673.277777777781</v>
      </c>
      <c r="E281">
        <v>9</v>
      </c>
      <c r="F281" t="s">
        <v>861</v>
      </c>
      <c r="G281" t="s">
        <v>25</v>
      </c>
      <c r="H281" t="s">
        <v>26</v>
      </c>
      <c r="I281" t="s">
        <v>19</v>
      </c>
      <c r="J281" s="2">
        <v>44673</v>
      </c>
      <c r="K281" t="s">
        <v>76</v>
      </c>
      <c r="L281" s="3">
        <v>0.27777777777777779</v>
      </c>
      <c r="M281" t="s">
        <v>862</v>
      </c>
      <c r="N281" t="s">
        <v>29</v>
      </c>
      <c r="O281" t="s">
        <v>30</v>
      </c>
      <c r="P281" t="s">
        <v>110</v>
      </c>
      <c r="Q281" t="b">
        <f t="shared" si="12"/>
        <v>0</v>
      </c>
      <c r="R281" t="b">
        <f t="shared" si="13"/>
        <v>1</v>
      </c>
      <c r="S281" t="b">
        <f t="shared" si="14"/>
        <v>1</v>
      </c>
    </row>
    <row r="282" spans="1:19">
      <c r="A282" s="1">
        <v>44672.698645833334</v>
      </c>
      <c r="B282" s="1">
        <v>44677.531967592593</v>
      </c>
      <c r="C282">
        <v>116</v>
      </c>
      <c r="D282" s="1">
        <v>44673.375</v>
      </c>
      <c r="E282">
        <v>10</v>
      </c>
      <c r="F282" t="s">
        <v>863</v>
      </c>
      <c r="G282" t="s">
        <v>214</v>
      </c>
      <c r="H282" t="s">
        <v>215</v>
      </c>
      <c r="I282" t="s">
        <v>19</v>
      </c>
      <c r="J282" s="2">
        <v>44673</v>
      </c>
      <c r="L282" s="3">
        <v>0.375</v>
      </c>
      <c r="M282" t="s">
        <v>864</v>
      </c>
      <c r="N282" t="s">
        <v>354</v>
      </c>
      <c r="O282" t="s">
        <v>865</v>
      </c>
      <c r="P282" t="s">
        <v>219</v>
      </c>
      <c r="Q282" t="b">
        <f t="shared" si="12"/>
        <v>0</v>
      </c>
      <c r="R282" t="b">
        <f t="shared" si="13"/>
        <v>0</v>
      </c>
      <c r="S282" t="b">
        <f t="shared" si="14"/>
        <v>0</v>
      </c>
    </row>
    <row r="283" spans="1:19">
      <c r="A283" s="1">
        <v>44672.448645833334</v>
      </c>
      <c r="B283" s="1">
        <v>44677.531967592593</v>
      </c>
      <c r="C283">
        <v>122</v>
      </c>
      <c r="D283" s="1">
        <v>44673.423611111109</v>
      </c>
      <c r="E283">
        <v>10</v>
      </c>
      <c r="F283" t="s">
        <v>866</v>
      </c>
      <c r="G283" t="s">
        <v>25</v>
      </c>
      <c r="H283" t="s">
        <v>26</v>
      </c>
      <c r="I283" t="s">
        <v>19</v>
      </c>
      <c r="J283" s="2">
        <v>44673</v>
      </c>
      <c r="K283" t="s">
        <v>560</v>
      </c>
      <c r="L283" s="3">
        <v>0.4236111111111111</v>
      </c>
      <c r="M283" t="s">
        <v>867</v>
      </c>
      <c r="N283" t="s">
        <v>29</v>
      </c>
      <c r="O283" t="s">
        <v>30</v>
      </c>
      <c r="P283" t="s">
        <v>110</v>
      </c>
      <c r="Q283" t="b">
        <f t="shared" si="12"/>
        <v>0</v>
      </c>
      <c r="R283" t="b">
        <f t="shared" si="13"/>
        <v>1</v>
      </c>
      <c r="S283" t="b">
        <f t="shared" si="14"/>
        <v>1</v>
      </c>
    </row>
    <row r="284" spans="1:19">
      <c r="A284" s="1">
        <v>44672.490300925929</v>
      </c>
      <c r="B284" s="1">
        <v>44677.531967592593</v>
      </c>
      <c r="C284">
        <v>121</v>
      </c>
      <c r="D284" s="1">
        <v>44673.583333333336</v>
      </c>
      <c r="E284">
        <v>11</v>
      </c>
      <c r="F284" t="s">
        <v>868</v>
      </c>
      <c r="G284" t="s">
        <v>25</v>
      </c>
      <c r="H284" t="s">
        <v>26</v>
      </c>
      <c r="I284" t="s">
        <v>19</v>
      </c>
      <c r="J284" s="2">
        <v>44673</v>
      </c>
      <c r="L284" s="3">
        <v>0.58333333333333337</v>
      </c>
      <c r="M284" t="s">
        <v>869</v>
      </c>
      <c r="N284" t="s">
        <v>29</v>
      </c>
      <c r="O284" t="s">
        <v>870</v>
      </c>
      <c r="P284" t="s">
        <v>50</v>
      </c>
      <c r="Q284" t="b">
        <f t="shared" si="12"/>
        <v>0</v>
      </c>
      <c r="R284" t="b">
        <f t="shared" si="13"/>
        <v>1</v>
      </c>
      <c r="S284" t="b">
        <f t="shared" si="14"/>
        <v>1</v>
      </c>
    </row>
    <row r="285" spans="1:19">
      <c r="A285" s="1">
        <v>44673.53197916667</v>
      </c>
      <c r="B285" s="1">
        <v>44677.531967592593</v>
      </c>
      <c r="C285">
        <v>96</v>
      </c>
      <c r="D285" s="1">
        <v>44674.280555555553</v>
      </c>
      <c r="E285">
        <v>13</v>
      </c>
      <c r="F285" t="s">
        <v>871</v>
      </c>
      <c r="G285" t="s">
        <v>25</v>
      </c>
      <c r="H285" t="s">
        <v>26</v>
      </c>
      <c r="I285" t="s">
        <v>19</v>
      </c>
      <c r="J285" s="2">
        <v>44674</v>
      </c>
      <c r="K285" t="s">
        <v>379</v>
      </c>
      <c r="L285" s="3">
        <v>0.28055555555555556</v>
      </c>
      <c r="M285" t="s">
        <v>872</v>
      </c>
      <c r="N285" t="s">
        <v>29</v>
      </c>
      <c r="O285" t="s">
        <v>30</v>
      </c>
      <c r="P285" t="s">
        <v>873</v>
      </c>
      <c r="Q285" t="b">
        <f t="shared" si="12"/>
        <v>0</v>
      </c>
      <c r="R285" t="b">
        <f t="shared" si="13"/>
        <v>1</v>
      </c>
      <c r="S285" t="b">
        <f t="shared" si="14"/>
        <v>1</v>
      </c>
    </row>
    <row r="286" spans="1:19">
      <c r="A286" s="1">
        <v>44675.906967592593</v>
      </c>
      <c r="B286" s="1">
        <v>44682.990312499998</v>
      </c>
      <c r="C286">
        <v>170</v>
      </c>
      <c r="D286" s="1">
        <v>44676.3125</v>
      </c>
      <c r="E286">
        <v>6</v>
      </c>
      <c r="F286" t="s">
        <v>874</v>
      </c>
      <c r="G286" t="s">
        <v>17</v>
      </c>
      <c r="H286" t="s">
        <v>18</v>
      </c>
      <c r="I286" t="s">
        <v>19</v>
      </c>
      <c r="J286" s="2">
        <v>44676</v>
      </c>
      <c r="L286" s="3">
        <v>0.3125</v>
      </c>
      <c r="M286" t="s">
        <v>875</v>
      </c>
      <c r="N286" t="s">
        <v>375</v>
      </c>
      <c r="O286" t="s">
        <v>748</v>
      </c>
      <c r="P286" t="s">
        <v>876</v>
      </c>
      <c r="Q286" t="b">
        <f t="shared" si="12"/>
        <v>1</v>
      </c>
      <c r="R286" t="b">
        <f t="shared" si="13"/>
        <v>0</v>
      </c>
      <c r="S286" t="b">
        <f t="shared" si="14"/>
        <v>1</v>
      </c>
    </row>
    <row r="287" spans="1:19">
      <c r="A287" s="1">
        <v>44675.823634259257</v>
      </c>
      <c r="B287" s="1">
        <v>44675.865312499998</v>
      </c>
      <c r="C287">
        <v>1</v>
      </c>
      <c r="D287" s="1">
        <v>44676.600694444445</v>
      </c>
      <c r="E287">
        <v>6</v>
      </c>
      <c r="F287" t="s">
        <v>877</v>
      </c>
      <c r="G287" t="s">
        <v>37</v>
      </c>
      <c r="H287" t="s">
        <v>38</v>
      </c>
      <c r="I287" t="s">
        <v>19</v>
      </c>
      <c r="J287" s="2">
        <v>44676</v>
      </c>
      <c r="K287" t="s">
        <v>732</v>
      </c>
      <c r="L287" s="3">
        <v>0.60069444444444442</v>
      </c>
      <c r="M287" t="s">
        <v>878</v>
      </c>
      <c r="N287" t="s">
        <v>321</v>
      </c>
      <c r="O287" t="s">
        <v>30</v>
      </c>
      <c r="P287" t="s">
        <v>118</v>
      </c>
      <c r="Q287" t="b">
        <f t="shared" si="12"/>
        <v>0</v>
      </c>
      <c r="R287" t="b">
        <f t="shared" si="13"/>
        <v>1</v>
      </c>
      <c r="S287" t="b">
        <f t="shared" si="14"/>
        <v>1</v>
      </c>
    </row>
    <row r="288" spans="1:19">
      <c r="A288" s="1">
        <v>44675.906967592593</v>
      </c>
      <c r="B288" s="1">
        <v>44682.990312499998</v>
      </c>
      <c r="C288">
        <v>170</v>
      </c>
      <c r="D288" s="1">
        <v>44676.600694444445</v>
      </c>
      <c r="E288">
        <v>7</v>
      </c>
      <c r="F288" t="s">
        <v>879</v>
      </c>
      <c r="G288" t="s">
        <v>335</v>
      </c>
      <c r="H288" t="s">
        <v>336</v>
      </c>
      <c r="I288" t="s">
        <v>19</v>
      </c>
      <c r="J288" s="2">
        <v>44676</v>
      </c>
      <c r="K288" t="s">
        <v>732</v>
      </c>
      <c r="L288" s="3">
        <v>0.60069444444444442</v>
      </c>
      <c r="M288" t="s">
        <v>878</v>
      </c>
      <c r="N288" t="s">
        <v>326</v>
      </c>
      <c r="O288" t="s">
        <v>30</v>
      </c>
      <c r="P288" t="s">
        <v>118</v>
      </c>
      <c r="Q288" t="b">
        <f t="shared" si="12"/>
        <v>0</v>
      </c>
      <c r="R288" t="b">
        <f t="shared" si="13"/>
        <v>1</v>
      </c>
      <c r="S288" t="b">
        <f t="shared" si="14"/>
        <v>1</v>
      </c>
    </row>
    <row r="289" spans="1:19">
      <c r="A289" s="1">
        <v>44676.573634259257</v>
      </c>
      <c r="B289" s="1">
        <v>44682.990312499998</v>
      </c>
      <c r="C289">
        <v>154</v>
      </c>
      <c r="D289" s="1">
        <v>44677.25</v>
      </c>
      <c r="E289">
        <v>8</v>
      </c>
      <c r="F289" t="s">
        <v>880</v>
      </c>
      <c r="G289" t="s">
        <v>25</v>
      </c>
      <c r="H289" t="s">
        <v>26</v>
      </c>
      <c r="I289" t="s">
        <v>19</v>
      </c>
      <c r="J289" s="2">
        <v>44677</v>
      </c>
      <c r="L289" s="3">
        <v>0.25</v>
      </c>
      <c r="M289" t="s">
        <v>881</v>
      </c>
      <c r="N289" t="s">
        <v>29</v>
      </c>
      <c r="O289" t="s">
        <v>110</v>
      </c>
      <c r="P289" t="s">
        <v>882</v>
      </c>
      <c r="Q289" t="b">
        <f t="shared" si="12"/>
        <v>1</v>
      </c>
      <c r="R289" t="b">
        <f t="shared" si="13"/>
        <v>0</v>
      </c>
      <c r="S289" t="b">
        <f t="shared" si="14"/>
        <v>1</v>
      </c>
    </row>
    <row r="290" spans="1:19">
      <c r="A290" s="1">
        <v>44676.573634259257</v>
      </c>
      <c r="B290" s="1">
        <v>44682.990312499998</v>
      </c>
      <c r="C290">
        <v>154</v>
      </c>
      <c r="D290" s="1">
        <v>44677.361111111109</v>
      </c>
      <c r="E290">
        <v>9</v>
      </c>
      <c r="F290" t="s">
        <v>883</v>
      </c>
      <c r="G290" t="s">
        <v>25</v>
      </c>
      <c r="H290" t="s">
        <v>26</v>
      </c>
      <c r="I290" t="s">
        <v>19</v>
      </c>
      <c r="J290" s="2">
        <v>44677</v>
      </c>
      <c r="L290" s="3">
        <v>0.3611111111111111</v>
      </c>
      <c r="M290" t="s">
        <v>884</v>
      </c>
      <c r="N290" t="s">
        <v>29</v>
      </c>
      <c r="O290" t="s">
        <v>885</v>
      </c>
      <c r="P290" t="s">
        <v>46</v>
      </c>
      <c r="Q290" t="b">
        <f t="shared" si="12"/>
        <v>1</v>
      </c>
      <c r="R290" t="b">
        <f t="shared" si="13"/>
        <v>0</v>
      </c>
      <c r="S290" t="b">
        <f t="shared" si="14"/>
        <v>1</v>
      </c>
    </row>
    <row r="291" spans="1:19">
      <c r="A291" s="1">
        <v>44676.573634259257</v>
      </c>
      <c r="B291" s="1">
        <v>44682.990312499998</v>
      </c>
      <c r="C291">
        <v>154</v>
      </c>
      <c r="D291" s="1">
        <v>44677.559027777781</v>
      </c>
      <c r="E291">
        <v>10</v>
      </c>
      <c r="F291" t="s">
        <v>886</v>
      </c>
      <c r="G291" t="s">
        <v>37</v>
      </c>
      <c r="H291" t="s">
        <v>38</v>
      </c>
      <c r="I291" t="s">
        <v>19</v>
      </c>
      <c r="J291" s="2">
        <v>44677</v>
      </c>
      <c r="K291" t="s">
        <v>621</v>
      </c>
      <c r="L291" s="3">
        <v>0.55902777777777779</v>
      </c>
      <c r="M291" t="s">
        <v>887</v>
      </c>
      <c r="N291" t="s">
        <v>433</v>
      </c>
      <c r="O291" t="s">
        <v>97</v>
      </c>
      <c r="P291" t="s">
        <v>260</v>
      </c>
      <c r="Q291" t="b">
        <f t="shared" si="12"/>
        <v>1</v>
      </c>
      <c r="R291" t="b">
        <f t="shared" si="13"/>
        <v>0</v>
      </c>
      <c r="S291" t="b">
        <f t="shared" si="14"/>
        <v>1</v>
      </c>
    </row>
    <row r="292" spans="1:19">
      <c r="A292" s="1">
        <v>44676.573634259257</v>
      </c>
      <c r="B292" s="1">
        <v>44682.990312499998</v>
      </c>
      <c r="C292">
        <v>154</v>
      </c>
      <c r="D292" s="1">
        <v>44677.600694444445</v>
      </c>
      <c r="E292">
        <v>11</v>
      </c>
      <c r="F292" t="s">
        <v>888</v>
      </c>
      <c r="G292" t="s">
        <v>25</v>
      </c>
      <c r="H292" t="s">
        <v>26</v>
      </c>
      <c r="I292" t="s">
        <v>19</v>
      </c>
      <c r="J292" s="2">
        <v>44677</v>
      </c>
      <c r="K292" t="s">
        <v>732</v>
      </c>
      <c r="L292" s="3">
        <v>0.60069444444444442</v>
      </c>
      <c r="M292" t="s">
        <v>889</v>
      </c>
      <c r="N292" t="s">
        <v>29</v>
      </c>
      <c r="O292" t="s">
        <v>30</v>
      </c>
      <c r="P292" t="s">
        <v>630</v>
      </c>
      <c r="Q292" t="b">
        <f t="shared" si="12"/>
        <v>0</v>
      </c>
      <c r="R292" t="b">
        <f t="shared" si="13"/>
        <v>1</v>
      </c>
      <c r="S292" t="b">
        <f t="shared" si="14"/>
        <v>1</v>
      </c>
    </row>
    <row r="293" spans="1:19">
      <c r="A293" s="1">
        <v>44677.615312499998</v>
      </c>
      <c r="B293" s="1">
        <v>44682.990312499998</v>
      </c>
      <c r="C293">
        <v>129</v>
      </c>
      <c r="D293" s="1">
        <v>44678.541666666664</v>
      </c>
      <c r="E293">
        <v>6</v>
      </c>
      <c r="F293" t="s">
        <v>890</v>
      </c>
      <c r="G293" t="s">
        <v>37</v>
      </c>
      <c r="H293" t="s">
        <v>38</v>
      </c>
      <c r="I293" t="s">
        <v>19</v>
      </c>
      <c r="J293" s="2">
        <v>44678</v>
      </c>
      <c r="K293" t="s">
        <v>328</v>
      </c>
      <c r="L293" s="3">
        <v>0.54166666666666663</v>
      </c>
      <c r="M293" t="s">
        <v>891</v>
      </c>
      <c r="N293" t="s">
        <v>589</v>
      </c>
      <c r="O293" t="s">
        <v>30</v>
      </c>
      <c r="P293" t="s">
        <v>892</v>
      </c>
      <c r="Q293" t="b">
        <f t="shared" si="12"/>
        <v>0</v>
      </c>
      <c r="R293" t="b">
        <f t="shared" si="13"/>
        <v>1</v>
      </c>
      <c r="S293" t="b">
        <f t="shared" si="14"/>
        <v>1</v>
      </c>
    </row>
    <row r="294" spans="1:19">
      <c r="A294" s="1">
        <v>44677.615312499998</v>
      </c>
      <c r="B294" s="1">
        <v>44677.698634259257</v>
      </c>
      <c r="C294">
        <v>2</v>
      </c>
      <c r="D294" s="1">
        <v>44678.677083333336</v>
      </c>
      <c r="E294">
        <v>7</v>
      </c>
      <c r="F294" t="s">
        <v>893</v>
      </c>
      <c r="G294" t="s">
        <v>25</v>
      </c>
      <c r="H294" t="s">
        <v>26</v>
      </c>
      <c r="I294" t="s">
        <v>19</v>
      </c>
      <c r="J294" s="2">
        <v>44678</v>
      </c>
      <c r="K294" t="s">
        <v>894</v>
      </c>
      <c r="L294" s="3">
        <v>0.67708333333333337</v>
      </c>
      <c r="M294" t="s">
        <v>853</v>
      </c>
      <c r="N294" t="s">
        <v>29</v>
      </c>
      <c r="O294" t="s">
        <v>97</v>
      </c>
      <c r="P294" t="s">
        <v>854</v>
      </c>
      <c r="Q294" t="b">
        <f t="shared" si="12"/>
        <v>1</v>
      </c>
      <c r="R294" t="b">
        <f t="shared" si="13"/>
        <v>0</v>
      </c>
      <c r="S294" t="b">
        <f t="shared" si="14"/>
        <v>1</v>
      </c>
    </row>
    <row r="295" spans="1:19">
      <c r="A295" s="1">
        <v>44678.78197916667</v>
      </c>
      <c r="B295" s="1">
        <v>44682.990312499998</v>
      </c>
      <c r="C295">
        <v>101</v>
      </c>
      <c r="D295" s="1">
        <v>44679.291666666664</v>
      </c>
      <c r="E295">
        <v>7</v>
      </c>
      <c r="F295" t="s">
        <v>895</v>
      </c>
      <c r="G295" t="s">
        <v>17</v>
      </c>
      <c r="H295" t="s">
        <v>18</v>
      </c>
      <c r="I295" t="s">
        <v>19</v>
      </c>
      <c r="J295" s="2">
        <v>44679</v>
      </c>
      <c r="L295" s="3">
        <v>0.29166666666666669</v>
      </c>
      <c r="M295" t="s">
        <v>896</v>
      </c>
      <c r="N295" t="s">
        <v>473</v>
      </c>
      <c r="O295" t="s">
        <v>110</v>
      </c>
      <c r="P295" t="s">
        <v>46</v>
      </c>
      <c r="Q295" t="b">
        <f t="shared" si="12"/>
        <v>1</v>
      </c>
      <c r="R295" t="b">
        <f t="shared" si="13"/>
        <v>0</v>
      </c>
      <c r="S295" t="b">
        <f t="shared" si="14"/>
        <v>1</v>
      </c>
    </row>
    <row r="296" spans="1:19">
      <c r="A296" s="1">
        <v>44678.656967592593</v>
      </c>
      <c r="B296" s="1">
        <v>44682.990312499998</v>
      </c>
      <c r="C296">
        <v>104</v>
      </c>
      <c r="D296" s="1">
        <v>44679.357638888891</v>
      </c>
      <c r="E296">
        <v>7</v>
      </c>
      <c r="F296" t="s">
        <v>897</v>
      </c>
      <c r="G296" t="s">
        <v>37</v>
      </c>
      <c r="H296" t="s">
        <v>38</v>
      </c>
      <c r="I296" t="s">
        <v>19</v>
      </c>
      <c r="J296" s="2">
        <v>44679</v>
      </c>
      <c r="K296" t="s">
        <v>898</v>
      </c>
      <c r="L296" s="3">
        <v>0.3576388888888889</v>
      </c>
      <c r="M296" t="s">
        <v>899</v>
      </c>
      <c r="N296" t="s">
        <v>354</v>
      </c>
      <c r="O296" t="s">
        <v>97</v>
      </c>
      <c r="P296" t="s">
        <v>376</v>
      </c>
      <c r="Q296" t="b">
        <f t="shared" si="12"/>
        <v>1</v>
      </c>
      <c r="R296" t="b">
        <f t="shared" si="13"/>
        <v>0</v>
      </c>
      <c r="S296" t="b">
        <f t="shared" si="14"/>
        <v>1</v>
      </c>
    </row>
    <row r="297" spans="1:19">
      <c r="A297" s="1">
        <v>44678.490312499998</v>
      </c>
      <c r="B297" s="1">
        <v>44682.990312499998</v>
      </c>
      <c r="C297">
        <v>108</v>
      </c>
      <c r="D297" s="1">
        <v>44679.420138888891</v>
      </c>
      <c r="E297">
        <v>7</v>
      </c>
      <c r="F297" t="s">
        <v>900</v>
      </c>
      <c r="G297" t="s">
        <v>25</v>
      </c>
      <c r="H297" t="s">
        <v>26</v>
      </c>
      <c r="I297" t="s">
        <v>19</v>
      </c>
      <c r="J297" s="2">
        <v>44679</v>
      </c>
      <c r="K297" t="s">
        <v>560</v>
      </c>
      <c r="L297" s="3">
        <v>0.4201388888888889</v>
      </c>
      <c r="M297" t="s">
        <v>901</v>
      </c>
      <c r="N297" t="s">
        <v>29</v>
      </c>
      <c r="O297" t="s">
        <v>30</v>
      </c>
      <c r="P297" t="s">
        <v>902</v>
      </c>
      <c r="Q297" t="b">
        <f t="shared" si="12"/>
        <v>0</v>
      </c>
      <c r="R297" t="b">
        <f t="shared" si="13"/>
        <v>1</v>
      </c>
      <c r="S297" t="b">
        <f t="shared" si="14"/>
        <v>1</v>
      </c>
    </row>
    <row r="298" spans="1:19">
      <c r="A298" s="1">
        <v>44678.531990740739</v>
      </c>
      <c r="B298" s="1">
        <v>44679.782002314816</v>
      </c>
      <c r="C298">
        <v>30</v>
      </c>
      <c r="D298" s="1">
        <v>44679.520833333336</v>
      </c>
      <c r="E298">
        <v>8</v>
      </c>
      <c r="F298" t="s">
        <v>903</v>
      </c>
      <c r="G298" t="s">
        <v>25</v>
      </c>
      <c r="H298" t="s">
        <v>26</v>
      </c>
      <c r="I298" t="s">
        <v>19</v>
      </c>
      <c r="J298" s="2">
        <v>44679</v>
      </c>
      <c r="L298" s="3">
        <v>0.52083333333333337</v>
      </c>
      <c r="M298" t="s">
        <v>853</v>
      </c>
      <c r="N298" t="s">
        <v>29</v>
      </c>
      <c r="O298" t="s">
        <v>854</v>
      </c>
      <c r="P298" t="s">
        <v>50</v>
      </c>
      <c r="Q298" t="b">
        <f t="shared" si="12"/>
        <v>0</v>
      </c>
      <c r="R298" t="b">
        <f t="shared" si="13"/>
        <v>1</v>
      </c>
      <c r="S298" t="b">
        <f t="shared" si="14"/>
        <v>1</v>
      </c>
    </row>
    <row r="299" spans="1:19">
      <c r="A299" s="1">
        <v>44679.57372685185</v>
      </c>
      <c r="B299" s="1">
        <v>44682.990312499998</v>
      </c>
      <c r="C299">
        <v>82</v>
      </c>
      <c r="D299" s="1">
        <v>44679.541666666664</v>
      </c>
      <c r="E299">
        <v>11</v>
      </c>
      <c r="F299" t="s">
        <v>904</v>
      </c>
      <c r="G299" t="s">
        <v>214</v>
      </c>
      <c r="H299" t="s">
        <v>215</v>
      </c>
      <c r="I299" t="s">
        <v>19</v>
      </c>
      <c r="J299" s="2">
        <v>44679</v>
      </c>
      <c r="L299" s="3">
        <v>0.54166666666666663</v>
      </c>
      <c r="M299" t="s">
        <v>905</v>
      </c>
      <c r="N299" t="s">
        <v>284</v>
      </c>
      <c r="O299" t="s">
        <v>906</v>
      </c>
      <c r="P299" t="s">
        <v>219</v>
      </c>
      <c r="Q299" t="b">
        <f t="shared" si="12"/>
        <v>0</v>
      </c>
      <c r="R299" t="b">
        <f t="shared" si="13"/>
        <v>0</v>
      </c>
      <c r="S299" t="b">
        <f t="shared" si="14"/>
        <v>0</v>
      </c>
    </row>
    <row r="300" spans="1:19">
      <c r="A300" s="1">
        <v>44679.490300925929</v>
      </c>
      <c r="B300" s="1">
        <v>44679.782002314816</v>
      </c>
      <c r="C300">
        <v>7</v>
      </c>
      <c r="D300" s="1">
        <v>44680.270833333336</v>
      </c>
      <c r="E300">
        <v>11</v>
      </c>
      <c r="F300" t="s">
        <v>907</v>
      </c>
      <c r="G300" t="s">
        <v>17</v>
      </c>
      <c r="H300" t="s">
        <v>18</v>
      </c>
      <c r="I300" t="s">
        <v>19</v>
      </c>
      <c r="J300" s="2">
        <v>44680</v>
      </c>
      <c r="L300" s="3">
        <v>0.27083333333333331</v>
      </c>
      <c r="M300" t="s">
        <v>908</v>
      </c>
      <c r="N300" t="s">
        <v>321</v>
      </c>
      <c r="O300" t="s">
        <v>909</v>
      </c>
      <c r="P300" t="s">
        <v>50</v>
      </c>
      <c r="Q300" t="b">
        <f t="shared" si="12"/>
        <v>0</v>
      </c>
      <c r="R300" t="b">
        <f t="shared" si="13"/>
        <v>1</v>
      </c>
      <c r="S300" t="b">
        <f t="shared" si="14"/>
        <v>1</v>
      </c>
    </row>
    <row r="301" spans="1:19">
      <c r="A301" s="1">
        <v>44679.823634259257</v>
      </c>
      <c r="B301" s="1">
        <v>44682.990312499998</v>
      </c>
      <c r="C301">
        <v>76</v>
      </c>
      <c r="D301" s="1">
        <v>44680.270833333336</v>
      </c>
      <c r="E301">
        <v>11</v>
      </c>
      <c r="F301" t="s">
        <v>910</v>
      </c>
      <c r="G301" t="s">
        <v>25</v>
      </c>
      <c r="H301" t="s">
        <v>26</v>
      </c>
      <c r="I301" t="s">
        <v>19</v>
      </c>
      <c r="J301" s="2">
        <v>44680</v>
      </c>
      <c r="L301" s="3">
        <v>0.27083333333333331</v>
      </c>
      <c r="M301" t="s">
        <v>853</v>
      </c>
      <c r="N301" t="s">
        <v>29</v>
      </c>
      <c r="O301" t="s">
        <v>911</v>
      </c>
      <c r="P301" t="s">
        <v>50</v>
      </c>
      <c r="Q301" t="b">
        <f t="shared" si="12"/>
        <v>0</v>
      </c>
      <c r="R301" t="b">
        <f t="shared" si="13"/>
        <v>1</v>
      </c>
      <c r="S301" t="b">
        <f t="shared" si="14"/>
        <v>1</v>
      </c>
    </row>
    <row r="302" spans="1:19">
      <c r="A302" s="1">
        <v>44682.490300925929</v>
      </c>
      <c r="B302" s="1">
        <v>44683.448634259257</v>
      </c>
      <c r="C302">
        <v>23</v>
      </c>
      <c r="D302" s="1">
        <v>44683.347222222219</v>
      </c>
      <c r="E302">
        <v>12</v>
      </c>
      <c r="F302" t="s">
        <v>912</v>
      </c>
      <c r="G302" t="s">
        <v>25</v>
      </c>
      <c r="H302" t="s">
        <v>26</v>
      </c>
      <c r="I302" t="s">
        <v>19</v>
      </c>
      <c r="J302" s="2">
        <v>44683</v>
      </c>
      <c r="L302" s="3">
        <v>0.34722222222222227</v>
      </c>
      <c r="M302" t="s">
        <v>913</v>
      </c>
      <c r="N302" t="s">
        <v>29</v>
      </c>
      <c r="O302" t="s">
        <v>873</v>
      </c>
      <c r="P302" t="s">
        <v>50</v>
      </c>
      <c r="Q302" t="b">
        <f t="shared" si="12"/>
        <v>0</v>
      </c>
      <c r="R302" t="b">
        <f t="shared" si="13"/>
        <v>1</v>
      </c>
      <c r="S302" t="b">
        <f t="shared" si="14"/>
        <v>1</v>
      </c>
    </row>
    <row r="303" spans="1:19">
      <c r="A303" s="1">
        <v>44682.490300925929</v>
      </c>
      <c r="B303" s="1">
        <v>44686.490300925929</v>
      </c>
      <c r="C303">
        <v>96</v>
      </c>
      <c r="D303" s="1">
        <v>44683.423611111109</v>
      </c>
      <c r="E303">
        <v>13</v>
      </c>
      <c r="F303" t="s">
        <v>914</v>
      </c>
      <c r="G303" t="s">
        <v>25</v>
      </c>
      <c r="H303" t="s">
        <v>26</v>
      </c>
      <c r="I303" t="s">
        <v>19</v>
      </c>
      <c r="J303" s="2">
        <v>44683</v>
      </c>
      <c r="K303" t="s">
        <v>560</v>
      </c>
      <c r="L303" s="3">
        <v>0.4236111111111111</v>
      </c>
      <c r="M303" t="s">
        <v>915</v>
      </c>
      <c r="N303" t="s">
        <v>29</v>
      </c>
      <c r="O303" t="s">
        <v>30</v>
      </c>
      <c r="P303" t="s">
        <v>110</v>
      </c>
      <c r="Q303" t="b">
        <f t="shared" si="12"/>
        <v>0</v>
      </c>
      <c r="R303" t="b">
        <f t="shared" si="13"/>
        <v>1</v>
      </c>
      <c r="S303" t="b">
        <f t="shared" si="14"/>
        <v>1</v>
      </c>
    </row>
    <row r="304" spans="1:19">
      <c r="A304" s="1">
        <v>44683.532025462962</v>
      </c>
      <c r="B304" s="1">
        <v>44691.03197916667</v>
      </c>
      <c r="C304">
        <v>180</v>
      </c>
      <c r="D304" s="1">
        <v>44684.3125</v>
      </c>
      <c r="E304">
        <v>1</v>
      </c>
      <c r="F304" t="s">
        <v>916</v>
      </c>
      <c r="G304" t="s">
        <v>17</v>
      </c>
      <c r="H304" t="s">
        <v>18</v>
      </c>
      <c r="I304" t="s">
        <v>19</v>
      </c>
      <c r="J304" s="2">
        <v>44684</v>
      </c>
      <c r="L304" s="3">
        <v>0.3125</v>
      </c>
      <c r="M304" t="s">
        <v>917</v>
      </c>
      <c r="N304" t="s">
        <v>375</v>
      </c>
      <c r="O304" t="s">
        <v>918</v>
      </c>
      <c r="P304" t="s">
        <v>46</v>
      </c>
      <c r="Q304" t="b">
        <f t="shared" si="12"/>
        <v>1</v>
      </c>
      <c r="R304" t="b">
        <f t="shared" si="13"/>
        <v>0</v>
      </c>
      <c r="S304" t="b">
        <f t="shared" si="14"/>
        <v>1</v>
      </c>
    </row>
    <row r="305" spans="1:19">
      <c r="A305" s="1">
        <v>44683.490312499998</v>
      </c>
      <c r="B305" s="1">
        <v>44684.573645833334</v>
      </c>
      <c r="C305">
        <v>26</v>
      </c>
      <c r="D305" s="1">
        <v>44684.322916666664</v>
      </c>
      <c r="E305">
        <v>1</v>
      </c>
      <c r="F305" t="s">
        <v>919</v>
      </c>
      <c r="G305" t="s">
        <v>37</v>
      </c>
      <c r="H305" t="s">
        <v>38</v>
      </c>
      <c r="I305" t="s">
        <v>19</v>
      </c>
      <c r="J305" s="2">
        <v>44684</v>
      </c>
      <c r="K305" t="s">
        <v>231</v>
      </c>
      <c r="L305" s="3">
        <v>0.32291666666666669</v>
      </c>
      <c r="M305" t="s">
        <v>920</v>
      </c>
      <c r="N305" t="s">
        <v>820</v>
      </c>
      <c r="O305" t="s">
        <v>30</v>
      </c>
      <c r="P305" t="s">
        <v>921</v>
      </c>
      <c r="Q305" t="b">
        <f t="shared" si="12"/>
        <v>0</v>
      </c>
      <c r="R305" t="b">
        <f t="shared" si="13"/>
        <v>1</v>
      </c>
      <c r="S305" t="b">
        <f t="shared" si="14"/>
        <v>1</v>
      </c>
    </row>
    <row r="306" spans="1:19">
      <c r="A306" s="1">
        <v>44684.615370370368</v>
      </c>
      <c r="B306" s="1">
        <v>44691.03197916667</v>
      </c>
      <c r="C306">
        <v>154</v>
      </c>
      <c r="D306" s="1">
        <v>44684.322916666664</v>
      </c>
      <c r="E306">
        <v>2</v>
      </c>
      <c r="F306" t="s">
        <v>922</v>
      </c>
      <c r="G306" t="s">
        <v>25</v>
      </c>
      <c r="H306" t="s">
        <v>26</v>
      </c>
      <c r="I306" t="s">
        <v>19</v>
      </c>
      <c r="J306" s="2">
        <v>44684</v>
      </c>
      <c r="K306" t="s">
        <v>231</v>
      </c>
      <c r="L306" s="3">
        <v>0.32291666666666669</v>
      </c>
      <c r="M306" t="s">
        <v>920</v>
      </c>
      <c r="N306" t="s">
        <v>326</v>
      </c>
      <c r="O306" t="s">
        <v>30</v>
      </c>
      <c r="P306" t="s">
        <v>921</v>
      </c>
      <c r="Q306" t="b">
        <f t="shared" si="12"/>
        <v>0</v>
      </c>
      <c r="R306" t="b">
        <f t="shared" si="13"/>
        <v>1</v>
      </c>
      <c r="S306" t="b">
        <f t="shared" si="14"/>
        <v>1</v>
      </c>
    </row>
    <row r="307" spans="1:19">
      <c r="A307" s="1">
        <v>44683.865300925929</v>
      </c>
      <c r="B307" s="1">
        <v>44691.03197916667</v>
      </c>
      <c r="C307">
        <v>172</v>
      </c>
      <c r="D307" s="1">
        <v>44684.5625</v>
      </c>
      <c r="E307">
        <v>3</v>
      </c>
      <c r="F307" t="s">
        <v>923</v>
      </c>
      <c r="G307" t="s">
        <v>17</v>
      </c>
      <c r="H307" t="s">
        <v>18</v>
      </c>
      <c r="I307" t="s">
        <v>19</v>
      </c>
      <c r="J307" s="2">
        <v>44684</v>
      </c>
      <c r="L307" s="3">
        <v>0.5625</v>
      </c>
      <c r="M307" t="s">
        <v>924</v>
      </c>
      <c r="N307" t="s">
        <v>381</v>
      </c>
      <c r="O307" t="s">
        <v>925</v>
      </c>
      <c r="P307" t="s">
        <v>50</v>
      </c>
      <c r="Q307" t="b">
        <f t="shared" si="12"/>
        <v>0</v>
      </c>
      <c r="R307" t="b">
        <f t="shared" si="13"/>
        <v>1</v>
      </c>
      <c r="S307" t="b">
        <f t="shared" si="14"/>
        <v>1</v>
      </c>
    </row>
    <row r="308" spans="1:19">
      <c r="A308" s="1">
        <v>44683.490312499998</v>
      </c>
      <c r="B308" s="1">
        <v>44684.531967592593</v>
      </c>
      <c r="C308">
        <v>25</v>
      </c>
      <c r="D308" s="1">
        <v>44684.625</v>
      </c>
      <c r="E308">
        <v>2</v>
      </c>
      <c r="F308" t="s">
        <v>926</v>
      </c>
      <c r="G308" t="s">
        <v>25</v>
      </c>
      <c r="H308" t="s">
        <v>26</v>
      </c>
      <c r="I308" t="s">
        <v>19</v>
      </c>
      <c r="J308" s="2">
        <v>44684</v>
      </c>
      <c r="L308" s="3">
        <v>0.625</v>
      </c>
      <c r="M308" t="s">
        <v>927</v>
      </c>
      <c r="N308" t="s">
        <v>29</v>
      </c>
      <c r="O308" t="s">
        <v>911</v>
      </c>
      <c r="P308" t="s">
        <v>46</v>
      </c>
      <c r="Q308" t="b">
        <f t="shared" si="12"/>
        <v>1</v>
      </c>
      <c r="R308" t="b">
        <f t="shared" si="13"/>
        <v>0</v>
      </c>
      <c r="S308" t="b">
        <f t="shared" si="14"/>
        <v>1</v>
      </c>
    </row>
    <row r="309" spans="1:19">
      <c r="A309" s="1">
        <v>44683.615300925929</v>
      </c>
      <c r="B309" s="1">
        <v>44683.78197916667</v>
      </c>
      <c r="C309">
        <v>4</v>
      </c>
      <c r="D309" s="1">
        <v>44684.6875</v>
      </c>
      <c r="E309">
        <v>4</v>
      </c>
      <c r="F309" t="s">
        <v>928</v>
      </c>
      <c r="G309" t="s">
        <v>25</v>
      </c>
      <c r="H309" t="s">
        <v>26</v>
      </c>
      <c r="I309" t="s">
        <v>19</v>
      </c>
      <c r="J309" s="2">
        <v>44684</v>
      </c>
      <c r="K309" t="s">
        <v>510</v>
      </c>
      <c r="L309" s="3">
        <v>0.6875</v>
      </c>
      <c r="M309" t="s">
        <v>884</v>
      </c>
      <c r="N309" t="s">
        <v>29</v>
      </c>
      <c r="O309" t="s">
        <v>97</v>
      </c>
      <c r="P309" t="s">
        <v>885</v>
      </c>
      <c r="Q309" t="b">
        <f t="shared" si="12"/>
        <v>1</v>
      </c>
      <c r="R309" t="b">
        <f t="shared" si="13"/>
        <v>0</v>
      </c>
      <c r="S309" t="b">
        <f t="shared" si="14"/>
        <v>1</v>
      </c>
    </row>
    <row r="310" spans="1:19">
      <c r="A310" s="1">
        <v>44684.448645833334</v>
      </c>
      <c r="B310" s="1">
        <v>44684.78197916667</v>
      </c>
      <c r="C310">
        <v>8</v>
      </c>
      <c r="D310" s="1">
        <v>44685.280555555553</v>
      </c>
      <c r="E310">
        <v>5</v>
      </c>
      <c r="F310" t="s">
        <v>929</v>
      </c>
      <c r="G310" t="s">
        <v>37</v>
      </c>
      <c r="H310" t="s">
        <v>38</v>
      </c>
      <c r="I310" t="s">
        <v>19</v>
      </c>
      <c r="J310" s="2">
        <v>44685</v>
      </c>
      <c r="K310" t="s">
        <v>379</v>
      </c>
      <c r="L310" s="3">
        <v>0.28055555555555556</v>
      </c>
      <c r="M310" t="s">
        <v>930</v>
      </c>
      <c r="N310" t="s">
        <v>383</v>
      </c>
      <c r="O310" t="s">
        <v>30</v>
      </c>
      <c r="P310" t="s">
        <v>931</v>
      </c>
      <c r="Q310" t="b">
        <f t="shared" si="12"/>
        <v>0</v>
      </c>
      <c r="R310" t="b">
        <f t="shared" si="13"/>
        <v>1</v>
      </c>
      <c r="S310" t="b">
        <f t="shared" si="14"/>
        <v>1</v>
      </c>
    </row>
    <row r="311" spans="1:19">
      <c r="A311" s="1">
        <v>44684.823634259257</v>
      </c>
      <c r="B311" s="1">
        <v>44691.03197916667</v>
      </c>
      <c r="C311">
        <v>149</v>
      </c>
      <c r="D311" s="1">
        <v>44685.3125</v>
      </c>
      <c r="E311">
        <v>4</v>
      </c>
      <c r="F311" t="s">
        <v>932</v>
      </c>
      <c r="G311" t="s">
        <v>17</v>
      </c>
      <c r="H311" t="s">
        <v>18</v>
      </c>
      <c r="I311" t="s">
        <v>19</v>
      </c>
      <c r="J311" s="2">
        <v>44685</v>
      </c>
      <c r="L311" s="3">
        <v>0.3125</v>
      </c>
      <c r="M311" t="s">
        <v>933</v>
      </c>
      <c r="N311" t="s">
        <v>375</v>
      </c>
      <c r="O311" t="s">
        <v>748</v>
      </c>
      <c r="P311" t="s">
        <v>934</v>
      </c>
      <c r="Q311" t="b">
        <f t="shared" si="12"/>
        <v>1</v>
      </c>
      <c r="R311" t="b">
        <f t="shared" si="13"/>
        <v>0</v>
      </c>
      <c r="S311" t="b">
        <f t="shared" si="14"/>
        <v>1</v>
      </c>
    </row>
    <row r="312" spans="1:19">
      <c r="A312" s="1">
        <v>44684.490312499998</v>
      </c>
      <c r="B312" s="1">
        <v>44691.03197916667</v>
      </c>
      <c r="C312">
        <v>157</v>
      </c>
      <c r="D312" s="1">
        <v>44685.388888888891</v>
      </c>
      <c r="E312">
        <v>6</v>
      </c>
      <c r="F312" t="s">
        <v>935</v>
      </c>
      <c r="G312" t="s">
        <v>25</v>
      </c>
      <c r="H312" t="s">
        <v>26</v>
      </c>
      <c r="I312" t="s">
        <v>19</v>
      </c>
      <c r="J312" s="2">
        <v>44685</v>
      </c>
      <c r="L312" s="3">
        <v>0.3888888888888889</v>
      </c>
      <c r="M312" t="s">
        <v>884</v>
      </c>
      <c r="N312" t="s">
        <v>29</v>
      </c>
      <c r="O312" t="s">
        <v>885</v>
      </c>
      <c r="P312" t="s">
        <v>50</v>
      </c>
      <c r="Q312" t="b">
        <f t="shared" si="12"/>
        <v>0</v>
      </c>
      <c r="R312" t="b">
        <f t="shared" si="13"/>
        <v>1</v>
      </c>
      <c r="S312" t="b">
        <f t="shared" si="14"/>
        <v>1</v>
      </c>
    </row>
    <row r="313" spans="1:19">
      <c r="A313" s="1">
        <v>44684.490312499998</v>
      </c>
      <c r="B313" s="1">
        <v>44691.03197916667</v>
      </c>
      <c r="C313">
        <v>157</v>
      </c>
      <c r="D313" s="1">
        <v>44685.579861111109</v>
      </c>
      <c r="E313">
        <v>7</v>
      </c>
      <c r="F313" t="s">
        <v>936</v>
      </c>
      <c r="G313" t="s">
        <v>37</v>
      </c>
      <c r="H313" t="s">
        <v>38</v>
      </c>
      <c r="I313" t="s">
        <v>19</v>
      </c>
      <c r="J313" s="2">
        <v>44685</v>
      </c>
      <c r="K313" t="s">
        <v>832</v>
      </c>
      <c r="L313" s="3">
        <v>0.57986111111111105</v>
      </c>
      <c r="M313" t="s">
        <v>937</v>
      </c>
      <c r="N313" t="s">
        <v>321</v>
      </c>
      <c r="O313" t="s">
        <v>30</v>
      </c>
      <c r="P313" t="s">
        <v>436</v>
      </c>
      <c r="Q313" t="b">
        <f t="shared" si="12"/>
        <v>0</v>
      </c>
      <c r="R313" t="b">
        <f t="shared" si="13"/>
        <v>1</v>
      </c>
      <c r="S313" t="b">
        <f t="shared" si="14"/>
        <v>1</v>
      </c>
    </row>
    <row r="314" spans="1:19">
      <c r="A314" s="1">
        <v>44685.78197916667</v>
      </c>
      <c r="B314" s="1">
        <v>44691.03197916667</v>
      </c>
      <c r="C314">
        <v>126</v>
      </c>
      <c r="D314" s="1">
        <v>44686.354166666664</v>
      </c>
      <c r="E314">
        <v>7</v>
      </c>
      <c r="F314" t="s">
        <v>938</v>
      </c>
      <c r="G314" t="s">
        <v>17</v>
      </c>
      <c r="H314" t="s">
        <v>18</v>
      </c>
      <c r="I314" t="s">
        <v>19</v>
      </c>
      <c r="J314" s="2">
        <v>44686</v>
      </c>
      <c r="L314" s="3">
        <v>0.35416666666666669</v>
      </c>
      <c r="M314" t="s">
        <v>939</v>
      </c>
      <c r="N314" t="s">
        <v>383</v>
      </c>
      <c r="O314" t="s">
        <v>182</v>
      </c>
      <c r="P314" t="s">
        <v>161</v>
      </c>
      <c r="Q314" t="b">
        <f t="shared" si="12"/>
        <v>0</v>
      </c>
      <c r="R314" t="b">
        <f t="shared" si="13"/>
        <v>1</v>
      </c>
      <c r="S314" t="b">
        <f t="shared" si="14"/>
        <v>1</v>
      </c>
    </row>
    <row r="315" spans="1:19">
      <c r="A315" s="1">
        <v>44689.615312499998</v>
      </c>
      <c r="B315" s="1">
        <v>44697.448645833334</v>
      </c>
      <c r="C315">
        <v>188</v>
      </c>
      <c r="D315" s="1">
        <v>44690.270833333336</v>
      </c>
      <c r="E315">
        <v>7</v>
      </c>
      <c r="F315" t="s">
        <v>940</v>
      </c>
      <c r="G315" t="s">
        <v>17</v>
      </c>
      <c r="H315" t="s">
        <v>18</v>
      </c>
      <c r="I315" t="s">
        <v>19</v>
      </c>
      <c r="J315" s="2">
        <v>44690</v>
      </c>
      <c r="L315" s="3">
        <v>0.27083333333333331</v>
      </c>
      <c r="M315" t="s">
        <v>941</v>
      </c>
      <c r="N315" t="s">
        <v>681</v>
      </c>
      <c r="O315" t="s">
        <v>110</v>
      </c>
      <c r="P315" t="s">
        <v>942</v>
      </c>
      <c r="Q315" t="b">
        <f t="shared" si="12"/>
        <v>0</v>
      </c>
      <c r="R315" t="b">
        <f t="shared" si="13"/>
        <v>1</v>
      </c>
      <c r="S315" t="b">
        <f t="shared" si="14"/>
        <v>1</v>
      </c>
    </row>
    <row r="316" spans="1:19">
      <c r="A316" s="1">
        <v>44691.448634259257</v>
      </c>
      <c r="B316" s="1">
        <v>44697.448645833334</v>
      </c>
      <c r="C316">
        <v>144</v>
      </c>
      <c r="D316" s="1">
        <v>44691.458333333336</v>
      </c>
      <c r="E316">
        <v>1</v>
      </c>
      <c r="F316" t="s">
        <v>943</v>
      </c>
      <c r="G316" t="s">
        <v>515</v>
      </c>
      <c r="H316" t="s">
        <v>516</v>
      </c>
      <c r="I316" t="s">
        <v>19</v>
      </c>
      <c r="J316" s="2">
        <v>44691</v>
      </c>
      <c r="L316" s="3">
        <v>0.45833333333333331</v>
      </c>
      <c r="M316" t="s">
        <v>944</v>
      </c>
      <c r="N316" t="s">
        <v>29</v>
      </c>
      <c r="O316" t="s">
        <v>118</v>
      </c>
      <c r="P316" t="s">
        <v>426</v>
      </c>
      <c r="Q316" t="b">
        <f t="shared" si="12"/>
        <v>0</v>
      </c>
      <c r="R316" t="b">
        <f t="shared" si="13"/>
        <v>1</v>
      </c>
      <c r="S316" t="b">
        <f t="shared" si="14"/>
        <v>1</v>
      </c>
    </row>
    <row r="317" spans="1:19">
      <c r="A317" s="1">
        <v>44691.407025462962</v>
      </c>
      <c r="B317" s="1">
        <v>44697.448645833334</v>
      </c>
      <c r="C317">
        <v>145</v>
      </c>
      <c r="D317" s="1">
        <v>44692.493055555555</v>
      </c>
      <c r="E317">
        <v>1</v>
      </c>
      <c r="F317" t="s">
        <v>945</v>
      </c>
      <c r="G317" t="s">
        <v>37</v>
      </c>
      <c r="H317" t="s">
        <v>38</v>
      </c>
      <c r="I317" t="s">
        <v>19</v>
      </c>
      <c r="J317" s="2">
        <v>44692</v>
      </c>
      <c r="K317" t="s">
        <v>946</v>
      </c>
      <c r="L317" s="3">
        <v>0.49305555555555558</v>
      </c>
      <c r="M317" t="s">
        <v>947</v>
      </c>
      <c r="N317" t="s">
        <v>321</v>
      </c>
      <c r="O317" t="s">
        <v>30</v>
      </c>
      <c r="P317" t="s">
        <v>182</v>
      </c>
      <c r="Q317" t="b">
        <f t="shared" si="12"/>
        <v>0</v>
      </c>
      <c r="R317" t="b">
        <f t="shared" si="13"/>
        <v>1</v>
      </c>
      <c r="S317" t="b">
        <f t="shared" si="14"/>
        <v>1</v>
      </c>
    </row>
    <row r="318" spans="1:19">
      <c r="A318" s="1">
        <v>44691.781967592593</v>
      </c>
      <c r="B318" s="1">
        <v>44692.323634259257</v>
      </c>
      <c r="C318">
        <v>13</v>
      </c>
      <c r="D318" s="1">
        <v>44692.576388888891</v>
      </c>
      <c r="E318">
        <v>3</v>
      </c>
      <c r="F318" t="s">
        <v>948</v>
      </c>
      <c r="G318" t="s">
        <v>25</v>
      </c>
      <c r="H318" t="s">
        <v>26</v>
      </c>
      <c r="I318" t="s">
        <v>19</v>
      </c>
      <c r="J318" s="2">
        <v>44692</v>
      </c>
      <c r="K318" t="s">
        <v>949</v>
      </c>
      <c r="L318" s="3">
        <v>0.57638888888888895</v>
      </c>
      <c r="M318" t="s">
        <v>950</v>
      </c>
      <c r="N318" t="s">
        <v>29</v>
      </c>
      <c r="O318" t="s">
        <v>97</v>
      </c>
      <c r="P318" t="s">
        <v>951</v>
      </c>
      <c r="Q318" t="b">
        <f t="shared" si="12"/>
        <v>1</v>
      </c>
      <c r="R318" t="b">
        <f t="shared" si="13"/>
        <v>0</v>
      </c>
      <c r="S318" t="b">
        <f t="shared" si="14"/>
        <v>1</v>
      </c>
    </row>
    <row r="319" spans="1:19">
      <c r="A319" s="1">
        <v>44692.406967592593</v>
      </c>
      <c r="B319" s="1">
        <v>44697.448645833334</v>
      </c>
      <c r="C319">
        <v>121</v>
      </c>
      <c r="D319" s="1">
        <v>44692.576388888891</v>
      </c>
      <c r="E319">
        <v>3</v>
      </c>
      <c r="F319" t="s">
        <v>952</v>
      </c>
      <c r="G319" t="s">
        <v>25</v>
      </c>
      <c r="H319" t="s">
        <v>26</v>
      </c>
      <c r="I319" t="s">
        <v>19</v>
      </c>
      <c r="J319" s="2">
        <v>44692</v>
      </c>
      <c r="K319" t="s">
        <v>364</v>
      </c>
      <c r="L319" s="3">
        <v>0.57638888888888895</v>
      </c>
      <c r="M319" t="s">
        <v>950</v>
      </c>
      <c r="N319" t="s">
        <v>29</v>
      </c>
      <c r="O319" t="s">
        <v>97</v>
      </c>
      <c r="P319" t="s">
        <v>951</v>
      </c>
      <c r="Q319" t="b">
        <f t="shared" si="12"/>
        <v>1</v>
      </c>
      <c r="R319" t="b">
        <f t="shared" si="13"/>
        <v>0</v>
      </c>
      <c r="S319" t="b">
        <f t="shared" si="14"/>
        <v>1</v>
      </c>
    </row>
    <row r="320" spans="1:19">
      <c r="A320" s="1">
        <v>44692.406967592593</v>
      </c>
      <c r="B320" s="1">
        <v>44698.448680555557</v>
      </c>
      <c r="C320">
        <v>145</v>
      </c>
      <c r="D320" s="1">
        <v>44693.496527777781</v>
      </c>
      <c r="E320">
        <v>4</v>
      </c>
      <c r="F320" t="s">
        <v>953</v>
      </c>
      <c r="G320" t="s">
        <v>37</v>
      </c>
      <c r="H320" t="s">
        <v>38</v>
      </c>
      <c r="I320" t="s">
        <v>19</v>
      </c>
      <c r="J320" s="2">
        <v>44693</v>
      </c>
      <c r="K320" t="s">
        <v>163</v>
      </c>
      <c r="L320" s="3">
        <v>0.49652777777777773</v>
      </c>
      <c r="M320" t="s">
        <v>954</v>
      </c>
      <c r="N320" t="s">
        <v>955</v>
      </c>
      <c r="O320" t="s">
        <v>30</v>
      </c>
      <c r="P320" t="s">
        <v>956</v>
      </c>
      <c r="Q320" t="b">
        <f t="shared" si="12"/>
        <v>0</v>
      </c>
      <c r="R320" t="b">
        <f t="shared" si="13"/>
        <v>1</v>
      </c>
      <c r="S320" t="b">
        <f t="shared" si="14"/>
        <v>1</v>
      </c>
    </row>
    <row r="321" spans="1:19">
      <c r="A321" s="1">
        <v>44693.78197916667</v>
      </c>
      <c r="B321" s="1">
        <v>44694.365300925929</v>
      </c>
      <c r="C321">
        <v>14</v>
      </c>
      <c r="D321" s="1">
        <v>44694.250694444447</v>
      </c>
      <c r="E321">
        <v>5</v>
      </c>
      <c r="F321" t="s">
        <v>957</v>
      </c>
      <c r="G321" t="s">
        <v>37</v>
      </c>
      <c r="H321" t="s">
        <v>38</v>
      </c>
      <c r="I321" t="s">
        <v>19</v>
      </c>
      <c r="J321" s="2">
        <v>44694</v>
      </c>
      <c r="K321" t="s">
        <v>258</v>
      </c>
      <c r="L321" s="3">
        <v>0.25069444444444444</v>
      </c>
      <c r="M321" t="s">
        <v>958</v>
      </c>
      <c r="N321" t="s">
        <v>959</v>
      </c>
      <c r="O321" t="s">
        <v>30</v>
      </c>
      <c r="P321" t="s">
        <v>960</v>
      </c>
      <c r="Q321" t="b">
        <f t="shared" si="12"/>
        <v>0</v>
      </c>
      <c r="R321" t="b">
        <f t="shared" si="13"/>
        <v>1</v>
      </c>
      <c r="S321" t="b">
        <f t="shared" si="14"/>
        <v>1</v>
      </c>
    </row>
    <row r="322" spans="1:19">
      <c r="A322" s="1">
        <v>44694.406967592593</v>
      </c>
      <c r="B322" s="1">
        <v>44698.448680555557</v>
      </c>
      <c r="C322">
        <v>97</v>
      </c>
      <c r="D322" s="1">
        <v>44694.250694444447</v>
      </c>
      <c r="E322">
        <v>5</v>
      </c>
      <c r="F322" t="s">
        <v>961</v>
      </c>
      <c r="G322" t="s">
        <v>37</v>
      </c>
      <c r="H322" t="s">
        <v>38</v>
      </c>
      <c r="I322" t="s">
        <v>19</v>
      </c>
      <c r="J322" s="2">
        <v>44694</v>
      </c>
      <c r="K322" t="s">
        <v>258</v>
      </c>
      <c r="L322" s="3">
        <v>0.25069444444444444</v>
      </c>
      <c r="M322" t="s">
        <v>958</v>
      </c>
      <c r="N322" t="s">
        <v>809</v>
      </c>
      <c r="O322" t="s">
        <v>30</v>
      </c>
      <c r="P322" t="s">
        <v>960</v>
      </c>
      <c r="Q322" t="b">
        <f t="shared" si="12"/>
        <v>0</v>
      </c>
      <c r="R322" t="b">
        <f t="shared" si="13"/>
        <v>1</v>
      </c>
      <c r="S322" t="b">
        <f t="shared" si="14"/>
        <v>1</v>
      </c>
    </row>
    <row r="323" spans="1:19">
      <c r="A323" s="1">
        <v>44693.448645833334</v>
      </c>
      <c r="B323" s="1">
        <v>44698.448680555557</v>
      </c>
      <c r="C323">
        <v>120</v>
      </c>
      <c r="D323" s="1">
        <v>44694.520833333336</v>
      </c>
      <c r="E323">
        <v>5</v>
      </c>
      <c r="F323" t="s">
        <v>962</v>
      </c>
      <c r="G323" t="s">
        <v>515</v>
      </c>
      <c r="H323" t="s">
        <v>516</v>
      </c>
      <c r="I323" t="s">
        <v>19</v>
      </c>
      <c r="J323" s="2">
        <v>44694</v>
      </c>
      <c r="K323" t="s">
        <v>963</v>
      </c>
      <c r="L323" s="3">
        <v>0.52083333333333337</v>
      </c>
      <c r="M323" t="s">
        <v>964</v>
      </c>
      <c r="N323" t="s">
        <v>29</v>
      </c>
      <c r="O323" t="s">
        <v>30</v>
      </c>
      <c r="P323" t="s">
        <v>362</v>
      </c>
      <c r="Q323" t="b">
        <f t="shared" ref="Q323:Q386" si="15">OR(+LEFT(O323,3)="AEP",+LEFT(P323,3)="AEP")</f>
        <v>0</v>
      </c>
      <c r="R323" t="b">
        <f t="shared" ref="R323:R386" si="16">OR(+LEFT(O323,3)="EZE",+LEFT(P323,3)="EZE")</f>
        <v>1</v>
      </c>
      <c r="S323" t="b">
        <f t="shared" ref="S323:S386" si="17">+OR(Q323,R323)</f>
        <v>1</v>
      </c>
    </row>
    <row r="324" spans="1:19">
      <c r="A324" s="1">
        <v>44694.53197916667</v>
      </c>
      <c r="B324" s="1">
        <v>44698.448680555557</v>
      </c>
      <c r="C324">
        <v>94</v>
      </c>
      <c r="D324" s="1">
        <v>44695.256944444445</v>
      </c>
      <c r="E324">
        <v>7</v>
      </c>
      <c r="F324" t="s">
        <v>965</v>
      </c>
      <c r="G324" t="s">
        <v>25</v>
      </c>
      <c r="H324" t="s">
        <v>26</v>
      </c>
      <c r="I324" t="s">
        <v>19</v>
      </c>
      <c r="J324" s="2">
        <v>44695</v>
      </c>
      <c r="K324" t="s">
        <v>258</v>
      </c>
      <c r="L324" s="3">
        <v>0.25694444444444448</v>
      </c>
      <c r="M324" t="s">
        <v>966</v>
      </c>
      <c r="N324" t="s">
        <v>29</v>
      </c>
      <c r="O324" t="s">
        <v>30</v>
      </c>
      <c r="P324" t="s">
        <v>967</v>
      </c>
      <c r="Q324" t="b">
        <f t="shared" si="15"/>
        <v>0</v>
      </c>
      <c r="R324" t="b">
        <f t="shared" si="16"/>
        <v>1</v>
      </c>
      <c r="S324" t="b">
        <f t="shared" si="17"/>
        <v>1</v>
      </c>
    </row>
    <row r="325" spans="1:19">
      <c r="A325" s="1">
        <v>44696.823657407411</v>
      </c>
      <c r="B325" s="1">
        <v>44704.448703703703</v>
      </c>
      <c r="C325">
        <v>183</v>
      </c>
      <c r="D325" s="1">
        <v>44697.3125</v>
      </c>
      <c r="E325">
        <v>8</v>
      </c>
      <c r="F325" t="s">
        <v>968</v>
      </c>
      <c r="G325" t="s">
        <v>17</v>
      </c>
      <c r="H325" t="s">
        <v>18</v>
      </c>
      <c r="I325" t="s">
        <v>19</v>
      </c>
      <c r="J325" s="2">
        <v>44697</v>
      </c>
      <c r="L325" s="3">
        <v>0.3125</v>
      </c>
      <c r="M325" t="s">
        <v>969</v>
      </c>
      <c r="N325" t="s">
        <v>354</v>
      </c>
      <c r="O325" t="s">
        <v>970</v>
      </c>
      <c r="P325" t="s">
        <v>971</v>
      </c>
      <c r="Q325" t="b">
        <f t="shared" si="15"/>
        <v>1</v>
      </c>
      <c r="R325" t="b">
        <f t="shared" si="16"/>
        <v>0</v>
      </c>
      <c r="S325" t="b">
        <f t="shared" si="17"/>
        <v>1</v>
      </c>
    </row>
    <row r="326" spans="1:19">
      <c r="A326" s="1">
        <v>44696.865312499998</v>
      </c>
      <c r="B326" s="1">
        <v>44704.448703703703</v>
      </c>
      <c r="C326">
        <v>182</v>
      </c>
      <c r="D326" s="1">
        <v>44697.427083333336</v>
      </c>
      <c r="E326">
        <v>9</v>
      </c>
      <c r="F326" t="s">
        <v>972</v>
      </c>
      <c r="G326" t="s">
        <v>86</v>
      </c>
      <c r="H326" t="s">
        <v>87</v>
      </c>
      <c r="I326" t="s">
        <v>19</v>
      </c>
      <c r="J326" s="2">
        <v>44697</v>
      </c>
      <c r="K326" t="s">
        <v>314</v>
      </c>
      <c r="L326" s="3">
        <v>0.42708333333333331</v>
      </c>
      <c r="M326" t="s">
        <v>973</v>
      </c>
      <c r="N326" t="s">
        <v>29</v>
      </c>
      <c r="O326" t="s">
        <v>30</v>
      </c>
      <c r="P326" t="s">
        <v>974</v>
      </c>
      <c r="Q326" t="b">
        <f t="shared" si="15"/>
        <v>0</v>
      </c>
      <c r="R326" t="b">
        <f t="shared" si="16"/>
        <v>1</v>
      </c>
      <c r="S326" t="b">
        <f t="shared" si="17"/>
        <v>1</v>
      </c>
    </row>
    <row r="327" spans="1:19">
      <c r="A327" s="1">
        <v>44696.740312499998</v>
      </c>
      <c r="B327" s="1">
        <v>44704.448703703703</v>
      </c>
      <c r="C327">
        <v>185</v>
      </c>
      <c r="D327" s="1">
        <v>44697.565972222219</v>
      </c>
      <c r="E327">
        <v>8</v>
      </c>
      <c r="F327" t="s">
        <v>975</v>
      </c>
      <c r="G327" t="s">
        <v>25</v>
      </c>
      <c r="H327" t="s">
        <v>26</v>
      </c>
      <c r="I327" t="s">
        <v>19</v>
      </c>
      <c r="J327" s="2">
        <v>44697</v>
      </c>
      <c r="K327" t="s">
        <v>455</v>
      </c>
      <c r="L327" s="3">
        <v>0.56597222222222221</v>
      </c>
      <c r="M327" t="s">
        <v>976</v>
      </c>
      <c r="N327" t="s">
        <v>29</v>
      </c>
      <c r="O327" t="s">
        <v>30</v>
      </c>
      <c r="P327" t="s">
        <v>685</v>
      </c>
      <c r="Q327" t="b">
        <f t="shared" si="15"/>
        <v>0</v>
      </c>
      <c r="R327" t="b">
        <f t="shared" si="16"/>
        <v>1</v>
      </c>
      <c r="S327" t="b">
        <f t="shared" si="17"/>
        <v>1</v>
      </c>
    </row>
    <row r="328" spans="1:19">
      <c r="A328" s="1">
        <v>44697.490358796298</v>
      </c>
      <c r="B328" s="1">
        <v>44704.448703703703</v>
      </c>
      <c r="C328">
        <v>167</v>
      </c>
      <c r="D328" s="1">
        <v>44697.604166666664</v>
      </c>
      <c r="E328">
        <v>7</v>
      </c>
      <c r="F328" t="s">
        <v>977</v>
      </c>
      <c r="G328" t="s">
        <v>25</v>
      </c>
      <c r="H328" t="s">
        <v>26</v>
      </c>
      <c r="I328" t="s">
        <v>19</v>
      </c>
      <c r="J328" s="2">
        <v>44697</v>
      </c>
      <c r="K328" t="s">
        <v>738</v>
      </c>
      <c r="L328" s="3">
        <v>0.60416666666666663</v>
      </c>
      <c r="M328" t="s">
        <v>978</v>
      </c>
      <c r="N328" t="s">
        <v>29</v>
      </c>
      <c r="O328" t="s">
        <v>97</v>
      </c>
      <c r="P328" t="s">
        <v>979</v>
      </c>
      <c r="Q328" t="b">
        <f t="shared" si="15"/>
        <v>1</v>
      </c>
      <c r="R328" t="b">
        <f t="shared" si="16"/>
        <v>0</v>
      </c>
      <c r="S328" t="b">
        <f t="shared" si="17"/>
        <v>1</v>
      </c>
    </row>
    <row r="329" spans="1:19">
      <c r="A329" s="1">
        <v>44697.823657407411</v>
      </c>
      <c r="B329" s="1">
        <v>44704.448703703703</v>
      </c>
      <c r="C329">
        <v>159</v>
      </c>
      <c r="D329" s="1">
        <v>44698.260416666664</v>
      </c>
      <c r="E329">
        <v>8</v>
      </c>
      <c r="F329" t="s">
        <v>980</v>
      </c>
      <c r="G329" t="s">
        <v>17</v>
      </c>
      <c r="H329" t="s">
        <v>18</v>
      </c>
      <c r="I329" t="s">
        <v>19</v>
      </c>
      <c r="J329" s="2">
        <v>44698</v>
      </c>
      <c r="L329" s="3">
        <v>0.26041666666666669</v>
      </c>
      <c r="M329" t="s">
        <v>981</v>
      </c>
      <c r="N329" t="s">
        <v>473</v>
      </c>
      <c r="O329" t="s">
        <v>110</v>
      </c>
      <c r="P329" t="s">
        <v>777</v>
      </c>
      <c r="Q329" t="b">
        <f t="shared" si="15"/>
        <v>1</v>
      </c>
      <c r="R329" t="b">
        <f t="shared" si="16"/>
        <v>0</v>
      </c>
      <c r="S329" t="b">
        <f t="shared" si="17"/>
        <v>1</v>
      </c>
    </row>
    <row r="330" spans="1:19">
      <c r="A330" s="1">
        <v>44697.823657407411</v>
      </c>
      <c r="B330" s="1">
        <v>44698.365370370368</v>
      </c>
      <c r="C330">
        <v>13</v>
      </c>
      <c r="D330" s="1">
        <v>44698.291666666664</v>
      </c>
      <c r="E330">
        <v>9</v>
      </c>
      <c r="F330" t="s">
        <v>982</v>
      </c>
      <c r="G330" t="s">
        <v>214</v>
      </c>
      <c r="H330" t="s">
        <v>215</v>
      </c>
      <c r="I330" t="s">
        <v>19</v>
      </c>
      <c r="J330" s="2">
        <v>44698</v>
      </c>
      <c r="L330" s="3">
        <v>0.29166666666666669</v>
      </c>
      <c r="M330" t="s">
        <v>983</v>
      </c>
      <c r="N330" t="s">
        <v>82</v>
      </c>
      <c r="O330" t="s">
        <v>984</v>
      </c>
      <c r="P330" t="s">
        <v>219</v>
      </c>
      <c r="Q330" t="b">
        <f t="shared" si="15"/>
        <v>0</v>
      </c>
      <c r="R330" t="b">
        <f t="shared" si="16"/>
        <v>0</v>
      </c>
      <c r="S330" t="b">
        <f t="shared" si="17"/>
        <v>0</v>
      </c>
    </row>
    <row r="331" spans="1:19">
      <c r="A331" s="1">
        <v>44698.407025462962</v>
      </c>
      <c r="B331" s="1">
        <v>44704.448703703703</v>
      </c>
      <c r="C331">
        <v>145</v>
      </c>
      <c r="D331" s="1">
        <v>44698.291666666664</v>
      </c>
      <c r="E331">
        <v>9</v>
      </c>
      <c r="F331" t="s">
        <v>985</v>
      </c>
      <c r="G331" t="s">
        <v>335</v>
      </c>
      <c r="H331" t="s">
        <v>336</v>
      </c>
      <c r="I331" t="s">
        <v>19</v>
      </c>
      <c r="J331" s="2">
        <v>44698</v>
      </c>
      <c r="L331" s="3">
        <v>0.29166666666666669</v>
      </c>
      <c r="M331" t="s">
        <v>983</v>
      </c>
      <c r="N331" t="s">
        <v>29</v>
      </c>
      <c r="O331" t="s">
        <v>984</v>
      </c>
      <c r="P331" t="s">
        <v>219</v>
      </c>
      <c r="Q331" t="b">
        <f t="shared" si="15"/>
        <v>0</v>
      </c>
      <c r="R331" t="b">
        <f t="shared" si="16"/>
        <v>0</v>
      </c>
      <c r="S331" t="b">
        <f t="shared" si="17"/>
        <v>0</v>
      </c>
    </row>
    <row r="332" spans="1:19">
      <c r="A332" s="1">
        <v>44698.448680555557</v>
      </c>
      <c r="B332" s="1">
        <v>44704.448703703703</v>
      </c>
      <c r="C332">
        <v>144</v>
      </c>
      <c r="D332" s="1">
        <v>44698.520833333336</v>
      </c>
      <c r="E332">
        <v>10</v>
      </c>
      <c r="F332" t="s">
        <v>986</v>
      </c>
      <c r="G332" t="s">
        <v>17</v>
      </c>
      <c r="H332" t="s">
        <v>18</v>
      </c>
      <c r="I332" t="s">
        <v>19</v>
      </c>
      <c r="J332" s="2">
        <v>44698</v>
      </c>
      <c r="L332" s="3">
        <v>0.52083333333333337</v>
      </c>
      <c r="M332" t="s">
        <v>987</v>
      </c>
      <c r="N332" t="s">
        <v>383</v>
      </c>
      <c r="O332" t="s">
        <v>748</v>
      </c>
      <c r="P332" t="s">
        <v>988</v>
      </c>
      <c r="Q332" t="b">
        <f t="shared" si="15"/>
        <v>0</v>
      </c>
      <c r="R332" t="b">
        <f t="shared" si="16"/>
        <v>1</v>
      </c>
      <c r="S332" t="b">
        <f t="shared" si="17"/>
        <v>1</v>
      </c>
    </row>
    <row r="333" spans="1:19">
      <c r="A333" s="1">
        <v>44697.615324074075</v>
      </c>
      <c r="B333" s="1">
        <v>44704.448703703703</v>
      </c>
      <c r="C333">
        <v>164</v>
      </c>
      <c r="D333" s="1">
        <v>44698.565972222219</v>
      </c>
      <c r="E333">
        <v>8</v>
      </c>
      <c r="F333" t="s">
        <v>989</v>
      </c>
      <c r="G333" t="s">
        <v>25</v>
      </c>
      <c r="H333" t="s">
        <v>26</v>
      </c>
      <c r="I333" t="s">
        <v>19</v>
      </c>
      <c r="J333" s="2">
        <v>44698</v>
      </c>
      <c r="K333" t="s">
        <v>455</v>
      </c>
      <c r="L333" s="3">
        <v>0.56597222222222221</v>
      </c>
      <c r="M333" t="s">
        <v>990</v>
      </c>
      <c r="N333" t="s">
        <v>29</v>
      </c>
      <c r="O333" t="s">
        <v>30</v>
      </c>
      <c r="P333" t="s">
        <v>685</v>
      </c>
      <c r="Q333" t="b">
        <f t="shared" si="15"/>
        <v>0</v>
      </c>
      <c r="R333" t="b">
        <f t="shared" si="16"/>
        <v>1</v>
      </c>
      <c r="S333" t="b">
        <f t="shared" si="17"/>
        <v>1</v>
      </c>
    </row>
    <row r="334" spans="1:19">
      <c r="A334" s="1">
        <v>44700.448692129627</v>
      </c>
      <c r="B334" s="1">
        <v>44705.531967592593</v>
      </c>
      <c r="C334">
        <v>122</v>
      </c>
      <c r="D334" s="1">
        <v>44701.3125</v>
      </c>
      <c r="E334">
        <v>8</v>
      </c>
      <c r="F334" t="s">
        <v>991</v>
      </c>
      <c r="G334" t="s">
        <v>25</v>
      </c>
      <c r="H334" t="s">
        <v>26</v>
      </c>
      <c r="I334" t="s">
        <v>19</v>
      </c>
      <c r="J334" s="2">
        <v>44701</v>
      </c>
      <c r="L334" s="3">
        <v>0.3125</v>
      </c>
      <c r="M334" t="s">
        <v>992</v>
      </c>
      <c r="N334" t="s">
        <v>29</v>
      </c>
      <c r="O334" t="s">
        <v>499</v>
      </c>
      <c r="P334" t="s">
        <v>46</v>
      </c>
      <c r="Q334" t="b">
        <f t="shared" si="15"/>
        <v>1</v>
      </c>
      <c r="R334" t="b">
        <f t="shared" si="16"/>
        <v>0</v>
      </c>
      <c r="S334" t="b">
        <f t="shared" si="17"/>
        <v>1</v>
      </c>
    </row>
    <row r="335" spans="1:19">
      <c r="A335" s="1">
        <v>44700.448692129627</v>
      </c>
      <c r="B335" s="1">
        <v>44705.531967592593</v>
      </c>
      <c r="C335">
        <v>122</v>
      </c>
      <c r="D335" s="1">
        <v>44701.417361111111</v>
      </c>
      <c r="E335">
        <v>9</v>
      </c>
      <c r="F335" t="s">
        <v>993</v>
      </c>
      <c r="G335" t="s">
        <v>37</v>
      </c>
      <c r="H335" t="s">
        <v>38</v>
      </c>
      <c r="I335" t="s">
        <v>19</v>
      </c>
      <c r="J335" s="2">
        <v>44701</v>
      </c>
      <c r="K335" t="s">
        <v>52</v>
      </c>
      <c r="L335" s="3">
        <v>0.41736111111111113</v>
      </c>
      <c r="M335" t="s">
        <v>994</v>
      </c>
      <c r="N335" t="s">
        <v>955</v>
      </c>
      <c r="O335" t="s">
        <v>30</v>
      </c>
      <c r="P335" t="s">
        <v>995</v>
      </c>
      <c r="Q335" t="b">
        <f t="shared" si="15"/>
        <v>0</v>
      </c>
      <c r="R335" t="b">
        <f t="shared" si="16"/>
        <v>1</v>
      </c>
      <c r="S335" t="b">
        <f t="shared" si="17"/>
        <v>1</v>
      </c>
    </row>
    <row r="336" spans="1:19">
      <c r="A336" s="1">
        <v>44701.490312499998</v>
      </c>
      <c r="B336" s="1">
        <v>44706.990300925929</v>
      </c>
      <c r="C336">
        <v>132</v>
      </c>
      <c r="D336" s="1">
        <v>44702.541666666664</v>
      </c>
      <c r="E336">
        <v>10</v>
      </c>
      <c r="F336" t="s">
        <v>996</v>
      </c>
      <c r="G336" t="s">
        <v>25</v>
      </c>
      <c r="H336" t="s">
        <v>26</v>
      </c>
      <c r="I336" t="s">
        <v>19</v>
      </c>
      <c r="J336" s="2">
        <v>44702</v>
      </c>
      <c r="L336" s="3">
        <v>0.54166666666666663</v>
      </c>
      <c r="M336" t="s">
        <v>978</v>
      </c>
      <c r="N336" t="s">
        <v>29</v>
      </c>
      <c r="O336" t="s">
        <v>979</v>
      </c>
      <c r="P336" t="s">
        <v>46</v>
      </c>
      <c r="Q336" t="b">
        <f t="shared" si="15"/>
        <v>1</v>
      </c>
      <c r="R336" t="b">
        <f t="shared" si="16"/>
        <v>0</v>
      </c>
      <c r="S336" t="b">
        <f t="shared" si="17"/>
        <v>1</v>
      </c>
    </row>
    <row r="337" spans="1:19">
      <c r="A337" s="1">
        <v>44703.782002314816</v>
      </c>
      <c r="B337" s="1">
        <v>44708.948634259257</v>
      </c>
      <c r="C337">
        <v>124</v>
      </c>
      <c r="D337" s="1">
        <v>44704.416666666664</v>
      </c>
      <c r="E337">
        <v>11</v>
      </c>
      <c r="F337" t="s">
        <v>997</v>
      </c>
      <c r="G337" t="s">
        <v>25</v>
      </c>
      <c r="H337" t="s">
        <v>26</v>
      </c>
      <c r="I337" t="s">
        <v>19</v>
      </c>
      <c r="J337" s="2">
        <v>44704</v>
      </c>
      <c r="K337" t="s">
        <v>52</v>
      </c>
      <c r="L337" s="3">
        <v>0.41666666666666669</v>
      </c>
      <c r="M337" t="s">
        <v>998</v>
      </c>
      <c r="N337" t="s">
        <v>29</v>
      </c>
      <c r="O337" t="s">
        <v>30</v>
      </c>
      <c r="P337" t="s">
        <v>911</v>
      </c>
      <c r="Q337" t="b">
        <f t="shared" si="15"/>
        <v>0</v>
      </c>
      <c r="R337" t="b">
        <f t="shared" si="16"/>
        <v>1</v>
      </c>
      <c r="S337" t="b">
        <f t="shared" si="17"/>
        <v>1</v>
      </c>
    </row>
    <row r="338" spans="1:19">
      <c r="A338" s="1">
        <v>44704.40697916667</v>
      </c>
      <c r="B338" s="1">
        <v>44704.40697916667</v>
      </c>
      <c r="C338">
        <v>0</v>
      </c>
      <c r="D338" s="1">
        <v>44704.515972222223</v>
      </c>
      <c r="E338">
        <v>12</v>
      </c>
      <c r="F338" t="s">
        <v>999</v>
      </c>
      <c r="G338" t="s">
        <v>37</v>
      </c>
      <c r="H338" t="s">
        <v>38</v>
      </c>
      <c r="I338" t="s">
        <v>19</v>
      </c>
      <c r="J338" s="2">
        <v>44704</v>
      </c>
      <c r="K338" t="s">
        <v>1000</v>
      </c>
      <c r="L338" s="3">
        <v>0.51597222222222217</v>
      </c>
      <c r="M338" t="s">
        <v>1001</v>
      </c>
      <c r="N338" t="s">
        <v>321</v>
      </c>
      <c r="O338" t="s">
        <v>97</v>
      </c>
      <c r="P338" t="s">
        <v>62</v>
      </c>
      <c r="Q338" t="b">
        <f t="shared" si="15"/>
        <v>1</v>
      </c>
      <c r="R338" t="b">
        <f t="shared" si="16"/>
        <v>0</v>
      </c>
      <c r="S338" t="b">
        <f t="shared" si="17"/>
        <v>1</v>
      </c>
    </row>
    <row r="339" spans="1:19">
      <c r="A339" s="1">
        <v>44704.448703703703</v>
      </c>
      <c r="B339" s="1">
        <v>44705.03197916667</v>
      </c>
      <c r="C339">
        <v>14</v>
      </c>
      <c r="D339" s="1">
        <v>44705.3125</v>
      </c>
      <c r="E339">
        <v>12</v>
      </c>
      <c r="F339" t="s">
        <v>1002</v>
      </c>
      <c r="G339" t="s">
        <v>17</v>
      </c>
      <c r="H339" t="s">
        <v>18</v>
      </c>
      <c r="I339" t="s">
        <v>19</v>
      </c>
      <c r="J339" s="2">
        <v>44705</v>
      </c>
      <c r="L339" s="3">
        <v>0.3125</v>
      </c>
      <c r="M339" t="s">
        <v>1003</v>
      </c>
      <c r="N339" t="s">
        <v>1004</v>
      </c>
      <c r="O339" t="s">
        <v>1005</v>
      </c>
      <c r="P339" t="s">
        <v>50</v>
      </c>
      <c r="Q339" t="b">
        <f t="shared" si="15"/>
        <v>0</v>
      </c>
      <c r="R339" t="b">
        <f t="shared" si="16"/>
        <v>1</v>
      </c>
      <c r="S339" t="b">
        <f t="shared" si="17"/>
        <v>1</v>
      </c>
    </row>
    <row r="340" spans="1:19">
      <c r="A340" s="1">
        <v>44705.073634259257</v>
      </c>
      <c r="B340" s="1">
        <v>44708.948634259257</v>
      </c>
      <c r="C340">
        <v>93</v>
      </c>
      <c r="D340" s="1">
        <v>44705.3125</v>
      </c>
      <c r="E340">
        <v>4</v>
      </c>
      <c r="F340" t="s">
        <v>1006</v>
      </c>
      <c r="G340" t="s">
        <v>17</v>
      </c>
      <c r="H340" t="s">
        <v>18</v>
      </c>
      <c r="I340" t="s">
        <v>19</v>
      </c>
      <c r="J340" s="2">
        <v>44705</v>
      </c>
      <c r="L340" s="3">
        <v>0.3125</v>
      </c>
      <c r="M340" t="s">
        <v>1003</v>
      </c>
      <c r="N340" t="s">
        <v>1004</v>
      </c>
      <c r="O340" t="s">
        <v>1007</v>
      </c>
      <c r="P340" t="s">
        <v>50</v>
      </c>
      <c r="Q340" t="b">
        <f t="shared" si="15"/>
        <v>0</v>
      </c>
      <c r="R340" t="b">
        <f t="shared" si="16"/>
        <v>1</v>
      </c>
      <c r="S340" t="b">
        <f t="shared" si="17"/>
        <v>1</v>
      </c>
    </row>
    <row r="341" spans="1:19">
      <c r="A341" s="1">
        <v>44706.531967592593</v>
      </c>
      <c r="B341" s="1">
        <v>44708.948634259257</v>
      </c>
      <c r="C341">
        <v>58</v>
      </c>
      <c r="D341" s="1">
        <v>44707.270833333336</v>
      </c>
      <c r="E341">
        <v>3</v>
      </c>
      <c r="F341" t="s">
        <v>1008</v>
      </c>
      <c r="G341" t="s">
        <v>25</v>
      </c>
      <c r="H341" t="s">
        <v>26</v>
      </c>
      <c r="I341" t="s">
        <v>19</v>
      </c>
      <c r="J341" s="2">
        <v>44707</v>
      </c>
      <c r="L341" s="3">
        <v>0.27083333333333331</v>
      </c>
      <c r="M341" t="s">
        <v>998</v>
      </c>
      <c r="N341" t="s">
        <v>29</v>
      </c>
      <c r="O341" t="s">
        <v>911</v>
      </c>
      <c r="P341" t="s">
        <v>46</v>
      </c>
      <c r="Q341" t="b">
        <f t="shared" si="15"/>
        <v>1</v>
      </c>
      <c r="R341" t="b">
        <f t="shared" si="16"/>
        <v>0</v>
      </c>
      <c r="S341" t="b">
        <f t="shared" si="17"/>
        <v>1</v>
      </c>
    </row>
    <row r="342" spans="1:19">
      <c r="A342" s="1">
        <v>44706.531967592593</v>
      </c>
      <c r="B342" s="1">
        <v>44708.948634259257</v>
      </c>
      <c r="C342">
        <v>58</v>
      </c>
      <c r="D342" s="1">
        <v>44707.315972222219</v>
      </c>
      <c r="E342">
        <v>4</v>
      </c>
      <c r="F342" t="s">
        <v>1009</v>
      </c>
      <c r="G342" t="s">
        <v>37</v>
      </c>
      <c r="H342" t="s">
        <v>38</v>
      </c>
      <c r="I342" t="s">
        <v>19</v>
      </c>
      <c r="J342" s="2">
        <v>44707</v>
      </c>
      <c r="K342" t="s">
        <v>171</v>
      </c>
      <c r="L342" s="3">
        <v>0.31597222222222221</v>
      </c>
      <c r="M342" t="s">
        <v>1010</v>
      </c>
      <c r="N342" t="s">
        <v>321</v>
      </c>
      <c r="O342" t="s">
        <v>30</v>
      </c>
      <c r="P342" t="s">
        <v>1011</v>
      </c>
      <c r="Q342" t="b">
        <f t="shared" si="15"/>
        <v>0</v>
      </c>
      <c r="R342" t="b">
        <f t="shared" si="16"/>
        <v>1</v>
      </c>
      <c r="S342" t="b">
        <f t="shared" si="17"/>
        <v>1</v>
      </c>
    </row>
    <row r="343" spans="1:19">
      <c r="A343" s="1">
        <v>44707.490312499998</v>
      </c>
      <c r="B343" s="1">
        <v>44714.40697916667</v>
      </c>
      <c r="C343">
        <v>166</v>
      </c>
      <c r="D343" s="1">
        <v>44708.324305555558</v>
      </c>
      <c r="E343">
        <v>4</v>
      </c>
      <c r="F343" t="s">
        <v>1012</v>
      </c>
      <c r="G343" t="s">
        <v>25</v>
      </c>
      <c r="H343" t="s">
        <v>26</v>
      </c>
      <c r="I343" t="s">
        <v>19</v>
      </c>
      <c r="J343" s="2">
        <v>44708</v>
      </c>
      <c r="K343" t="s">
        <v>69</v>
      </c>
      <c r="L343" s="3">
        <v>0.32430555555555557</v>
      </c>
      <c r="M343" t="s">
        <v>1013</v>
      </c>
      <c r="N343" t="s">
        <v>29</v>
      </c>
      <c r="O343" t="s">
        <v>30</v>
      </c>
      <c r="P343" t="s">
        <v>1014</v>
      </c>
      <c r="Q343" t="b">
        <f t="shared" si="15"/>
        <v>0</v>
      </c>
      <c r="R343" t="b">
        <f t="shared" si="16"/>
        <v>1</v>
      </c>
      <c r="S343" t="b">
        <f t="shared" si="17"/>
        <v>1</v>
      </c>
    </row>
    <row r="344" spans="1:19">
      <c r="A344" s="1">
        <v>44707.490312499998</v>
      </c>
      <c r="B344" s="1">
        <v>44714.40697916667</v>
      </c>
      <c r="C344">
        <v>166</v>
      </c>
      <c r="D344" s="1">
        <v>44708.565972222219</v>
      </c>
      <c r="E344">
        <v>5</v>
      </c>
      <c r="F344" t="s">
        <v>1015</v>
      </c>
      <c r="G344" t="s">
        <v>25</v>
      </c>
      <c r="H344" t="s">
        <v>26</v>
      </c>
      <c r="I344" t="s">
        <v>19</v>
      </c>
      <c r="J344" s="2">
        <v>44708</v>
      </c>
      <c r="K344" t="s">
        <v>832</v>
      </c>
      <c r="L344" s="3">
        <v>0.56597222222222221</v>
      </c>
      <c r="M344" t="s">
        <v>1016</v>
      </c>
      <c r="N344" t="s">
        <v>29</v>
      </c>
      <c r="O344" t="s">
        <v>30</v>
      </c>
      <c r="P344" t="s">
        <v>110</v>
      </c>
      <c r="Q344" t="b">
        <f t="shared" si="15"/>
        <v>0</v>
      </c>
      <c r="R344" t="b">
        <f t="shared" si="16"/>
        <v>1</v>
      </c>
      <c r="S344" t="b">
        <f t="shared" si="17"/>
        <v>1</v>
      </c>
    </row>
    <row r="345" spans="1:19">
      <c r="A345" s="1">
        <v>44708.448634259257</v>
      </c>
      <c r="B345" s="1">
        <v>44714.40697916667</v>
      </c>
      <c r="C345">
        <v>143</v>
      </c>
      <c r="D345" s="1">
        <v>44709.322916666664</v>
      </c>
      <c r="E345">
        <v>6</v>
      </c>
      <c r="F345" t="s">
        <v>1017</v>
      </c>
      <c r="G345" t="s">
        <v>37</v>
      </c>
      <c r="H345" t="s">
        <v>38</v>
      </c>
      <c r="I345" t="s">
        <v>19</v>
      </c>
      <c r="J345" s="2">
        <v>44709</v>
      </c>
      <c r="K345" t="s">
        <v>231</v>
      </c>
      <c r="L345" s="3">
        <v>0.32291666666666669</v>
      </c>
      <c r="M345" t="s">
        <v>1018</v>
      </c>
      <c r="N345" t="s">
        <v>589</v>
      </c>
      <c r="O345" t="s">
        <v>30</v>
      </c>
      <c r="P345" t="s">
        <v>1019</v>
      </c>
      <c r="Q345" t="b">
        <f t="shared" si="15"/>
        <v>0</v>
      </c>
      <c r="R345" t="b">
        <f t="shared" si="16"/>
        <v>1</v>
      </c>
      <c r="S345" t="b">
        <f t="shared" si="17"/>
        <v>1</v>
      </c>
    </row>
    <row r="346" spans="1:19">
      <c r="A346" s="1">
        <v>44712.490312499998</v>
      </c>
      <c r="B346" s="1">
        <v>44720.532048611109</v>
      </c>
      <c r="C346">
        <v>193</v>
      </c>
      <c r="D346" s="1">
        <v>44713.333333333336</v>
      </c>
      <c r="E346">
        <v>3</v>
      </c>
      <c r="F346" t="s">
        <v>1020</v>
      </c>
      <c r="G346" t="s">
        <v>25</v>
      </c>
      <c r="H346" t="s">
        <v>26</v>
      </c>
      <c r="I346" t="s">
        <v>19</v>
      </c>
      <c r="J346" s="2">
        <v>44713</v>
      </c>
      <c r="L346" s="3">
        <v>0.33333333333333331</v>
      </c>
      <c r="M346" t="s">
        <v>992</v>
      </c>
      <c r="N346" t="s">
        <v>29</v>
      </c>
      <c r="O346" t="s">
        <v>499</v>
      </c>
      <c r="P346" t="s">
        <v>50</v>
      </c>
      <c r="Q346" t="b">
        <f t="shared" si="15"/>
        <v>0</v>
      </c>
      <c r="R346" t="b">
        <f t="shared" si="16"/>
        <v>1</v>
      </c>
      <c r="S346" t="b">
        <f t="shared" si="17"/>
        <v>1</v>
      </c>
    </row>
    <row r="347" spans="1:19">
      <c r="A347" s="1">
        <v>44712.490312499998</v>
      </c>
      <c r="B347" s="1">
        <v>44720.532048611109</v>
      </c>
      <c r="C347">
        <v>193</v>
      </c>
      <c r="D347" s="1">
        <v>44713.336805555555</v>
      </c>
      <c r="E347">
        <v>4</v>
      </c>
      <c r="F347" t="s">
        <v>1021</v>
      </c>
      <c r="G347" t="s">
        <v>37</v>
      </c>
      <c r="H347" t="s">
        <v>38</v>
      </c>
      <c r="I347" t="s">
        <v>19</v>
      </c>
      <c r="J347" s="2">
        <v>44713</v>
      </c>
      <c r="K347" t="s">
        <v>265</v>
      </c>
      <c r="L347" s="3">
        <v>0.33680555555555558</v>
      </c>
      <c r="M347" t="s">
        <v>1022</v>
      </c>
      <c r="N347" t="s">
        <v>321</v>
      </c>
      <c r="O347" t="s">
        <v>30</v>
      </c>
      <c r="P347" t="s">
        <v>1023</v>
      </c>
      <c r="Q347" t="b">
        <f t="shared" si="15"/>
        <v>0</v>
      </c>
      <c r="R347" t="b">
        <f t="shared" si="16"/>
        <v>1</v>
      </c>
      <c r="S347" t="b">
        <f t="shared" si="17"/>
        <v>1</v>
      </c>
    </row>
    <row r="348" spans="1:19">
      <c r="A348" s="1">
        <v>44713.615312499998</v>
      </c>
      <c r="B348" s="1">
        <v>44720.532048611109</v>
      </c>
      <c r="C348">
        <v>166</v>
      </c>
      <c r="D348" s="1">
        <v>44714.315972222219</v>
      </c>
      <c r="E348">
        <v>5</v>
      </c>
      <c r="F348" t="s">
        <v>1024</v>
      </c>
      <c r="G348" t="s">
        <v>37</v>
      </c>
      <c r="H348" t="s">
        <v>38</v>
      </c>
      <c r="I348" t="s">
        <v>19</v>
      </c>
      <c r="J348" s="2">
        <v>44714</v>
      </c>
      <c r="K348" t="s">
        <v>171</v>
      </c>
      <c r="L348" s="3">
        <v>0.31597222222222221</v>
      </c>
      <c r="M348" t="s">
        <v>1025</v>
      </c>
      <c r="N348" t="s">
        <v>1026</v>
      </c>
      <c r="O348" t="s">
        <v>30</v>
      </c>
      <c r="P348" t="s">
        <v>62</v>
      </c>
      <c r="Q348" t="b">
        <f t="shared" si="15"/>
        <v>0</v>
      </c>
      <c r="R348" t="b">
        <f t="shared" si="16"/>
        <v>1</v>
      </c>
      <c r="S348" t="b">
        <f t="shared" si="17"/>
        <v>1</v>
      </c>
    </row>
    <row r="349" spans="1:19">
      <c r="A349" s="1">
        <v>44713.698645833334</v>
      </c>
      <c r="B349" s="1">
        <v>44721.407025462962</v>
      </c>
      <c r="C349">
        <v>185</v>
      </c>
      <c r="D349" s="1">
        <v>44714.423611111109</v>
      </c>
      <c r="E349">
        <v>6</v>
      </c>
      <c r="F349" t="s">
        <v>1027</v>
      </c>
      <c r="G349" t="s">
        <v>37</v>
      </c>
      <c r="H349" t="s">
        <v>38</v>
      </c>
      <c r="I349" t="s">
        <v>19</v>
      </c>
      <c r="J349" s="2">
        <v>44714</v>
      </c>
      <c r="K349" t="s">
        <v>560</v>
      </c>
      <c r="L349" s="3">
        <v>0.4236111111111111</v>
      </c>
      <c r="M349" t="s">
        <v>1028</v>
      </c>
      <c r="N349" t="s">
        <v>321</v>
      </c>
      <c r="O349" t="s">
        <v>30</v>
      </c>
      <c r="P349" t="s">
        <v>62</v>
      </c>
      <c r="Q349" t="b">
        <f t="shared" si="15"/>
        <v>0</v>
      </c>
      <c r="R349" t="b">
        <f t="shared" si="16"/>
        <v>1</v>
      </c>
      <c r="S349" t="b">
        <f t="shared" si="17"/>
        <v>1</v>
      </c>
    </row>
    <row r="350" spans="1:19">
      <c r="A350" s="1">
        <v>44713.615312499998</v>
      </c>
      <c r="B350" s="1">
        <v>44713.698645833334</v>
      </c>
      <c r="C350">
        <v>2</v>
      </c>
      <c r="D350" s="1">
        <v>44714.520833333336</v>
      </c>
      <c r="E350">
        <v>6</v>
      </c>
      <c r="F350" t="s">
        <v>1029</v>
      </c>
      <c r="G350" t="s">
        <v>25</v>
      </c>
      <c r="H350" t="s">
        <v>26</v>
      </c>
      <c r="I350" t="s">
        <v>19</v>
      </c>
      <c r="J350" s="2">
        <v>44714</v>
      </c>
      <c r="K350" t="s">
        <v>1030</v>
      </c>
      <c r="L350" s="3">
        <v>0.52083333333333337</v>
      </c>
      <c r="M350" t="s">
        <v>1031</v>
      </c>
      <c r="N350" t="s">
        <v>29</v>
      </c>
      <c r="O350" t="s">
        <v>97</v>
      </c>
      <c r="P350" t="s">
        <v>110</v>
      </c>
      <c r="Q350" t="b">
        <f t="shared" si="15"/>
        <v>1</v>
      </c>
      <c r="R350" t="b">
        <f t="shared" si="16"/>
        <v>0</v>
      </c>
      <c r="S350" t="b">
        <f t="shared" si="17"/>
        <v>1</v>
      </c>
    </row>
    <row r="351" spans="1:19">
      <c r="A351" s="1">
        <v>44714.865300925929</v>
      </c>
      <c r="B351" s="1">
        <v>44721.448645833334</v>
      </c>
      <c r="C351">
        <v>158</v>
      </c>
      <c r="D351" s="1">
        <v>44715.395833333336</v>
      </c>
      <c r="E351">
        <v>4</v>
      </c>
      <c r="F351" t="s">
        <v>1032</v>
      </c>
      <c r="G351" t="s">
        <v>515</v>
      </c>
      <c r="H351" t="s">
        <v>516</v>
      </c>
      <c r="I351" t="s">
        <v>19</v>
      </c>
      <c r="J351" s="2">
        <v>44715</v>
      </c>
      <c r="L351" s="3">
        <v>0.39583333333333331</v>
      </c>
      <c r="M351" t="s">
        <v>1033</v>
      </c>
      <c r="N351" t="s">
        <v>29</v>
      </c>
      <c r="O351" t="s">
        <v>748</v>
      </c>
      <c r="P351" t="s">
        <v>645</v>
      </c>
      <c r="Q351" t="b">
        <f t="shared" si="15"/>
        <v>1</v>
      </c>
      <c r="R351" t="b">
        <f t="shared" si="16"/>
        <v>0</v>
      </c>
      <c r="S351" t="b">
        <f t="shared" si="17"/>
        <v>1</v>
      </c>
    </row>
    <row r="352" spans="1:19">
      <c r="A352" s="1">
        <v>44717.448692129627</v>
      </c>
      <c r="B352" s="1">
        <v>44722.40697916667</v>
      </c>
      <c r="C352">
        <v>119</v>
      </c>
      <c r="D352" s="1">
        <v>44718.270833333336</v>
      </c>
      <c r="E352">
        <v>5</v>
      </c>
      <c r="F352" t="s">
        <v>1034</v>
      </c>
      <c r="G352" t="s">
        <v>17</v>
      </c>
      <c r="H352" t="s">
        <v>18</v>
      </c>
      <c r="I352" t="s">
        <v>19</v>
      </c>
      <c r="J352" s="2">
        <v>44718</v>
      </c>
      <c r="L352" s="3">
        <v>0.27083333333333331</v>
      </c>
      <c r="M352" t="s">
        <v>1031</v>
      </c>
      <c r="N352" t="s">
        <v>681</v>
      </c>
      <c r="O352" t="s">
        <v>110</v>
      </c>
      <c r="P352" t="s">
        <v>394</v>
      </c>
      <c r="Q352" t="b">
        <f t="shared" si="15"/>
        <v>0</v>
      </c>
      <c r="R352" t="b">
        <f t="shared" si="16"/>
        <v>1</v>
      </c>
      <c r="S352" t="b">
        <f t="shared" si="17"/>
        <v>1</v>
      </c>
    </row>
    <row r="353" spans="1:19">
      <c r="A353" s="1">
        <v>44717.448692129627</v>
      </c>
      <c r="B353" s="1">
        <v>44722.40697916667</v>
      </c>
      <c r="C353">
        <v>119</v>
      </c>
      <c r="D353" s="1">
        <v>44718.32916666667</v>
      </c>
      <c r="E353">
        <v>6</v>
      </c>
      <c r="F353" t="s">
        <v>1035</v>
      </c>
      <c r="G353" t="s">
        <v>25</v>
      </c>
      <c r="H353" t="s">
        <v>26</v>
      </c>
      <c r="I353" t="s">
        <v>19</v>
      </c>
      <c r="J353" s="2">
        <v>44718</v>
      </c>
      <c r="K353" t="s">
        <v>69</v>
      </c>
      <c r="L353" s="3">
        <v>0.32916666666666666</v>
      </c>
      <c r="M353" t="s">
        <v>1036</v>
      </c>
      <c r="N353" t="s">
        <v>29</v>
      </c>
      <c r="O353" t="s">
        <v>30</v>
      </c>
      <c r="P353" t="s">
        <v>1037</v>
      </c>
      <c r="Q353" t="b">
        <f t="shared" si="15"/>
        <v>0</v>
      </c>
      <c r="R353" t="b">
        <f t="shared" si="16"/>
        <v>1</v>
      </c>
      <c r="S353" t="b">
        <f t="shared" si="17"/>
        <v>1</v>
      </c>
    </row>
    <row r="354" spans="1:19">
      <c r="A354" s="1">
        <v>44718.490312499998</v>
      </c>
      <c r="B354" s="1">
        <v>44719.407037037039</v>
      </c>
      <c r="C354">
        <v>22</v>
      </c>
      <c r="D354" s="1">
        <v>44719.25</v>
      </c>
      <c r="E354">
        <v>7</v>
      </c>
      <c r="F354" t="s">
        <v>1038</v>
      </c>
      <c r="G354" t="s">
        <v>17</v>
      </c>
      <c r="H354" t="s">
        <v>18</v>
      </c>
      <c r="I354" t="s">
        <v>19</v>
      </c>
      <c r="J354" s="2">
        <v>44719</v>
      </c>
      <c r="L354" s="3">
        <v>0.25</v>
      </c>
      <c r="M354" t="s">
        <v>1039</v>
      </c>
      <c r="N354" t="s">
        <v>354</v>
      </c>
      <c r="O354" t="s">
        <v>62</v>
      </c>
      <c r="P354" t="s">
        <v>1040</v>
      </c>
      <c r="Q354" t="b">
        <f t="shared" si="15"/>
        <v>1</v>
      </c>
      <c r="R354" t="b">
        <f t="shared" si="16"/>
        <v>0</v>
      </c>
      <c r="S354" t="b">
        <f t="shared" si="17"/>
        <v>1</v>
      </c>
    </row>
    <row r="355" spans="1:19">
      <c r="A355" s="1">
        <v>44719.449259259258</v>
      </c>
      <c r="B355" s="1">
        <v>44722.40697916667</v>
      </c>
      <c r="C355">
        <v>70.989999999999995</v>
      </c>
      <c r="D355" s="1">
        <v>44719.25</v>
      </c>
      <c r="E355">
        <v>7</v>
      </c>
      <c r="F355" t="s">
        <v>1041</v>
      </c>
      <c r="G355" t="s">
        <v>335</v>
      </c>
      <c r="H355" t="s">
        <v>336</v>
      </c>
      <c r="I355" t="s">
        <v>19</v>
      </c>
      <c r="J355" s="2">
        <v>44719</v>
      </c>
      <c r="L355" s="3">
        <v>0.25</v>
      </c>
      <c r="M355" t="s">
        <v>1039</v>
      </c>
      <c r="N355" t="s">
        <v>29</v>
      </c>
      <c r="O355" t="s">
        <v>62</v>
      </c>
      <c r="P355" t="s">
        <v>1040</v>
      </c>
      <c r="Q355" t="b">
        <f t="shared" si="15"/>
        <v>1</v>
      </c>
      <c r="R355" t="b">
        <f t="shared" si="16"/>
        <v>0</v>
      </c>
      <c r="S355" t="b">
        <f t="shared" si="17"/>
        <v>1</v>
      </c>
    </row>
    <row r="356" spans="1:19">
      <c r="A356" s="1">
        <v>44718.782037037039</v>
      </c>
      <c r="B356" s="1">
        <v>44719.407037037039</v>
      </c>
      <c r="C356">
        <v>15</v>
      </c>
      <c r="D356" s="1">
        <v>44719.27847222222</v>
      </c>
      <c r="E356">
        <v>8</v>
      </c>
      <c r="F356" t="s">
        <v>1042</v>
      </c>
      <c r="G356" t="s">
        <v>37</v>
      </c>
      <c r="H356" t="s">
        <v>38</v>
      </c>
      <c r="I356" t="s">
        <v>19</v>
      </c>
      <c r="J356" s="2">
        <v>44719</v>
      </c>
      <c r="K356" t="s">
        <v>1043</v>
      </c>
      <c r="L356" s="3">
        <v>0.27847222222222223</v>
      </c>
      <c r="M356" t="s">
        <v>1044</v>
      </c>
      <c r="N356" t="s">
        <v>1045</v>
      </c>
      <c r="O356" t="s">
        <v>30</v>
      </c>
      <c r="P356" t="s">
        <v>1046</v>
      </c>
      <c r="Q356" t="b">
        <f t="shared" si="15"/>
        <v>0</v>
      </c>
      <c r="R356" t="b">
        <f t="shared" si="16"/>
        <v>1</v>
      </c>
      <c r="S356" t="b">
        <f t="shared" si="17"/>
        <v>1</v>
      </c>
    </row>
    <row r="357" spans="1:19">
      <c r="A357" s="1">
        <v>44718.490312499998</v>
      </c>
      <c r="B357" s="1">
        <v>44718.740370370368</v>
      </c>
      <c r="C357">
        <v>6</v>
      </c>
      <c r="D357" s="1">
        <v>44719.329861111109</v>
      </c>
      <c r="E357">
        <v>8</v>
      </c>
      <c r="F357" t="s">
        <v>1047</v>
      </c>
      <c r="G357" t="s">
        <v>25</v>
      </c>
      <c r="H357" t="s">
        <v>26</v>
      </c>
      <c r="I357" t="s">
        <v>19</v>
      </c>
      <c r="J357" s="2">
        <v>44719</v>
      </c>
      <c r="K357" t="s">
        <v>265</v>
      </c>
      <c r="L357" s="3">
        <v>0.3298611111111111</v>
      </c>
      <c r="M357" t="s">
        <v>1048</v>
      </c>
      <c r="N357" t="s">
        <v>29</v>
      </c>
      <c r="O357" t="s">
        <v>30</v>
      </c>
      <c r="P357" t="s">
        <v>461</v>
      </c>
      <c r="Q357" t="b">
        <f t="shared" si="15"/>
        <v>0</v>
      </c>
      <c r="R357" t="b">
        <f t="shared" si="16"/>
        <v>1</v>
      </c>
      <c r="S357" t="b">
        <f t="shared" si="17"/>
        <v>1</v>
      </c>
    </row>
    <row r="358" spans="1:19">
      <c r="A358" s="1">
        <v>44719.323634259257</v>
      </c>
      <c r="B358" s="1">
        <v>44722.40697916667</v>
      </c>
      <c r="C358">
        <v>74</v>
      </c>
      <c r="D358" s="1">
        <v>44719.472222222219</v>
      </c>
      <c r="E358">
        <v>9</v>
      </c>
      <c r="F358" t="s">
        <v>1049</v>
      </c>
      <c r="G358" t="s">
        <v>17</v>
      </c>
      <c r="H358" t="s">
        <v>18</v>
      </c>
      <c r="I358" t="s">
        <v>19</v>
      </c>
      <c r="J358" s="2">
        <v>44719</v>
      </c>
      <c r="L358" s="3">
        <v>0.47222222222222227</v>
      </c>
      <c r="M358" t="s">
        <v>1050</v>
      </c>
      <c r="N358" t="s">
        <v>381</v>
      </c>
      <c r="O358" t="s">
        <v>1051</v>
      </c>
      <c r="P358" t="s">
        <v>50</v>
      </c>
      <c r="Q358" t="b">
        <f t="shared" si="15"/>
        <v>0</v>
      </c>
      <c r="R358" t="b">
        <f t="shared" si="16"/>
        <v>1</v>
      </c>
      <c r="S358" t="b">
        <f t="shared" si="17"/>
        <v>1</v>
      </c>
    </row>
    <row r="359" spans="1:19">
      <c r="A359" s="1">
        <v>44718.782037037039</v>
      </c>
      <c r="B359" s="1">
        <v>44719.281967592593</v>
      </c>
      <c r="C359">
        <v>12</v>
      </c>
      <c r="D359" s="1">
        <v>44719.5</v>
      </c>
      <c r="E359">
        <v>9</v>
      </c>
      <c r="F359" t="s">
        <v>1052</v>
      </c>
      <c r="G359" t="s">
        <v>17</v>
      </c>
      <c r="H359" t="s">
        <v>18</v>
      </c>
      <c r="I359" t="s">
        <v>19</v>
      </c>
      <c r="J359" s="2">
        <v>44719</v>
      </c>
      <c r="L359" s="3">
        <v>0.5</v>
      </c>
      <c r="M359" t="s">
        <v>1050</v>
      </c>
      <c r="N359" t="s">
        <v>381</v>
      </c>
      <c r="O359" t="s">
        <v>1051</v>
      </c>
      <c r="P359" t="s">
        <v>50</v>
      </c>
      <c r="Q359" t="b">
        <f t="shared" si="15"/>
        <v>0</v>
      </c>
      <c r="R359" t="b">
        <f t="shared" si="16"/>
        <v>1</v>
      </c>
      <c r="S359" t="b">
        <f t="shared" si="17"/>
        <v>1</v>
      </c>
    </row>
    <row r="360" spans="1:19">
      <c r="A360" s="1">
        <v>44719.449259259258</v>
      </c>
      <c r="B360" s="1">
        <v>44719.490405092591</v>
      </c>
      <c r="C360">
        <v>0.99</v>
      </c>
      <c r="D360" s="1">
        <v>44719.5</v>
      </c>
      <c r="E360">
        <v>9</v>
      </c>
      <c r="F360" t="s">
        <v>1053</v>
      </c>
      <c r="G360" t="s">
        <v>37</v>
      </c>
      <c r="H360" t="s">
        <v>38</v>
      </c>
      <c r="I360" t="s">
        <v>19</v>
      </c>
      <c r="J360" s="2">
        <v>44719</v>
      </c>
      <c r="K360" t="s">
        <v>1043</v>
      </c>
      <c r="L360" s="3">
        <v>0.5</v>
      </c>
      <c r="M360" t="s">
        <v>1044</v>
      </c>
      <c r="N360" t="s">
        <v>1045</v>
      </c>
      <c r="O360" t="s">
        <v>30</v>
      </c>
      <c r="P360" t="s">
        <v>1046</v>
      </c>
      <c r="Q360" t="b">
        <f t="shared" si="15"/>
        <v>0</v>
      </c>
      <c r="R360" t="b">
        <f t="shared" si="16"/>
        <v>1</v>
      </c>
      <c r="S360" t="b">
        <f t="shared" si="17"/>
        <v>1</v>
      </c>
    </row>
    <row r="361" spans="1:19">
      <c r="A361" s="1">
        <v>44719.531967592593</v>
      </c>
      <c r="B361" s="1">
        <v>44722.40697916667</v>
      </c>
      <c r="C361">
        <v>69</v>
      </c>
      <c r="D361" s="1">
        <v>44719.5</v>
      </c>
      <c r="E361">
        <v>9</v>
      </c>
      <c r="F361" t="s">
        <v>1054</v>
      </c>
      <c r="G361" t="s">
        <v>37</v>
      </c>
      <c r="H361" t="s">
        <v>38</v>
      </c>
      <c r="I361" t="s">
        <v>19</v>
      </c>
      <c r="J361" s="2">
        <v>44719</v>
      </c>
      <c r="K361" t="s">
        <v>1043</v>
      </c>
      <c r="L361" s="3">
        <v>0.5</v>
      </c>
      <c r="M361" t="s">
        <v>1044</v>
      </c>
      <c r="N361" t="s">
        <v>955</v>
      </c>
      <c r="O361" t="s">
        <v>30</v>
      </c>
      <c r="P361" t="s">
        <v>1046</v>
      </c>
      <c r="Q361" t="b">
        <f t="shared" si="15"/>
        <v>0</v>
      </c>
      <c r="R361" t="b">
        <f t="shared" si="16"/>
        <v>1</v>
      </c>
      <c r="S361" t="b">
        <f t="shared" si="17"/>
        <v>1</v>
      </c>
    </row>
    <row r="362" spans="1:19">
      <c r="A362" s="1">
        <v>44719.573645833334</v>
      </c>
      <c r="B362" s="1">
        <v>44725.656967592593</v>
      </c>
      <c r="C362">
        <v>146</v>
      </c>
      <c r="D362" s="1">
        <v>44720.329861111109</v>
      </c>
      <c r="E362">
        <v>10</v>
      </c>
      <c r="F362" t="s">
        <v>1055</v>
      </c>
      <c r="G362" t="s">
        <v>25</v>
      </c>
      <c r="H362" t="s">
        <v>26</v>
      </c>
      <c r="I362" t="s">
        <v>19</v>
      </c>
      <c r="J362" s="2">
        <v>44720</v>
      </c>
      <c r="K362" t="s">
        <v>265</v>
      </c>
      <c r="L362" s="3">
        <v>0.3298611111111111</v>
      </c>
      <c r="M362" t="s">
        <v>1056</v>
      </c>
      <c r="N362" t="s">
        <v>29</v>
      </c>
      <c r="O362" t="s">
        <v>30</v>
      </c>
      <c r="P362" t="s">
        <v>1057</v>
      </c>
      <c r="Q362" t="b">
        <f t="shared" si="15"/>
        <v>0</v>
      </c>
      <c r="R362" t="b">
        <f t="shared" si="16"/>
        <v>1</v>
      </c>
      <c r="S362" t="b">
        <f t="shared" si="17"/>
        <v>1</v>
      </c>
    </row>
    <row r="363" spans="1:19">
      <c r="A363" s="1">
        <v>44720.490370370368</v>
      </c>
      <c r="B363" s="1">
        <v>44720.532048611109</v>
      </c>
      <c r="C363">
        <v>1</v>
      </c>
      <c r="D363" s="1">
        <v>44720.5625</v>
      </c>
      <c r="E363">
        <v>11</v>
      </c>
      <c r="F363" t="s">
        <v>1058</v>
      </c>
      <c r="G363" t="s">
        <v>17</v>
      </c>
      <c r="H363" t="s">
        <v>18</v>
      </c>
      <c r="I363" t="s">
        <v>19</v>
      </c>
      <c r="J363" s="2">
        <v>44720</v>
      </c>
      <c r="L363" s="3">
        <v>0.5625</v>
      </c>
      <c r="M363" t="s">
        <v>1059</v>
      </c>
      <c r="N363" t="s">
        <v>375</v>
      </c>
      <c r="O363" t="s">
        <v>182</v>
      </c>
      <c r="P363" t="s">
        <v>1060</v>
      </c>
      <c r="Q363" t="b">
        <f t="shared" si="15"/>
        <v>1</v>
      </c>
      <c r="R363" t="b">
        <f t="shared" si="16"/>
        <v>0</v>
      </c>
      <c r="S363" t="b">
        <f t="shared" si="17"/>
        <v>1</v>
      </c>
    </row>
    <row r="364" spans="1:19">
      <c r="A364" s="1">
        <v>44720.615300925929</v>
      </c>
      <c r="B364" s="1">
        <v>44725.698634259257</v>
      </c>
      <c r="C364">
        <v>122</v>
      </c>
      <c r="D364" s="1">
        <v>44721.329861111109</v>
      </c>
      <c r="E364">
        <v>8</v>
      </c>
      <c r="F364" t="s">
        <v>1061</v>
      </c>
      <c r="G364" t="s">
        <v>37</v>
      </c>
      <c r="H364" t="s">
        <v>38</v>
      </c>
      <c r="I364" t="s">
        <v>19</v>
      </c>
      <c r="J364" s="2">
        <v>44721</v>
      </c>
      <c r="K364" t="s">
        <v>441</v>
      </c>
      <c r="L364" s="3">
        <v>0.3298611111111111</v>
      </c>
      <c r="M364" t="s">
        <v>1062</v>
      </c>
      <c r="N364" t="s">
        <v>820</v>
      </c>
      <c r="O364" t="s">
        <v>30</v>
      </c>
      <c r="P364" t="s">
        <v>260</v>
      </c>
      <c r="Q364" t="b">
        <f t="shared" si="15"/>
        <v>0</v>
      </c>
      <c r="R364" t="b">
        <f t="shared" si="16"/>
        <v>1</v>
      </c>
      <c r="S364" t="b">
        <f t="shared" si="17"/>
        <v>1</v>
      </c>
    </row>
    <row r="365" spans="1:19">
      <c r="A365" s="1">
        <v>44721.448645833334</v>
      </c>
      <c r="B365" s="1">
        <v>44727.990300925929</v>
      </c>
      <c r="C365">
        <v>157</v>
      </c>
      <c r="D365" s="1">
        <v>44722.291666666664</v>
      </c>
      <c r="E365">
        <v>8</v>
      </c>
      <c r="F365" t="s">
        <v>1063</v>
      </c>
      <c r="G365" t="s">
        <v>17</v>
      </c>
      <c r="H365" t="s">
        <v>18</v>
      </c>
      <c r="I365" t="s">
        <v>19</v>
      </c>
      <c r="J365" s="2">
        <v>44722</v>
      </c>
      <c r="L365" s="3">
        <v>0.29166666666666669</v>
      </c>
      <c r="M365" t="s">
        <v>1064</v>
      </c>
      <c r="N365" t="s">
        <v>29</v>
      </c>
      <c r="O365" t="s">
        <v>260</v>
      </c>
      <c r="P365" t="s">
        <v>1065</v>
      </c>
      <c r="Q365" t="b">
        <f t="shared" si="15"/>
        <v>0</v>
      </c>
      <c r="R365" t="b">
        <f t="shared" si="16"/>
        <v>1</v>
      </c>
      <c r="S365" t="b">
        <f t="shared" si="17"/>
        <v>1</v>
      </c>
    </row>
    <row r="366" spans="1:19">
      <c r="A366" s="1">
        <v>44722.448645833334</v>
      </c>
      <c r="B366" s="1">
        <v>44727.990300925929</v>
      </c>
      <c r="C366">
        <v>133</v>
      </c>
      <c r="D366" s="1">
        <v>44722.354166666664</v>
      </c>
      <c r="E366">
        <v>3</v>
      </c>
      <c r="F366" t="s">
        <v>1066</v>
      </c>
      <c r="G366" t="s">
        <v>37</v>
      </c>
      <c r="H366" t="s">
        <v>38</v>
      </c>
      <c r="I366" t="s">
        <v>19</v>
      </c>
      <c r="J366" s="2">
        <v>44722</v>
      </c>
      <c r="K366" t="s">
        <v>155</v>
      </c>
      <c r="L366" s="3">
        <v>0.35416666666666669</v>
      </c>
      <c r="M366" t="s">
        <v>1067</v>
      </c>
      <c r="N366" t="s">
        <v>1068</v>
      </c>
      <c r="O366" t="s">
        <v>30</v>
      </c>
      <c r="P366" t="s">
        <v>931</v>
      </c>
      <c r="Q366" t="b">
        <f t="shared" si="15"/>
        <v>0</v>
      </c>
      <c r="R366" t="b">
        <f t="shared" si="16"/>
        <v>1</v>
      </c>
      <c r="S366" t="b">
        <f t="shared" si="17"/>
        <v>1</v>
      </c>
    </row>
    <row r="367" spans="1:19">
      <c r="A367" s="1">
        <v>44721.448645833334</v>
      </c>
      <c r="B367" s="1">
        <v>44727.990300925929</v>
      </c>
      <c r="C367">
        <v>157</v>
      </c>
      <c r="D367" s="1">
        <v>44722.538194444445</v>
      </c>
      <c r="E367">
        <v>9</v>
      </c>
      <c r="F367" t="s">
        <v>1069</v>
      </c>
      <c r="G367" t="s">
        <v>25</v>
      </c>
      <c r="H367" t="s">
        <v>26</v>
      </c>
      <c r="I367" t="s">
        <v>19</v>
      </c>
      <c r="J367" s="2">
        <v>44722</v>
      </c>
      <c r="L367" s="3">
        <v>0.53819444444444442</v>
      </c>
      <c r="M367" t="s">
        <v>1048</v>
      </c>
      <c r="N367" t="s">
        <v>29</v>
      </c>
      <c r="O367" t="s">
        <v>461</v>
      </c>
      <c r="P367" t="s">
        <v>46</v>
      </c>
      <c r="Q367" t="b">
        <f t="shared" si="15"/>
        <v>1</v>
      </c>
      <c r="R367" t="b">
        <f t="shared" si="16"/>
        <v>0</v>
      </c>
      <c r="S367" t="b">
        <f t="shared" si="17"/>
        <v>1</v>
      </c>
    </row>
    <row r="368" spans="1:19">
      <c r="A368" s="1">
        <v>44722.448645833334</v>
      </c>
      <c r="B368" s="1">
        <v>44727.990300925929</v>
      </c>
      <c r="C368">
        <v>133</v>
      </c>
      <c r="D368" s="1">
        <v>44723.34375</v>
      </c>
      <c r="E368">
        <v>5</v>
      </c>
      <c r="F368" t="s">
        <v>1070</v>
      </c>
      <c r="G368" t="s">
        <v>515</v>
      </c>
      <c r="H368" t="s">
        <v>516</v>
      </c>
      <c r="I368" t="s">
        <v>19</v>
      </c>
      <c r="J368" s="2">
        <v>44723</v>
      </c>
      <c r="K368" t="s">
        <v>265</v>
      </c>
      <c r="L368" s="3">
        <v>0.34375</v>
      </c>
      <c r="M368" t="s">
        <v>1071</v>
      </c>
      <c r="N368" t="s">
        <v>29</v>
      </c>
      <c r="O368" t="s">
        <v>30</v>
      </c>
      <c r="P368" t="s">
        <v>1072</v>
      </c>
      <c r="Q368" t="b">
        <f t="shared" si="15"/>
        <v>0</v>
      </c>
      <c r="R368" t="b">
        <f t="shared" si="16"/>
        <v>1</v>
      </c>
      <c r="S368" t="b">
        <f t="shared" si="17"/>
        <v>1</v>
      </c>
    </row>
    <row r="369" spans="1:19">
      <c r="A369" s="1">
        <v>44722.448645833334</v>
      </c>
      <c r="B369" s="1">
        <v>44727.990300925929</v>
      </c>
      <c r="C369">
        <v>133</v>
      </c>
      <c r="D369" s="1">
        <v>44723.34375</v>
      </c>
      <c r="E369">
        <v>6</v>
      </c>
      <c r="F369" t="s">
        <v>1073</v>
      </c>
      <c r="G369" t="s">
        <v>17</v>
      </c>
      <c r="H369" t="s">
        <v>18</v>
      </c>
      <c r="I369" t="s">
        <v>19</v>
      </c>
      <c r="J369" s="2">
        <v>44723</v>
      </c>
      <c r="L369" s="3">
        <v>0.34375</v>
      </c>
      <c r="M369" t="s">
        <v>1074</v>
      </c>
      <c r="N369" t="s">
        <v>589</v>
      </c>
      <c r="O369" t="s">
        <v>1075</v>
      </c>
      <c r="P369" t="s">
        <v>1076</v>
      </c>
      <c r="Q369" t="b">
        <f t="shared" si="15"/>
        <v>0</v>
      </c>
      <c r="R369" t="b">
        <f t="shared" si="16"/>
        <v>1</v>
      </c>
      <c r="S369" t="b">
        <f t="shared" si="17"/>
        <v>1</v>
      </c>
    </row>
    <row r="370" spans="1:19">
      <c r="A370" s="1">
        <v>44722.448645833334</v>
      </c>
      <c r="B370" s="1">
        <v>44723.365300925929</v>
      </c>
      <c r="C370">
        <v>22</v>
      </c>
      <c r="D370" s="1">
        <v>44723.479166666664</v>
      </c>
      <c r="E370">
        <v>7</v>
      </c>
      <c r="F370" t="s">
        <v>1077</v>
      </c>
      <c r="G370" t="s">
        <v>37</v>
      </c>
      <c r="H370" t="s">
        <v>38</v>
      </c>
      <c r="I370" t="s">
        <v>19</v>
      </c>
      <c r="J370" s="2">
        <v>44723</v>
      </c>
      <c r="K370" t="s">
        <v>1078</v>
      </c>
      <c r="L370" s="3">
        <v>0.47916666666666669</v>
      </c>
      <c r="M370" t="s">
        <v>1079</v>
      </c>
      <c r="N370" t="s">
        <v>354</v>
      </c>
      <c r="O370" t="s">
        <v>97</v>
      </c>
      <c r="P370" t="s">
        <v>436</v>
      </c>
      <c r="Q370" t="b">
        <f t="shared" si="15"/>
        <v>1</v>
      </c>
      <c r="R370" t="b">
        <f t="shared" si="16"/>
        <v>0</v>
      </c>
      <c r="S370" t="b">
        <f t="shared" si="17"/>
        <v>1</v>
      </c>
    </row>
    <row r="371" spans="1:19">
      <c r="A371" s="1">
        <v>44724.823634259257</v>
      </c>
      <c r="B371" s="1">
        <v>44727.990300925929</v>
      </c>
      <c r="C371">
        <v>76</v>
      </c>
      <c r="D371" s="1">
        <v>44725.326388888891</v>
      </c>
      <c r="E371">
        <v>7</v>
      </c>
      <c r="F371" t="s">
        <v>1080</v>
      </c>
      <c r="G371" t="s">
        <v>37</v>
      </c>
      <c r="H371" t="s">
        <v>38</v>
      </c>
      <c r="I371" t="s">
        <v>19</v>
      </c>
      <c r="J371" s="2">
        <v>44725</v>
      </c>
      <c r="K371" t="s">
        <v>69</v>
      </c>
      <c r="L371" s="3">
        <v>0.3263888888888889</v>
      </c>
      <c r="M371" t="s">
        <v>1081</v>
      </c>
      <c r="N371" t="s">
        <v>820</v>
      </c>
      <c r="O371" t="s">
        <v>30</v>
      </c>
      <c r="P371" t="s">
        <v>260</v>
      </c>
      <c r="Q371" t="b">
        <f t="shared" si="15"/>
        <v>0</v>
      </c>
      <c r="R371" t="b">
        <f t="shared" si="16"/>
        <v>1</v>
      </c>
      <c r="S371" t="b">
        <f t="shared" si="17"/>
        <v>1</v>
      </c>
    </row>
    <row r="372" spans="1:19">
      <c r="A372" s="1">
        <v>44724.615312499998</v>
      </c>
      <c r="B372" s="1">
        <v>44724.782048611109</v>
      </c>
      <c r="C372">
        <v>4</v>
      </c>
      <c r="D372" s="1">
        <v>44725.34375</v>
      </c>
      <c r="E372">
        <v>7</v>
      </c>
      <c r="F372" t="s">
        <v>1082</v>
      </c>
      <c r="G372" t="s">
        <v>17</v>
      </c>
      <c r="H372" t="s">
        <v>18</v>
      </c>
      <c r="I372" t="s">
        <v>19</v>
      </c>
      <c r="J372" s="2">
        <v>44725</v>
      </c>
      <c r="L372" s="3">
        <v>0.34375</v>
      </c>
      <c r="M372" t="s">
        <v>1083</v>
      </c>
      <c r="N372" t="s">
        <v>354</v>
      </c>
      <c r="O372" t="s">
        <v>182</v>
      </c>
      <c r="P372" t="s">
        <v>1084</v>
      </c>
      <c r="Q372" t="b">
        <f t="shared" si="15"/>
        <v>0</v>
      </c>
      <c r="R372" t="b">
        <f t="shared" si="16"/>
        <v>0</v>
      </c>
      <c r="S372" t="b">
        <f t="shared" si="17"/>
        <v>0</v>
      </c>
    </row>
    <row r="373" spans="1:19">
      <c r="A373" s="1">
        <v>44725.490300925929</v>
      </c>
      <c r="B373" s="1">
        <v>44733.406967592593</v>
      </c>
      <c r="C373">
        <v>190</v>
      </c>
      <c r="D373" s="1">
        <v>44726.243055555555</v>
      </c>
      <c r="E373">
        <v>8</v>
      </c>
      <c r="F373" t="s">
        <v>1085</v>
      </c>
      <c r="G373" t="s">
        <v>37</v>
      </c>
      <c r="H373" t="s">
        <v>38</v>
      </c>
      <c r="I373" t="s">
        <v>19</v>
      </c>
      <c r="J373" s="2">
        <v>44726</v>
      </c>
      <c r="K373" t="s">
        <v>1086</v>
      </c>
      <c r="L373" s="3">
        <v>0.24305555555555555</v>
      </c>
      <c r="M373" t="s">
        <v>1087</v>
      </c>
      <c r="N373" t="s">
        <v>29</v>
      </c>
      <c r="O373" t="s">
        <v>30</v>
      </c>
      <c r="P373" t="s">
        <v>1088</v>
      </c>
      <c r="Q373" t="b">
        <f t="shared" si="15"/>
        <v>0</v>
      </c>
      <c r="R373" t="b">
        <f t="shared" si="16"/>
        <v>1</v>
      </c>
      <c r="S373" t="b">
        <f t="shared" si="17"/>
        <v>1</v>
      </c>
    </row>
    <row r="374" spans="1:19">
      <c r="A374" s="1">
        <v>44725.490300925929</v>
      </c>
      <c r="B374" s="1">
        <v>44733.406967592593</v>
      </c>
      <c r="C374">
        <v>190</v>
      </c>
      <c r="D374" s="1">
        <v>44726.392361111109</v>
      </c>
      <c r="E374">
        <v>9</v>
      </c>
      <c r="F374" t="s">
        <v>1089</v>
      </c>
      <c r="G374" t="s">
        <v>25</v>
      </c>
      <c r="H374" t="s">
        <v>26</v>
      </c>
      <c r="I374" t="s">
        <v>19</v>
      </c>
      <c r="J374" s="2">
        <v>44726</v>
      </c>
      <c r="K374" t="s">
        <v>1090</v>
      </c>
      <c r="L374" s="3">
        <v>0.3923611111111111</v>
      </c>
      <c r="M374" t="s">
        <v>1091</v>
      </c>
      <c r="N374" t="s">
        <v>29</v>
      </c>
      <c r="O374" t="s">
        <v>97</v>
      </c>
      <c r="P374" t="s">
        <v>110</v>
      </c>
      <c r="Q374" t="b">
        <f t="shared" si="15"/>
        <v>1</v>
      </c>
      <c r="R374" t="b">
        <f t="shared" si="16"/>
        <v>0</v>
      </c>
      <c r="S374" t="b">
        <f t="shared" si="17"/>
        <v>1</v>
      </c>
    </row>
    <row r="375" spans="1:19">
      <c r="A375" s="1">
        <v>44725.490300925929</v>
      </c>
      <c r="B375" s="1">
        <v>44733.406967592593</v>
      </c>
      <c r="C375">
        <v>190</v>
      </c>
      <c r="D375" s="1">
        <v>44726.5625</v>
      </c>
      <c r="E375">
        <v>10</v>
      </c>
      <c r="F375" t="s">
        <v>1092</v>
      </c>
      <c r="G375" t="s">
        <v>17</v>
      </c>
      <c r="H375" t="s">
        <v>18</v>
      </c>
      <c r="I375" t="s">
        <v>19</v>
      </c>
      <c r="J375" s="2">
        <v>44726</v>
      </c>
      <c r="L375" s="3">
        <v>0.5625</v>
      </c>
      <c r="M375" t="s">
        <v>1093</v>
      </c>
      <c r="N375" t="s">
        <v>548</v>
      </c>
      <c r="O375" t="s">
        <v>1094</v>
      </c>
      <c r="P375" t="s">
        <v>50</v>
      </c>
      <c r="Q375" t="b">
        <f t="shared" si="15"/>
        <v>0</v>
      </c>
      <c r="R375" t="b">
        <f t="shared" si="16"/>
        <v>1</v>
      </c>
      <c r="S375" t="b">
        <f t="shared" si="17"/>
        <v>1</v>
      </c>
    </row>
    <row r="376" spans="1:19">
      <c r="A376" s="1">
        <v>44726.448645833334</v>
      </c>
      <c r="B376" s="1">
        <v>44726.490300925929</v>
      </c>
      <c r="C376">
        <v>1</v>
      </c>
      <c r="D376" s="1">
        <v>44726.565972222219</v>
      </c>
      <c r="E376">
        <v>9</v>
      </c>
      <c r="F376" t="s">
        <v>1095</v>
      </c>
      <c r="G376" t="s">
        <v>37</v>
      </c>
      <c r="H376" t="s">
        <v>38</v>
      </c>
      <c r="I376" t="s">
        <v>19</v>
      </c>
      <c r="J376" s="2">
        <v>44726</v>
      </c>
      <c r="K376" t="s">
        <v>455</v>
      </c>
      <c r="L376" s="3">
        <v>0.56597222222222221</v>
      </c>
      <c r="M376" t="s">
        <v>1096</v>
      </c>
      <c r="N376" t="s">
        <v>1068</v>
      </c>
      <c r="O376" t="s">
        <v>30</v>
      </c>
      <c r="P376" t="s">
        <v>1097</v>
      </c>
      <c r="Q376" t="b">
        <f t="shared" si="15"/>
        <v>0</v>
      </c>
      <c r="R376" t="b">
        <f t="shared" si="16"/>
        <v>1</v>
      </c>
      <c r="S376" t="b">
        <f t="shared" si="17"/>
        <v>1</v>
      </c>
    </row>
    <row r="377" spans="1:19">
      <c r="A377" s="1">
        <v>44726.531967592593</v>
      </c>
      <c r="B377" s="1">
        <v>44733.406967592593</v>
      </c>
      <c r="C377">
        <v>165</v>
      </c>
      <c r="D377" s="1">
        <v>44726.565972222219</v>
      </c>
      <c r="E377">
        <v>9</v>
      </c>
      <c r="F377" t="s">
        <v>1098</v>
      </c>
      <c r="G377" t="s">
        <v>37</v>
      </c>
      <c r="H377" t="s">
        <v>38</v>
      </c>
      <c r="I377" t="s">
        <v>19</v>
      </c>
      <c r="J377" s="2">
        <v>44726</v>
      </c>
      <c r="K377" t="s">
        <v>455</v>
      </c>
      <c r="L377" s="3">
        <v>0.56597222222222221</v>
      </c>
      <c r="M377" t="s">
        <v>1096</v>
      </c>
      <c r="N377" t="s">
        <v>1068</v>
      </c>
      <c r="O377" t="s">
        <v>30</v>
      </c>
      <c r="P377" t="s">
        <v>1099</v>
      </c>
      <c r="Q377" t="b">
        <f t="shared" si="15"/>
        <v>0</v>
      </c>
      <c r="R377" t="b">
        <f t="shared" si="16"/>
        <v>1</v>
      </c>
      <c r="S377" t="b">
        <f t="shared" si="17"/>
        <v>1</v>
      </c>
    </row>
    <row r="378" spans="1:19">
      <c r="A378" s="1">
        <v>44726.781967592593</v>
      </c>
      <c r="B378" s="1">
        <v>44733.406967592593</v>
      </c>
      <c r="C378">
        <v>159</v>
      </c>
      <c r="D378" s="1">
        <v>44727.291666666664</v>
      </c>
      <c r="E378">
        <v>10</v>
      </c>
      <c r="F378" t="s">
        <v>1100</v>
      </c>
      <c r="G378" t="s">
        <v>17</v>
      </c>
      <c r="H378" t="s">
        <v>18</v>
      </c>
      <c r="I378" t="s">
        <v>19</v>
      </c>
      <c r="J378" s="2">
        <v>44727</v>
      </c>
      <c r="L378" s="3">
        <v>0.29166666666666669</v>
      </c>
      <c r="M378" t="s">
        <v>1101</v>
      </c>
      <c r="N378" t="s">
        <v>354</v>
      </c>
      <c r="O378" t="s">
        <v>1102</v>
      </c>
      <c r="P378" t="s">
        <v>46</v>
      </c>
      <c r="Q378" t="b">
        <f t="shared" si="15"/>
        <v>1</v>
      </c>
      <c r="R378" t="b">
        <f t="shared" si="16"/>
        <v>0</v>
      </c>
      <c r="S378" t="b">
        <f t="shared" si="17"/>
        <v>1</v>
      </c>
    </row>
    <row r="379" spans="1:19">
      <c r="A379" s="1">
        <v>44726.698645833334</v>
      </c>
      <c r="B379" s="1">
        <v>44733.406967592593</v>
      </c>
      <c r="C379">
        <v>161</v>
      </c>
      <c r="D379" s="1">
        <v>44727.53125</v>
      </c>
      <c r="E379">
        <v>10</v>
      </c>
      <c r="F379" t="s">
        <v>1103</v>
      </c>
      <c r="G379" t="s">
        <v>86</v>
      </c>
      <c r="H379" t="s">
        <v>87</v>
      </c>
      <c r="I379" t="s">
        <v>19</v>
      </c>
      <c r="J379" s="2">
        <v>44727</v>
      </c>
      <c r="L379" s="3">
        <v>0.53125</v>
      </c>
      <c r="M379" t="s">
        <v>1104</v>
      </c>
      <c r="N379" t="s">
        <v>29</v>
      </c>
      <c r="O379" t="s">
        <v>1105</v>
      </c>
      <c r="P379" t="s">
        <v>1106</v>
      </c>
      <c r="Q379" t="b">
        <f t="shared" si="15"/>
        <v>0</v>
      </c>
      <c r="R379" t="b">
        <f t="shared" si="16"/>
        <v>1</v>
      </c>
      <c r="S379" t="b">
        <f t="shared" si="17"/>
        <v>1</v>
      </c>
    </row>
    <row r="380" spans="1:19">
      <c r="A380" s="1">
        <v>44727.448634259257</v>
      </c>
      <c r="B380" s="1">
        <v>44733.406967592593</v>
      </c>
      <c r="C380">
        <v>143</v>
      </c>
      <c r="D380" s="1">
        <v>44728.3125</v>
      </c>
      <c r="E380">
        <v>12</v>
      </c>
      <c r="F380" t="s">
        <v>1107</v>
      </c>
      <c r="G380" t="s">
        <v>17</v>
      </c>
      <c r="H380" t="s">
        <v>18</v>
      </c>
      <c r="I380" t="s">
        <v>19</v>
      </c>
      <c r="J380" s="2">
        <v>44728</v>
      </c>
      <c r="L380" s="3">
        <v>0.3125</v>
      </c>
      <c r="M380" t="s">
        <v>1108</v>
      </c>
      <c r="N380" t="s">
        <v>681</v>
      </c>
      <c r="O380" t="s">
        <v>110</v>
      </c>
      <c r="P380" t="s">
        <v>1109</v>
      </c>
      <c r="Q380" t="b">
        <f t="shared" si="15"/>
        <v>0</v>
      </c>
      <c r="R380" t="b">
        <f t="shared" si="16"/>
        <v>1</v>
      </c>
      <c r="S380" t="b">
        <f t="shared" si="17"/>
        <v>1</v>
      </c>
    </row>
    <row r="381" spans="1:19">
      <c r="A381" s="1">
        <v>44727.448634259257</v>
      </c>
      <c r="B381" s="1">
        <v>44733.406967592593</v>
      </c>
      <c r="C381">
        <v>143</v>
      </c>
      <c r="D381" s="1">
        <v>44728.5625</v>
      </c>
      <c r="E381">
        <v>13</v>
      </c>
      <c r="F381" t="s">
        <v>1110</v>
      </c>
      <c r="G381" t="s">
        <v>17</v>
      </c>
      <c r="H381" t="s">
        <v>18</v>
      </c>
      <c r="I381" t="s">
        <v>19</v>
      </c>
      <c r="J381" s="2">
        <v>44728</v>
      </c>
      <c r="L381" s="3">
        <v>0.5625</v>
      </c>
      <c r="M381" t="s">
        <v>1111</v>
      </c>
      <c r="N381" t="s">
        <v>548</v>
      </c>
      <c r="O381" t="s">
        <v>1112</v>
      </c>
      <c r="P381" t="s">
        <v>50</v>
      </c>
      <c r="Q381" t="b">
        <f t="shared" si="15"/>
        <v>0</v>
      </c>
      <c r="R381" t="b">
        <f t="shared" si="16"/>
        <v>1</v>
      </c>
      <c r="S381" t="b">
        <f t="shared" si="17"/>
        <v>1</v>
      </c>
    </row>
    <row r="382" spans="1:19">
      <c r="A382" s="1">
        <v>44729.365300925929</v>
      </c>
      <c r="B382" s="1">
        <v>44733.406967592593</v>
      </c>
      <c r="C382">
        <v>97</v>
      </c>
      <c r="D382" s="1">
        <v>44729.493055555555</v>
      </c>
      <c r="E382">
        <v>8</v>
      </c>
      <c r="F382" t="s">
        <v>1113</v>
      </c>
      <c r="G382" t="s">
        <v>37</v>
      </c>
      <c r="H382" t="s">
        <v>38</v>
      </c>
      <c r="I382" t="s">
        <v>19</v>
      </c>
      <c r="J382" s="2">
        <v>44729</v>
      </c>
      <c r="K382" t="s">
        <v>1114</v>
      </c>
      <c r="L382" s="3">
        <v>0.49305555555555558</v>
      </c>
      <c r="M382" t="s">
        <v>1115</v>
      </c>
      <c r="N382" t="s">
        <v>433</v>
      </c>
      <c r="O382" t="s">
        <v>97</v>
      </c>
      <c r="P382" t="s">
        <v>1105</v>
      </c>
      <c r="Q382" t="b">
        <f t="shared" si="15"/>
        <v>1</v>
      </c>
      <c r="R382" t="b">
        <f t="shared" si="16"/>
        <v>0</v>
      </c>
      <c r="S382" t="b">
        <f t="shared" si="17"/>
        <v>1</v>
      </c>
    </row>
    <row r="383" spans="1:19">
      <c r="A383" s="1">
        <v>44729.490312499998</v>
      </c>
      <c r="B383" s="1">
        <v>44733.490300925929</v>
      </c>
      <c r="C383">
        <v>96</v>
      </c>
      <c r="D383" s="1">
        <v>44730.322916666664</v>
      </c>
      <c r="E383">
        <v>9</v>
      </c>
      <c r="F383" t="s">
        <v>1116</v>
      </c>
      <c r="G383" t="s">
        <v>25</v>
      </c>
      <c r="H383" t="s">
        <v>26</v>
      </c>
      <c r="I383" t="s">
        <v>19</v>
      </c>
      <c r="J383" s="2">
        <v>44730</v>
      </c>
      <c r="L383" s="3">
        <v>0.32291666666666669</v>
      </c>
      <c r="M383" t="s">
        <v>1117</v>
      </c>
      <c r="N383" t="s">
        <v>29</v>
      </c>
      <c r="O383" t="s">
        <v>1118</v>
      </c>
      <c r="P383" t="s">
        <v>50</v>
      </c>
      <c r="Q383" t="b">
        <f t="shared" si="15"/>
        <v>0</v>
      </c>
      <c r="R383" t="b">
        <f t="shared" si="16"/>
        <v>1</v>
      </c>
      <c r="S383" t="b">
        <f t="shared" si="17"/>
        <v>1</v>
      </c>
    </row>
    <row r="384" spans="1:19">
      <c r="A384" s="1">
        <v>44729.490312499998</v>
      </c>
      <c r="B384" s="1">
        <v>44733.490300925929</v>
      </c>
      <c r="C384">
        <v>96</v>
      </c>
      <c r="D384" s="1">
        <v>44730.326388888891</v>
      </c>
      <c r="E384">
        <v>10</v>
      </c>
      <c r="F384" t="s">
        <v>1119</v>
      </c>
      <c r="G384" t="s">
        <v>25</v>
      </c>
      <c r="H384" t="s">
        <v>26</v>
      </c>
      <c r="I384" t="s">
        <v>19</v>
      </c>
      <c r="J384" s="2">
        <v>44730</v>
      </c>
      <c r="K384" t="s">
        <v>231</v>
      </c>
      <c r="L384" s="3">
        <v>0.3263888888888889</v>
      </c>
      <c r="M384" t="s">
        <v>1120</v>
      </c>
      <c r="N384" t="s">
        <v>29</v>
      </c>
      <c r="O384" t="s">
        <v>30</v>
      </c>
      <c r="P384" t="s">
        <v>1121</v>
      </c>
      <c r="Q384" t="b">
        <f t="shared" si="15"/>
        <v>0</v>
      </c>
      <c r="R384" t="b">
        <f t="shared" si="16"/>
        <v>1</v>
      </c>
      <c r="S384" t="b">
        <f t="shared" si="17"/>
        <v>1</v>
      </c>
    </row>
    <row r="385" spans="1:19">
      <c r="A385" s="1">
        <v>44733.156967592593</v>
      </c>
      <c r="B385" s="1">
        <v>44739.490370370368</v>
      </c>
      <c r="C385">
        <v>152</v>
      </c>
      <c r="D385" s="1">
        <v>44733.427083333336</v>
      </c>
      <c r="E385">
        <v>11</v>
      </c>
      <c r="F385" t="s">
        <v>1122</v>
      </c>
      <c r="G385" t="s">
        <v>17</v>
      </c>
      <c r="H385" t="s">
        <v>18</v>
      </c>
      <c r="I385" t="s">
        <v>19</v>
      </c>
      <c r="J385" s="2">
        <v>44733</v>
      </c>
      <c r="L385" s="3">
        <v>0.42708333333333331</v>
      </c>
      <c r="M385" t="s">
        <v>1123</v>
      </c>
      <c r="N385" t="s">
        <v>589</v>
      </c>
      <c r="O385" t="s">
        <v>1124</v>
      </c>
      <c r="P385" t="s">
        <v>1125</v>
      </c>
      <c r="Q385" t="b">
        <f t="shared" si="15"/>
        <v>0</v>
      </c>
      <c r="R385" t="b">
        <f t="shared" si="16"/>
        <v>1</v>
      </c>
      <c r="S385" t="b">
        <f t="shared" si="17"/>
        <v>1</v>
      </c>
    </row>
    <row r="386" spans="1:19">
      <c r="A386" s="1">
        <v>44733.865300925929</v>
      </c>
      <c r="B386" s="1">
        <v>44733.90697916667</v>
      </c>
      <c r="C386">
        <v>1</v>
      </c>
      <c r="D386" s="1">
        <v>44734.291666666664</v>
      </c>
      <c r="E386">
        <v>1</v>
      </c>
      <c r="F386" t="s">
        <v>1126</v>
      </c>
      <c r="G386" t="s">
        <v>86</v>
      </c>
      <c r="H386" t="s">
        <v>87</v>
      </c>
      <c r="I386" t="s">
        <v>19</v>
      </c>
      <c r="J386" s="2">
        <v>44734</v>
      </c>
      <c r="L386" s="3">
        <v>0.29166666666666669</v>
      </c>
      <c r="M386" t="s">
        <v>1127</v>
      </c>
      <c r="N386" t="s">
        <v>29</v>
      </c>
      <c r="O386" t="s">
        <v>1128</v>
      </c>
      <c r="P386" t="s">
        <v>1129</v>
      </c>
      <c r="Q386" t="b">
        <f t="shared" si="15"/>
        <v>1</v>
      </c>
      <c r="R386" t="b">
        <f t="shared" si="16"/>
        <v>0</v>
      </c>
      <c r="S386" t="b">
        <f t="shared" si="17"/>
        <v>1</v>
      </c>
    </row>
    <row r="387" spans="1:19">
      <c r="A387" s="1">
        <v>44733.948645833334</v>
      </c>
      <c r="B387" s="1">
        <v>44739.532048611109</v>
      </c>
      <c r="C387">
        <v>134</v>
      </c>
      <c r="D387" s="1">
        <v>44734.291666666664</v>
      </c>
      <c r="E387">
        <v>1</v>
      </c>
      <c r="F387" t="s">
        <v>1130</v>
      </c>
      <c r="G387" t="s">
        <v>17</v>
      </c>
      <c r="H387" t="s">
        <v>18</v>
      </c>
      <c r="I387" t="s">
        <v>19</v>
      </c>
      <c r="J387" s="2">
        <v>44734</v>
      </c>
      <c r="L387" s="3">
        <v>0.29166666666666669</v>
      </c>
      <c r="M387" t="s">
        <v>1127</v>
      </c>
      <c r="N387" t="s">
        <v>354</v>
      </c>
      <c r="O387" t="s">
        <v>1128</v>
      </c>
      <c r="P387" t="s">
        <v>1129</v>
      </c>
      <c r="Q387" t="b">
        <f t="shared" ref="Q387:Q450" si="18">OR(+LEFT(O387,3)="AEP",+LEFT(P387,3)="AEP")</f>
        <v>1</v>
      </c>
      <c r="R387" t="b">
        <f t="shared" ref="R387:R450" si="19">OR(+LEFT(O387,3)="EZE",+LEFT(P387,3)="EZE")</f>
        <v>0</v>
      </c>
      <c r="S387" t="b">
        <f t="shared" ref="S387:S450" si="20">+OR(Q387,R387)</f>
        <v>1</v>
      </c>
    </row>
    <row r="388" spans="1:19">
      <c r="A388" s="1">
        <v>44733.573634259257</v>
      </c>
      <c r="B388" s="1">
        <v>44739.532048611109</v>
      </c>
      <c r="C388">
        <v>143</v>
      </c>
      <c r="D388" s="1">
        <v>44734.458333333336</v>
      </c>
      <c r="E388">
        <v>1</v>
      </c>
      <c r="F388" t="s">
        <v>1131</v>
      </c>
      <c r="G388" t="s">
        <v>17</v>
      </c>
      <c r="H388" t="s">
        <v>18</v>
      </c>
      <c r="I388" t="s">
        <v>19</v>
      </c>
      <c r="J388" s="2">
        <v>44734</v>
      </c>
      <c r="L388" s="3">
        <v>0.45833333333333331</v>
      </c>
      <c r="M388" t="s">
        <v>1096</v>
      </c>
      <c r="N388" t="s">
        <v>1068</v>
      </c>
      <c r="O388" t="s">
        <v>1099</v>
      </c>
      <c r="P388" t="s">
        <v>50</v>
      </c>
      <c r="Q388" t="b">
        <f t="shared" si="18"/>
        <v>0</v>
      </c>
      <c r="R388" t="b">
        <f t="shared" si="19"/>
        <v>1</v>
      </c>
      <c r="S388" t="b">
        <f t="shared" si="20"/>
        <v>1</v>
      </c>
    </row>
    <row r="389" spans="1:19">
      <c r="A389" s="1">
        <v>44734.490300925929</v>
      </c>
      <c r="B389" s="1">
        <v>44734.490300925929</v>
      </c>
      <c r="C389">
        <v>0</v>
      </c>
      <c r="D389" s="1">
        <v>44734.541666666664</v>
      </c>
      <c r="E389">
        <v>3</v>
      </c>
      <c r="F389" t="s">
        <v>1132</v>
      </c>
      <c r="G389" t="s">
        <v>214</v>
      </c>
      <c r="H389" t="s">
        <v>215</v>
      </c>
      <c r="I389" t="s">
        <v>19</v>
      </c>
      <c r="J389" s="2">
        <v>44734</v>
      </c>
      <c r="L389" s="3">
        <v>0.54166666666666663</v>
      </c>
      <c r="M389" t="s">
        <v>1133</v>
      </c>
      <c r="N389" t="s">
        <v>138</v>
      </c>
      <c r="O389" t="s">
        <v>290</v>
      </c>
      <c r="P389" t="s">
        <v>219</v>
      </c>
      <c r="Q389" t="b">
        <f t="shared" si="18"/>
        <v>0</v>
      </c>
      <c r="R389" t="b">
        <f t="shared" si="19"/>
        <v>0</v>
      </c>
      <c r="S389" t="b">
        <f t="shared" si="20"/>
        <v>0</v>
      </c>
    </row>
    <row r="390" spans="1:19">
      <c r="A390" s="1">
        <v>44734.531967592593</v>
      </c>
      <c r="B390" s="1">
        <v>44739.532048611109</v>
      </c>
      <c r="C390">
        <v>120</v>
      </c>
      <c r="D390" s="1">
        <v>44734.541666666664</v>
      </c>
      <c r="E390">
        <v>3</v>
      </c>
      <c r="F390" t="s">
        <v>1134</v>
      </c>
      <c r="G390" t="s">
        <v>214</v>
      </c>
      <c r="H390" t="s">
        <v>215</v>
      </c>
      <c r="I390" t="s">
        <v>19</v>
      </c>
      <c r="J390" s="2">
        <v>44734</v>
      </c>
      <c r="L390" s="3">
        <v>0.54166666666666663</v>
      </c>
      <c r="M390" t="s">
        <v>1133</v>
      </c>
      <c r="N390" t="s">
        <v>284</v>
      </c>
      <c r="O390" t="s">
        <v>290</v>
      </c>
      <c r="P390" t="s">
        <v>219</v>
      </c>
      <c r="Q390" t="b">
        <f t="shared" si="18"/>
        <v>0</v>
      </c>
      <c r="R390" t="b">
        <f t="shared" si="19"/>
        <v>0</v>
      </c>
      <c r="S390" t="b">
        <f t="shared" si="20"/>
        <v>0</v>
      </c>
    </row>
    <row r="391" spans="1:19">
      <c r="A391" s="1">
        <v>44734.65697916667</v>
      </c>
      <c r="B391" s="1">
        <v>44739.532048611109</v>
      </c>
      <c r="C391">
        <v>117</v>
      </c>
      <c r="D391" s="1">
        <v>44735.416666666664</v>
      </c>
      <c r="E391">
        <v>4</v>
      </c>
      <c r="F391" t="s">
        <v>1135</v>
      </c>
      <c r="G391" t="s">
        <v>214</v>
      </c>
      <c r="H391" t="s">
        <v>215</v>
      </c>
      <c r="I391" t="s">
        <v>19</v>
      </c>
      <c r="J391" s="2">
        <v>44735</v>
      </c>
      <c r="L391" s="3">
        <v>0.41666666666666669</v>
      </c>
      <c r="M391" t="s">
        <v>1136</v>
      </c>
      <c r="N391" t="s">
        <v>1137</v>
      </c>
      <c r="O391" t="s">
        <v>1138</v>
      </c>
      <c r="P391" t="s">
        <v>219</v>
      </c>
      <c r="Q391" t="b">
        <f t="shared" si="18"/>
        <v>0</v>
      </c>
      <c r="R391" t="b">
        <f t="shared" si="19"/>
        <v>0</v>
      </c>
      <c r="S391" t="b">
        <f t="shared" si="20"/>
        <v>0</v>
      </c>
    </row>
    <row r="392" spans="1:19">
      <c r="A392" s="1">
        <v>44735.948634259257</v>
      </c>
      <c r="B392" s="1">
        <v>44735.990312499998</v>
      </c>
      <c r="C392">
        <v>1</v>
      </c>
      <c r="D392" s="1">
        <v>44736.270833333336</v>
      </c>
      <c r="E392">
        <v>5</v>
      </c>
      <c r="F392" t="s">
        <v>1139</v>
      </c>
      <c r="G392" t="s">
        <v>37</v>
      </c>
      <c r="H392" t="s">
        <v>38</v>
      </c>
      <c r="I392" t="s">
        <v>19</v>
      </c>
      <c r="J392" s="2">
        <v>44736</v>
      </c>
      <c r="K392">
        <v>101</v>
      </c>
      <c r="L392" s="3">
        <v>0.27083333333333331</v>
      </c>
      <c r="M392" t="s">
        <v>1140</v>
      </c>
      <c r="N392" t="s">
        <v>955</v>
      </c>
      <c r="O392" t="s">
        <v>30</v>
      </c>
      <c r="P392" t="s">
        <v>1141</v>
      </c>
      <c r="Q392" t="b">
        <f t="shared" si="18"/>
        <v>0</v>
      </c>
      <c r="R392" t="b">
        <f t="shared" si="19"/>
        <v>1</v>
      </c>
      <c r="S392" t="b">
        <f t="shared" si="20"/>
        <v>1</v>
      </c>
    </row>
    <row r="393" spans="1:19">
      <c r="A393" s="1">
        <v>44736.031990740739</v>
      </c>
      <c r="B393" s="1">
        <v>44739.532048611109</v>
      </c>
      <c r="C393">
        <v>84</v>
      </c>
      <c r="D393" s="1">
        <v>44736.270833333336</v>
      </c>
      <c r="E393">
        <v>5</v>
      </c>
      <c r="F393" t="s">
        <v>1142</v>
      </c>
      <c r="G393" t="s">
        <v>37</v>
      </c>
      <c r="H393" t="s">
        <v>38</v>
      </c>
      <c r="I393" t="s">
        <v>19</v>
      </c>
      <c r="J393" s="2">
        <v>44736</v>
      </c>
      <c r="K393" t="s">
        <v>155</v>
      </c>
      <c r="L393" s="3">
        <v>0.27083333333333331</v>
      </c>
      <c r="M393" t="s">
        <v>1143</v>
      </c>
      <c r="N393" t="s">
        <v>955</v>
      </c>
      <c r="O393" t="s">
        <v>30</v>
      </c>
      <c r="P393" t="s">
        <v>1144</v>
      </c>
      <c r="Q393" t="b">
        <f t="shared" si="18"/>
        <v>0</v>
      </c>
      <c r="R393" t="b">
        <f t="shared" si="19"/>
        <v>1</v>
      </c>
      <c r="S393" t="b">
        <f t="shared" si="20"/>
        <v>1</v>
      </c>
    </row>
    <row r="394" spans="1:19">
      <c r="A394" s="1">
        <v>44735.448657407411</v>
      </c>
      <c r="B394" s="1">
        <v>44739.532048611109</v>
      </c>
      <c r="C394">
        <v>98</v>
      </c>
      <c r="D394" s="1">
        <v>44736.510416666664</v>
      </c>
      <c r="E394">
        <v>5</v>
      </c>
      <c r="F394" t="s">
        <v>1145</v>
      </c>
      <c r="G394" t="s">
        <v>25</v>
      </c>
      <c r="H394" t="s">
        <v>26</v>
      </c>
      <c r="I394" t="s">
        <v>19</v>
      </c>
      <c r="J394" s="2">
        <v>44736</v>
      </c>
      <c r="K394" t="s">
        <v>1146</v>
      </c>
      <c r="L394" s="3">
        <v>0.51041666666666663</v>
      </c>
      <c r="M394" t="s">
        <v>1147</v>
      </c>
      <c r="N394" t="s">
        <v>29</v>
      </c>
      <c r="O394" t="s">
        <v>97</v>
      </c>
      <c r="P394" t="s">
        <v>1148</v>
      </c>
      <c r="Q394" t="b">
        <f t="shared" si="18"/>
        <v>1</v>
      </c>
      <c r="R394" t="b">
        <f t="shared" si="19"/>
        <v>0</v>
      </c>
      <c r="S394" t="b">
        <f t="shared" si="20"/>
        <v>1</v>
      </c>
    </row>
    <row r="395" spans="1:19">
      <c r="A395" s="1">
        <v>44736.490300925929</v>
      </c>
      <c r="B395" s="1">
        <v>44742.490300925929</v>
      </c>
      <c r="C395">
        <v>144</v>
      </c>
      <c r="D395" s="1">
        <v>44737.322916666664</v>
      </c>
      <c r="E395">
        <v>7</v>
      </c>
      <c r="F395" t="s">
        <v>1149</v>
      </c>
      <c r="G395" t="s">
        <v>37</v>
      </c>
      <c r="H395" t="s">
        <v>38</v>
      </c>
      <c r="I395" t="s">
        <v>19</v>
      </c>
      <c r="J395" s="2">
        <v>44737</v>
      </c>
      <c r="K395" t="s">
        <v>1150</v>
      </c>
      <c r="L395" s="3">
        <v>0.32291666666666669</v>
      </c>
      <c r="M395" t="s">
        <v>1151</v>
      </c>
      <c r="N395" t="s">
        <v>321</v>
      </c>
      <c r="O395" t="s">
        <v>30</v>
      </c>
      <c r="P395" t="s">
        <v>1152</v>
      </c>
      <c r="Q395" t="b">
        <f t="shared" si="18"/>
        <v>0</v>
      </c>
      <c r="R395" t="b">
        <f t="shared" si="19"/>
        <v>1</v>
      </c>
      <c r="S395" t="b">
        <f t="shared" si="20"/>
        <v>1</v>
      </c>
    </row>
    <row r="396" spans="1:19">
      <c r="A396" s="1">
        <v>44736.65697916667</v>
      </c>
      <c r="B396" s="1">
        <v>44742.490300925929</v>
      </c>
      <c r="C396">
        <v>140</v>
      </c>
      <c r="D396" s="1">
        <v>44737.4375</v>
      </c>
      <c r="E396">
        <v>8</v>
      </c>
      <c r="F396" t="s">
        <v>1153</v>
      </c>
      <c r="G396" t="s">
        <v>17</v>
      </c>
      <c r="H396" t="s">
        <v>18</v>
      </c>
      <c r="I396" t="s">
        <v>19</v>
      </c>
      <c r="J396" s="2">
        <v>44737</v>
      </c>
      <c r="L396" s="3">
        <v>0.4375</v>
      </c>
      <c r="M396" t="s">
        <v>1154</v>
      </c>
      <c r="N396" t="s">
        <v>29</v>
      </c>
      <c r="O396" t="s">
        <v>748</v>
      </c>
      <c r="P396" t="s">
        <v>521</v>
      </c>
      <c r="Q396" t="b">
        <f t="shared" si="18"/>
        <v>0</v>
      </c>
      <c r="R396" t="b">
        <f t="shared" si="19"/>
        <v>1</v>
      </c>
      <c r="S396" t="b">
        <f t="shared" si="20"/>
        <v>1</v>
      </c>
    </row>
    <row r="397" spans="1:19">
      <c r="A397" s="1">
        <v>44736.490300925929</v>
      </c>
      <c r="B397" s="1">
        <v>44742.490300925929</v>
      </c>
      <c r="C397">
        <v>144</v>
      </c>
      <c r="D397" s="1">
        <v>44737.458333333336</v>
      </c>
      <c r="E397">
        <v>8</v>
      </c>
      <c r="F397" t="s">
        <v>1155</v>
      </c>
      <c r="G397" t="s">
        <v>25</v>
      </c>
      <c r="H397" t="s">
        <v>26</v>
      </c>
      <c r="I397" t="s">
        <v>19</v>
      </c>
      <c r="J397" s="2">
        <v>44737</v>
      </c>
      <c r="K397" t="s">
        <v>80</v>
      </c>
      <c r="L397" s="3">
        <v>0.45833333333333331</v>
      </c>
      <c r="M397" t="s">
        <v>1156</v>
      </c>
      <c r="N397" t="s">
        <v>29</v>
      </c>
      <c r="O397" t="s">
        <v>30</v>
      </c>
      <c r="P397" t="s">
        <v>233</v>
      </c>
      <c r="Q397" t="b">
        <f t="shared" si="18"/>
        <v>0</v>
      </c>
      <c r="R397" t="b">
        <f t="shared" si="19"/>
        <v>1</v>
      </c>
      <c r="S397" t="b">
        <f t="shared" si="20"/>
        <v>1</v>
      </c>
    </row>
    <row r="398" spans="1:19">
      <c r="A398" s="1">
        <v>44738.532037037039</v>
      </c>
      <c r="B398" s="1">
        <v>44743.490300925929</v>
      </c>
      <c r="C398">
        <v>119</v>
      </c>
      <c r="D398" s="1">
        <v>44739.25</v>
      </c>
      <c r="E398">
        <v>10</v>
      </c>
      <c r="F398" t="s">
        <v>1157</v>
      </c>
      <c r="G398" t="s">
        <v>17</v>
      </c>
      <c r="H398" t="s">
        <v>18</v>
      </c>
      <c r="I398" t="s">
        <v>19</v>
      </c>
      <c r="J398" s="2">
        <v>44739</v>
      </c>
      <c r="L398" s="3">
        <v>0.25</v>
      </c>
      <c r="M398" t="s">
        <v>1158</v>
      </c>
      <c r="N398" t="s">
        <v>132</v>
      </c>
      <c r="O398" t="s">
        <v>748</v>
      </c>
      <c r="P398" t="s">
        <v>273</v>
      </c>
      <c r="Q398" t="b">
        <f t="shared" si="18"/>
        <v>1</v>
      </c>
      <c r="R398" t="b">
        <f t="shared" si="19"/>
        <v>0</v>
      </c>
      <c r="S398" t="b">
        <f t="shared" si="20"/>
        <v>1</v>
      </c>
    </row>
    <row r="399" spans="1:19">
      <c r="A399" s="1">
        <v>44738.573634259257</v>
      </c>
      <c r="B399" s="1">
        <v>44739.365370370368</v>
      </c>
      <c r="C399">
        <v>19</v>
      </c>
      <c r="D399" s="1">
        <v>44739.375</v>
      </c>
      <c r="E399">
        <v>11</v>
      </c>
      <c r="F399" t="s">
        <v>1159</v>
      </c>
      <c r="G399" t="s">
        <v>17</v>
      </c>
      <c r="H399" t="s">
        <v>18</v>
      </c>
      <c r="I399" t="s">
        <v>19</v>
      </c>
      <c r="J399" s="2">
        <v>44739</v>
      </c>
      <c r="L399" s="3">
        <v>0.375</v>
      </c>
      <c r="M399" t="s">
        <v>1160</v>
      </c>
      <c r="N399" t="s">
        <v>548</v>
      </c>
      <c r="O399" t="s">
        <v>1161</v>
      </c>
      <c r="P399" t="s">
        <v>50</v>
      </c>
      <c r="Q399" t="b">
        <f t="shared" si="18"/>
        <v>0</v>
      </c>
      <c r="R399" t="b">
        <f t="shared" si="19"/>
        <v>1</v>
      </c>
      <c r="S399" t="b">
        <f t="shared" si="20"/>
        <v>1</v>
      </c>
    </row>
    <row r="400" spans="1:19">
      <c r="A400" s="1">
        <v>44739.406967592593</v>
      </c>
      <c r="B400" s="1">
        <v>44743.490300925929</v>
      </c>
      <c r="C400">
        <v>98</v>
      </c>
      <c r="D400" s="1">
        <v>44739.375</v>
      </c>
      <c r="E400">
        <v>11</v>
      </c>
      <c r="F400" t="s">
        <v>1162</v>
      </c>
      <c r="G400" t="s">
        <v>17</v>
      </c>
      <c r="H400" t="s">
        <v>18</v>
      </c>
      <c r="I400" t="s">
        <v>19</v>
      </c>
      <c r="J400" s="2">
        <v>44739</v>
      </c>
      <c r="L400" s="3">
        <v>0.375</v>
      </c>
      <c r="M400" t="s">
        <v>1160</v>
      </c>
      <c r="N400" t="s">
        <v>589</v>
      </c>
      <c r="O400" t="s">
        <v>1161</v>
      </c>
      <c r="P400" t="s">
        <v>50</v>
      </c>
      <c r="Q400" t="b">
        <f t="shared" si="18"/>
        <v>0</v>
      </c>
      <c r="R400" t="b">
        <f t="shared" si="19"/>
        <v>1</v>
      </c>
      <c r="S400" t="b">
        <f t="shared" si="20"/>
        <v>1</v>
      </c>
    </row>
    <row r="401" spans="1:19">
      <c r="A401" s="1">
        <v>44739.573692129627</v>
      </c>
      <c r="B401" s="1">
        <v>44743.490300925929</v>
      </c>
      <c r="C401">
        <v>94</v>
      </c>
      <c r="D401" s="1">
        <v>44740.315972222219</v>
      </c>
      <c r="E401">
        <v>5</v>
      </c>
      <c r="F401" t="s">
        <v>1163</v>
      </c>
      <c r="G401" t="s">
        <v>37</v>
      </c>
      <c r="H401" t="s">
        <v>38</v>
      </c>
      <c r="I401" t="s">
        <v>19</v>
      </c>
      <c r="J401" s="2">
        <v>44740</v>
      </c>
      <c r="K401" t="s">
        <v>171</v>
      </c>
      <c r="L401" s="3">
        <v>0.31597222222222221</v>
      </c>
      <c r="M401" t="s">
        <v>1164</v>
      </c>
      <c r="N401" t="s">
        <v>321</v>
      </c>
      <c r="O401" t="s">
        <v>30</v>
      </c>
      <c r="P401" t="s">
        <v>1165</v>
      </c>
      <c r="Q401" t="b">
        <f t="shared" si="18"/>
        <v>0</v>
      </c>
      <c r="R401" t="b">
        <f t="shared" si="19"/>
        <v>1</v>
      </c>
      <c r="S401" t="b">
        <f t="shared" si="20"/>
        <v>1</v>
      </c>
    </row>
    <row r="402" spans="1:19">
      <c r="A402" s="1">
        <v>44740.448634259257</v>
      </c>
      <c r="B402" s="1">
        <v>44746.406967592593</v>
      </c>
      <c r="C402">
        <v>143</v>
      </c>
      <c r="D402" s="1">
        <v>44741.319444444445</v>
      </c>
      <c r="E402">
        <v>6</v>
      </c>
      <c r="F402" t="s">
        <v>1166</v>
      </c>
      <c r="G402" t="s">
        <v>25</v>
      </c>
      <c r="H402" t="s">
        <v>26</v>
      </c>
      <c r="I402" t="s">
        <v>19</v>
      </c>
      <c r="J402" s="2">
        <v>44741</v>
      </c>
      <c r="L402" s="3">
        <v>0.31944444444444448</v>
      </c>
      <c r="M402" t="s">
        <v>1167</v>
      </c>
      <c r="N402" t="s">
        <v>29</v>
      </c>
      <c r="O402" t="s">
        <v>31</v>
      </c>
      <c r="P402" t="s">
        <v>46</v>
      </c>
      <c r="Q402" t="b">
        <f t="shared" si="18"/>
        <v>1</v>
      </c>
      <c r="R402" t="b">
        <f t="shared" si="19"/>
        <v>0</v>
      </c>
      <c r="S402" t="b">
        <f t="shared" si="20"/>
        <v>1</v>
      </c>
    </row>
    <row r="403" spans="1:19">
      <c r="A403" s="1">
        <v>44740.448634259257</v>
      </c>
      <c r="B403" s="1">
        <v>44746.406967592593</v>
      </c>
      <c r="C403">
        <v>143</v>
      </c>
      <c r="D403" s="1">
        <v>44741.32916666667</v>
      </c>
      <c r="E403">
        <v>7</v>
      </c>
      <c r="F403" t="s">
        <v>1168</v>
      </c>
      <c r="G403" t="s">
        <v>25</v>
      </c>
      <c r="H403" t="s">
        <v>26</v>
      </c>
      <c r="I403" t="s">
        <v>19</v>
      </c>
      <c r="J403" s="2">
        <v>44741</v>
      </c>
      <c r="K403" t="s">
        <v>69</v>
      </c>
      <c r="L403" s="3">
        <v>0.32916666666666666</v>
      </c>
      <c r="M403" t="s">
        <v>1169</v>
      </c>
      <c r="N403" t="s">
        <v>29</v>
      </c>
      <c r="O403" t="s">
        <v>30</v>
      </c>
      <c r="P403" t="s">
        <v>1170</v>
      </c>
      <c r="Q403" t="b">
        <f t="shared" si="18"/>
        <v>0</v>
      </c>
      <c r="R403" t="b">
        <f t="shared" si="19"/>
        <v>1</v>
      </c>
      <c r="S403" t="b">
        <f t="shared" si="20"/>
        <v>1</v>
      </c>
    </row>
    <row r="404" spans="1:19">
      <c r="A404" s="1">
        <v>44740.448634259257</v>
      </c>
      <c r="B404" s="1">
        <v>44746.406967592593</v>
      </c>
      <c r="C404">
        <v>143</v>
      </c>
      <c r="D404" s="1">
        <v>44741.482638888891</v>
      </c>
      <c r="E404">
        <v>8</v>
      </c>
      <c r="F404" t="s">
        <v>1171</v>
      </c>
      <c r="G404" t="s">
        <v>37</v>
      </c>
      <c r="H404" t="s">
        <v>38</v>
      </c>
      <c r="I404" t="s">
        <v>19</v>
      </c>
      <c r="J404" s="2">
        <v>44741</v>
      </c>
      <c r="K404" t="s">
        <v>1114</v>
      </c>
      <c r="L404" s="3">
        <v>0.4826388888888889</v>
      </c>
      <c r="M404" t="s">
        <v>1172</v>
      </c>
      <c r="N404" t="s">
        <v>820</v>
      </c>
      <c r="O404" t="s">
        <v>97</v>
      </c>
      <c r="P404" t="s">
        <v>1173</v>
      </c>
      <c r="Q404" t="b">
        <f t="shared" si="18"/>
        <v>1</v>
      </c>
      <c r="R404" t="b">
        <f t="shared" si="19"/>
        <v>0</v>
      </c>
      <c r="S404" t="b">
        <f t="shared" si="20"/>
        <v>1</v>
      </c>
    </row>
    <row r="405" spans="1:19">
      <c r="A405" s="1">
        <v>44741.448634259257</v>
      </c>
      <c r="B405" s="1">
        <v>44746.406967592593</v>
      </c>
      <c r="C405">
        <v>119</v>
      </c>
      <c r="D405" s="1">
        <v>44742.270833333336</v>
      </c>
      <c r="E405">
        <v>9</v>
      </c>
      <c r="F405" t="s">
        <v>1174</v>
      </c>
      <c r="G405" t="s">
        <v>37</v>
      </c>
      <c r="H405" t="s">
        <v>38</v>
      </c>
      <c r="I405" t="s">
        <v>19</v>
      </c>
      <c r="J405" s="2">
        <v>44742</v>
      </c>
      <c r="K405" t="s">
        <v>155</v>
      </c>
      <c r="L405" s="3">
        <v>0.27083333333333331</v>
      </c>
      <c r="M405" t="s">
        <v>1175</v>
      </c>
      <c r="N405" t="s">
        <v>809</v>
      </c>
      <c r="O405" t="s">
        <v>30</v>
      </c>
      <c r="P405" t="s">
        <v>1176</v>
      </c>
      <c r="Q405" t="b">
        <f t="shared" si="18"/>
        <v>0</v>
      </c>
      <c r="R405" t="b">
        <f t="shared" si="19"/>
        <v>1</v>
      </c>
      <c r="S405" t="b">
        <f t="shared" si="20"/>
        <v>1</v>
      </c>
    </row>
    <row r="406" spans="1:19">
      <c r="A406" s="1">
        <v>44741.448634259257</v>
      </c>
      <c r="B406" s="1">
        <v>44746.406967592593</v>
      </c>
      <c r="C406">
        <v>119</v>
      </c>
      <c r="D406" s="1">
        <v>44742.618055555555</v>
      </c>
      <c r="E406">
        <v>10</v>
      </c>
      <c r="F406" t="s">
        <v>1177</v>
      </c>
      <c r="G406" t="s">
        <v>25</v>
      </c>
      <c r="H406" t="s">
        <v>26</v>
      </c>
      <c r="I406" t="s">
        <v>19</v>
      </c>
      <c r="J406" s="2">
        <v>44742</v>
      </c>
      <c r="K406" t="s">
        <v>328</v>
      </c>
      <c r="L406" s="3">
        <v>0.61805555555555558</v>
      </c>
      <c r="M406" t="s">
        <v>1178</v>
      </c>
      <c r="N406" t="s">
        <v>29</v>
      </c>
      <c r="O406" t="s">
        <v>97</v>
      </c>
      <c r="P406" t="s">
        <v>31</v>
      </c>
      <c r="Q406" t="b">
        <f t="shared" si="18"/>
        <v>1</v>
      </c>
      <c r="R406" t="b">
        <f t="shared" si="19"/>
        <v>0</v>
      </c>
      <c r="S406" t="b">
        <f t="shared" si="20"/>
        <v>1</v>
      </c>
    </row>
    <row r="407" spans="1:19">
      <c r="A407" s="1">
        <v>44742.490300925929</v>
      </c>
      <c r="B407" s="1">
        <v>44746.656967592593</v>
      </c>
      <c r="C407">
        <v>100</v>
      </c>
      <c r="D407" s="1">
        <v>44743.260416666664</v>
      </c>
      <c r="E407">
        <v>11</v>
      </c>
      <c r="F407" t="s">
        <v>1179</v>
      </c>
      <c r="G407" t="s">
        <v>25</v>
      </c>
      <c r="H407" t="s">
        <v>26</v>
      </c>
      <c r="I407" t="s">
        <v>19</v>
      </c>
      <c r="J407" s="2">
        <v>44743</v>
      </c>
      <c r="K407" t="s">
        <v>88</v>
      </c>
      <c r="L407" s="3">
        <v>0.26041666666666669</v>
      </c>
      <c r="M407" t="s">
        <v>1180</v>
      </c>
      <c r="N407" t="s">
        <v>29</v>
      </c>
      <c r="O407" t="s">
        <v>30</v>
      </c>
      <c r="P407" t="s">
        <v>110</v>
      </c>
      <c r="Q407" t="b">
        <f t="shared" si="18"/>
        <v>0</v>
      </c>
      <c r="R407" t="b">
        <f t="shared" si="19"/>
        <v>1</v>
      </c>
      <c r="S407" t="b">
        <f t="shared" si="20"/>
        <v>1</v>
      </c>
    </row>
    <row r="408" spans="1:19">
      <c r="A408" s="1">
        <v>44742.531967592593</v>
      </c>
      <c r="B408" s="1">
        <v>44746.656967592593</v>
      </c>
      <c r="C408">
        <v>99</v>
      </c>
      <c r="D408" s="1">
        <v>44743.435416666667</v>
      </c>
      <c r="E408">
        <v>9</v>
      </c>
      <c r="F408" t="s">
        <v>1181</v>
      </c>
      <c r="G408" t="s">
        <v>37</v>
      </c>
      <c r="H408" t="s">
        <v>38</v>
      </c>
      <c r="I408" t="s">
        <v>19</v>
      </c>
      <c r="J408" s="2">
        <v>44743</v>
      </c>
      <c r="K408" t="s">
        <v>1182</v>
      </c>
      <c r="L408" s="3">
        <v>0.43541666666666662</v>
      </c>
      <c r="M408" t="s">
        <v>1183</v>
      </c>
      <c r="N408" t="s">
        <v>691</v>
      </c>
      <c r="O408" t="s">
        <v>97</v>
      </c>
      <c r="P408" t="s">
        <v>1124</v>
      </c>
      <c r="Q408" t="b">
        <f t="shared" si="18"/>
        <v>1</v>
      </c>
      <c r="R408" t="b">
        <f t="shared" si="19"/>
        <v>0</v>
      </c>
      <c r="S408" t="b">
        <f t="shared" si="20"/>
        <v>1</v>
      </c>
    </row>
    <row r="409" spans="1:19">
      <c r="A409" s="1">
        <v>44743.531967592593</v>
      </c>
      <c r="B409" s="1">
        <v>44750.615324074075</v>
      </c>
      <c r="C409">
        <v>170</v>
      </c>
      <c r="D409" s="1">
        <v>44744.322916666664</v>
      </c>
      <c r="E409">
        <v>7</v>
      </c>
      <c r="F409" t="s">
        <v>1184</v>
      </c>
      <c r="G409" t="s">
        <v>17</v>
      </c>
      <c r="H409" t="s">
        <v>18</v>
      </c>
      <c r="I409" t="s">
        <v>19</v>
      </c>
      <c r="J409" s="2">
        <v>44744</v>
      </c>
      <c r="L409" s="3">
        <v>0.32291666666666669</v>
      </c>
      <c r="M409" t="s">
        <v>1185</v>
      </c>
      <c r="N409" t="s">
        <v>354</v>
      </c>
      <c r="O409" t="s">
        <v>62</v>
      </c>
      <c r="P409" t="s">
        <v>1186</v>
      </c>
      <c r="Q409" t="b">
        <f t="shared" si="18"/>
        <v>1</v>
      </c>
      <c r="R409" t="b">
        <f t="shared" si="19"/>
        <v>0</v>
      </c>
      <c r="S409" t="b">
        <f t="shared" si="20"/>
        <v>1</v>
      </c>
    </row>
    <row r="410" spans="1:19">
      <c r="A410" s="1">
        <v>44743.990312499998</v>
      </c>
      <c r="B410" s="1">
        <v>44750.615324074075</v>
      </c>
      <c r="C410">
        <v>159</v>
      </c>
      <c r="D410" s="1">
        <v>44744.416666666664</v>
      </c>
      <c r="E410">
        <v>8</v>
      </c>
      <c r="F410" t="s">
        <v>1187</v>
      </c>
      <c r="G410" t="s">
        <v>37</v>
      </c>
      <c r="H410" t="s">
        <v>38</v>
      </c>
      <c r="I410" t="s">
        <v>19</v>
      </c>
      <c r="J410" s="2">
        <v>44744</v>
      </c>
      <c r="K410" t="s">
        <v>1188</v>
      </c>
      <c r="L410" s="3">
        <v>0.41666666666666669</v>
      </c>
      <c r="M410" t="s">
        <v>1189</v>
      </c>
      <c r="N410" t="s">
        <v>1190</v>
      </c>
      <c r="O410" t="s">
        <v>97</v>
      </c>
      <c r="P410" t="s">
        <v>1191</v>
      </c>
      <c r="Q410" t="b">
        <f t="shared" si="18"/>
        <v>1</v>
      </c>
      <c r="R410" t="b">
        <f t="shared" si="19"/>
        <v>0</v>
      </c>
      <c r="S410" t="b">
        <f t="shared" si="20"/>
        <v>1</v>
      </c>
    </row>
    <row r="411" spans="1:19">
      <c r="A411" s="1">
        <v>44743.490300925929</v>
      </c>
      <c r="B411" s="1">
        <v>44750.615324074075</v>
      </c>
      <c r="C411">
        <v>171</v>
      </c>
      <c r="D411" s="1">
        <v>44744.458333333336</v>
      </c>
      <c r="E411">
        <v>10</v>
      </c>
      <c r="F411" t="s">
        <v>1192</v>
      </c>
      <c r="G411" t="s">
        <v>25</v>
      </c>
      <c r="H411" t="s">
        <v>26</v>
      </c>
      <c r="I411" t="s">
        <v>19</v>
      </c>
      <c r="J411" s="2">
        <v>44744</v>
      </c>
      <c r="K411" t="s">
        <v>80</v>
      </c>
      <c r="L411" s="3">
        <v>0.45833333333333331</v>
      </c>
      <c r="M411" t="s">
        <v>1193</v>
      </c>
      <c r="N411" t="s">
        <v>29</v>
      </c>
      <c r="O411" t="s">
        <v>30</v>
      </c>
      <c r="P411" t="s">
        <v>110</v>
      </c>
      <c r="Q411" t="b">
        <f t="shared" si="18"/>
        <v>0</v>
      </c>
      <c r="R411" t="b">
        <f t="shared" si="19"/>
        <v>1</v>
      </c>
      <c r="S411" t="b">
        <f t="shared" si="20"/>
        <v>1</v>
      </c>
    </row>
    <row r="412" spans="1:19">
      <c r="A412" s="1">
        <v>44745.531967592593</v>
      </c>
      <c r="B412" s="1">
        <v>44753.448634259257</v>
      </c>
      <c r="C412">
        <v>190</v>
      </c>
      <c r="D412" s="1">
        <v>44746.333333333336</v>
      </c>
      <c r="E412">
        <v>10</v>
      </c>
      <c r="F412" t="s">
        <v>1194</v>
      </c>
      <c r="G412" t="s">
        <v>37</v>
      </c>
      <c r="H412" t="s">
        <v>38</v>
      </c>
      <c r="I412" t="s">
        <v>19</v>
      </c>
      <c r="J412" s="2">
        <v>44746</v>
      </c>
      <c r="K412" t="s">
        <v>231</v>
      </c>
      <c r="L412" s="3">
        <v>0.33333333333333331</v>
      </c>
      <c r="M412" t="s">
        <v>1195</v>
      </c>
      <c r="N412" t="s">
        <v>820</v>
      </c>
      <c r="O412" t="s">
        <v>30</v>
      </c>
      <c r="P412" t="s">
        <v>160</v>
      </c>
      <c r="Q412" t="b">
        <f t="shared" si="18"/>
        <v>0</v>
      </c>
      <c r="R412" t="b">
        <f t="shared" si="19"/>
        <v>1</v>
      </c>
      <c r="S412" t="b">
        <f t="shared" si="20"/>
        <v>1</v>
      </c>
    </row>
    <row r="413" spans="1:19">
      <c r="A413" s="1">
        <v>44745.531967592593</v>
      </c>
      <c r="B413" s="1">
        <v>44753.448634259257</v>
      </c>
      <c r="C413">
        <v>190</v>
      </c>
      <c r="D413" s="1">
        <v>44746.333333333336</v>
      </c>
      <c r="E413">
        <v>11</v>
      </c>
      <c r="F413" t="s">
        <v>1196</v>
      </c>
      <c r="G413" t="s">
        <v>17</v>
      </c>
      <c r="H413" t="s">
        <v>18</v>
      </c>
      <c r="I413" t="s">
        <v>19</v>
      </c>
      <c r="J413" s="2">
        <v>44746</v>
      </c>
      <c r="L413" s="3">
        <v>0.33333333333333331</v>
      </c>
      <c r="M413" t="s">
        <v>1197</v>
      </c>
      <c r="N413" t="s">
        <v>1198</v>
      </c>
      <c r="O413" t="s">
        <v>1105</v>
      </c>
      <c r="P413" t="s">
        <v>1199</v>
      </c>
      <c r="Q413" t="b">
        <f t="shared" si="18"/>
        <v>0</v>
      </c>
      <c r="R413" t="b">
        <f t="shared" si="19"/>
        <v>1</v>
      </c>
      <c r="S413" t="b">
        <f t="shared" si="20"/>
        <v>1</v>
      </c>
    </row>
    <row r="414" spans="1:19">
      <c r="A414" s="1">
        <v>44745.656967592593</v>
      </c>
      <c r="B414" s="1">
        <v>44753.448634259257</v>
      </c>
      <c r="C414">
        <v>187</v>
      </c>
      <c r="D414" s="1">
        <v>44746.5625</v>
      </c>
      <c r="E414">
        <v>12</v>
      </c>
      <c r="F414" t="s">
        <v>1200</v>
      </c>
      <c r="G414" t="s">
        <v>17</v>
      </c>
      <c r="H414" t="s">
        <v>18</v>
      </c>
      <c r="I414" t="s">
        <v>19</v>
      </c>
      <c r="J414" s="2">
        <v>44746</v>
      </c>
      <c r="L414" s="3">
        <v>0.5625</v>
      </c>
      <c r="M414" t="s">
        <v>1201</v>
      </c>
      <c r="N414" t="s">
        <v>354</v>
      </c>
      <c r="O414" t="s">
        <v>1202</v>
      </c>
      <c r="P414" t="s">
        <v>1203</v>
      </c>
      <c r="Q414" t="b">
        <f t="shared" si="18"/>
        <v>0</v>
      </c>
      <c r="R414" t="b">
        <f t="shared" si="19"/>
        <v>0</v>
      </c>
      <c r="S414" t="b">
        <f t="shared" si="20"/>
        <v>0</v>
      </c>
    </row>
    <row r="415" spans="1:19">
      <c r="A415" s="1">
        <v>44746.448645833334</v>
      </c>
      <c r="B415" s="1">
        <v>44753.448634259257</v>
      </c>
      <c r="C415">
        <v>168</v>
      </c>
      <c r="D415" s="1">
        <v>44747.25</v>
      </c>
      <c r="E415">
        <v>8</v>
      </c>
      <c r="F415" t="s">
        <v>1204</v>
      </c>
      <c r="G415" t="s">
        <v>17</v>
      </c>
      <c r="H415" t="s">
        <v>18</v>
      </c>
      <c r="I415" t="s">
        <v>19</v>
      </c>
      <c r="J415" s="2">
        <v>44747</v>
      </c>
      <c r="L415" s="3">
        <v>0.25</v>
      </c>
      <c r="M415" t="s">
        <v>1205</v>
      </c>
      <c r="N415" t="s">
        <v>691</v>
      </c>
      <c r="O415" t="s">
        <v>182</v>
      </c>
      <c r="P415" t="s">
        <v>46</v>
      </c>
      <c r="Q415" t="b">
        <f t="shared" si="18"/>
        <v>1</v>
      </c>
      <c r="R415" t="b">
        <f t="shared" si="19"/>
        <v>0</v>
      </c>
      <c r="S415" t="b">
        <f t="shared" si="20"/>
        <v>1</v>
      </c>
    </row>
    <row r="416" spans="1:19">
      <c r="A416" s="1">
        <v>44746.448645833334</v>
      </c>
      <c r="B416" s="1">
        <v>44753.448634259257</v>
      </c>
      <c r="C416">
        <v>168</v>
      </c>
      <c r="D416" s="1">
        <v>44747.260416666664</v>
      </c>
      <c r="E416">
        <v>9</v>
      </c>
      <c r="F416" t="s">
        <v>1206</v>
      </c>
      <c r="G416" t="s">
        <v>37</v>
      </c>
      <c r="H416" t="s">
        <v>38</v>
      </c>
      <c r="I416" t="s">
        <v>19</v>
      </c>
      <c r="J416" s="2">
        <v>44747</v>
      </c>
      <c r="K416" t="s">
        <v>88</v>
      </c>
      <c r="L416" s="3">
        <v>0.26041666666666669</v>
      </c>
      <c r="M416" t="s">
        <v>1207</v>
      </c>
      <c r="N416" t="s">
        <v>809</v>
      </c>
      <c r="O416" t="s">
        <v>30</v>
      </c>
      <c r="P416" t="s">
        <v>1208</v>
      </c>
      <c r="Q416" t="b">
        <f t="shared" si="18"/>
        <v>0</v>
      </c>
      <c r="R416" t="b">
        <f t="shared" si="19"/>
        <v>1</v>
      </c>
      <c r="S416" t="b">
        <f t="shared" si="20"/>
        <v>1</v>
      </c>
    </row>
    <row r="417" spans="1:19">
      <c r="A417" s="1">
        <v>44747.531967592593</v>
      </c>
      <c r="B417" s="1">
        <v>44753.448634259257</v>
      </c>
      <c r="C417">
        <v>142</v>
      </c>
      <c r="D417" s="1">
        <v>44748.322916666664</v>
      </c>
      <c r="E417">
        <v>8</v>
      </c>
      <c r="F417" t="s">
        <v>1209</v>
      </c>
      <c r="G417" t="s">
        <v>37</v>
      </c>
      <c r="H417" t="s">
        <v>38</v>
      </c>
      <c r="I417" t="s">
        <v>19</v>
      </c>
      <c r="J417" s="2">
        <v>44748</v>
      </c>
      <c r="K417" t="s">
        <v>231</v>
      </c>
      <c r="L417" s="3">
        <v>0.32291666666666669</v>
      </c>
      <c r="M417" t="s">
        <v>1210</v>
      </c>
      <c r="N417" t="s">
        <v>321</v>
      </c>
      <c r="O417" t="s">
        <v>30</v>
      </c>
      <c r="P417" t="s">
        <v>436</v>
      </c>
      <c r="Q417" t="b">
        <f t="shared" si="18"/>
        <v>0</v>
      </c>
      <c r="R417" t="b">
        <f t="shared" si="19"/>
        <v>1</v>
      </c>
      <c r="S417" t="b">
        <f t="shared" si="20"/>
        <v>1</v>
      </c>
    </row>
    <row r="418" spans="1:19">
      <c r="A418" s="1">
        <v>44748.490300925929</v>
      </c>
      <c r="B418" s="1">
        <v>44753.448634259257</v>
      </c>
      <c r="C418">
        <v>119</v>
      </c>
      <c r="D418" s="1">
        <v>44749.329861111109</v>
      </c>
      <c r="E418">
        <v>9</v>
      </c>
      <c r="F418" t="s">
        <v>1211</v>
      </c>
      <c r="G418" t="s">
        <v>25</v>
      </c>
      <c r="H418" t="s">
        <v>26</v>
      </c>
      <c r="I418" t="s">
        <v>19</v>
      </c>
      <c r="J418" s="2">
        <v>44749</v>
      </c>
      <c r="K418" t="s">
        <v>265</v>
      </c>
      <c r="L418" s="3">
        <v>0.3298611111111111</v>
      </c>
      <c r="M418" t="s">
        <v>1212</v>
      </c>
      <c r="N418" t="s">
        <v>29</v>
      </c>
      <c r="O418" t="s">
        <v>30</v>
      </c>
      <c r="P418" t="s">
        <v>110</v>
      </c>
      <c r="Q418" t="b">
        <f t="shared" si="18"/>
        <v>0</v>
      </c>
      <c r="R418" t="b">
        <f t="shared" si="19"/>
        <v>1</v>
      </c>
      <c r="S418" t="b">
        <f t="shared" si="20"/>
        <v>1</v>
      </c>
    </row>
    <row r="419" spans="1:19">
      <c r="A419" s="1">
        <v>44749.823634259257</v>
      </c>
      <c r="B419" s="1">
        <v>44753.448634259257</v>
      </c>
      <c r="C419">
        <v>87</v>
      </c>
      <c r="D419" s="1">
        <v>44750.416666666664</v>
      </c>
      <c r="E419">
        <v>10</v>
      </c>
      <c r="F419" t="s">
        <v>1213</v>
      </c>
      <c r="G419" t="s">
        <v>17</v>
      </c>
      <c r="H419" t="s">
        <v>18</v>
      </c>
      <c r="I419" t="s">
        <v>19</v>
      </c>
      <c r="J419" s="2">
        <v>44750</v>
      </c>
      <c r="L419" s="3">
        <v>0.41666666666666669</v>
      </c>
      <c r="M419" t="s">
        <v>1214</v>
      </c>
      <c r="N419" t="s">
        <v>354</v>
      </c>
      <c r="O419" t="s">
        <v>376</v>
      </c>
      <c r="P419" t="s">
        <v>1215</v>
      </c>
      <c r="Q419" t="b">
        <f t="shared" si="18"/>
        <v>0</v>
      </c>
      <c r="R419" t="b">
        <f t="shared" si="19"/>
        <v>0</v>
      </c>
      <c r="S419" t="b">
        <f t="shared" si="20"/>
        <v>0</v>
      </c>
    </row>
    <row r="420" spans="1:19">
      <c r="A420" s="1">
        <v>44750.865300925929</v>
      </c>
      <c r="B420" s="1">
        <v>44753.448634259257</v>
      </c>
      <c r="C420">
        <v>62</v>
      </c>
      <c r="D420" s="1">
        <v>44751.326388888891</v>
      </c>
      <c r="E420">
        <v>8</v>
      </c>
      <c r="F420" t="s">
        <v>1216</v>
      </c>
      <c r="G420" t="s">
        <v>17</v>
      </c>
      <c r="H420" t="s">
        <v>18</v>
      </c>
      <c r="I420" t="s">
        <v>19</v>
      </c>
      <c r="J420" s="2">
        <v>44751</v>
      </c>
      <c r="L420" s="3">
        <v>0.3263888888888889</v>
      </c>
      <c r="M420" t="s">
        <v>1217</v>
      </c>
      <c r="N420" t="s">
        <v>354</v>
      </c>
      <c r="O420" t="s">
        <v>118</v>
      </c>
      <c r="P420" t="s">
        <v>122</v>
      </c>
      <c r="Q420" t="b">
        <f t="shared" si="18"/>
        <v>1</v>
      </c>
      <c r="R420" t="b">
        <f t="shared" si="19"/>
        <v>0</v>
      </c>
      <c r="S420" t="b">
        <f t="shared" si="20"/>
        <v>1</v>
      </c>
    </row>
    <row r="421" spans="1:19">
      <c r="A421" s="1">
        <v>44750.615324074075</v>
      </c>
      <c r="B421" s="1">
        <v>44753.448634259257</v>
      </c>
      <c r="C421">
        <v>68</v>
      </c>
      <c r="D421" s="1">
        <v>44751.40625</v>
      </c>
      <c r="E421">
        <v>11</v>
      </c>
      <c r="F421" t="s">
        <v>1218</v>
      </c>
      <c r="G421" t="s">
        <v>25</v>
      </c>
      <c r="H421" t="s">
        <v>26</v>
      </c>
      <c r="I421" t="s">
        <v>19</v>
      </c>
      <c r="J421" s="2">
        <v>44751</v>
      </c>
      <c r="L421" s="3">
        <v>0.40625</v>
      </c>
      <c r="M421" t="s">
        <v>1219</v>
      </c>
      <c r="N421" t="s">
        <v>29</v>
      </c>
      <c r="O421" t="s">
        <v>1220</v>
      </c>
      <c r="P421" t="s">
        <v>50</v>
      </c>
      <c r="Q421" t="b">
        <f t="shared" si="18"/>
        <v>0</v>
      </c>
      <c r="R421" t="b">
        <f t="shared" si="19"/>
        <v>1</v>
      </c>
      <c r="S421" t="b">
        <f t="shared" si="20"/>
        <v>1</v>
      </c>
    </row>
    <row r="422" spans="1:19">
      <c r="A422" s="1">
        <v>44750.573634259257</v>
      </c>
      <c r="B422" s="1">
        <v>44753.448634259257</v>
      </c>
      <c r="C422">
        <v>69</v>
      </c>
      <c r="D422" s="1">
        <v>44751.423611111109</v>
      </c>
      <c r="E422">
        <v>11</v>
      </c>
      <c r="F422" t="s">
        <v>1221</v>
      </c>
      <c r="G422" t="s">
        <v>37</v>
      </c>
      <c r="H422" t="s">
        <v>38</v>
      </c>
      <c r="I422" t="s">
        <v>19</v>
      </c>
      <c r="J422" s="2">
        <v>44751</v>
      </c>
      <c r="K422" t="s">
        <v>560</v>
      </c>
      <c r="L422" s="3">
        <v>0.4236111111111111</v>
      </c>
      <c r="M422" t="s">
        <v>1222</v>
      </c>
      <c r="N422" t="s">
        <v>1004</v>
      </c>
      <c r="O422" t="s">
        <v>30</v>
      </c>
      <c r="P422" t="s">
        <v>892</v>
      </c>
      <c r="Q422" t="b">
        <f t="shared" si="18"/>
        <v>0</v>
      </c>
      <c r="R422" t="b">
        <f t="shared" si="19"/>
        <v>1</v>
      </c>
      <c r="S422" t="b">
        <f t="shared" si="20"/>
        <v>1</v>
      </c>
    </row>
    <row r="423" spans="1:19">
      <c r="A423" s="1">
        <v>44752.865312499998</v>
      </c>
      <c r="B423" s="1">
        <v>44760.031967592593</v>
      </c>
      <c r="C423">
        <v>172</v>
      </c>
      <c r="D423" s="1">
        <v>44753.291666666664</v>
      </c>
      <c r="E423">
        <v>11</v>
      </c>
      <c r="F423" t="s">
        <v>1223</v>
      </c>
      <c r="G423" t="s">
        <v>17</v>
      </c>
      <c r="H423" t="s">
        <v>18</v>
      </c>
      <c r="I423" t="s">
        <v>19</v>
      </c>
      <c r="J423" s="2">
        <v>44753</v>
      </c>
      <c r="L423" s="3">
        <v>0.29166666666666669</v>
      </c>
      <c r="M423" t="s">
        <v>1224</v>
      </c>
      <c r="N423" t="s">
        <v>354</v>
      </c>
      <c r="O423" t="s">
        <v>182</v>
      </c>
      <c r="P423" t="s">
        <v>1225</v>
      </c>
      <c r="Q423" t="b">
        <f t="shared" si="18"/>
        <v>1</v>
      </c>
      <c r="R423" t="b">
        <f t="shared" si="19"/>
        <v>0</v>
      </c>
      <c r="S423" t="b">
        <f t="shared" si="20"/>
        <v>1</v>
      </c>
    </row>
    <row r="424" spans="1:19">
      <c r="A424" s="1">
        <v>44752.531967592593</v>
      </c>
      <c r="B424" s="1">
        <v>44760.073634259257</v>
      </c>
      <c r="C424">
        <v>181</v>
      </c>
      <c r="D424" s="1">
        <v>44753.322916666664</v>
      </c>
      <c r="E424">
        <v>11</v>
      </c>
      <c r="F424" t="s">
        <v>1226</v>
      </c>
      <c r="G424" t="s">
        <v>25</v>
      </c>
      <c r="H424" t="s">
        <v>26</v>
      </c>
      <c r="I424" t="s">
        <v>19</v>
      </c>
      <c r="J424" s="2">
        <v>44753</v>
      </c>
      <c r="K424" t="s">
        <v>231</v>
      </c>
      <c r="L424" s="3">
        <v>0.32291666666666669</v>
      </c>
      <c r="M424" t="s">
        <v>1227</v>
      </c>
      <c r="N424" t="s">
        <v>29</v>
      </c>
      <c r="O424" t="s">
        <v>30</v>
      </c>
      <c r="P424" t="s">
        <v>110</v>
      </c>
      <c r="Q424" t="b">
        <f t="shared" si="18"/>
        <v>0</v>
      </c>
      <c r="R424" t="b">
        <f t="shared" si="19"/>
        <v>1</v>
      </c>
      <c r="S424" t="b">
        <f t="shared" si="20"/>
        <v>1</v>
      </c>
    </row>
    <row r="425" spans="1:19">
      <c r="A425" s="1">
        <v>44752.531967592593</v>
      </c>
      <c r="B425" s="1">
        <v>44760.073634259257</v>
      </c>
      <c r="C425">
        <v>181</v>
      </c>
      <c r="D425" s="1">
        <v>44753.5625</v>
      </c>
      <c r="E425">
        <v>12</v>
      </c>
      <c r="F425" t="s">
        <v>1228</v>
      </c>
      <c r="G425" t="s">
        <v>25</v>
      </c>
      <c r="H425" t="s">
        <v>26</v>
      </c>
      <c r="I425" t="s">
        <v>19</v>
      </c>
      <c r="J425" s="2">
        <v>44753</v>
      </c>
      <c r="K425" t="s">
        <v>1229</v>
      </c>
      <c r="L425" s="3">
        <v>0.5625</v>
      </c>
      <c r="M425" t="s">
        <v>1230</v>
      </c>
      <c r="N425" t="s">
        <v>29</v>
      </c>
      <c r="O425" t="s">
        <v>97</v>
      </c>
      <c r="P425" t="s">
        <v>110</v>
      </c>
      <c r="Q425" t="b">
        <f t="shared" si="18"/>
        <v>1</v>
      </c>
      <c r="R425" t="b">
        <f t="shared" si="19"/>
        <v>0</v>
      </c>
      <c r="S425" t="b">
        <f t="shared" si="20"/>
        <v>1</v>
      </c>
    </row>
    <row r="426" spans="1:19">
      <c r="A426" s="1">
        <v>44753.490312499998</v>
      </c>
      <c r="B426" s="1">
        <v>44760.073634259257</v>
      </c>
      <c r="C426">
        <v>158</v>
      </c>
      <c r="D426" s="1">
        <v>44754.333333333336</v>
      </c>
      <c r="E426">
        <v>3</v>
      </c>
      <c r="F426" t="s">
        <v>1231</v>
      </c>
      <c r="G426" t="s">
        <v>17</v>
      </c>
      <c r="H426" t="s">
        <v>18</v>
      </c>
      <c r="I426" t="s">
        <v>19</v>
      </c>
      <c r="J426" s="2">
        <v>44754</v>
      </c>
      <c r="L426" s="3">
        <v>0.33333333333333331</v>
      </c>
      <c r="M426" t="s">
        <v>1232</v>
      </c>
      <c r="N426" t="s">
        <v>589</v>
      </c>
      <c r="O426" t="s">
        <v>233</v>
      </c>
      <c r="P426" t="s">
        <v>50</v>
      </c>
      <c r="Q426" t="b">
        <f t="shared" si="18"/>
        <v>0</v>
      </c>
      <c r="R426" t="b">
        <f t="shared" si="19"/>
        <v>1</v>
      </c>
      <c r="S426" t="b">
        <f t="shared" si="20"/>
        <v>1</v>
      </c>
    </row>
    <row r="427" spans="1:19">
      <c r="A427" s="1">
        <v>44754.573634259257</v>
      </c>
      <c r="B427" s="1">
        <v>44760.073634259257</v>
      </c>
      <c r="C427">
        <v>132</v>
      </c>
      <c r="D427" s="1">
        <v>44755.256944444445</v>
      </c>
      <c r="E427">
        <v>4</v>
      </c>
      <c r="F427" t="s">
        <v>1233</v>
      </c>
      <c r="G427" t="s">
        <v>37</v>
      </c>
      <c r="H427" t="s">
        <v>38</v>
      </c>
      <c r="I427" t="s">
        <v>19</v>
      </c>
      <c r="J427" s="2">
        <v>44755</v>
      </c>
      <c r="K427" t="s">
        <v>258</v>
      </c>
      <c r="L427" s="3">
        <v>0.25694444444444448</v>
      </c>
      <c r="M427" t="s">
        <v>1234</v>
      </c>
      <c r="N427" t="s">
        <v>1235</v>
      </c>
      <c r="O427" t="s">
        <v>30</v>
      </c>
      <c r="P427" t="s">
        <v>1236</v>
      </c>
      <c r="Q427" t="b">
        <f t="shared" si="18"/>
        <v>0</v>
      </c>
      <c r="R427" t="b">
        <f t="shared" si="19"/>
        <v>1</v>
      </c>
      <c r="S427" t="b">
        <f t="shared" si="20"/>
        <v>1</v>
      </c>
    </row>
    <row r="428" spans="1:19">
      <c r="A428" s="1">
        <v>44755.490300925929</v>
      </c>
      <c r="B428" s="1">
        <v>44760.073634259257</v>
      </c>
      <c r="C428">
        <v>110</v>
      </c>
      <c r="D428" s="1">
        <v>44756.315972222219</v>
      </c>
      <c r="E428">
        <v>5</v>
      </c>
      <c r="F428" t="s">
        <v>1237</v>
      </c>
      <c r="G428" t="s">
        <v>25</v>
      </c>
      <c r="H428" t="s">
        <v>26</v>
      </c>
      <c r="I428" t="s">
        <v>19</v>
      </c>
      <c r="J428" s="2">
        <v>44756</v>
      </c>
      <c r="K428" t="s">
        <v>171</v>
      </c>
      <c r="L428" s="3">
        <v>0.31597222222222221</v>
      </c>
      <c r="M428" t="s">
        <v>1238</v>
      </c>
      <c r="N428" t="s">
        <v>29</v>
      </c>
      <c r="O428" t="s">
        <v>30</v>
      </c>
      <c r="P428" t="s">
        <v>685</v>
      </c>
      <c r="Q428" t="b">
        <f t="shared" si="18"/>
        <v>0</v>
      </c>
      <c r="R428" t="b">
        <f t="shared" si="19"/>
        <v>1</v>
      </c>
      <c r="S428" t="b">
        <f t="shared" si="20"/>
        <v>1</v>
      </c>
    </row>
    <row r="429" spans="1:19">
      <c r="A429" s="1">
        <v>44755.490300925929</v>
      </c>
      <c r="B429" s="1">
        <v>44755.573634259257</v>
      </c>
      <c r="C429">
        <v>2</v>
      </c>
      <c r="D429" s="1">
        <v>44756.611111111109</v>
      </c>
      <c r="E429">
        <v>6</v>
      </c>
      <c r="F429" t="s">
        <v>1239</v>
      </c>
      <c r="G429" t="s">
        <v>25</v>
      </c>
      <c r="H429" t="s">
        <v>26</v>
      </c>
      <c r="I429" t="s">
        <v>19</v>
      </c>
      <c r="J429" s="2">
        <v>44756</v>
      </c>
      <c r="K429" t="s">
        <v>732</v>
      </c>
      <c r="L429" s="3">
        <v>0.61111111111111105</v>
      </c>
      <c r="M429" t="s">
        <v>1240</v>
      </c>
      <c r="N429" t="s">
        <v>29</v>
      </c>
      <c r="O429" t="s">
        <v>30</v>
      </c>
      <c r="P429" t="s">
        <v>233</v>
      </c>
      <c r="Q429" t="b">
        <f t="shared" si="18"/>
        <v>0</v>
      </c>
      <c r="R429" t="b">
        <f t="shared" si="19"/>
        <v>1</v>
      </c>
      <c r="S429" t="b">
        <f t="shared" si="20"/>
        <v>1</v>
      </c>
    </row>
    <row r="430" spans="1:19">
      <c r="A430" s="1">
        <v>44757.073634259257</v>
      </c>
      <c r="B430" s="1">
        <v>44760.615300925929</v>
      </c>
      <c r="C430">
        <v>85</v>
      </c>
      <c r="D430" s="1">
        <v>44757.395833333336</v>
      </c>
      <c r="E430">
        <v>6</v>
      </c>
      <c r="F430" t="s">
        <v>1241</v>
      </c>
      <c r="G430" t="s">
        <v>17</v>
      </c>
      <c r="H430" t="s">
        <v>18</v>
      </c>
      <c r="I430" t="s">
        <v>19</v>
      </c>
      <c r="J430" s="2">
        <v>44757</v>
      </c>
      <c r="L430" s="3">
        <v>0.39583333333333331</v>
      </c>
      <c r="M430" t="s">
        <v>1242</v>
      </c>
      <c r="N430" t="s">
        <v>321</v>
      </c>
      <c r="O430" t="s">
        <v>118</v>
      </c>
      <c r="P430" t="s">
        <v>1243</v>
      </c>
      <c r="Q430" t="b">
        <f t="shared" si="18"/>
        <v>0</v>
      </c>
      <c r="R430" t="b">
        <f t="shared" si="19"/>
        <v>1</v>
      </c>
      <c r="S430" t="b">
        <f t="shared" si="20"/>
        <v>1</v>
      </c>
    </row>
    <row r="431" spans="1:19">
      <c r="A431" s="1">
        <v>44756.573634259257</v>
      </c>
      <c r="B431" s="1">
        <v>44757.53197916667</v>
      </c>
      <c r="C431">
        <v>23</v>
      </c>
      <c r="D431" s="1">
        <v>44757.510416666664</v>
      </c>
      <c r="E431">
        <v>6</v>
      </c>
      <c r="F431" t="s">
        <v>1244</v>
      </c>
      <c r="G431" t="s">
        <v>515</v>
      </c>
      <c r="H431" t="s">
        <v>516</v>
      </c>
      <c r="I431" t="s">
        <v>19</v>
      </c>
      <c r="J431" s="2">
        <v>44757</v>
      </c>
      <c r="K431" t="s">
        <v>1245</v>
      </c>
      <c r="L431" s="3">
        <v>0.51041666666666663</v>
      </c>
      <c r="M431" t="s">
        <v>1246</v>
      </c>
      <c r="N431" t="s">
        <v>29</v>
      </c>
      <c r="O431" t="s">
        <v>30</v>
      </c>
      <c r="P431" t="s">
        <v>1247</v>
      </c>
      <c r="Q431" t="b">
        <f t="shared" si="18"/>
        <v>0</v>
      </c>
      <c r="R431" t="b">
        <f t="shared" si="19"/>
        <v>1</v>
      </c>
      <c r="S431" t="b">
        <f t="shared" si="20"/>
        <v>1</v>
      </c>
    </row>
    <row r="432" spans="1:19">
      <c r="A432" s="1">
        <v>44757.615300925929</v>
      </c>
      <c r="B432" s="1">
        <v>44763.615300925929</v>
      </c>
      <c r="C432">
        <v>144</v>
      </c>
      <c r="D432" s="1">
        <v>44758.25</v>
      </c>
      <c r="E432">
        <v>7</v>
      </c>
      <c r="F432" t="s">
        <v>1248</v>
      </c>
      <c r="G432" t="s">
        <v>17</v>
      </c>
      <c r="H432" t="s">
        <v>18</v>
      </c>
      <c r="I432" t="s">
        <v>19</v>
      </c>
      <c r="J432" s="2">
        <v>44758</v>
      </c>
      <c r="L432" s="3">
        <v>0.25</v>
      </c>
      <c r="M432" t="s">
        <v>1249</v>
      </c>
      <c r="N432" t="s">
        <v>589</v>
      </c>
      <c r="O432" t="s">
        <v>1250</v>
      </c>
      <c r="P432" t="s">
        <v>50</v>
      </c>
      <c r="Q432" t="b">
        <f t="shared" si="18"/>
        <v>0</v>
      </c>
      <c r="R432" t="b">
        <f t="shared" si="19"/>
        <v>1</v>
      </c>
      <c r="S432" t="b">
        <f t="shared" si="20"/>
        <v>1</v>
      </c>
    </row>
    <row r="433" spans="1:19">
      <c r="A433" s="1">
        <v>44757.615300925929</v>
      </c>
      <c r="B433" s="1">
        <v>44757.781967592593</v>
      </c>
      <c r="C433">
        <v>4</v>
      </c>
      <c r="D433" s="1">
        <v>44758.329861111109</v>
      </c>
      <c r="E433">
        <v>8</v>
      </c>
      <c r="F433" t="s">
        <v>1251</v>
      </c>
      <c r="G433" t="s">
        <v>37</v>
      </c>
      <c r="H433" t="s">
        <v>38</v>
      </c>
      <c r="I433" t="s">
        <v>19</v>
      </c>
      <c r="J433" s="2">
        <v>44758</v>
      </c>
      <c r="K433" t="s">
        <v>265</v>
      </c>
      <c r="L433" s="3">
        <v>0.3298611111111111</v>
      </c>
      <c r="M433" t="s">
        <v>1252</v>
      </c>
      <c r="N433" t="s">
        <v>959</v>
      </c>
      <c r="O433" t="s">
        <v>30</v>
      </c>
      <c r="P433" t="s">
        <v>1253</v>
      </c>
      <c r="Q433" t="b">
        <f t="shared" si="18"/>
        <v>0</v>
      </c>
      <c r="R433" t="b">
        <f t="shared" si="19"/>
        <v>1</v>
      </c>
      <c r="S433" t="b">
        <f t="shared" si="20"/>
        <v>1</v>
      </c>
    </row>
    <row r="434" spans="1:19">
      <c r="A434" s="1">
        <v>44757.823634259257</v>
      </c>
      <c r="B434" s="1">
        <v>44763.615300925929</v>
      </c>
      <c r="C434">
        <v>139</v>
      </c>
      <c r="D434" s="1">
        <v>44758.333333333336</v>
      </c>
      <c r="E434">
        <v>8</v>
      </c>
      <c r="F434" t="s">
        <v>1254</v>
      </c>
      <c r="G434" t="s">
        <v>37</v>
      </c>
      <c r="H434" t="s">
        <v>38</v>
      </c>
      <c r="I434" t="s">
        <v>19</v>
      </c>
      <c r="J434" s="2">
        <v>44758</v>
      </c>
      <c r="K434" t="s">
        <v>265</v>
      </c>
      <c r="L434" s="3">
        <v>0.33333333333333331</v>
      </c>
      <c r="M434" t="s">
        <v>1252</v>
      </c>
      <c r="N434" t="s">
        <v>959</v>
      </c>
      <c r="O434" t="s">
        <v>30</v>
      </c>
      <c r="P434" t="s">
        <v>1253</v>
      </c>
      <c r="Q434" t="b">
        <f t="shared" si="18"/>
        <v>0</v>
      </c>
      <c r="R434" t="b">
        <f t="shared" si="19"/>
        <v>1</v>
      </c>
      <c r="S434" t="b">
        <f t="shared" si="20"/>
        <v>1</v>
      </c>
    </row>
    <row r="435" spans="1:19">
      <c r="A435" s="1">
        <v>44757.823634259257</v>
      </c>
      <c r="B435" s="1">
        <v>44763.615300925929</v>
      </c>
      <c r="C435">
        <v>139</v>
      </c>
      <c r="D435" s="1">
        <v>44758.333333333336</v>
      </c>
      <c r="E435">
        <v>9</v>
      </c>
      <c r="F435" t="s">
        <v>1255</v>
      </c>
      <c r="G435" t="s">
        <v>17</v>
      </c>
      <c r="H435" t="s">
        <v>18</v>
      </c>
      <c r="I435" t="s">
        <v>19</v>
      </c>
      <c r="J435" s="2">
        <v>44758</v>
      </c>
      <c r="L435" s="3">
        <v>0.33333333333333331</v>
      </c>
      <c r="M435" t="s">
        <v>1256</v>
      </c>
      <c r="N435" t="s">
        <v>589</v>
      </c>
      <c r="O435" t="s">
        <v>110</v>
      </c>
      <c r="P435" t="s">
        <v>1257</v>
      </c>
      <c r="Q435" t="b">
        <f t="shared" si="18"/>
        <v>0</v>
      </c>
      <c r="R435" t="b">
        <f t="shared" si="19"/>
        <v>1</v>
      </c>
      <c r="S435" t="b">
        <f t="shared" si="20"/>
        <v>1</v>
      </c>
    </row>
    <row r="436" spans="1:19">
      <c r="A436" s="1">
        <v>44757.490300925929</v>
      </c>
      <c r="B436" s="1">
        <v>44757.573634259257</v>
      </c>
      <c r="C436">
        <v>2</v>
      </c>
      <c r="D436" s="1">
        <v>44758.423611111109</v>
      </c>
      <c r="E436">
        <v>8</v>
      </c>
      <c r="F436" t="s">
        <v>1258</v>
      </c>
      <c r="G436" t="s">
        <v>37</v>
      </c>
      <c r="H436" t="s">
        <v>38</v>
      </c>
      <c r="I436" t="s">
        <v>19</v>
      </c>
      <c r="J436" s="2">
        <v>44758</v>
      </c>
      <c r="K436" t="s">
        <v>560</v>
      </c>
      <c r="L436" s="3">
        <v>0.4236111111111111</v>
      </c>
      <c r="M436" t="s">
        <v>1259</v>
      </c>
      <c r="N436" t="s">
        <v>1235</v>
      </c>
      <c r="O436" t="s">
        <v>30</v>
      </c>
      <c r="P436" t="s">
        <v>1260</v>
      </c>
      <c r="Q436" t="b">
        <f t="shared" si="18"/>
        <v>0</v>
      </c>
      <c r="R436" t="b">
        <f t="shared" si="19"/>
        <v>1</v>
      </c>
      <c r="S436" t="b">
        <f t="shared" si="20"/>
        <v>1</v>
      </c>
    </row>
    <row r="437" spans="1:19">
      <c r="A437" s="1">
        <v>44758.865312499998</v>
      </c>
      <c r="B437" s="1">
        <v>44763.615300925929</v>
      </c>
      <c r="C437">
        <v>114</v>
      </c>
      <c r="D437" s="1">
        <v>44760.270833333336</v>
      </c>
      <c r="E437">
        <v>10</v>
      </c>
      <c r="F437" t="s">
        <v>1261</v>
      </c>
      <c r="G437" t="s">
        <v>25</v>
      </c>
      <c r="H437" t="s">
        <v>26</v>
      </c>
      <c r="I437" t="s">
        <v>19</v>
      </c>
      <c r="J437" s="2">
        <v>44760</v>
      </c>
      <c r="K437" t="s">
        <v>769</v>
      </c>
      <c r="L437" s="3">
        <v>0.27083333333333331</v>
      </c>
      <c r="M437" t="s">
        <v>1262</v>
      </c>
      <c r="N437" t="s">
        <v>29</v>
      </c>
      <c r="O437" t="s">
        <v>774</v>
      </c>
      <c r="P437" t="s">
        <v>1263</v>
      </c>
      <c r="Q437" t="b">
        <f t="shared" si="18"/>
        <v>0</v>
      </c>
      <c r="R437" t="b">
        <f t="shared" si="19"/>
        <v>0</v>
      </c>
      <c r="S437" t="b">
        <f t="shared" si="20"/>
        <v>0</v>
      </c>
    </row>
    <row r="438" spans="1:19">
      <c r="A438" s="1">
        <v>44759.615312499998</v>
      </c>
      <c r="B438" s="1">
        <v>44763.615300925929</v>
      </c>
      <c r="C438">
        <v>96</v>
      </c>
      <c r="D438" s="1">
        <v>44760.392361111109</v>
      </c>
      <c r="E438">
        <v>11</v>
      </c>
      <c r="F438" t="s">
        <v>1264</v>
      </c>
      <c r="G438" t="s">
        <v>37</v>
      </c>
      <c r="H438" t="s">
        <v>38</v>
      </c>
      <c r="I438" t="s">
        <v>19</v>
      </c>
      <c r="J438" s="2">
        <v>44760</v>
      </c>
      <c r="K438" t="s">
        <v>1090</v>
      </c>
      <c r="L438" s="3">
        <v>0.3923611111111111</v>
      </c>
      <c r="M438" t="s">
        <v>1265</v>
      </c>
      <c r="N438" t="s">
        <v>623</v>
      </c>
      <c r="O438" t="s">
        <v>97</v>
      </c>
      <c r="P438" t="s">
        <v>62</v>
      </c>
      <c r="Q438" t="b">
        <f t="shared" si="18"/>
        <v>1</v>
      </c>
      <c r="R438" t="b">
        <f t="shared" si="19"/>
        <v>0</v>
      </c>
      <c r="S438" t="b">
        <f t="shared" si="20"/>
        <v>1</v>
      </c>
    </row>
    <row r="439" spans="1:19">
      <c r="A439" s="1">
        <v>44760.573645833334</v>
      </c>
      <c r="B439" s="1">
        <v>44767.990312499998</v>
      </c>
      <c r="C439">
        <v>178</v>
      </c>
      <c r="D439" s="1">
        <v>44761.277777777781</v>
      </c>
      <c r="E439">
        <v>6</v>
      </c>
      <c r="F439" t="s">
        <v>1266</v>
      </c>
      <c r="G439" t="s">
        <v>25</v>
      </c>
      <c r="H439" t="s">
        <v>26</v>
      </c>
      <c r="I439" t="s">
        <v>19</v>
      </c>
      <c r="J439" s="2">
        <v>44761</v>
      </c>
      <c r="K439" t="s">
        <v>76</v>
      </c>
      <c r="L439" s="3">
        <v>0.27777777777777779</v>
      </c>
      <c r="M439" t="s">
        <v>1267</v>
      </c>
      <c r="N439" t="s">
        <v>29</v>
      </c>
      <c r="O439" t="s">
        <v>30</v>
      </c>
      <c r="P439" t="s">
        <v>110</v>
      </c>
      <c r="Q439" t="b">
        <f t="shared" si="18"/>
        <v>0</v>
      </c>
      <c r="R439" t="b">
        <f t="shared" si="19"/>
        <v>1</v>
      </c>
      <c r="S439" t="b">
        <f t="shared" si="20"/>
        <v>1</v>
      </c>
    </row>
    <row r="440" spans="1:19">
      <c r="A440" s="1">
        <v>44761.115312499998</v>
      </c>
      <c r="B440" s="1">
        <v>44767.990312499998</v>
      </c>
      <c r="C440">
        <v>165</v>
      </c>
      <c r="D440" s="1">
        <v>44761.479166666664</v>
      </c>
      <c r="E440">
        <v>6</v>
      </c>
      <c r="F440" t="s">
        <v>1268</v>
      </c>
      <c r="G440" t="s">
        <v>17</v>
      </c>
      <c r="H440" t="s">
        <v>18</v>
      </c>
      <c r="I440" t="s">
        <v>19</v>
      </c>
      <c r="J440" s="2">
        <v>44761</v>
      </c>
      <c r="L440" s="3">
        <v>0.47916666666666669</v>
      </c>
      <c r="M440" t="s">
        <v>1269</v>
      </c>
      <c r="N440" t="s">
        <v>691</v>
      </c>
      <c r="O440" t="s">
        <v>1260</v>
      </c>
      <c r="P440" t="s">
        <v>1270</v>
      </c>
      <c r="Q440" t="b">
        <f t="shared" si="18"/>
        <v>0</v>
      </c>
      <c r="R440" t="b">
        <f t="shared" si="19"/>
        <v>1</v>
      </c>
      <c r="S440" t="b">
        <f t="shared" si="20"/>
        <v>1</v>
      </c>
    </row>
    <row r="441" spans="1:19">
      <c r="A441" s="1">
        <v>44760.573645833334</v>
      </c>
      <c r="B441" s="1">
        <v>44767.990312499998</v>
      </c>
      <c r="C441">
        <v>178</v>
      </c>
      <c r="D441" s="1">
        <v>44761.565972222219</v>
      </c>
      <c r="E441">
        <v>7</v>
      </c>
      <c r="F441" t="s">
        <v>1271</v>
      </c>
      <c r="G441" t="s">
        <v>25</v>
      </c>
      <c r="H441" t="s">
        <v>26</v>
      </c>
      <c r="I441" t="s">
        <v>19</v>
      </c>
      <c r="J441" s="2">
        <v>44761</v>
      </c>
      <c r="K441" t="s">
        <v>455</v>
      </c>
      <c r="L441" s="3">
        <v>0.56597222222222221</v>
      </c>
      <c r="M441" t="s">
        <v>1272</v>
      </c>
      <c r="N441" t="s">
        <v>29</v>
      </c>
      <c r="O441" t="s">
        <v>30</v>
      </c>
      <c r="P441" t="s">
        <v>499</v>
      </c>
      <c r="Q441" t="b">
        <f t="shared" si="18"/>
        <v>0</v>
      </c>
      <c r="R441" t="b">
        <f t="shared" si="19"/>
        <v>1</v>
      </c>
      <c r="S441" t="b">
        <f t="shared" si="20"/>
        <v>1</v>
      </c>
    </row>
    <row r="442" spans="1:19">
      <c r="A442" s="1">
        <v>44761.53197916667</v>
      </c>
      <c r="B442" s="1">
        <v>44768.073657407411</v>
      </c>
      <c r="C442">
        <v>157</v>
      </c>
      <c r="D442" s="1">
        <v>44762.270833333336</v>
      </c>
      <c r="E442">
        <v>8</v>
      </c>
      <c r="F442" t="s">
        <v>1273</v>
      </c>
      <c r="G442" t="s">
        <v>17</v>
      </c>
      <c r="H442" t="s">
        <v>18</v>
      </c>
      <c r="I442" t="s">
        <v>19</v>
      </c>
      <c r="J442" s="2">
        <v>44762</v>
      </c>
      <c r="L442" s="3">
        <v>0.27083333333333331</v>
      </c>
      <c r="M442" t="s">
        <v>1274</v>
      </c>
      <c r="N442" t="s">
        <v>354</v>
      </c>
      <c r="O442" t="s">
        <v>1105</v>
      </c>
      <c r="P442" t="s">
        <v>1275</v>
      </c>
      <c r="Q442" t="b">
        <f t="shared" si="18"/>
        <v>1</v>
      </c>
      <c r="R442" t="b">
        <f t="shared" si="19"/>
        <v>0</v>
      </c>
      <c r="S442" t="b">
        <f t="shared" si="20"/>
        <v>1</v>
      </c>
    </row>
    <row r="443" spans="1:19">
      <c r="A443" s="1">
        <v>44761.698634259257</v>
      </c>
      <c r="B443" s="1">
        <v>44768.073657407411</v>
      </c>
      <c r="C443">
        <v>153</v>
      </c>
      <c r="D443" s="1">
        <v>44762.284722222219</v>
      </c>
      <c r="E443">
        <v>9</v>
      </c>
      <c r="F443" t="s">
        <v>1276</v>
      </c>
      <c r="G443" t="s">
        <v>37</v>
      </c>
      <c r="H443" t="s">
        <v>38</v>
      </c>
      <c r="I443" t="s">
        <v>19</v>
      </c>
      <c r="J443" s="2">
        <v>44762</v>
      </c>
      <c r="K443" t="s">
        <v>1277</v>
      </c>
      <c r="L443" s="3">
        <v>0.28472222222222221</v>
      </c>
      <c r="M443" t="s">
        <v>1278</v>
      </c>
      <c r="N443" t="s">
        <v>321</v>
      </c>
      <c r="O443" t="s">
        <v>97</v>
      </c>
      <c r="P443" t="s">
        <v>260</v>
      </c>
      <c r="Q443" t="b">
        <f t="shared" si="18"/>
        <v>1</v>
      </c>
      <c r="R443" t="b">
        <f t="shared" si="19"/>
        <v>0</v>
      </c>
      <c r="S443" t="b">
        <f t="shared" si="20"/>
        <v>1</v>
      </c>
    </row>
    <row r="444" spans="1:19">
      <c r="A444" s="1">
        <v>44761.698634259257</v>
      </c>
      <c r="B444" s="1">
        <v>44768.073657407411</v>
      </c>
      <c r="C444">
        <v>153</v>
      </c>
      <c r="D444" s="1">
        <v>44762.427083333336</v>
      </c>
      <c r="E444">
        <v>10</v>
      </c>
      <c r="F444" t="s">
        <v>1279</v>
      </c>
      <c r="G444" t="s">
        <v>17</v>
      </c>
      <c r="H444" t="s">
        <v>18</v>
      </c>
      <c r="I444" t="s">
        <v>19</v>
      </c>
      <c r="J444" s="2">
        <v>44762</v>
      </c>
      <c r="L444" s="3">
        <v>0.42708333333333331</v>
      </c>
      <c r="M444" t="s">
        <v>1280</v>
      </c>
      <c r="N444" t="s">
        <v>589</v>
      </c>
      <c r="O444" t="s">
        <v>748</v>
      </c>
      <c r="P444" t="s">
        <v>1281</v>
      </c>
      <c r="Q444" t="b">
        <f t="shared" si="18"/>
        <v>0</v>
      </c>
      <c r="R444" t="b">
        <f t="shared" si="19"/>
        <v>1</v>
      </c>
      <c r="S444" t="b">
        <f t="shared" si="20"/>
        <v>1</v>
      </c>
    </row>
    <row r="445" spans="1:19">
      <c r="A445" s="1">
        <v>44761.698634259257</v>
      </c>
      <c r="B445" s="1">
        <v>44768.073657407411</v>
      </c>
      <c r="C445">
        <v>153</v>
      </c>
      <c r="D445" s="1">
        <v>44762.458333333336</v>
      </c>
      <c r="E445">
        <v>11</v>
      </c>
      <c r="F445" t="s">
        <v>1282</v>
      </c>
      <c r="G445" t="s">
        <v>37</v>
      </c>
      <c r="H445" t="s">
        <v>38</v>
      </c>
      <c r="I445" t="s">
        <v>19</v>
      </c>
      <c r="J445" s="2">
        <v>44762</v>
      </c>
      <c r="K445" t="s">
        <v>80</v>
      </c>
      <c r="L445" s="3">
        <v>0.45833333333333331</v>
      </c>
      <c r="M445" t="s">
        <v>1283</v>
      </c>
      <c r="N445" t="s">
        <v>820</v>
      </c>
      <c r="O445" t="s">
        <v>30</v>
      </c>
      <c r="P445" t="s">
        <v>260</v>
      </c>
      <c r="Q445" t="b">
        <f t="shared" si="18"/>
        <v>0</v>
      </c>
      <c r="R445" t="b">
        <f t="shared" si="19"/>
        <v>1</v>
      </c>
      <c r="S445" t="b">
        <f t="shared" si="20"/>
        <v>1</v>
      </c>
    </row>
    <row r="446" spans="1:19">
      <c r="A446" s="1">
        <v>44762.573634259257</v>
      </c>
      <c r="B446" s="1">
        <v>44763.448634259257</v>
      </c>
      <c r="C446">
        <v>21</v>
      </c>
      <c r="D446" s="1">
        <v>44763.260416666664</v>
      </c>
      <c r="E446">
        <v>12</v>
      </c>
      <c r="F446" t="s">
        <v>1284</v>
      </c>
      <c r="G446" t="s">
        <v>37</v>
      </c>
      <c r="H446" t="s">
        <v>38</v>
      </c>
      <c r="I446" t="s">
        <v>19</v>
      </c>
      <c r="J446" s="2">
        <v>44763</v>
      </c>
      <c r="K446" t="s">
        <v>88</v>
      </c>
      <c r="L446" s="3">
        <v>0.26041666666666669</v>
      </c>
      <c r="M446" t="s">
        <v>1285</v>
      </c>
      <c r="N446" t="s">
        <v>820</v>
      </c>
      <c r="O446" t="s">
        <v>30</v>
      </c>
      <c r="P446" t="s">
        <v>110</v>
      </c>
      <c r="Q446" t="b">
        <f t="shared" si="18"/>
        <v>0</v>
      </c>
      <c r="R446" t="b">
        <f t="shared" si="19"/>
        <v>1</v>
      </c>
      <c r="S446" t="b">
        <f t="shared" si="20"/>
        <v>1</v>
      </c>
    </row>
    <row r="447" spans="1:19">
      <c r="A447" s="1">
        <v>44762.573634259257</v>
      </c>
      <c r="B447" s="1">
        <v>44768.698645833334</v>
      </c>
      <c r="C447">
        <v>147</v>
      </c>
      <c r="D447" s="1">
        <v>44763.375</v>
      </c>
      <c r="E447">
        <v>13</v>
      </c>
      <c r="F447" t="s">
        <v>1286</v>
      </c>
      <c r="G447" t="s">
        <v>25</v>
      </c>
      <c r="H447" t="s">
        <v>26</v>
      </c>
      <c r="I447" t="s">
        <v>19</v>
      </c>
      <c r="J447" s="2">
        <v>44763</v>
      </c>
      <c r="L447" s="3">
        <v>0.375</v>
      </c>
      <c r="M447" t="s">
        <v>1272</v>
      </c>
      <c r="N447" t="s">
        <v>29</v>
      </c>
      <c r="O447" t="s">
        <v>499</v>
      </c>
      <c r="P447" t="s">
        <v>46</v>
      </c>
      <c r="Q447" t="b">
        <f t="shared" si="18"/>
        <v>1</v>
      </c>
      <c r="R447" t="b">
        <f t="shared" si="19"/>
        <v>0</v>
      </c>
      <c r="S447" t="b">
        <f t="shared" si="20"/>
        <v>1</v>
      </c>
    </row>
    <row r="448" spans="1:19">
      <c r="A448" s="1">
        <v>44763.490312499998</v>
      </c>
      <c r="B448" s="1">
        <v>44768.698645833334</v>
      </c>
      <c r="C448">
        <v>125</v>
      </c>
      <c r="D448" s="1">
        <v>44763.458333333336</v>
      </c>
      <c r="E448">
        <v>13</v>
      </c>
      <c r="F448" t="s">
        <v>1287</v>
      </c>
      <c r="G448" t="s">
        <v>37</v>
      </c>
      <c r="H448" t="s">
        <v>38</v>
      </c>
      <c r="I448" t="s">
        <v>19</v>
      </c>
      <c r="J448" s="2">
        <v>44763</v>
      </c>
      <c r="K448" t="s">
        <v>155</v>
      </c>
      <c r="L448" s="3">
        <v>0.45833333333333331</v>
      </c>
      <c r="M448" t="s">
        <v>1288</v>
      </c>
      <c r="N448" t="s">
        <v>955</v>
      </c>
      <c r="O448" t="s">
        <v>30</v>
      </c>
      <c r="P448" t="s">
        <v>1289</v>
      </c>
      <c r="Q448" t="b">
        <f t="shared" si="18"/>
        <v>0</v>
      </c>
      <c r="R448" t="b">
        <f t="shared" si="19"/>
        <v>1</v>
      </c>
      <c r="S448" t="b">
        <f t="shared" si="20"/>
        <v>1</v>
      </c>
    </row>
    <row r="449" spans="1:19">
      <c r="A449" s="1">
        <v>44762.573634259257</v>
      </c>
      <c r="B449" s="1">
        <v>44768.698645833334</v>
      </c>
      <c r="C449">
        <v>147</v>
      </c>
      <c r="D449" s="1">
        <v>44763.489583333336</v>
      </c>
      <c r="E449">
        <v>14</v>
      </c>
      <c r="F449" t="s">
        <v>1290</v>
      </c>
      <c r="G449" t="s">
        <v>25</v>
      </c>
      <c r="H449" t="s">
        <v>26</v>
      </c>
      <c r="I449" t="s">
        <v>19</v>
      </c>
      <c r="J449" s="2">
        <v>44763</v>
      </c>
      <c r="L449" s="3">
        <v>0.48958333333333331</v>
      </c>
      <c r="M449" t="s">
        <v>1291</v>
      </c>
      <c r="N449" t="s">
        <v>29</v>
      </c>
      <c r="O449" t="s">
        <v>1292</v>
      </c>
      <c r="P449" t="s">
        <v>1293</v>
      </c>
      <c r="Q449" t="b">
        <f t="shared" si="18"/>
        <v>0</v>
      </c>
      <c r="R449" t="b">
        <f t="shared" si="19"/>
        <v>1</v>
      </c>
      <c r="S449" t="b">
        <f t="shared" si="20"/>
        <v>1</v>
      </c>
    </row>
    <row r="450" spans="1:19">
      <c r="A450" s="1">
        <v>44763.573645833334</v>
      </c>
      <c r="B450" s="1">
        <v>44768.698645833334</v>
      </c>
      <c r="C450">
        <v>123</v>
      </c>
      <c r="D450" s="1">
        <v>44764.3125</v>
      </c>
      <c r="E450">
        <v>15</v>
      </c>
      <c r="F450" t="s">
        <v>1294</v>
      </c>
      <c r="G450" t="s">
        <v>17</v>
      </c>
      <c r="H450" t="s">
        <v>18</v>
      </c>
      <c r="I450" t="s">
        <v>19</v>
      </c>
      <c r="J450" s="2">
        <v>44764</v>
      </c>
      <c r="L450" s="3">
        <v>0.3125</v>
      </c>
      <c r="M450" t="s">
        <v>1295</v>
      </c>
      <c r="N450" t="s">
        <v>589</v>
      </c>
      <c r="O450" t="s">
        <v>62</v>
      </c>
      <c r="P450" t="s">
        <v>1296</v>
      </c>
      <c r="Q450" t="b">
        <f t="shared" si="18"/>
        <v>1</v>
      </c>
      <c r="R450" t="b">
        <f t="shared" si="19"/>
        <v>0</v>
      </c>
      <c r="S450" t="b">
        <f t="shared" si="20"/>
        <v>1</v>
      </c>
    </row>
    <row r="451" spans="1:19">
      <c r="A451" s="1">
        <v>44763.573645833334</v>
      </c>
      <c r="B451" s="1">
        <v>44768.698645833334</v>
      </c>
      <c r="C451">
        <v>123</v>
      </c>
      <c r="D451" s="1">
        <v>44764.454861111109</v>
      </c>
      <c r="E451">
        <v>16</v>
      </c>
      <c r="F451" t="s">
        <v>1297</v>
      </c>
      <c r="G451" t="s">
        <v>37</v>
      </c>
      <c r="H451" t="s">
        <v>38</v>
      </c>
      <c r="I451" t="s">
        <v>19</v>
      </c>
      <c r="J451" s="2">
        <v>44764</v>
      </c>
      <c r="K451" t="s">
        <v>1000</v>
      </c>
      <c r="L451" s="3">
        <v>0.4548611111111111</v>
      </c>
      <c r="M451" t="s">
        <v>1298</v>
      </c>
      <c r="N451" t="s">
        <v>623</v>
      </c>
      <c r="O451" t="s">
        <v>97</v>
      </c>
      <c r="P451" t="s">
        <v>62</v>
      </c>
      <c r="Q451" t="b">
        <f t="shared" ref="Q451:Q514" si="21">OR(+LEFT(O451,3)="AEP",+LEFT(P451,3)="AEP")</f>
        <v>1</v>
      </c>
      <c r="R451" t="b">
        <f t="shared" ref="R451:R514" si="22">OR(+LEFT(O451,3)="EZE",+LEFT(P451,3)="EZE")</f>
        <v>0</v>
      </c>
      <c r="S451" t="b">
        <f t="shared" ref="S451:S514" si="23">+OR(Q451,R451)</f>
        <v>1</v>
      </c>
    </row>
    <row r="452" spans="1:19">
      <c r="A452" s="1">
        <v>44764.531967592593</v>
      </c>
      <c r="B452" s="1">
        <v>44770.531967592593</v>
      </c>
      <c r="C452">
        <v>144</v>
      </c>
      <c r="D452" s="1">
        <v>44765.270833333336</v>
      </c>
      <c r="E452">
        <v>12</v>
      </c>
      <c r="F452" t="s">
        <v>1299</v>
      </c>
      <c r="G452" t="s">
        <v>17</v>
      </c>
      <c r="H452" t="s">
        <v>18</v>
      </c>
      <c r="I452" t="s">
        <v>19</v>
      </c>
      <c r="J452" s="2">
        <v>44765</v>
      </c>
      <c r="L452" s="3">
        <v>0.27083333333333331</v>
      </c>
      <c r="M452" t="s">
        <v>1300</v>
      </c>
      <c r="N452" t="s">
        <v>691</v>
      </c>
      <c r="O452" t="s">
        <v>62</v>
      </c>
      <c r="P452" t="s">
        <v>1301</v>
      </c>
      <c r="Q452" t="b">
        <f t="shared" si="21"/>
        <v>1</v>
      </c>
      <c r="R452" t="b">
        <f t="shared" si="22"/>
        <v>0</v>
      </c>
      <c r="S452" t="b">
        <f t="shared" si="23"/>
        <v>1</v>
      </c>
    </row>
    <row r="453" spans="1:19">
      <c r="A453" s="1">
        <v>44764.531967592593</v>
      </c>
      <c r="B453" s="1">
        <v>44770.531967592593</v>
      </c>
      <c r="C453">
        <v>144</v>
      </c>
      <c r="D453" s="1">
        <v>44765.458333333336</v>
      </c>
      <c r="E453">
        <v>13</v>
      </c>
      <c r="F453" t="s">
        <v>1302</v>
      </c>
      <c r="G453" t="s">
        <v>17</v>
      </c>
      <c r="H453" t="s">
        <v>18</v>
      </c>
      <c r="I453" t="s">
        <v>19</v>
      </c>
      <c r="J453" s="2">
        <v>44765</v>
      </c>
      <c r="L453" s="3">
        <v>0.45833333333333331</v>
      </c>
      <c r="M453" t="s">
        <v>1303</v>
      </c>
      <c r="N453" t="s">
        <v>1235</v>
      </c>
      <c r="O453" t="s">
        <v>1304</v>
      </c>
      <c r="P453" t="s">
        <v>50</v>
      </c>
      <c r="Q453" t="b">
        <f t="shared" si="21"/>
        <v>0</v>
      </c>
      <c r="R453" t="b">
        <f t="shared" si="22"/>
        <v>1</v>
      </c>
      <c r="S453" t="b">
        <f t="shared" si="23"/>
        <v>1</v>
      </c>
    </row>
    <row r="454" spans="1:19">
      <c r="A454" s="1">
        <v>44768.531967592593</v>
      </c>
      <c r="B454" s="1">
        <v>44774.448634259257</v>
      </c>
      <c r="C454">
        <v>142</v>
      </c>
      <c r="D454" s="1">
        <v>44769.322916666664</v>
      </c>
      <c r="E454">
        <v>7</v>
      </c>
      <c r="F454" t="s">
        <v>1305</v>
      </c>
      <c r="G454" t="s">
        <v>17</v>
      </c>
      <c r="H454" t="s">
        <v>18</v>
      </c>
      <c r="I454" t="s">
        <v>19</v>
      </c>
      <c r="J454" s="2">
        <v>44769</v>
      </c>
      <c r="L454" s="3">
        <v>0.32291666666666669</v>
      </c>
      <c r="M454" t="s">
        <v>1306</v>
      </c>
      <c r="N454" t="s">
        <v>691</v>
      </c>
      <c r="O454" t="s">
        <v>748</v>
      </c>
      <c r="P454" t="s">
        <v>273</v>
      </c>
      <c r="Q454" t="b">
        <f t="shared" si="21"/>
        <v>1</v>
      </c>
      <c r="R454" t="b">
        <f t="shared" si="22"/>
        <v>0</v>
      </c>
      <c r="S454" t="b">
        <f t="shared" si="23"/>
        <v>1</v>
      </c>
    </row>
    <row r="455" spans="1:19">
      <c r="A455" s="1">
        <v>44768.740300925929</v>
      </c>
      <c r="B455" s="1">
        <v>44774.448634259257</v>
      </c>
      <c r="C455">
        <v>137</v>
      </c>
      <c r="D455" s="1">
        <v>44769.385416666664</v>
      </c>
      <c r="E455">
        <v>3</v>
      </c>
      <c r="F455" t="s">
        <v>1307</v>
      </c>
      <c r="G455" t="s">
        <v>17</v>
      </c>
      <c r="H455" t="s">
        <v>18</v>
      </c>
      <c r="I455" t="s">
        <v>19</v>
      </c>
      <c r="J455" s="2">
        <v>44769</v>
      </c>
      <c r="L455" s="3">
        <v>0.38541666666666669</v>
      </c>
      <c r="M455" t="s">
        <v>1308</v>
      </c>
      <c r="N455" t="s">
        <v>354</v>
      </c>
      <c r="O455" t="s">
        <v>748</v>
      </c>
      <c r="P455" t="s">
        <v>1309</v>
      </c>
      <c r="Q455" t="b">
        <f t="shared" si="21"/>
        <v>1</v>
      </c>
      <c r="R455" t="b">
        <f t="shared" si="22"/>
        <v>0</v>
      </c>
      <c r="S455" t="b">
        <f t="shared" si="23"/>
        <v>1</v>
      </c>
    </row>
    <row r="456" spans="1:19">
      <c r="A456" s="1">
        <v>44767.948634259257</v>
      </c>
      <c r="B456" s="1">
        <v>44774.448634259257</v>
      </c>
      <c r="C456">
        <v>156</v>
      </c>
      <c r="D456" s="1">
        <v>44769.458333333336</v>
      </c>
      <c r="E456">
        <v>14</v>
      </c>
      <c r="F456" t="s">
        <v>1310</v>
      </c>
      <c r="G456" t="s">
        <v>25</v>
      </c>
      <c r="H456" t="s">
        <v>26</v>
      </c>
      <c r="I456" t="s">
        <v>19</v>
      </c>
      <c r="J456" s="2">
        <v>44769</v>
      </c>
      <c r="K456" t="s">
        <v>80</v>
      </c>
      <c r="L456" s="3">
        <v>0.45833333333333331</v>
      </c>
      <c r="M456" t="s">
        <v>1311</v>
      </c>
      <c r="N456" t="s">
        <v>29</v>
      </c>
      <c r="O456" t="s">
        <v>30</v>
      </c>
      <c r="P456" t="s">
        <v>110</v>
      </c>
      <c r="Q456" t="b">
        <f t="shared" si="21"/>
        <v>0</v>
      </c>
      <c r="R456" t="b">
        <f t="shared" si="22"/>
        <v>1</v>
      </c>
      <c r="S456" t="b">
        <f t="shared" si="23"/>
        <v>1</v>
      </c>
    </row>
    <row r="457" spans="1:19">
      <c r="A457" s="1">
        <v>44769.531967592593</v>
      </c>
      <c r="B457" s="1">
        <v>44774.490312499998</v>
      </c>
      <c r="C457">
        <v>119</v>
      </c>
      <c r="D457" s="1">
        <v>44770.520833333336</v>
      </c>
      <c r="E457">
        <v>5</v>
      </c>
      <c r="F457" t="s">
        <v>1312</v>
      </c>
      <c r="G457" t="s">
        <v>17</v>
      </c>
      <c r="H457" t="s">
        <v>18</v>
      </c>
      <c r="I457" t="s">
        <v>19</v>
      </c>
      <c r="J457" s="2">
        <v>44770</v>
      </c>
      <c r="L457" s="3">
        <v>0.52083333333333337</v>
      </c>
      <c r="M457" t="s">
        <v>1313</v>
      </c>
      <c r="N457" t="s">
        <v>1235</v>
      </c>
      <c r="O457" t="s">
        <v>260</v>
      </c>
      <c r="P457" t="s">
        <v>308</v>
      </c>
      <c r="Q457" t="b">
        <f t="shared" si="21"/>
        <v>0</v>
      </c>
      <c r="R457" t="b">
        <f t="shared" si="22"/>
        <v>1</v>
      </c>
      <c r="S457" t="b">
        <f t="shared" si="23"/>
        <v>1</v>
      </c>
    </row>
    <row r="458" spans="1:19">
      <c r="A458" s="1">
        <v>44769.531967592593</v>
      </c>
      <c r="B458" s="1">
        <v>44774.490312499998</v>
      </c>
      <c r="C458">
        <v>119</v>
      </c>
      <c r="D458" s="1">
        <v>44770.604166666664</v>
      </c>
      <c r="E458">
        <v>6</v>
      </c>
      <c r="F458" t="s">
        <v>1314</v>
      </c>
      <c r="G458" t="s">
        <v>86</v>
      </c>
      <c r="H458" t="s">
        <v>87</v>
      </c>
      <c r="I458" t="s">
        <v>19</v>
      </c>
      <c r="J458" s="2">
        <v>44770</v>
      </c>
      <c r="L458" s="3">
        <v>0.60416666666666663</v>
      </c>
      <c r="M458" t="s">
        <v>1315</v>
      </c>
      <c r="N458" t="s">
        <v>29</v>
      </c>
      <c r="O458" t="s">
        <v>110</v>
      </c>
      <c r="P458" t="s">
        <v>1316</v>
      </c>
      <c r="Q458" t="b">
        <f t="shared" si="21"/>
        <v>0</v>
      </c>
      <c r="R458" t="b">
        <f t="shared" si="22"/>
        <v>1</v>
      </c>
      <c r="S458" t="b">
        <f t="shared" si="23"/>
        <v>1</v>
      </c>
    </row>
    <row r="459" spans="1:19">
      <c r="A459" s="1">
        <v>44770.531967592593</v>
      </c>
      <c r="B459" s="1">
        <v>44776.448634259257</v>
      </c>
      <c r="C459">
        <v>142</v>
      </c>
      <c r="D459" s="1">
        <v>44771.402777777781</v>
      </c>
      <c r="E459">
        <v>7</v>
      </c>
      <c r="F459" t="s">
        <v>1317</v>
      </c>
      <c r="G459" t="s">
        <v>25</v>
      </c>
      <c r="H459" t="s">
        <v>26</v>
      </c>
      <c r="I459" t="s">
        <v>19</v>
      </c>
      <c r="J459" s="2">
        <v>44771</v>
      </c>
      <c r="K459" t="s">
        <v>1318</v>
      </c>
      <c r="L459" s="3">
        <v>0.40277777777777773</v>
      </c>
      <c r="M459" t="s">
        <v>1272</v>
      </c>
      <c r="N459" t="s">
        <v>29</v>
      </c>
      <c r="O459" t="s">
        <v>97</v>
      </c>
      <c r="P459" t="s">
        <v>581</v>
      </c>
      <c r="Q459" t="b">
        <f t="shared" si="21"/>
        <v>1</v>
      </c>
      <c r="R459" t="b">
        <f t="shared" si="22"/>
        <v>0</v>
      </c>
      <c r="S459" t="b">
        <f t="shared" si="23"/>
        <v>1</v>
      </c>
    </row>
    <row r="460" spans="1:19">
      <c r="A460" s="1">
        <v>44771.531967592593</v>
      </c>
      <c r="B460" s="1">
        <v>44776.448634259257</v>
      </c>
      <c r="C460">
        <v>118</v>
      </c>
      <c r="D460" s="1">
        <v>44771.604166666664</v>
      </c>
      <c r="E460">
        <v>6</v>
      </c>
      <c r="F460" t="s">
        <v>1319</v>
      </c>
      <c r="G460" t="s">
        <v>17</v>
      </c>
      <c r="H460" t="s">
        <v>18</v>
      </c>
      <c r="I460" t="s">
        <v>19</v>
      </c>
      <c r="J460" s="2">
        <v>44771</v>
      </c>
      <c r="L460" s="3">
        <v>0.60416666666666663</v>
      </c>
      <c r="M460" t="s">
        <v>1320</v>
      </c>
      <c r="N460" t="s">
        <v>354</v>
      </c>
      <c r="O460" t="s">
        <v>1105</v>
      </c>
      <c r="P460" t="s">
        <v>1321</v>
      </c>
      <c r="Q460" t="b">
        <f t="shared" si="21"/>
        <v>1</v>
      </c>
      <c r="R460" t="b">
        <f t="shared" si="22"/>
        <v>0</v>
      </c>
      <c r="S460" t="b">
        <f t="shared" si="23"/>
        <v>1</v>
      </c>
    </row>
    <row r="461" spans="1:19">
      <c r="A461" s="1">
        <v>44771.531967592593</v>
      </c>
      <c r="B461" s="1">
        <v>44771.740300925929</v>
      </c>
      <c r="C461">
        <v>5</v>
      </c>
      <c r="D461" s="1">
        <v>44772.40625</v>
      </c>
      <c r="E461">
        <v>7</v>
      </c>
      <c r="F461" t="s">
        <v>1322</v>
      </c>
      <c r="G461" t="s">
        <v>37</v>
      </c>
      <c r="H461" t="s">
        <v>38</v>
      </c>
      <c r="I461" t="s">
        <v>19</v>
      </c>
      <c r="J461" s="2">
        <v>44772</v>
      </c>
      <c r="K461" t="s">
        <v>452</v>
      </c>
      <c r="L461" s="3">
        <v>0.40625</v>
      </c>
      <c r="M461" t="s">
        <v>1323</v>
      </c>
      <c r="N461" t="s">
        <v>1324</v>
      </c>
      <c r="O461" t="s">
        <v>97</v>
      </c>
      <c r="P461" t="s">
        <v>118</v>
      </c>
      <c r="Q461" t="b">
        <f t="shared" si="21"/>
        <v>1</v>
      </c>
      <c r="R461" t="b">
        <f t="shared" si="22"/>
        <v>0</v>
      </c>
      <c r="S461" t="b">
        <f t="shared" si="23"/>
        <v>1</v>
      </c>
    </row>
    <row r="462" spans="1:19">
      <c r="A462" s="1">
        <v>44771.781967592593</v>
      </c>
      <c r="B462" s="1">
        <v>44776.448634259257</v>
      </c>
      <c r="C462">
        <v>112</v>
      </c>
      <c r="D462" s="1">
        <v>44772.40625</v>
      </c>
      <c r="E462">
        <v>7</v>
      </c>
      <c r="F462" t="s">
        <v>1325</v>
      </c>
      <c r="G462" t="s">
        <v>37</v>
      </c>
      <c r="H462" t="s">
        <v>38</v>
      </c>
      <c r="I462" t="s">
        <v>19</v>
      </c>
      <c r="J462" s="2">
        <v>44772</v>
      </c>
      <c r="K462" t="s">
        <v>452</v>
      </c>
      <c r="L462" s="3">
        <v>0.40625</v>
      </c>
      <c r="M462" t="s">
        <v>1323</v>
      </c>
      <c r="N462" t="s">
        <v>691</v>
      </c>
      <c r="O462" t="s">
        <v>97</v>
      </c>
      <c r="P462" t="s">
        <v>118</v>
      </c>
      <c r="Q462" t="b">
        <f t="shared" si="21"/>
        <v>1</v>
      </c>
      <c r="R462" t="b">
        <f t="shared" si="22"/>
        <v>0</v>
      </c>
      <c r="S462" t="b">
        <f t="shared" si="23"/>
        <v>1</v>
      </c>
    </row>
    <row r="463" spans="1:19">
      <c r="A463" s="1">
        <v>44771.531967592593</v>
      </c>
      <c r="B463" s="1">
        <v>44776.448634259257</v>
      </c>
      <c r="C463">
        <v>118</v>
      </c>
      <c r="D463" s="1">
        <v>44772.458333333336</v>
      </c>
      <c r="E463">
        <v>8</v>
      </c>
      <c r="F463" t="s">
        <v>1326</v>
      </c>
      <c r="G463" t="s">
        <v>25</v>
      </c>
      <c r="H463" t="s">
        <v>26</v>
      </c>
      <c r="I463" t="s">
        <v>19</v>
      </c>
      <c r="J463" s="2">
        <v>44772</v>
      </c>
      <c r="K463" t="s">
        <v>80</v>
      </c>
      <c r="L463" s="3">
        <v>0.45833333333333331</v>
      </c>
      <c r="M463" t="s">
        <v>1327</v>
      </c>
      <c r="N463" t="s">
        <v>29</v>
      </c>
      <c r="O463" t="s">
        <v>30</v>
      </c>
      <c r="P463" t="s">
        <v>110</v>
      </c>
      <c r="Q463" t="b">
        <f t="shared" si="21"/>
        <v>0</v>
      </c>
      <c r="R463" t="b">
        <f t="shared" si="22"/>
        <v>1</v>
      </c>
      <c r="S463" t="b">
        <f t="shared" si="23"/>
        <v>1</v>
      </c>
    </row>
    <row r="464" spans="1:19">
      <c r="A464" s="1">
        <v>44773.57571759259</v>
      </c>
      <c r="B464" s="1">
        <v>44781.448645833334</v>
      </c>
      <c r="C464">
        <v>188.95</v>
      </c>
      <c r="D464" s="1">
        <v>44774.25</v>
      </c>
      <c r="E464">
        <v>9</v>
      </c>
      <c r="F464" t="s">
        <v>1328</v>
      </c>
      <c r="G464" t="s">
        <v>17</v>
      </c>
      <c r="H464" t="s">
        <v>18</v>
      </c>
      <c r="I464" t="s">
        <v>19</v>
      </c>
      <c r="J464" s="2">
        <v>44774</v>
      </c>
      <c r="L464" s="3">
        <v>0.25</v>
      </c>
      <c r="M464" t="s">
        <v>1329</v>
      </c>
      <c r="N464" t="s">
        <v>354</v>
      </c>
      <c r="O464" t="s">
        <v>1330</v>
      </c>
      <c r="P464" t="s">
        <v>1331</v>
      </c>
      <c r="Q464" t="b">
        <f t="shared" si="21"/>
        <v>1</v>
      </c>
      <c r="R464" t="b">
        <f t="shared" si="22"/>
        <v>0</v>
      </c>
      <c r="S464" t="b">
        <f t="shared" si="23"/>
        <v>1</v>
      </c>
    </row>
    <row r="465" spans="1:19">
      <c r="A465" s="1">
        <v>44773.57571759259</v>
      </c>
      <c r="B465" s="1">
        <v>44781.448645833334</v>
      </c>
      <c r="C465">
        <v>188.95</v>
      </c>
      <c r="D465" s="1">
        <v>44774.493055555555</v>
      </c>
      <c r="E465">
        <v>10</v>
      </c>
      <c r="F465" t="s">
        <v>1332</v>
      </c>
      <c r="G465" t="s">
        <v>335</v>
      </c>
      <c r="H465" t="s">
        <v>336</v>
      </c>
      <c r="I465" t="s">
        <v>19</v>
      </c>
      <c r="J465" s="2">
        <v>44774</v>
      </c>
      <c r="K465" t="s">
        <v>1114</v>
      </c>
      <c r="L465" s="3">
        <v>0.49305555555555558</v>
      </c>
      <c r="M465" t="s">
        <v>1333</v>
      </c>
      <c r="N465" t="s">
        <v>29</v>
      </c>
      <c r="O465" t="s">
        <v>97</v>
      </c>
      <c r="P465" t="s">
        <v>1334</v>
      </c>
      <c r="Q465" t="b">
        <f t="shared" si="21"/>
        <v>1</v>
      </c>
      <c r="R465" t="b">
        <f t="shared" si="22"/>
        <v>0</v>
      </c>
      <c r="S465" t="b">
        <f t="shared" si="23"/>
        <v>1</v>
      </c>
    </row>
    <row r="466" spans="1:19">
      <c r="A466" s="1">
        <v>44774.531967592593</v>
      </c>
      <c r="B466" s="1">
        <v>44781.448645833334</v>
      </c>
      <c r="C466">
        <v>166</v>
      </c>
      <c r="D466" s="1">
        <v>44774.572916666664</v>
      </c>
      <c r="E466">
        <v>6</v>
      </c>
      <c r="F466" t="s">
        <v>1335</v>
      </c>
      <c r="G466" t="s">
        <v>17</v>
      </c>
      <c r="H466" t="s">
        <v>18</v>
      </c>
      <c r="I466" t="s">
        <v>19</v>
      </c>
      <c r="J466" s="2">
        <v>44774</v>
      </c>
      <c r="L466" s="3">
        <v>0.57291666666666663</v>
      </c>
      <c r="M466" t="s">
        <v>1336</v>
      </c>
      <c r="N466" t="s">
        <v>354</v>
      </c>
      <c r="O466" t="s">
        <v>260</v>
      </c>
      <c r="P466" t="s">
        <v>1337</v>
      </c>
      <c r="Q466" t="b">
        <f t="shared" si="21"/>
        <v>1</v>
      </c>
      <c r="R466" t="b">
        <f t="shared" si="22"/>
        <v>0</v>
      </c>
      <c r="S466" t="b">
        <f t="shared" si="23"/>
        <v>1</v>
      </c>
    </row>
    <row r="467" spans="1:19">
      <c r="A467" s="1">
        <v>44773.57571759259</v>
      </c>
      <c r="B467" s="1">
        <v>44781.448645833334</v>
      </c>
      <c r="C467">
        <v>188.95</v>
      </c>
      <c r="D467" s="1">
        <v>44774.590277777781</v>
      </c>
      <c r="E467">
        <v>11</v>
      </c>
      <c r="F467" t="s">
        <v>1338</v>
      </c>
      <c r="G467" t="s">
        <v>25</v>
      </c>
      <c r="H467" t="s">
        <v>26</v>
      </c>
      <c r="I467" t="s">
        <v>19</v>
      </c>
      <c r="J467" s="2">
        <v>44774</v>
      </c>
      <c r="K467" t="s">
        <v>1339</v>
      </c>
      <c r="L467" s="3">
        <v>0.59027777777777779</v>
      </c>
      <c r="M467" t="s">
        <v>1340</v>
      </c>
      <c r="N467" t="s">
        <v>29</v>
      </c>
      <c r="O467" t="s">
        <v>97</v>
      </c>
      <c r="P467" t="s">
        <v>1341</v>
      </c>
      <c r="Q467" t="b">
        <f t="shared" si="21"/>
        <v>1</v>
      </c>
      <c r="R467" t="b">
        <f t="shared" si="22"/>
        <v>0</v>
      </c>
      <c r="S467" t="b">
        <f t="shared" si="23"/>
        <v>1</v>
      </c>
    </row>
    <row r="468" spans="1:19">
      <c r="A468" s="1">
        <v>44774.490312499998</v>
      </c>
      <c r="B468" s="1">
        <v>44781.448645833334</v>
      </c>
      <c r="C468">
        <v>167</v>
      </c>
      <c r="D468" s="1">
        <v>44775.302083333336</v>
      </c>
      <c r="E468">
        <v>9</v>
      </c>
      <c r="F468" t="s">
        <v>1342</v>
      </c>
      <c r="G468" t="s">
        <v>37</v>
      </c>
      <c r="H468" t="s">
        <v>38</v>
      </c>
      <c r="I468" t="s">
        <v>19</v>
      </c>
      <c r="J468" s="2">
        <v>44775</v>
      </c>
      <c r="K468" t="s">
        <v>319</v>
      </c>
      <c r="L468" s="3">
        <v>0.30208333333333331</v>
      </c>
      <c r="M468" t="s">
        <v>1343</v>
      </c>
      <c r="N468" t="s">
        <v>589</v>
      </c>
      <c r="O468" t="s">
        <v>97</v>
      </c>
      <c r="P468" t="s">
        <v>436</v>
      </c>
      <c r="Q468" t="b">
        <f t="shared" si="21"/>
        <v>1</v>
      </c>
      <c r="R468" t="b">
        <f t="shared" si="22"/>
        <v>0</v>
      </c>
      <c r="S468" t="b">
        <f t="shared" si="23"/>
        <v>1</v>
      </c>
    </row>
    <row r="469" spans="1:19">
      <c r="A469" s="1">
        <v>44774.490312499998</v>
      </c>
      <c r="B469" s="1">
        <v>44781.448645833334</v>
      </c>
      <c r="C469">
        <v>167</v>
      </c>
      <c r="D469" s="1">
        <v>44775.458333333336</v>
      </c>
      <c r="E469">
        <v>10</v>
      </c>
      <c r="F469" t="s">
        <v>1344</v>
      </c>
      <c r="G469" t="s">
        <v>25</v>
      </c>
      <c r="H469" t="s">
        <v>26</v>
      </c>
      <c r="I469" t="s">
        <v>19</v>
      </c>
      <c r="J469" s="2">
        <v>44775</v>
      </c>
      <c r="L469" s="3">
        <v>0.45833333333333331</v>
      </c>
      <c r="M469" t="s">
        <v>1345</v>
      </c>
      <c r="N469" t="s">
        <v>29</v>
      </c>
      <c r="O469" t="s">
        <v>1346</v>
      </c>
      <c r="P469" t="s">
        <v>219</v>
      </c>
      <c r="Q469" t="b">
        <f t="shared" si="21"/>
        <v>0</v>
      </c>
      <c r="R469" t="b">
        <f t="shared" si="22"/>
        <v>0</v>
      </c>
      <c r="S469" t="b">
        <f t="shared" si="23"/>
        <v>0</v>
      </c>
    </row>
    <row r="470" spans="1:19">
      <c r="A470" s="1">
        <v>44774.531967592593</v>
      </c>
      <c r="B470" s="1">
        <v>44781.448645833334</v>
      </c>
      <c r="C470">
        <v>166</v>
      </c>
      <c r="D470" s="1">
        <v>44775.59375</v>
      </c>
      <c r="E470">
        <v>10</v>
      </c>
      <c r="F470" t="s">
        <v>1347</v>
      </c>
      <c r="G470" t="s">
        <v>25</v>
      </c>
      <c r="H470" t="s">
        <v>26</v>
      </c>
      <c r="I470" t="s">
        <v>19</v>
      </c>
      <c r="J470" s="2">
        <v>44775</v>
      </c>
      <c r="L470" s="3">
        <v>0.59375</v>
      </c>
      <c r="M470" t="s">
        <v>1348</v>
      </c>
      <c r="N470" t="s">
        <v>29</v>
      </c>
      <c r="O470" t="s">
        <v>1349</v>
      </c>
      <c r="P470" t="s">
        <v>46</v>
      </c>
      <c r="Q470" t="b">
        <f t="shared" si="21"/>
        <v>1</v>
      </c>
      <c r="R470" t="b">
        <f t="shared" si="22"/>
        <v>0</v>
      </c>
      <c r="S470" t="b">
        <f t="shared" si="23"/>
        <v>1</v>
      </c>
    </row>
    <row r="471" spans="1:19">
      <c r="A471" s="1">
        <v>44775.78197916667</v>
      </c>
      <c r="B471" s="1">
        <v>44781.490300925929</v>
      </c>
      <c r="C471">
        <v>137</v>
      </c>
      <c r="D471" s="1">
        <v>44776.541666666664</v>
      </c>
      <c r="E471">
        <v>11</v>
      </c>
      <c r="F471" t="s">
        <v>1350</v>
      </c>
      <c r="G471" t="s">
        <v>37</v>
      </c>
      <c r="H471" t="s">
        <v>38</v>
      </c>
      <c r="I471" t="s">
        <v>19</v>
      </c>
      <c r="J471" s="2">
        <v>44776</v>
      </c>
      <c r="K471" t="s">
        <v>1146</v>
      </c>
      <c r="L471" s="3">
        <v>0.54166666666666663</v>
      </c>
      <c r="M471" t="s">
        <v>1306</v>
      </c>
      <c r="N471" t="s">
        <v>589</v>
      </c>
      <c r="O471" t="s">
        <v>97</v>
      </c>
      <c r="P471" t="s">
        <v>748</v>
      </c>
      <c r="Q471" t="b">
        <f t="shared" si="21"/>
        <v>1</v>
      </c>
      <c r="R471" t="b">
        <f t="shared" si="22"/>
        <v>0</v>
      </c>
      <c r="S471" t="b">
        <f t="shared" si="23"/>
        <v>1</v>
      </c>
    </row>
    <row r="472" spans="1:19">
      <c r="A472" s="1">
        <v>44776.490300925929</v>
      </c>
      <c r="B472" s="1">
        <v>44781.490300925929</v>
      </c>
      <c r="C472">
        <v>120</v>
      </c>
      <c r="D472" s="1">
        <v>44777.277777777781</v>
      </c>
      <c r="E472">
        <v>8</v>
      </c>
      <c r="F472" t="s">
        <v>1351</v>
      </c>
      <c r="G472" t="s">
        <v>25</v>
      </c>
      <c r="H472" t="s">
        <v>26</v>
      </c>
      <c r="I472" t="s">
        <v>19</v>
      </c>
      <c r="J472" s="2">
        <v>44777</v>
      </c>
      <c r="K472" t="s">
        <v>76</v>
      </c>
      <c r="L472" s="3">
        <v>0.27777777777777779</v>
      </c>
      <c r="M472" t="s">
        <v>1352</v>
      </c>
      <c r="N472" t="s">
        <v>29</v>
      </c>
      <c r="O472" t="s">
        <v>30</v>
      </c>
      <c r="P472" t="s">
        <v>911</v>
      </c>
      <c r="Q472" t="b">
        <f t="shared" si="21"/>
        <v>0</v>
      </c>
      <c r="R472" t="b">
        <f t="shared" si="22"/>
        <v>1</v>
      </c>
      <c r="S472" t="b">
        <f t="shared" si="23"/>
        <v>1</v>
      </c>
    </row>
    <row r="473" spans="1:19">
      <c r="A473" s="1">
        <v>44776.490300925929</v>
      </c>
      <c r="B473" s="1">
        <v>44781.490300925929</v>
      </c>
      <c r="C473">
        <v>120</v>
      </c>
      <c r="D473" s="1">
        <v>44777.402777777781</v>
      </c>
      <c r="E473">
        <v>9</v>
      </c>
      <c r="F473" t="s">
        <v>1353</v>
      </c>
      <c r="G473" t="s">
        <v>25</v>
      </c>
      <c r="H473" t="s">
        <v>26</v>
      </c>
      <c r="I473" t="s">
        <v>19</v>
      </c>
      <c r="J473" s="2">
        <v>44777</v>
      </c>
      <c r="L473" s="3">
        <v>0.40277777777777773</v>
      </c>
      <c r="M473" t="s">
        <v>1340</v>
      </c>
      <c r="N473" t="s">
        <v>29</v>
      </c>
      <c r="O473" t="s">
        <v>1341</v>
      </c>
      <c r="P473" t="s">
        <v>50</v>
      </c>
      <c r="Q473" t="b">
        <f t="shared" si="21"/>
        <v>0</v>
      </c>
      <c r="R473" t="b">
        <f t="shared" si="22"/>
        <v>1</v>
      </c>
      <c r="S473" t="b">
        <f t="shared" si="23"/>
        <v>1</v>
      </c>
    </row>
    <row r="474" spans="1:19">
      <c r="A474" s="1">
        <v>44777.448634259257</v>
      </c>
      <c r="B474" s="1">
        <v>44781.490300925929</v>
      </c>
      <c r="C474">
        <v>97</v>
      </c>
      <c r="D474" s="1">
        <v>44778.329861111109</v>
      </c>
      <c r="E474">
        <v>10</v>
      </c>
      <c r="F474" t="s">
        <v>1354</v>
      </c>
      <c r="G474" t="s">
        <v>86</v>
      </c>
      <c r="H474" t="s">
        <v>87</v>
      </c>
      <c r="I474" t="s">
        <v>19</v>
      </c>
      <c r="J474" s="2">
        <v>44778</v>
      </c>
      <c r="K474" t="s">
        <v>265</v>
      </c>
      <c r="L474" s="3">
        <v>0.3298611111111111</v>
      </c>
      <c r="M474" t="s">
        <v>1355</v>
      </c>
      <c r="N474" t="s">
        <v>326</v>
      </c>
      <c r="O474" t="s">
        <v>30</v>
      </c>
      <c r="P474" t="s">
        <v>1356</v>
      </c>
      <c r="Q474" t="b">
        <f t="shared" si="21"/>
        <v>0</v>
      </c>
      <c r="R474" t="b">
        <f t="shared" si="22"/>
        <v>1</v>
      </c>
      <c r="S474" t="b">
        <f t="shared" si="23"/>
        <v>1</v>
      </c>
    </row>
    <row r="475" spans="1:19">
      <c r="A475" s="1">
        <v>44777.448634259257</v>
      </c>
      <c r="B475" s="1">
        <v>44781.490300925929</v>
      </c>
      <c r="C475">
        <v>97</v>
      </c>
      <c r="D475" s="1">
        <v>44778.465277777781</v>
      </c>
      <c r="E475">
        <v>11</v>
      </c>
      <c r="F475" t="s">
        <v>1357</v>
      </c>
      <c r="G475" t="s">
        <v>25</v>
      </c>
      <c r="H475" t="s">
        <v>26</v>
      </c>
      <c r="I475" t="s">
        <v>19</v>
      </c>
      <c r="J475" s="2">
        <v>44778</v>
      </c>
      <c r="K475" t="s">
        <v>1358</v>
      </c>
      <c r="L475" s="3">
        <v>0.46527777777777773</v>
      </c>
      <c r="M475" t="s">
        <v>1359</v>
      </c>
      <c r="N475" t="s">
        <v>29</v>
      </c>
      <c r="O475" t="s">
        <v>97</v>
      </c>
      <c r="P475" t="s">
        <v>767</v>
      </c>
      <c r="Q475" t="b">
        <f t="shared" si="21"/>
        <v>1</v>
      </c>
      <c r="R475" t="b">
        <f t="shared" si="22"/>
        <v>0</v>
      </c>
      <c r="S475" t="b">
        <f t="shared" si="23"/>
        <v>1</v>
      </c>
    </row>
    <row r="476" spans="1:19">
      <c r="A476" s="1">
        <v>44778.53197916667</v>
      </c>
      <c r="B476" s="1">
        <v>44781.490300925929</v>
      </c>
      <c r="C476">
        <v>71</v>
      </c>
      <c r="D476" s="1">
        <v>44779.354166666664</v>
      </c>
      <c r="E476">
        <v>12</v>
      </c>
      <c r="F476" t="s">
        <v>1360</v>
      </c>
      <c r="G476" t="s">
        <v>25</v>
      </c>
      <c r="H476" t="s">
        <v>26</v>
      </c>
      <c r="I476" t="s">
        <v>19</v>
      </c>
      <c r="J476" s="2">
        <v>44779</v>
      </c>
      <c r="L476" s="3">
        <v>0.35416666666666669</v>
      </c>
      <c r="M476" t="s">
        <v>1361</v>
      </c>
      <c r="N476" t="s">
        <v>29</v>
      </c>
      <c r="O476" t="s">
        <v>1362</v>
      </c>
      <c r="P476" t="s">
        <v>58</v>
      </c>
      <c r="Q476" t="b">
        <f t="shared" si="21"/>
        <v>0</v>
      </c>
      <c r="R476" t="b">
        <f t="shared" si="22"/>
        <v>0</v>
      </c>
      <c r="S476" t="b">
        <f t="shared" si="23"/>
        <v>0</v>
      </c>
    </row>
    <row r="477" spans="1:19">
      <c r="A477" s="1">
        <v>44778.53197916667</v>
      </c>
      <c r="B477" s="1">
        <v>44781.490300925929</v>
      </c>
      <c r="C477">
        <v>71</v>
      </c>
      <c r="D477" s="1">
        <v>44779.458333333336</v>
      </c>
      <c r="E477">
        <v>13</v>
      </c>
      <c r="F477" t="s">
        <v>1363</v>
      </c>
      <c r="G477" t="s">
        <v>37</v>
      </c>
      <c r="H477" t="s">
        <v>38</v>
      </c>
      <c r="I477" t="s">
        <v>19</v>
      </c>
      <c r="J477" s="2">
        <v>44779</v>
      </c>
      <c r="K477" t="s">
        <v>1364</v>
      </c>
      <c r="L477" s="3">
        <v>0.45833333333333331</v>
      </c>
      <c r="M477" t="s">
        <v>1365</v>
      </c>
      <c r="N477" t="s">
        <v>691</v>
      </c>
      <c r="O477" t="s">
        <v>97</v>
      </c>
      <c r="P477" t="s">
        <v>748</v>
      </c>
      <c r="Q477" t="b">
        <f t="shared" si="21"/>
        <v>1</v>
      </c>
      <c r="R477" t="b">
        <f t="shared" si="22"/>
        <v>0</v>
      </c>
      <c r="S477" t="b">
        <f t="shared" si="23"/>
        <v>1</v>
      </c>
    </row>
    <row r="478" spans="1:19">
      <c r="A478" s="1">
        <v>44780.615300925929</v>
      </c>
      <c r="B478" s="1">
        <v>44788.031967592593</v>
      </c>
      <c r="C478">
        <v>178</v>
      </c>
      <c r="D478" s="1">
        <v>44781.277777777781</v>
      </c>
      <c r="E478">
        <v>14</v>
      </c>
      <c r="F478" t="s">
        <v>1366</v>
      </c>
      <c r="G478" t="s">
        <v>37</v>
      </c>
      <c r="H478" t="s">
        <v>38</v>
      </c>
      <c r="I478" t="s">
        <v>19</v>
      </c>
      <c r="J478" s="2">
        <v>44781</v>
      </c>
      <c r="K478" t="s">
        <v>76</v>
      </c>
      <c r="L478" s="3">
        <v>0.27777777777777779</v>
      </c>
      <c r="M478" t="s">
        <v>1111</v>
      </c>
      <c r="N478" t="s">
        <v>1235</v>
      </c>
      <c r="O478" t="s">
        <v>30</v>
      </c>
      <c r="P478" t="s">
        <v>1367</v>
      </c>
      <c r="Q478" t="b">
        <f t="shared" si="21"/>
        <v>0</v>
      </c>
      <c r="R478" t="b">
        <f t="shared" si="22"/>
        <v>1</v>
      </c>
      <c r="S478" t="b">
        <f t="shared" si="23"/>
        <v>1</v>
      </c>
    </row>
    <row r="479" spans="1:19">
      <c r="A479" s="1">
        <v>44780.615300925929</v>
      </c>
      <c r="B479" s="1">
        <v>44788.031967592593</v>
      </c>
      <c r="C479">
        <v>178</v>
      </c>
      <c r="D479" s="1">
        <v>44781.520833333336</v>
      </c>
      <c r="E479">
        <v>15</v>
      </c>
      <c r="F479" t="s">
        <v>1368</v>
      </c>
      <c r="G479" t="s">
        <v>17</v>
      </c>
      <c r="H479" t="s">
        <v>18</v>
      </c>
      <c r="I479" t="s">
        <v>19</v>
      </c>
      <c r="J479" s="2">
        <v>44781</v>
      </c>
      <c r="L479" s="3">
        <v>0.52083333333333337</v>
      </c>
      <c r="M479" t="s">
        <v>1369</v>
      </c>
      <c r="N479" t="s">
        <v>589</v>
      </c>
      <c r="O479" t="s">
        <v>110</v>
      </c>
      <c r="P479" t="s">
        <v>682</v>
      </c>
      <c r="Q479" t="b">
        <f t="shared" si="21"/>
        <v>0</v>
      </c>
      <c r="R479" t="b">
        <f t="shared" si="22"/>
        <v>1</v>
      </c>
      <c r="S479" t="b">
        <f t="shared" si="23"/>
        <v>1</v>
      </c>
    </row>
    <row r="480" spans="1:19">
      <c r="A480" s="1">
        <v>44780.615300925929</v>
      </c>
      <c r="B480" s="1">
        <v>44788.031967592593</v>
      </c>
      <c r="C480">
        <v>178</v>
      </c>
      <c r="D480" s="1">
        <v>44781.569444444445</v>
      </c>
      <c r="E480">
        <v>16</v>
      </c>
      <c r="F480" t="s">
        <v>1370</v>
      </c>
      <c r="G480" t="s">
        <v>37</v>
      </c>
      <c r="H480" t="s">
        <v>38</v>
      </c>
      <c r="I480" t="s">
        <v>19</v>
      </c>
      <c r="J480" s="2">
        <v>44781</v>
      </c>
      <c r="K480" t="s">
        <v>328</v>
      </c>
      <c r="L480" s="3">
        <v>0.56944444444444442</v>
      </c>
      <c r="M480" t="s">
        <v>1371</v>
      </c>
      <c r="N480" t="s">
        <v>1235</v>
      </c>
      <c r="O480" t="s">
        <v>30</v>
      </c>
      <c r="P480" t="s">
        <v>1372</v>
      </c>
      <c r="Q480" t="b">
        <f t="shared" si="21"/>
        <v>0</v>
      </c>
      <c r="R480" t="b">
        <f t="shared" si="22"/>
        <v>1</v>
      </c>
      <c r="S480" t="b">
        <f t="shared" si="23"/>
        <v>1</v>
      </c>
    </row>
    <row r="481" spans="1:19">
      <c r="A481" s="1">
        <v>44781.448645833334</v>
      </c>
      <c r="B481" s="1">
        <v>44781.490300925929</v>
      </c>
      <c r="C481">
        <v>1</v>
      </c>
      <c r="D481" s="1">
        <v>44782.32916666667</v>
      </c>
      <c r="E481">
        <v>17</v>
      </c>
      <c r="F481" t="s">
        <v>1373</v>
      </c>
      <c r="G481" t="s">
        <v>515</v>
      </c>
      <c r="H481" t="s">
        <v>516</v>
      </c>
      <c r="I481" t="s">
        <v>19</v>
      </c>
      <c r="J481" s="2">
        <v>44782</v>
      </c>
      <c r="K481" t="s">
        <v>69</v>
      </c>
      <c r="L481" s="3">
        <v>0.32916666666666666</v>
      </c>
      <c r="M481" t="s">
        <v>1374</v>
      </c>
      <c r="N481" t="s">
        <v>29</v>
      </c>
      <c r="O481" t="s">
        <v>30</v>
      </c>
      <c r="P481" t="s">
        <v>110</v>
      </c>
      <c r="Q481" t="b">
        <f t="shared" si="21"/>
        <v>0</v>
      </c>
      <c r="R481" t="b">
        <f t="shared" si="22"/>
        <v>1</v>
      </c>
      <c r="S481" t="b">
        <f t="shared" si="23"/>
        <v>1</v>
      </c>
    </row>
    <row r="482" spans="1:19">
      <c r="A482" s="1">
        <v>44781.531967592593</v>
      </c>
      <c r="B482" s="1">
        <v>44788.073634259257</v>
      </c>
      <c r="C482">
        <v>157</v>
      </c>
      <c r="D482" s="1">
        <v>44782.384027777778</v>
      </c>
      <c r="E482">
        <v>3</v>
      </c>
      <c r="F482" t="s">
        <v>1375</v>
      </c>
      <c r="G482" t="s">
        <v>37</v>
      </c>
      <c r="H482" t="s">
        <v>38</v>
      </c>
      <c r="I482" t="s">
        <v>19</v>
      </c>
      <c r="J482" s="2">
        <v>44782</v>
      </c>
      <c r="K482" t="s">
        <v>379</v>
      </c>
      <c r="L482" s="3">
        <v>0.3840277777777778</v>
      </c>
      <c r="M482" t="s">
        <v>1376</v>
      </c>
      <c r="N482" t="s">
        <v>1045</v>
      </c>
      <c r="O482" t="s">
        <v>30</v>
      </c>
      <c r="P482" t="s">
        <v>1377</v>
      </c>
      <c r="Q482" t="b">
        <f t="shared" si="21"/>
        <v>0</v>
      </c>
      <c r="R482" t="b">
        <f t="shared" si="22"/>
        <v>1</v>
      </c>
      <c r="S482" t="b">
        <f t="shared" si="23"/>
        <v>1</v>
      </c>
    </row>
    <row r="483" spans="1:19">
      <c r="A483" s="1">
        <v>44782.740300925929</v>
      </c>
      <c r="B483" s="1">
        <v>44788.073634259257</v>
      </c>
      <c r="C483">
        <v>128</v>
      </c>
      <c r="D483" s="1">
        <v>44783.333333333336</v>
      </c>
      <c r="E483">
        <v>4</v>
      </c>
      <c r="F483" t="s">
        <v>1378</v>
      </c>
      <c r="G483" t="s">
        <v>17</v>
      </c>
      <c r="H483" t="s">
        <v>18</v>
      </c>
      <c r="I483" t="s">
        <v>19</v>
      </c>
      <c r="J483" s="2">
        <v>44783</v>
      </c>
      <c r="L483" s="3">
        <v>0.33333333333333331</v>
      </c>
      <c r="M483" t="s">
        <v>1379</v>
      </c>
      <c r="N483" t="s">
        <v>691</v>
      </c>
      <c r="O483" t="s">
        <v>139</v>
      </c>
      <c r="P483" t="s">
        <v>1380</v>
      </c>
      <c r="Q483" t="b">
        <f t="shared" si="21"/>
        <v>1</v>
      </c>
      <c r="R483" t="b">
        <f t="shared" si="22"/>
        <v>0</v>
      </c>
      <c r="S483" t="b">
        <f t="shared" si="23"/>
        <v>1</v>
      </c>
    </row>
    <row r="484" spans="1:19">
      <c r="A484" s="1">
        <v>44782.656967592593</v>
      </c>
      <c r="B484" s="1">
        <v>44788.073634259257</v>
      </c>
      <c r="C484">
        <v>130</v>
      </c>
      <c r="D484" s="1">
        <v>44783.395833333336</v>
      </c>
      <c r="E484">
        <v>4</v>
      </c>
      <c r="F484" t="s">
        <v>1381</v>
      </c>
      <c r="G484" t="s">
        <v>17</v>
      </c>
      <c r="H484" t="s">
        <v>18</v>
      </c>
      <c r="I484" t="s">
        <v>19</v>
      </c>
      <c r="J484" s="2">
        <v>44783</v>
      </c>
      <c r="L484" s="3">
        <v>0.39583333333333331</v>
      </c>
      <c r="M484" t="s">
        <v>1382</v>
      </c>
      <c r="N484" t="s">
        <v>1235</v>
      </c>
      <c r="O484" t="s">
        <v>110</v>
      </c>
      <c r="P484" t="s">
        <v>394</v>
      </c>
      <c r="Q484" t="b">
        <f t="shared" si="21"/>
        <v>0</v>
      </c>
      <c r="R484" t="b">
        <f t="shared" si="22"/>
        <v>1</v>
      </c>
      <c r="S484" t="b">
        <f t="shared" si="23"/>
        <v>1</v>
      </c>
    </row>
    <row r="485" spans="1:19">
      <c r="A485" s="1">
        <v>44782.656967592593</v>
      </c>
      <c r="B485" s="1">
        <v>44788.073634259257</v>
      </c>
      <c r="C485">
        <v>130</v>
      </c>
      <c r="D485" s="1">
        <v>44783.458333333336</v>
      </c>
      <c r="E485">
        <v>5</v>
      </c>
      <c r="F485" t="s">
        <v>1383</v>
      </c>
      <c r="G485" t="s">
        <v>25</v>
      </c>
      <c r="H485" t="s">
        <v>26</v>
      </c>
      <c r="I485" t="s">
        <v>19</v>
      </c>
      <c r="J485" s="2">
        <v>44783</v>
      </c>
      <c r="K485" t="s">
        <v>80</v>
      </c>
      <c r="L485" s="3">
        <v>0.45833333333333331</v>
      </c>
      <c r="M485" t="s">
        <v>1384</v>
      </c>
      <c r="N485" t="s">
        <v>29</v>
      </c>
      <c r="O485" t="s">
        <v>30</v>
      </c>
      <c r="P485" t="s">
        <v>1385</v>
      </c>
      <c r="Q485" t="b">
        <f t="shared" si="21"/>
        <v>0</v>
      </c>
      <c r="R485" t="b">
        <f t="shared" si="22"/>
        <v>1</v>
      </c>
      <c r="S485" t="b">
        <f t="shared" si="23"/>
        <v>1</v>
      </c>
    </row>
    <row r="486" spans="1:19">
      <c r="A486" s="1">
        <v>44783.490312499998</v>
      </c>
      <c r="B486" s="1">
        <v>44783.698634259257</v>
      </c>
      <c r="C486">
        <v>5</v>
      </c>
      <c r="D486" s="1">
        <v>44784.267361111109</v>
      </c>
      <c r="E486">
        <v>7</v>
      </c>
      <c r="F486" t="s">
        <v>1386</v>
      </c>
      <c r="G486" t="s">
        <v>25</v>
      </c>
      <c r="H486" t="s">
        <v>26</v>
      </c>
      <c r="I486" t="s">
        <v>19</v>
      </c>
      <c r="J486" s="2">
        <v>44784</v>
      </c>
      <c r="L486" s="3">
        <v>0.2673611111111111</v>
      </c>
      <c r="M486" t="s">
        <v>1384</v>
      </c>
      <c r="N486" t="s">
        <v>29</v>
      </c>
      <c r="O486" t="s">
        <v>1385</v>
      </c>
      <c r="P486" t="s">
        <v>46</v>
      </c>
      <c r="Q486" t="b">
        <f t="shared" si="21"/>
        <v>1</v>
      </c>
      <c r="R486" t="b">
        <f t="shared" si="22"/>
        <v>0</v>
      </c>
      <c r="S486" t="b">
        <f t="shared" si="23"/>
        <v>1</v>
      </c>
    </row>
    <row r="487" spans="1:19">
      <c r="A487" s="1">
        <v>44783.740300925929</v>
      </c>
      <c r="B487" s="1">
        <v>44790.531967592593</v>
      </c>
      <c r="C487">
        <v>163</v>
      </c>
      <c r="D487" s="1">
        <v>44784.270833333336</v>
      </c>
      <c r="E487">
        <v>7</v>
      </c>
      <c r="F487" t="s">
        <v>1387</v>
      </c>
      <c r="G487" t="s">
        <v>25</v>
      </c>
      <c r="H487" t="s">
        <v>26</v>
      </c>
      <c r="I487" t="s">
        <v>19</v>
      </c>
      <c r="J487" s="2">
        <v>44784</v>
      </c>
      <c r="L487" s="3">
        <v>0.27083333333333331</v>
      </c>
      <c r="M487" t="s">
        <v>1384</v>
      </c>
      <c r="N487" t="s">
        <v>29</v>
      </c>
      <c r="O487" t="s">
        <v>1385</v>
      </c>
      <c r="P487" t="s">
        <v>46</v>
      </c>
      <c r="Q487" t="b">
        <f t="shared" si="21"/>
        <v>1</v>
      </c>
      <c r="R487" t="b">
        <f t="shared" si="22"/>
        <v>0</v>
      </c>
      <c r="S487" t="b">
        <f t="shared" si="23"/>
        <v>1</v>
      </c>
    </row>
    <row r="488" spans="1:19">
      <c r="A488" s="1">
        <v>44783.698634259257</v>
      </c>
      <c r="B488" s="1">
        <v>44790.531967592593</v>
      </c>
      <c r="C488">
        <v>164</v>
      </c>
      <c r="D488" s="1">
        <v>44784.277777777781</v>
      </c>
      <c r="E488">
        <v>8</v>
      </c>
      <c r="F488" t="s">
        <v>1388</v>
      </c>
      <c r="G488" t="s">
        <v>37</v>
      </c>
      <c r="H488" t="s">
        <v>38</v>
      </c>
      <c r="I488" t="s">
        <v>19</v>
      </c>
      <c r="J488" s="2">
        <v>44784</v>
      </c>
      <c r="K488" t="s">
        <v>76</v>
      </c>
      <c r="L488" s="3">
        <v>0.27777777777777779</v>
      </c>
      <c r="M488" t="s">
        <v>1389</v>
      </c>
      <c r="N488" t="s">
        <v>820</v>
      </c>
      <c r="O488" t="s">
        <v>30</v>
      </c>
      <c r="P488" t="s">
        <v>1105</v>
      </c>
      <c r="Q488" t="b">
        <f t="shared" si="21"/>
        <v>0</v>
      </c>
      <c r="R488" t="b">
        <f t="shared" si="22"/>
        <v>1</v>
      </c>
      <c r="S488" t="b">
        <f t="shared" si="23"/>
        <v>1</v>
      </c>
    </row>
    <row r="489" spans="1:19">
      <c r="A489" s="1">
        <v>44783.698634259257</v>
      </c>
      <c r="B489" s="1">
        <v>44790.531967592593</v>
      </c>
      <c r="C489">
        <v>164</v>
      </c>
      <c r="D489" s="1">
        <v>44784.506944444445</v>
      </c>
      <c r="E489">
        <v>9</v>
      </c>
      <c r="F489" t="s">
        <v>1390</v>
      </c>
      <c r="G489" t="s">
        <v>37</v>
      </c>
      <c r="H489" t="s">
        <v>38</v>
      </c>
      <c r="I489" t="s">
        <v>19</v>
      </c>
      <c r="J489" s="2">
        <v>44784</v>
      </c>
      <c r="K489" t="s">
        <v>1391</v>
      </c>
      <c r="L489" s="3">
        <v>0.50694444444444442</v>
      </c>
      <c r="M489" t="s">
        <v>1392</v>
      </c>
      <c r="N489" t="s">
        <v>623</v>
      </c>
      <c r="O489" t="s">
        <v>97</v>
      </c>
      <c r="P489" t="s">
        <v>376</v>
      </c>
      <c r="Q489" t="b">
        <f t="shared" si="21"/>
        <v>1</v>
      </c>
      <c r="R489" t="b">
        <f t="shared" si="22"/>
        <v>0</v>
      </c>
      <c r="S489" t="b">
        <f t="shared" si="23"/>
        <v>1</v>
      </c>
    </row>
    <row r="490" spans="1:19">
      <c r="A490" s="1">
        <v>44783.490312499998</v>
      </c>
      <c r="B490" s="1">
        <v>44783.65697916667</v>
      </c>
      <c r="C490">
        <v>4</v>
      </c>
      <c r="D490" s="1">
        <v>44784.541666666664</v>
      </c>
      <c r="E490">
        <v>8</v>
      </c>
      <c r="F490" t="s">
        <v>1393</v>
      </c>
      <c r="G490" t="s">
        <v>37</v>
      </c>
      <c r="H490" t="s">
        <v>38</v>
      </c>
      <c r="I490" t="s">
        <v>19</v>
      </c>
      <c r="J490" s="2">
        <v>44784</v>
      </c>
      <c r="K490" t="s">
        <v>1391</v>
      </c>
      <c r="L490" s="3">
        <v>0.54166666666666663</v>
      </c>
      <c r="M490" t="s">
        <v>1392</v>
      </c>
      <c r="N490" t="s">
        <v>820</v>
      </c>
      <c r="O490" t="s">
        <v>30</v>
      </c>
      <c r="P490" t="s">
        <v>376</v>
      </c>
      <c r="Q490" t="b">
        <f t="shared" si="21"/>
        <v>0</v>
      </c>
      <c r="R490" t="b">
        <f t="shared" si="22"/>
        <v>1</v>
      </c>
      <c r="S490" t="b">
        <f t="shared" si="23"/>
        <v>1</v>
      </c>
    </row>
    <row r="491" spans="1:19">
      <c r="A491" s="1">
        <v>44784.615300925929</v>
      </c>
      <c r="B491" s="1">
        <v>44790.531967592593</v>
      </c>
      <c r="C491">
        <v>142</v>
      </c>
      <c r="D491" s="1">
        <v>44785.270833333336</v>
      </c>
      <c r="E491">
        <v>10</v>
      </c>
      <c r="F491" t="s">
        <v>1394</v>
      </c>
      <c r="G491" t="s">
        <v>17</v>
      </c>
      <c r="H491" t="s">
        <v>18</v>
      </c>
      <c r="I491" t="s">
        <v>19</v>
      </c>
      <c r="J491" s="2">
        <v>44785</v>
      </c>
      <c r="L491" s="3">
        <v>0.27083333333333331</v>
      </c>
      <c r="M491" t="s">
        <v>1395</v>
      </c>
      <c r="N491" t="s">
        <v>354</v>
      </c>
      <c r="O491" t="s">
        <v>260</v>
      </c>
      <c r="P491" t="s">
        <v>1396</v>
      </c>
      <c r="Q491" t="b">
        <f t="shared" si="21"/>
        <v>1</v>
      </c>
      <c r="R491" t="b">
        <f t="shared" si="22"/>
        <v>0</v>
      </c>
      <c r="S491" t="b">
        <f t="shared" si="23"/>
        <v>1</v>
      </c>
    </row>
    <row r="492" spans="1:19">
      <c r="A492" s="1">
        <v>44784.490300925929</v>
      </c>
      <c r="B492" s="1">
        <v>44790.531967592593</v>
      </c>
      <c r="C492">
        <v>145</v>
      </c>
      <c r="D492" s="1">
        <v>44785.565972222219</v>
      </c>
      <c r="E492">
        <v>10</v>
      </c>
      <c r="F492" t="s">
        <v>1397</v>
      </c>
      <c r="G492" t="s">
        <v>25</v>
      </c>
      <c r="H492" t="s">
        <v>26</v>
      </c>
      <c r="I492" t="s">
        <v>19</v>
      </c>
      <c r="J492" s="2">
        <v>44785</v>
      </c>
      <c r="K492" t="s">
        <v>455</v>
      </c>
      <c r="L492" s="3">
        <v>0.56597222222222221</v>
      </c>
      <c r="M492" t="s">
        <v>1398</v>
      </c>
      <c r="N492" t="s">
        <v>29</v>
      </c>
      <c r="O492" t="s">
        <v>30</v>
      </c>
      <c r="P492" t="s">
        <v>1399</v>
      </c>
      <c r="Q492" t="b">
        <f t="shared" si="21"/>
        <v>0</v>
      </c>
      <c r="R492" t="b">
        <f t="shared" si="22"/>
        <v>1</v>
      </c>
      <c r="S492" t="b">
        <f t="shared" si="23"/>
        <v>1</v>
      </c>
    </row>
    <row r="493" spans="1:19">
      <c r="A493" s="1">
        <v>44785.490300925929</v>
      </c>
      <c r="B493" s="1">
        <v>44790.531967592593</v>
      </c>
      <c r="C493">
        <v>121</v>
      </c>
      <c r="D493" s="1">
        <v>44786.284722222219</v>
      </c>
      <c r="E493">
        <v>12</v>
      </c>
      <c r="F493" t="s">
        <v>1400</v>
      </c>
      <c r="G493" t="s">
        <v>37</v>
      </c>
      <c r="H493" t="s">
        <v>38</v>
      </c>
      <c r="I493" t="s">
        <v>19</v>
      </c>
      <c r="J493" s="2">
        <v>44786</v>
      </c>
      <c r="K493" t="s">
        <v>1277</v>
      </c>
      <c r="L493" s="3">
        <v>0.28472222222222221</v>
      </c>
      <c r="M493" t="s">
        <v>1401</v>
      </c>
      <c r="N493" t="s">
        <v>691</v>
      </c>
      <c r="O493" t="s">
        <v>97</v>
      </c>
      <c r="P493" t="s">
        <v>1260</v>
      </c>
      <c r="Q493" t="b">
        <f t="shared" si="21"/>
        <v>1</v>
      </c>
      <c r="R493" t="b">
        <f t="shared" si="22"/>
        <v>0</v>
      </c>
      <c r="S493" t="b">
        <f t="shared" si="23"/>
        <v>1</v>
      </c>
    </row>
    <row r="494" spans="1:19">
      <c r="A494" s="1">
        <v>44785.490300925929</v>
      </c>
      <c r="B494" s="1">
        <v>44790.531967592593</v>
      </c>
      <c r="C494">
        <v>121</v>
      </c>
      <c r="D494" s="1">
        <v>44786.458333333336</v>
      </c>
      <c r="E494">
        <v>13</v>
      </c>
      <c r="F494" t="s">
        <v>1402</v>
      </c>
      <c r="G494" t="s">
        <v>25</v>
      </c>
      <c r="H494" t="s">
        <v>26</v>
      </c>
      <c r="I494" t="s">
        <v>19</v>
      </c>
      <c r="J494" s="2">
        <v>44786</v>
      </c>
      <c r="K494" t="s">
        <v>80</v>
      </c>
      <c r="L494" s="3">
        <v>0.45833333333333331</v>
      </c>
      <c r="M494" t="s">
        <v>1403</v>
      </c>
      <c r="N494" t="s">
        <v>29</v>
      </c>
      <c r="O494" t="s">
        <v>30</v>
      </c>
      <c r="P494" t="s">
        <v>1404</v>
      </c>
      <c r="Q494" t="b">
        <f t="shared" si="21"/>
        <v>0</v>
      </c>
      <c r="R494" t="b">
        <f t="shared" si="22"/>
        <v>1</v>
      </c>
      <c r="S494" t="b">
        <f t="shared" si="23"/>
        <v>1</v>
      </c>
    </row>
    <row r="495" spans="1:19">
      <c r="A495" s="1">
        <v>44788.657106481478</v>
      </c>
      <c r="B495" s="1">
        <v>44795.406967592593</v>
      </c>
      <c r="C495">
        <v>162</v>
      </c>
      <c r="D495" s="1">
        <v>44789.322916666664</v>
      </c>
      <c r="E495">
        <v>7</v>
      </c>
      <c r="F495" t="s">
        <v>1405</v>
      </c>
      <c r="G495" t="s">
        <v>37</v>
      </c>
      <c r="H495" t="s">
        <v>38</v>
      </c>
      <c r="I495" t="s">
        <v>19</v>
      </c>
      <c r="J495" s="2">
        <v>44789</v>
      </c>
      <c r="K495" t="s">
        <v>231</v>
      </c>
      <c r="L495" s="3">
        <v>0.32291666666666669</v>
      </c>
      <c r="M495" t="s">
        <v>1406</v>
      </c>
      <c r="N495" t="s">
        <v>1004</v>
      </c>
      <c r="O495" t="s">
        <v>30</v>
      </c>
      <c r="P495" t="s">
        <v>1404</v>
      </c>
      <c r="Q495" t="b">
        <f t="shared" si="21"/>
        <v>0</v>
      </c>
      <c r="R495" t="b">
        <f t="shared" si="22"/>
        <v>1</v>
      </c>
      <c r="S495" t="b">
        <f t="shared" si="23"/>
        <v>1</v>
      </c>
    </row>
    <row r="496" spans="1:19">
      <c r="A496" s="1">
        <v>44788.906967592593</v>
      </c>
      <c r="B496" s="1">
        <v>44789.531967592593</v>
      </c>
      <c r="C496">
        <v>15</v>
      </c>
      <c r="D496" s="1">
        <v>44789.54583333333</v>
      </c>
      <c r="E496">
        <v>8</v>
      </c>
      <c r="F496" t="s">
        <v>1407</v>
      </c>
      <c r="G496" t="s">
        <v>37</v>
      </c>
      <c r="H496" t="s">
        <v>38</v>
      </c>
      <c r="I496" t="s">
        <v>19</v>
      </c>
      <c r="J496" s="2">
        <v>44789</v>
      </c>
      <c r="K496" t="s">
        <v>1408</v>
      </c>
      <c r="L496" s="3">
        <v>0.54583333333333328</v>
      </c>
      <c r="M496" t="s">
        <v>1409</v>
      </c>
      <c r="N496" t="s">
        <v>691</v>
      </c>
      <c r="O496" t="s">
        <v>97</v>
      </c>
      <c r="P496" t="s">
        <v>139</v>
      </c>
      <c r="Q496" t="b">
        <f t="shared" si="21"/>
        <v>1</v>
      </c>
      <c r="R496" t="b">
        <f t="shared" si="22"/>
        <v>0</v>
      </c>
      <c r="S496" t="b">
        <f t="shared" si="23"/>
        <v>1</v>
      </c>
    </row>
    <row r="497" spans="1:19">
      <c r="A497" s="1">
        <v>44789.573634259257</v>
      </c>
      <c r="B497" s="1">
        <v>44795.448645833334</v>
      </c>
      <c r="C497">
        <v>141</v>
      </c>
      <c r="D497" s="1">
        <v>44789.54583333333</v>
      </c>
      <c r="E497">
        <v>8</v>
      </c>
      <c r="F497" t="s">
        <v>1410</v>
      </c>
      <c r="G497" t="s">
        <v>25</v>
      </c>
      <c r="H497" t="s">
        <v>26</v>
      </c>
      <c r="I497" t="s">
        <v>19</v>
      </c>
      <c r="J497" s="2">
        <v>44789</v>
      </c>
      <c r="K497" t="s">
        <v>1411</v>
      </c>
      <c r="L497" s="3">
        <v>0.54583333333333328</v>
      </c>
      <c r="M497" t="s">
        <v>1409</v>
      </c>
      <c r="N497" t="s">
        <v>29</v>
      </c>
      <c r="O497" t="s">
        <v>97</v>
      </c>
      <c r="P497" t="s">
        <v>139</v>
      </c>
      <c r="Q497" t="b">
        <f t="shared" si="21"/>
        <v>1</v>
      </c>
      <c r="R497" t="b">
        <f t="shared" si="22"/>
        <v>0</v>
      </c>
      <c r="S497" t="b">
        <f t="shared" si="23"/>
        <v>1</v>
      </c>
    </row>
    <row r="498" spans="1:19">
      <c r="A498" s="1">
        <v>44790.031967592593</v>
      </c>
      <c r="B498" s="1">
        <v>44795.448645833334</v>
      </c>
      <c r="C498">
        <v>130</v>
      </c>
      <c r="D498" s="1">
        <v>44790.378472222219</v>
      </c>
      <c r="E498">
        <v>9</v>
      </c>
      <c r="F498" t="s">
        <v>1412</v>
      </c>
      <c r="G498" t="s">
        <v>37</v>
      </c>
      <c r="H498" t="s">
        <v>38</v>
      </c>
      <c r="I498" t="s">
        <v>19</v>
      </c>
      <c r="J498" s="2">
        <v>44790</v>
      </c>
      <c r="K498" t="s">
        <v>898</v>
      </c>
      <c r="L498" s="3">
        <v>0.37847222222222227</v>
      </c>
      <c r="M498" t="s">
        <v>1413</v>
      </c>
      <c r="N498" t="s">
        <v>691</v>
      </c>
      <c r="O498" t="s">
        <v>97</v>
      </c>
      <c r="P498" t="s">
        <v>1105</v>
      </c>
      <c r="Q498" t="b">
        <f t="shared" si="21"/>
        <v>1</v>
      </c>
      <c r="R498" t="b">
        <f t="shared" si="22"/>
        <v>0</v>
      </c>
      <c r="S498" t="b">
        <f t="shared" si="23"/>
        <v>1</v>
      </c>
    </row>
    <row r="499" spans="1:19">
      <c r="A499" s="1">
        <v>44789.531967592593</v>
      </c>
      <c r="B499" s="1">
        <v>44795.448645833334</v>
      </c>
      <c r="C499">
        <v>142</v>
      </c>
      <c r="D499" s="1">
        <v>44790.4375</v>
      </c>
      <c r="E499">
        <v>9</v>
      </c>
      <c r="F499" t="s">
        <v>1414</v>
      </c>
      <c r="G499" t="s">
        <v>25</v>
      </c>
      <c r="H499" t="s">
        <v>26</v>
      </c>
      <c r="I499" t="s">
        <v>19</v>
      </c>
      <c r="J499" s="2">
        <v>44790</v>
      </c>
      <c r="K499" t="s">
        <v>1415</v>
      </c>
      <c r="L499" s="3">
        <v>0.4375</v>
      </c>
      <c r="M499" t="s">
        <v>1416</v>
      </c>
      <c r="N499" t="s">
        <v>29</v>
      </c>
      <c r="O499" t="s">
        <v>30</v>
      </c>
      <c r="P499" t="s">
        <v>1417</v>
      </c>
      <c r="Q499" t="b">
        <f t="shared" si="21"/>
        <v>0</v>
      </c>
      <c r="R499" t="b">
        <f t="shared" si="22"/>
        <v>1</v>
      </c>
      <c r="S499" t="b">
        <f t="shared" si="23"/>
        <v>1</v>
      </c>
    </row>
    <row r="500" spans="1:19">
      <c r="A500" s="1">
        <v>44790.531967592593</v>
      </c>
      <c r="B500" s="1">
        <v>44795.448645833334</v>
      </c>
      <c r="C500">
        <v>118</v>
      </c>
      <c r="D500" s="1">
        <v>44791.284722222219</v>
      </c>
      <c r="E500">
        <v>11</v>
      </c>
      <c r="F500" t="s">
        <v>1418</v>
      </c>
      <c r="G500" t="s">
        <v>37</v>
      </c>
      <c r="H500" t="s">
        <v>38</v>
      </c>
      <c r="I500" t="s">
        <v>19</v>
      </c>
      <c r="J500" s="2">
        <v>44791</v>
      </c>
      <c r="K500" t="s">
        <v>65</v>
      </c>
      <c r="L500" s="3">
        <v>0.28472222222222221</v>
      </c>
      <c r="M500" t="s">
        <v>1419</v>
      </c>
      <c r="N500" t="s">
        <v>321</v>
      </c>
      <c r="O500" t="s">
        <v>30</v>
      </c>
      <c r="P500" t="s">
        <v>436</v>
      </c>
      <c r="Q500" t="b">
        <f t="shared" si="21"/>
        <v>0</v>
      </c>
      <c r="R500" t="b">
        <f t="shared" si="22"/>
        <v>1</v>
      </c>
      <c r="S500" t="b">
        <f t="shared" si="23"/>
        <v>1</v>
      </c>
    </row>
    <row r="501" spans="1:19">
      <c r="A501" s="1">
        <v>44791.490312499998</v>
      </c>
      <c r="B501" s="1">
        <v>44795.490300925929</v>
      </c>
      <c r="C501">
        <v>96</v>
      </c>
      <c r="D501" s="1">
        <v>44792.259722222225</v>
      </c>
      <c r="E501">
        <v>5</v>
      </c>
      <c r="F501" t="s">
        <v>1420</v>
      </c>
      <c r="G501" t="s">
        <v>37</v>
      </c>
      <c r="H501" t="s">
        <v>38</v>
      </c>
      <c r="I501" t="s">
        <v>19</v>
      </c>
      <c r="J501" s="2">
        <v>44792</v>
      </c>
      <c r="K501" t="s">
        <v>258</v>
      </c>
      <c r="L501" s="3">
        <v>0.25972222222222224</v>
      </c>
      <c r="M501" t="s">
        <v>1421</v>
      </c>
      <c r="N501" t="s">
        <v>1068</v>
      </c>
      <c r="O501" t="s">
        <v>30</v>
      </c>
      <c r="P501" t="s">
        <v>748</v>
      </c>
      <c r="Q501" t="b">
        <f t="shared" si="21"/>
        <v>0</v>
      </c>
      <c r="R501" t="b">
        <f t="shared" si="22"/>
        <v>1</v>
      </c>
      <c r="S501" t="b">
        <f t="shared" si="23"/>
        <v>1</v>
      </c>
    </row>
    <row r="502" spans="1:19">
      <c r="A502" s="1">
        <v>44791.490312499998</v>
      </c>
      <c r="B502" s="1">
        <v>44792.323634259257</v>
      </c>
      <c r="C502">
        <v>20</v>
      </c>
      <c r="D502" s="1">
        <v>44792.427083333336</v>
      </c>
      <c r="E502">
        <v>6</v>
      </c>
      <c r="F502" t="s">
        <v>1422</v>
      </c>
      <c r="G502" t="s">
        <v>17</v>
      </c>
      <c r="H502" t="s">
        <v>18</v>
      </c>
      <c r="I502" t="s">
        <v>19</v>
      </c>
      <c r="J502" s="2">
        <v>44792</v>
      </c>
      <c r="L502" s="3">
        <v>0.42708333333333331</v>
      </c>
      <c r="M502" t="s">
        <v>1423</v>
      </c>
      <c r="N502" t="s">
        <v>691</v>
      </c>
      <c r="O502" t="s">
        <v>376</v>
      </c>
      <c r="P502" t="s">
        <v>46</v>
      </c>
      <c r="Q502" t="b">
        <f t="shared" si="21"/>
        <v>1</v>
      </c>
      <c r="R502" t="b">
        <f t="shared" si="22"/>
        <v>0</v>
      </c>
      <c r="S502" t="b">
        <f t="shared" si="23"/>
        <v>1</v>
      </c>
    </row>
    <row r="503" spans="1:19">
      <c r="A503" s="1">
        <v>44792.490300925929</v>
      </c>
      <c r="B503" s="1">
        <v>44795.490300925929</v>
      </c>
      <c r="C503">
        <v>72</v>
      </c>
      <c r="D503" s="1">
        <v>44793.329861111109</v>
      </c>
      <c r="E503">
        <v>6</v>
      </c>
      <c r="F503" t="s">
        <v>1424</v>
      </c>
      <c r="G503" t="s">
        <v>37</v>
      </c>
      <c r="H503" t="s">
        <v>38</v>
      </c>
      <c r="I503" t="s">
        <v>19</v>
      </c>
      <c r="J503" s="2">
        <v>44793</v>
      </c>
      <c r="K503" t="s">
        <v>265</v>
      </c>
      <c r="L503" s="3">
        <v>0.3298611111111111</v>
      </c>
      <c r="M503" t="s">
        <v>1425</v>
      </c>
      <c r="N503" t="s">
        <v>809</v>
      </c>
      <c r="O503" t="s">
        <v>30</v>
      </c>
      <c r="P503" t="s">
        <v>1426</v>
      </c>
      <c r="Q503" t="b">
        <f t="shared" si="21"/>
        <v>0</v>
      </c>
      <c r="R503" t="b">
        <f t="shared" si="22"/>
        <v>1</v>
      </c>
      <c r="S503" t="b">
        <f t="shared" si="23"/>
        <v>1</v>
      </c>
    </row>
    <row r="504" spans="1:19">
      <c r="A504" s="1">
        <v>44794.823645833334</v>
      </c>
      <c r="B504" s="1">
        <v>44802.448634259257</v>
      </c>
      <c r="C504">
        <v>183</v>
      </c>
      <c r="D504" s="1">
        <v>44795.260416666664</v>
      </c>
      <c r="E504">
        <v>7</v>
      </c>
      <c r="F504" t="s">
        <v>1427</v>
      </c>
      <c r="G504" t="s">
        <v>86</v>
      </c>
      <c r="H504" t="s">
        <v>87</v>
      </c>
      <c r="I504" t="s">
        <v>19</v>
      </c>
      <c r="J504" s="2">
        <v>44795</v>
      </c>
      <c r="K504" t="s">
        <v>88</v>
      </c>
      <c r="L504" s="3">
        <v>0.26041666666666669</v>
      </c>
      <c r="M504" t="s">
        <v>1428</v>
      </c>
      <c r="N504" t="s">
        <v>29</v>
      </c>
      <c r="O504" t="s">
        <v>30</v>
      </c>
      <c r="P504" t="s">
        <v>233</v>
      </c>
      <c r="Q504" t="b">
        <f t="shared" si="21"/>
        <v>0</v>
      </c>
      <c r="R504" t="b">
        <f t="shared" si="22"/>
        <v>1</v>
      </c>
      <c r="S504" t="b">
        <f t="shared" si="23"/>
        <v>1</v>
      </c>
    </row>
    <row r="505" spans="1:19">
      <c r="A505" s="1">
        <v>44795.531967592593</v>
      </c>
      <c r="B505" s="1">
        <v>44802.490300925929</v>
      </c>
      <c r="C505">
        <v>167</v>
      </c>
      <c r="D505" s="1">
        <v>44796.25</v>
      </c>
      <c r="E505">
        <v>1</v>
      </c>
      <c r="F505" t="s">
        <v>1429</v>
      </c>
      <c r="G505" t="s">
        <v>25</v>
      </c>
      <c r="H505" t="s">
        <v>26</v>
      </c>
      <c r="I505" t="s">
        <v>19</v>
      </c>
      <c r="J505" s="2">
        <v>44796</v>
      </c>
      <c r="L505" s="3">
        <v>0.25</v>
      </c>
      <c r="M505" t="s">
        <v>1430</v>
      </c>
      <c r="N505" t="s">
        <v>29</v>
      </c>
      <c r="O505" t="s">
        <v>1431</v>
      </c>
      <c r="P505" t="s">
        <v>58</v>
      </c>
      <c r="Q505" t="b">
        <f t="shared" si="21"/>
        <v>0</v>
      </c>
      <c r="R505" t="b">
        <f t="shared" si="22"/>
        <v>0</v>
      </c>
      <c r="S505" t="b">
        <f t="shared" si="23"/>
        <v>0</v>
      </c>
    </row>
    <row r="506" spans="1:19">
      <c r="A506" s="1">
        <v>44795.448645833334</v>
      </c>
      <c r="B506" s="1">
        <v>44796.448634259257</v>
      </c>
      <c r="C506">
        <v>24</v>
      </c>
      <c r="D506" s="1">
        <v>44796.277777777781</v>
      </c>
      <c r="E506">
        <v>7</v>
      </c>
      <c r="F506" t="s">
        <v>1432</v>
      </c>
      <c r="G506" t="s">
        <v>37</v>
      </c>
      <c r="H506" t="s">
        <v>38</v>
      </c>
      <c r="I506" t="s">
        <v>19</v>
      </c>
      <c r="J506" s="2">
        <v>44796</v>
      </c>
      <c r="K506" t="s">
        <v>76</v>
      </c>
      <c r="L506" s="3">
        <v>0.27777777777777779</v>
      </c>
      <c r="M506" t="s">
        <v>1433</v>
      </c>
      <c r="N506" t="s">
        <v>820</v>
      </c>
      <c r="O506" t="s">
        <v>30</v>
      </c>
      <c r="P506" t="s">
        <v>609</v>
      </c>
      <c r="Q506" t="b">
        <f t="shared" si="21"/>
        <v>0</v>
      </c>
      <c r="R506" t="b">
        <f t="shared" si="22"/>
        <v>1</v>
      </c>
      <c r="S506" t="b">
        <f t="shared" si="23"/>
        <v>1</v>
      </c>
    </row>
    <row r="507" spans="1:19">
      <c r="A507" s="1">
        <v>44796.490370370368</v>
      </c>
      <c r="B507" s="1">
        <v>44802.490300925929</v>
      </c>
      <c r="C507">
        <v>144</v>
      </c>
      <c r="D507" s="1">
        <v>44796.277777777781</v>
      </c>
      <c r="E507">
        <v>2</v>
      </c>
      <c r="F507" t="s">
        <v>1434</v>
      </c>
      <c r="G507" t="s">
        <v>37</v>
      </c>
      <c r="H507" t="s">
        <v>38</v>
      </c>
      <c r="I507" t="s">
        <v>19</v>
      </c>
      <c r="J507" s="2">
        <v>44796</v>
      </c>
      <c r="K507" t="s">
        <v>76</v>
      </c>
      <c r="L507" s="3">
        <v>0.27777777777777779</v>
      </c>
      <c r="M507" t="s">
        <v>1433</v>
      </c>
      <c r="N507" t="s">
        <v>820</v>
      </c>
      <c r="O507" t="s">
        <v>30</v>
      </c>
      <c r="P507" t="s">
        <v>62</v>
      </c>
      <c r="Q507" t="b">
        <f t="shared" si="21"/>
        <v>0</v>
      </c>
      <c r="R507" t="b">
        <f t="shared" si="22"/>
        <v>1</v>
      </c>
      <c r="S507" t="b">
        <f t="shared" si="23"/>
        <v>1</v>
      </c>
    </row>
    <row r="508" spans="1:19">
      <c r="A508" s="1">
        <v>44795.448645833334</v>
      </c>
      <c r="B508" s="1">
        <v>44802.490300925929</v>
      </c>
      <c r="C508">
        <v>169</v>
      </c>
      <c r="D508" s="1">
        <v>44796.520833333336</v>
      </c>
      <c r="E508">
        <v>8</v>
      </c>
      <c r="F508" t="s">
        <v>1435</v>
      </c>
      <c r="G508" t="s">
        <v>25</v>
      </c>
      <c r="H508" t="s">
        <v>26</v>
      </c>
      <c r="I508" t="s">
        <v>19</v>
      </c>
      <c r="J508" s="2">
        <v>44796</v>
      </c>
      <c r="K508" t="s">
        <v>1436</v>
      </c>
      <c r="L508" s="3">
        <v>0.52083333333333337</v>
      </c>
      <c r="M508" t="s">
        <v>1437</v>
      </c>
      <c r="N508" t="s">
        <v>29</v>
      </c>
      <c r="O508" t="s">
        <v>97</v>
      </c>
      <c r="P508" t="s">
        <v>1438</v>
      </c>
      <c r="Q508" t="b">
        <f t="shared" si="21"/>
        <v>1</v>
      </c>
      <c r="R508" t="b">
        <f t="shared" si="22"/>
        <v>0</v>
      </c>
      <c r="S508" t="b">
        <f t="shared" si="23"/>
        <v>1</v>
      </c>
    </row>
    <row r="509" spans="1:19">
      <c r="A509" s="1">
        <v>44795.698634259257</v>
      </c>
      <c r="B509" s="1">
        <v>44796.40697916667</v>
      </c>
      <c r="C509">
        <v>17</v>
      </c>
      <c r="D509" s="1">
        <v>44796.534722222219</v>
      </c>
      <c r="E509">
        <v>4</v>
      </c>
      <c r="F509" t="s">
        <v>1439</v>
      </c>
      <c r="G509" t="s">
        <v>25</v>
      </c>
      <c r="H509" t="s">
        <v>26</v>
      </c>
      <c r="I509" t="s">
        <v>19</v>
      </c>
      <c r="J509" s="2">
        <v>44796</v>
      </c>
      <c r="L509" s="3">
        <v>0.53472222222222221</v>
      </c>
      <c r="M509" t="s">
        <v>1384</v>
      </c>
      <c r="N509" t="s">
        <v>29</v>
      </c>
      <c r="O509" t="s">
        <v>1385</v>
      </c>
      <c r="P509" t="s">
        <v>50</v>
      </c>
      <c r="Q509" t="b">
        <f t="shared" si="21"/>
        <v>0</v>
      </c>
      <c r="R509" t="b">
        <f t="shared" si="22"/>
        <v>1</v>
      </c>
      <c r="S509" t="b">
        <f t="shared" si="23"/>
        <v>1</v>
      </c>
    </row>
    <row r="510" spans="1:19">
      <c r="A510" s="1">
        <v>44795.448645833334</v>
      </c>
      <c r="B510" s="1">
        <v>44802.490300925929</v>
      </c>
      <c r="C510">
        <v>169</v>
      </c>
      <c r="D510" s="1">
        <v>44796.541666666664</v>
      </c>
      <c r="E510">
        <v>9</v>
      </c>
      <c r="F510" t="s">
        <v>1440</v>
      </c>
      <c r="G510" t="s">
        <v>214</v>
      </c>
      <c r="H510" t="s">
        <v>215</v>
      </c>
      <c r="I510" t="s">
        <v>19</v>
      </c>
      <c r="J510" s="2">
        <v>44796</v>
      </c>
      <c r="K510" t="s">
        <v>368</v>
      </c>
      <c r="L510" s="3">
        <v>0.54166666666666663</v>
      </c>
      <c r="M510" t="s">
        <v>1441</v>
      </c>
      <c r="N510" t="s">
        <v>29</v>
      </c>
      <c r="O510" t="s">
        <v>30</v>
      </c>
      <c r="P510" t="s">
        <v>110</v>
      </c>
      <c r="Q510" t="b">
        <f t="shared" si="21"/>
        <v>0</v>
      </c>
      <c r="R510" t="b">
        <f t="shared" si="22"/>
        <v>1</v>
      </c>
      <c r="S510" t="b">
        <f t="shared" si="23"/>
        <v>1</v>
      </c>
    </row>
    <row r="511" spans="1:19">
      <c r="A511" s="1">
        <v>44796.490370370368</v>
      </c>
      <c r="B511" s="1">
        <v>44802.490300925929</v>
      </c>
      <c r="C511">
        <v>144</v>
      </c>
      <c r="D511" s="1">
        <v>44797.327777777777</v>
      </c>
      <c r="E511">
        <v>5</v>
      </c>
      <c r="F511" t="s">
        <v>1442</v>
      </c>
      <c r="G511" t="s">
        <v>25</v>
      </c>
      <c r="H511" t="s">
        <v>26</v>
      </c>
      <c r="I511" t="s">
        <v>19</v>
      </c>
      <c r="J511" s="2">
        <v>44797</v>
      </c>
      <c r="K511" t="s">
        <v>69</v>
      </c>
      <c r="L511" s="3">
        <v>0.32777777777777778</v>
      </c>
      <c r="M511" t="s">
        <v>1443</v>
      </c>
      <c r="N511" t="s">
        <v>29</v>
      </c>
      <c r="O511" t="s">
        <v>30</v>
      </c>
      <c r="P511" t="s">
        <v>1444</v>
      </c>
      <c r="Q511" t="b">
        <f t="shared" si="21"/>
        <v>0</v>
      </c>
      <c r="R511" t="b">
        <f t="shared" si="22"/>
        <v>1</v>
      </c>
      <c r="S511" t="b">
        <f t="shared" si="23"/>
        <v>1</v>
      </c>
    </row>
    <row r="512" spans="1:19">
      <c r="A512" s="1">
        <v>44798.448645833334</v>
      </c>
      <c r="B512" s="1">
        <v>44798.448645833334</v>
      </c>
      <c r="C512">
        <v>0</v>
      </c>
      <c r="D512" s="1">
        <v>44798.427083333336</v>
      </c>
      <c r="E512">
        <v>6</v>
      </c>
      <c r="F512" t="s">
        <v>1445</v>
      </c>
      <c r="G512" t="s">
        <v>37</v>
      </c>
      <c r="H512" t="s">
        <v>38</v>
      </c>
      <c r="I512" t="s">
        <v>19</v>
      </c>
      <c r="J512" s="2">
        <v>44798</v>
      </c>
      <c r="K512" t="s">
        <v>769</v>
      </c>
      <c r="L512" s="3">
        <v>0.42708333333333331</v>
      </c>
      <c r="M512" t="s">
        <v>1446</v>
      </c>
      <c r="N512" t="s">
        <v>457</v>
      </c>
      <c r="O512" t="s">
        <v>771</v>
      </c>
      <c r="P512" t="s">
        <v>1447</v>
      </c>
      <c r="Q512" t="b">
        <f t="shared" si="21"/>
        <v>0</v>
      </c>
      <c r="R512" t="b">
        <f t="shared" si="22"/>
        <v>0</v>
      </c>
      <c r="S512" t="b">
        <f t="shared" si="23"/>
        <v>0</v>
      </c>
    </row>
    <row r="513" spans="1:19">
      <c r="A513" s="1">
        <v>44798.490300925929</v>
      </c>
      <c r="B513" s="1">
        <v>44802.490300925929</v>
      </c>
      <c r="C513">
        <v>96</v>
      </c>
      <c r="D513" s="1">
        <v>44798.427083333336</v>
      </c>
      <c r="E513">
        <v>6</v>
      </c>
      <c r="F513" t="s">
        <v>1448</v>
      </c>
      <c r="G513" t="s">
        <v>37</v>
      </c>
      <c r="H513" t="s">
        <v>38</v>
      </c>
      <c r="I513" t="s">
        <v>19</v>
      </c>
      <c r="J513" s="2">
        <v>44798</v>
      </c>
      <c r="K513" t="s">
        <v>769</v>
      </c>
      <c r="L513" s="3">
        <v>0.42708333333333331</v>
      </c>
      <c r="M513" t="s">
        <v>1446</v>
      </c>
      <c r="N513" t="s">
        <v>1235</v>
      </c>
      <c r="O513" t="s">
        <v>771</v>
      </c>
      <c r="P513" t="s">
        <v>1447</v>
      </c>
      <c r="Q513" t="b">
        <f t="shared" si="21"/>
        <v>0</v>
      </c>
      <c r="R513" t="b">
        <f t="shared" si="22"/>
        <v>0</v>
      </c>
      <c r="S513" t="b">
        <f t="shared" si="23"/>
        <v>0</v>
      </c>
    </row>
    <row r="514" spans="1:19">
      <c r="A514" s="1">
        <v>44797.698645833334</v>
      </c>
      <c r="B514" s="1">
        <v>44798.740300925929</v>
      </c>
      <c r="C514">
        <v>25</v>
      </c>
      <c r="D514" s="1">
        <v>44798.534722222219</v>
      </c>
      <c r="E514">
        <v>6</v>
      </c>
      <c r="F514" t="s">
        <v>1449</v>
      </c>
      <c r="G514" t="s">
        <v>25</v>
      </c>
      <c r="H514" t="s">
        <v>26</v>
      </c>
      <c r="I514" t="s">
        <v>19</v>
      </c>
      <c r="J514" s="2">
        <v>44798</v>
      </c>
      <c r="L514" s="3">
        <v>0.53472222222222221</v>
      </c>
      <c r="M514" t="s">
        <v>1352</v>
      </c>
      <c r="N514" t="s">
        <v>29</v>
      </c>
      <c r="O514" t="s">
        <v>911</v>
      </c>
      <c r="P514" t="s">
        <v>50</v>
      </c>
      <c r="Q514" t="b">
        <f t="shared" si="21"/>
        <v>0</v>
      </c>
      <c r="R514" t="b">
        <f t="shared" si="22"/>
        <v>1</v>
      </c>
      <c r="S514" t="b">
        <f t="shared" si="23"/>
        <v>1</v>
      </c>
    </row>
    <row r="515" spans="1:19">
      <c r="A515" s="1">
        <v>44799.490312499998</v>
      </c>
      <c r="B515" s="1">
        <v>44802.53197916667</v>
      </c>
      <c r="C515">
        <v>73</v>
      </c>
      <c r="D515" s="1">
        <v>44800.402777777781</v>
      </c>
      <c r="E515">
        <v>7</v>
      </c>
      <c r="F515" t="s">
        <v>1450</v>
      </c>
      <c r="G515" t="s">
        <v>37</v>
      </c>
      <c r="H515" t="s">
        <v>38</v>
      </c>
      <c r="I515" t="s">
        <v>19</v>
      </c>
      <c r="J515" s="2">
        <v>44800</v>
      </c>
      <c r="K515" t="s">
        <v>452</v>
      </c>
      <c r="L515" s="3">
        <v>0.40277777777777773</v>
      </c>
      <c r="M515" t="s">
        <v>1451</v>
      </c>
      <c r="N515" t="s">
        <v>691</v>
      </c>
      <c r="O515" t="s">
        <v>97</v>
      </c>
      <c r="P515" t="s">
        <v>1452</v>
      </c>
      <c r="Q515" t="b">
        <f t="shared" ref="Q515:Q578" si="24">OR(+LEFT(O515,3)="AEP",+LEFT(P515,3)="AEP")</f>
        <v>1</v>
      </c>
      <c r="R515" t="b">
        <f t="shared" ref="R515:R578" si="25">OR(+LEFT(O515,3)="EZE",+LEFT(P515,3)="EZE")</f>
        <v>0</v>
      </c>
      <c r="S515" t="b">
        <f t="shared" ref="S515:S578" si="26">+OR(Q515,R515)</f>
        <v>1</v>
      </c>
    </row>
    <row r="516" spans="1:19">
      <c r="A516" s="1">
        <v>44799.531967592593</v>
      </c>
      <c r="B516" s="1">
        <v>44802.53197916667</v>
      </c>
      <c r="C516">
        <v>72</v>
      </c>
      <c r="D516" s="1">
        <v>44800.489583333336</v>
      </c>
      <c r="E516">
        <v>8</v>
      </c>
      <c r="F516" t="s">
        <v>1453</v>
      </c>
      <c r="G516" t="s">
        <v>37</v>
      </c>
      <c r="H516" t="s">
        <v>38</v>
      </c>
      <c r="I516" t="s">
        <v>19</v>
      </c>
      <c r="J516" s="2">
        <v>44800</v>
      </c>
      <c r="K516" t="s">
        <v>769</v>
      </c>
      <c r="L516" s="3">
        <v>0.48958333333333331</v>
      </c>
      <c r="M516" t="s">
        <v>1454</v>
      </c>
      <c r="N516" t="s">
        <v>457</v>
      </c>
      <c r="O516" t="s">
        <v>771</v>
      </c>
      <c r="P516" t="s">
        <v>1260</v>
      </c>
      <c r="Q516" t="b">
        <f t="shared" si="24"/>
        <v>0</v>
      </c>
      <c r="R516" t="b">
        <f t="shared" si="25"/>
        <v>0</v>
      </c>
      <c r="S516" t="b">
        <f t="shared" si="26"/>
        <v>0</v>
      </c>
    </row>
    <row r="517" spans="1:19">
      <c r="A517" s="1">
        <v>44801.698634259257</v>
      </c>
      <c r="B517" s="1">
        <v>44809.406967592593</v>
      </c>
      <c r="C517">
        <v>185</v>
      </c>
      <c r="D517" s="1">
        <v>44802.28125</v>
      </c>
      <c r="E517">
        <v>9</v>
      </c>
      <c r="F517" t="s">
        <v>1455</v>
      </c>
      <c r="G517" t="s">
        <v>17</v>
      </c>
      <c r="H517" t="s">
        <v>18</v>
      </c>
      <c r="I517" t="s">
        <v>19</v>
      </c>
      <c r="J517" s="2">
        <v>44802</v>
      </c>
      <c r="L517" s="3">
        <v>0.28125</v>
      </c>
      <c r="M517" t="s">
        <v>1456</v>
      </c>
      <c r="N517" t="s">
        <v>354</v>
      </c>
      <c r="O517" t="s">
        <v>118</v>
      </c>
      <c r="P517" t="s">
        <v>1457</v>
      </c>
      <c r="Q517" t="b">
        <f t="shared" si="24"/>
        <v>1</v>
      </c>
      <c r="R517" t="b">
        <f t="shared" si="25"/>
        <v>0</v>
      </c>
      <c r="S517" t="b">
        <f t="shared" si="26"/>
        <v>1</v>
      </c>
    </row>
    <row r="518" spans="1:19">
      <c r="A518" s="1">
        <v>44801.573645833334</v>
      </c>
      <c r="B518" s="1">
        <v>44809.406967592593</v>
      </c>
      <c r="C518">
        <v>188</v>
      </c>
      <c r="D518" s="1">
        <v>44802.416666666664</v>
      </c>
      <c r="E518">
        <v>9</v>
      </c>
      <c r="F518" t="s">
        <v>1458</v>
      </c>
      <c r="G518" t="s">
        <v>37</v>
      </c>
      <c r="H518" t="s">
        <v>38</v>
      </c>
      <c r="I518" t="s">
        <v>19</v>
      </c>
      <c r="J518" s="2">
        <v>44802</v>
      </c>
      <c r="K518" t="s">
        <v>314</v>
      </c>
      <c r="L518" s="3">
        <v>0.41666666666666669</v>
      </c>
      <c r="M518" t="s">
        <v>1459</v>
      </c>
      <c r="N518" t="s">
        <v>1235</v>
      </c>
      <c r="O518" t="s">
        <v>30</v>
      </c>
      <c r="P518" t="s">
        <v>290</v>
      </c>
      <c r="Q518" t="b">
        <f t="shared" si="24"/>
        <v>0</v>
      </c>
      <c r="R518" t="b">
        <f t="shared" si="25"/>
        <v>1</v>
      </c>
      <c r="S518" t="b">
        <f t="shared" si="26"/>
        <v>1</v>
      </c>
    </row>
    <row r="519" spans="1:19">
      <c r="A519" s="1">
        <v>44802.53197916667</v>
      </c>
      <c r="B519" s="1">
        <v>44809.406967592593</v>
      </c>
      <c r="C519">
        <v>165</v>
      </c>
      <c r="D519" s="1">
        <v>44803.277777777781</v>
      </c>
      <c r="E519">
        <v>4</v>
      </c>
      <c r="F519" t="s">
        <v>1460</v>
      </c>
      <c r="G519" t="s">
        <v>25</v>
      </c>
      <c r="H519" t="s">
        <v>26</v>
      </c>
      <c r="I519" t="s">
        <v>19</v>
      </c>
      <c r="J519" s="2">
        <v>44803</v>
      </c>
      <c r="K519" t="s">
        <v>76</v>
      </c>
      <c r="L519" s="3">
        <v>0.27777777777777779</v>
      </c>
      <c r="M519" t="s">
        <v>1461</v>
      </c>
      <c r="N519" t="s">
        <v>29</v>
      </c>
      <c r="O519" t="s">
        <v>30</v>
      </c>
      <c r="P519" t="s">
        <v>110</v>
      </c>
      <c r="Q519" t="b">
        <f t="shared" si="24"/>
        <v>0</v>
      </c>
      <c r="R519" t="b">
        <f t="shared" si="25"/>
        <v>1</v>
      </c>
      <c r="S519" t="b">
        <f t="shared" si="26"/>
        <v>1</v>
      </c>
    </row>
    <row r="520" spans="1:19">
      <c r="A520" s="1">
        <v>44802.865324074075</v>
      </c>
      <c r="B520" s="1">
        <v>44802.990312499998</v>
      </c>
      <c r="C520">
        <v>3</v>
      </c>
      <c r="D520" s="1">
        <v>44803.458333333336</v>
      </c>
      <c r="E520">
        <v>3</v>
      </c>
      <c r="F520" t="s">
        <v>1462</v>
      </c>
      <c r="G520" t="s">
        <v>214</v>
      </c>
      <c r="H520" t="s">
        <v>215</v>
      </c>
      <c r="I520" t="s">
        <v>19</v>
      </c>
      <c r="J520" s="2">
        <v>44803</v>
      </c>
      <c r="L520" s="3">
        <v>0.45833333333333331</v>
      </c>
      <c r="M520" t="s">
        <v>1463</v>
      </c>
      <c r="N520" t="s">
        <v>383</v>
      </c>
      <c r="O520" t="s">
        <v>118</v>
      </c>
      <c r="P520" t="s">
        <v>219</v>
      </c>
      <c r="Q520" t="b">
        <f t="shared" si="24"/>
        <v>0</v>
      </c>
      <c r="R520" t="b">
        <f t="shared" si="25"/>
        <v>0</v>
      </c>
      <c r="S520" t="b">
        <f t="shared" si="26"/>
        <v>0</v>
      </c>
    </row>
    <row r="521" spans="1:19">
      <c r="A521" s="1">
        <v>44803.031967592593</v>
      </c>
      <c r="B521" s="1">
        <v>44809.406967592593</v>
      </c>
      <c r="C521">
        <v>153</v>
      </c>
      <c r="D521" s="1">
        <v>44803.458333333336</v>
      </c>
      <c r="E521">
        <v>3</v>
      </c>
      <c r="F521" t="s">
        <v>1464</v>
      </c>
      <c r="G521" t="s">
        <v>214</v>
      </c>
      <c r="H521" t="s">
        <v>215</v>
      </c>
      <c r="I521" t="s">
        <v>19</v>
      </c>
      <c r="J521" s="2">
        <v>44803</v>
      </c>
      <c r="L521" s="3">
        <v>0.45833333333333331</v>
      </c>
      <c r="M521" t="s">
        <v>1465</v>
      </c>
      <c r="N521" t="s">
        <v>589</v>
      </c>
      <c r="O521" t="s">
        <v>1466</v>
      </c>
      <c r="P521" t="s">
        <v>219</v>
      </c>
      <c r="Q521" t="b">
        <f t="shared" si="24"/>
        <v>0</v>
      </c>
      <c r="R521" t="b">
        <f t="shared" si="25"/>
        <v>0</v>
      </c>
      <c r="S521" t="b">
        <f t="shared" si="26"/>
        <v>0</v>
      </c>
    </row>
    <row r="522" spans="1:19">
      <c r="A522" s="1">
        <v>44803.448634259257</v>
      </c>
      <c r="B522" s="1">
        <v>44809.406967592593</v>
      </c>
      <c r="C522">
        <v>143</v>
      </c>
      <c r="D522" s="1">
        <v>44804.260416666664</v>
      </c>
      <c r="E522">
        <v>4</v>
      </c>
      <c r="F522" t="s">
        <v>1467</v>
      </c>
      <c r="G522" t="s">
        <v>515</v>
      </c>
      <c r="H522" t="s">
        <v>516</v>
      </c>
      <c r="I522" t="s">
        <v>19</v>
      </c>
      <c r="J522" s="2">
        <v>44804</v>
      </c>
      <c r="K522" t="s">
        <v>88</v>
      </c>
      <c r="L522" s="3">
        <v>0.26041666666666669</v>
      </c>
      <c r="M522" t="s">
        <v>1468</v>
      </c>
      <c r="N522" t="s">
        <v>29</v>
      </c>
      <c r="O522" t="s">
        <v>30</v>
      </c>
      <c r="P522" t="s">
        <v>1105</v>
      </c>
      <c r="Q522" t="b">
        <f t="shared" si="24"/>
        <v>0</v>
      </c>
      <c r="R522" t="b">
        <f t="shared" si="25"/>
        <v>1</v>
      </c>
      <c r="S522" t="b">
        <f t="shared" si="26"/>
        <v>1</v>
      </c>
    </row>
    <row r="523" spans="1:19">
      <c r="A523" s="1">
        <v>44804.448634259257</v>
      </c>
      <c r="B523" s="1">
        <v>44809.406967592593</v>
      </c>
      <c r="C523">
        <v>119</v>
      </c>
      <c r="D523" s="1">
        <v>44805.277777777781</v>
      </c>
      <c r="E523">
        <v>5</v>
      </c>
      <c r="F523" t="s">
        <v>1469</v>
      </c>
      <c r="G523" t="s">
        <v>25</v>
      </c>
      <c r="H523" t="s">
        <v>26</v>
      </c>
      <c r="I523" t="s">
        <v>19</v>
      </c>
      <c r="J523" s="2">
        <v>44805</v>
      </c>
      <c r="K523" t="s">
        <v>76</v>
      </c>
      <c r="L523" s="3">
        <v>0.27777777777777779</v>
      </c>
      <c r="M523" t="s">
        <v>1470</v>
      </c>
      <c r="N523" t="s">
        <v>29</v>
      </c>
      <c r="O523" t="s">
        <v>30</v>
      </c>
      <c r="P523" t="s">
        <v>461</v>
      </c>
      <c r="Q523" t="b">
        <f t="shared" si="24"/>
        <v>0</v>
      </c>
      <c r="R523" t="b">
        <f t="shared" si="25"/>
        <v>1</v>
      </c>
      <c r="S523" t="b">
        <f t="shared" si="26"/>
        <v>1</v>
      </c>
    </row>
    <row r="524" spans="1:19">
      <c r="A524" s="1">
        <v>44805.448645833334</v>
      </c>
      <c r="B524" s="1">
        <v>44809.448634259257</v>
      </c>
      <c r="C524">
        <v>96</v>
      </c>
      <c r="D524" s="1">
        <v>44806.327777777777</v>
      </c>
      <c r="E524">
        <v>6</v>
      </c>
      <c r="F524" t="s">
        <v>1471</v>
      </c>
      <c r="G524" t="s">
        <v>37</v>
      </c>
      <c r="H524" t="s">
        <v>38</v>
      </c>
      <c r="I524" t="s">
        <v>19</v>
      </c>
      <c r="J524" s="2">
        <v>44806</v>
      </c>
      <c r="K524" t="s">
        <v>69</v>
      </c>
      <c r="L524" s="3">
        <v>0.32777777777777778</v>
      </c>
      <c r="M524" t="s">
        <v>1472</v>
      </c>
      <c r="N524" t="s">
        <v>809</v>
      </c>
      <c r="O524" t="s">
        <v>30</v>
      </c>
      <c r="P524" t="s">
        <v>1473</v>
      </c>
      <c r="Q524" t="b">
        <f t="shared" si="24"/>
        <v>0</v>
      </c>
      <c r="R524" t="b">
        <f t="shared" si="25"/>
        <v>1</v>
      </c>
      <c r="S524" t="b">
        <f t="shared" si="26"/>
        <v>1</v>
      </c>
    </row>
    <row r="525" spans="1:19">
      <c r="A525" s="1">
        <v>44805.448645833334</v>
      </c>
      <c r="B525" s="1">
        <v>44809.448634259257</v>
      </c>
      <c r="C525">
        <v>96</v>
      </c>
      <c r="D525" s="1">
        <v>44806.496527777781</v>
      </c>
      <c r="E525">
        <v>7</v>
      </c>
      <c r="F525" t="s">
        <v>1474</v>
      </c>
      <c r="G525" t="s">
        <v>25</v>
      </c>
      <c r="H525" t="s">
        <v>26</v>
      </c>
      <c r="I525" t="s">
        <v>19</v>
      </c>
      <c r="J525" s="2">
        <v>44806</v>
      </c>
      <c r="K525" t="s">
        <v>1114</v>
      </c>
      <c r="L525" s="3">
        <v>0.49652777777777773</v>
      </c>
      <c r="M525" t="s">
        <v>1475</v>
      </c>
      <c r="N525" t="s">
        <v>29</v>
      </c>
      <c r="O525" t="s">
        <v>97</v>
      </c>
      <c r="P525" t="s">
        <v>110</v>
      </c>
      <c r="Q525" t="b">
        <f t="shared" si="24"/>
        <v>1</v>
      </c>
      <c r="R525" t="b">
        <f t="shared" si="25"/>
        <v>0</v>
      </c>
      <c r="S525" t="b">
        <f t="shared" si="26"/>
        <v>1</v>
      </c>
    </row>
    <row r="526" spans="1:19">
      <c r="A526" s="1">
        <v>44806.53197916667</v>
      </c>
      <c r="B526" s="1">
        <v>44807.406967592593</v>
      </c>
      <c r="C526">
        <v>21</v>
      </c>
      <c r="D526" s="1">
        <v>44807.270833333336</v>
      </c>
      <c r="E526">
        <v>8</v>
      </c>
      <c r="F526" t="s">
        <v>1476</v>
      </c>
      <c r="G526" t="s">
        <v>25</v>
      </c>
      <c r="H526" t="s">
        <v>26</v>
      </c>
      <c r="I526" t="s">
        <v>19</v>
      </c>
      <c r="J526" s="2">
        <v>44807</v>
      </c>
      <c r="L526" s="3">
        <v>0.27083333333333331</v>
      </c>
      <c r="M526" t="s">
        <v>1477</v>
      </c>
      <c r="N526" t="s">
        <v>29</v>
      </c>
      <c r="O526" t="s">
        <v>1478</v>
      </c>
      <c r="P526" t="s">
        <v>58</v>
      </c>
      <c r="Q526" t="b">
        <f t="shared" si="24"/>
        <v>0</v>
      </c>
      <c r="R526" t="b">
        <f t="shared" si="25"/>
        <v>0</v>
      </c>
      <c r="S526" t="b">
        <f t="shared" si="26"/>
        <v>0</v>
      </c>
    </row>
    <row r="527" spans="1:19">
      <c r="A527" s="1">
        <v>44807.448645833334</v>
      </c>
      <c r="B527" s="1">
        <v>44812.448645833334</v>
      </c>
      <c r="C527">
        <v>120</v>
      </c>
      <c r="D527" s="1">
        <v>44807.270833333336</v>
      </c>
      <c r="E527">
        <v>8</v>
      </c>
      <c r="F527" t="s">
        <v>1479</v>
      </c>
      <c r="G527" t="s">
        <v>25</v>
      </c>
      <c r="H527" t="s">
        <v>26</v>
      </c>
      <c r="I527" t="s">
        <v>19</v>
      </c>
      <c r="J527" s="2">
        <v>44807</v>
      </c>
      <c r="L527" s="3">
        <v>0.27083333333333331</v>
      </c>
      <c r="M527" t="s">
        <v>1477</v>
      </c>
      <c r="N527" t="s">
        <v>29</v>
      </c>
      <c r="O527" t="s">
        <v>1480</v>
      </c>
      <c r="P527" t="s">
        <v>58</v>
      </c>
      <c r="Q527" t="b">
        <f t="shared" si="24"/>
        <v>0</v>
      </c>
      <c r="R527" t="b">
        <f t="shared" si="25"/>
        <v>0</v>
      </c>
      <c r="S527" t="b">
        <f t="shared" si="26"/>
        <v>0</v>
      </c>
    </row>
    <row r="528" spans="1:19">
      <c r="A528" s="1">
        <v>44806.53197916667</v>
      </c>
      <c r="B528" s="1">
        <v>44812.448645833334</v>
      </c>
      <c r="C528">
        <v>142</v>
      </c>
      <c r="D528" s="1">
        <v>44807.327777777777</v>
      </c>
      <c r="E528">
        <v>9</v>
      </c>
      <c r="F528" t="s">
        <v>1481</v>
      </c>
      <c r="G528" t="s">
        <v>37</v>
      </c>
      <c r="H528" t="s">
        <v>38</v>
      </c>
      <c r="I528" t="s">
        <v>19</v>
      </c>
      <c r="J528" s="2">
        <v>44807</v>
      </c>
      <c r="K528" t="s">
        <v>69</v>
      </c>
      <c r="L528" s="3">
        <v>0.32777777777777778</v>
      </c>
      <c r="M528" t="s">
        <v>1482</v>
      </c>
      <c r="N528" t="s">
        <v>955</v>
      </c>
      <c r="O528" t="s">
        <v>30</v>
      </c>
      <c r="P528" t="s">
        <v>1483</v>
      </c>
      <c r="Q528" t="b">
        <f t="shared" si="24"/>
        <v>0</v>
      </c>
      <c r="R528" t="b">
        <f t="shared" si="25"/>
        <v>1</v>
      </c>
      <c r="S528" t="b">
        <f t="shared" si="26"/>
        <v>1</v>
      </c>
    </row>
    <row r="529" spans="1:19">
      <c r="A529" s="1">
        <v>44808.531967592593</v>
      </c>
      <c r="B529" s="1">
        <v>44816.615300925929</v>
      </c>
      <c r="C529">
        <v>194</v>
      </c>
      <c r="D529" s="1">
        <v>44809.256944444445</v>
      </c>
      <c r="E529">
        <v>10</v>
      </c>
      <c r="F529" t="s">
        <v>1484</v>
      </c>
      <c r="G529" t="s">
        <v>17</v>
      </c>
      <c r="H529" t="s">
        <v>18</v>
      </c>
      <c r="I529" t="s">
        <v>19</v>
      </c>
      <c r="J529" s="2">
        <v>44809</v>
      </c>
      <c r="L529" s="3">
        <v>0.25694444444444448</v>
      </c>
      <c r="M529" t="s">
        <v>1485</v>
      </c>
      <c r="N529" t="s">
        <v>1190</v>
      </c>
      <c r="O529" t="s">
        <v>1486</v>
      </c>
      <c r="P529" t="s">
        <v>46</v>
      </c>
      <c r="Q529" t="b">
        <f t="shared" si="24"/>
        <v>1</v>
      </c>
      <c r="R529" t="b">
        <f t="shared" si="25"/>
        <v>0</v>
      </c>
      <c r="S529" t="b">
        <f t="shared" si="26"/>
        <v>1</v>
      </c>
    </row>
    <row r="530" spans="1:19">
      <c r="A530" s="1">
        <v>44808.531967592593</v>
      </c>
      <c r="B530" s="1">
        <v>44816.615300925929</v>
      </c>
      <c r="C530">
        <v>194</v>
      </c>
      <c r="D530" s="1">
        <v>44809.375</v>
      </c>
      <c r="E530">
        <v>11</v>
      </c>
      <c r="F530" t="s">
        <v>1487</v>
      </c>
      <c r="G530" t="s">
        <v>214</v>
      </c>
      <c r="H530" t="s">
        <v>215</v>
      </c>
      <c r="I530" t="s">
        <v>19</v>
      </c>
      <c r="J530" s="2">
        <v>44809</v>
      </c>
      <c r="L530" s="3">
        <v>0.375</v>
      </c>
      <c r="M530" t="s">
        <v>1488</v>
      </c>
      <c r="N530" t="s">
        <v>29</v>
      </c>
      <c r="O530" t="s">
        <v>1489</v>
      </c>
      <c r="P530" t="s">
        <v>219</v>
      </c>
      <c r="Q530" t="b">
        <f t="shared" si="24"/>
        <v>0</v>
      </c>
      <c r="R530" t="b">
        <f t="shared" si="25"/>
        <v>0</v>
      </c>
      <c r="S530" t="b">
        <f t="shared" si="26"/>
        <v>0</v>
      </c>
    </row>
    <row r="531" spans="1:19">
      <c r="A531" s="1">
        <v>44809.490312499998</v>
      </c>
      <c r="B531" s="1">
        <v>44816.906967592593</v>
      </c>
      <c r="C531">
        <v>178</v>
      </c>
      <c r="D531" s="1">
        <v>44810.25</v>
      </c>
      <c r="E531">
        <v>4</v>
      </c>
      <c r="F531" t="s">
        <v>1490</v>
      </c>
      <c r="G531" t="s">
        <v>25</v>
      </c>
      <c r="H531" t="s">
        <v>26</v>
      </c>
      <c r="I531" t="s">
        <v>19</v>
      </c>
      <c r="J531" s="2">
        <v>44810</v>
      </c>
      <c r="L531" s="3">
        <v>0.25</v>
      </c>
      <c r="M531" t="s">
        <v>1491</v>
      </c>
      <c r="N531" t="s">
        <v>29</v>
      </c>
      <c r="O531" t="s">
        <v>1492</v>
      </c>
      <c r="P531" t="s">
        <v>46</v>
      </c>
      <c r="Q531" t="b">
        <f t="shared" si="24"/>
        <v>1</v>
      </c>
      <c r="R531" t="b">
        <f t="shared" si="25"/>
        <v>0</v>
      </c>
      <c r="S531" t="b">
        <f t="shared" si="26"/>
        <v>1</v>
      </c>
    </row>
    <row r="532" spans="1:19">
      <c r="A532" s="1">
        <v>44810.073634259257</v>
      </c>
      <c r="B532" s="1">
        <v>44816.906967592593</v>
      </c>
      <c r="C532">
        <v>164</v>
      </c>
      <c r="D532" s="1">
        <v>44810.291666666664</v>
      </c>
      <c r="E532">
        <v>5</v>
      </c>
      <c r="F532" t="s">
        <v>1493</v>
      </c>
      <c r="G532" t="s">
        <v>17</v>
      </c>
      <c r="H532" t="s">
        <v>18</v>
      </c>
      <c r="I532" t="s">
        <v>19</v>
      </c>
      <c r="J532" s="2">
        <v>44810</v>
      </c>
      <c r="L532" s="3">
        <v>0.29166666666666669</v>
      </c>
      <c r="M532" t="s">
        <v>1494</v>
      </c>
      <c r="N532" t="s">
        <v>589</v>
      </c>
      <c r="O532" t="s">
        <v>110</v>
      </c>
      <c r="P532" t="s">
        <v>50</v>
      </c>
      <c r="Q532" t="b">
        <f t="shared" si="24"/>
        <v>0</v>
      </c>
      <c r="R532" t="b">
        <f t="shared" si="25"/>
        <v>1</v>
      </c>
      <c r="S532" t="b">
        <f t="shared" si="26"/>
        <v>1</v>
      </c>
    </row>
    <row r="533" spans="1:19">
      <c r="A533" s="1">
        <v>44809.490312499998</v>
      </c>
      <c r="B533" s="1">
        <v>44816.948634259257</v>
      </c>
      <c r="C533">
        <v>179</v>
      </c>
      <c r="D533" s="1">
        <v>44810.538194444445</v>
      </c>
      <c r="E533">
        <v>5</v>
      </c>
      <c r="F533" t="s">
        <v>1495</v>
      </c>
      <c r="G533" t="s">
        <v>25</v>
      </c>
      <c r="H533" t="s">
        <v>26</v>
      </c>
      <c r="I533" t="s">
        <v>19</v>
      </c>
      <c r="J533" s="2">
        <v>44810</v>
      </c>
      <c r="K533" t="s">
        <v>368</v>
      </c>
      <c r="L533" s="3">
        <v>0.53819444444444442</v>
      </c>
      <c r="M533" t="s">
        <v>1496</v>
      </c>
      <c r="N533" t="s">
        <v>29</v>
      </c>
      <c r="O533" t="s">
        <v>97</v>
      </c>
      <c r="P533" t="s">
        <v>110</v>
      </c>
      <c r="Q533" t="b">
        <f t="shared" si="24"/>
        <v>1</v>
      </c>
      <c r="R533" t="b">
        <f t="shared" si="25"/>
        <v>0</v>
      </c>
      <c r="S533" t="b">
        <f t="shared" si="26"/>
        <v>1</v>
      </c>
    </row>
    <row r="534" spans="1:19">
      <c r="A534" s="1">
        <v>44810.781967592593</v>
      </c>
      <c r="B534" s="1">
        <v>44816.948634259257</v>
      </c>
      <c r="C534">
        <v>148</v>
      </c>
      <c r="D534" s="1">
        <v>44811.260416666664</v>
      </c>
      <c r="E534">
        <v>7</v>
      </c>
      <c r="F534" t="s">
        <v>1497</v>
      </c>
      <c r="G534" t="s">
        <v>37</v>
      </c>
      <c r="H534" t="s">
        <v>38</v>
      </c>
      <c r="I534" t="s">
        <v>19</v>
      </c>
      <c r="J534" s="2">
        <v>44811</v>
      </c>
      <c r="K534" t="s">
        <v>88</v>
      </c>
      <c r="L534" s="3">
        <v>0.26041666666666669</v>
      </c>
      <c r="M534" t="s">
        <v>1498</v>
      </c>
      <c r="N534" t="s">
        <v>809</v>
      </c>
      <c r="O534" t="s">
        <v>30</v>
      </c>
      <c r="P534" t="s">
        <v>1499</v>
      </c>
      <c r="Q534" t="b">
        <f t="shared" si="24"/>
        <v>0</v>
      </c>
      <c r="R534" t="b">
        <f t="shared" si="25"/>
        <v>1</v>
      </c>
      <c r="S534" t="b">
        <f t="shared" si="26"/>
        <v>1</v>
      </c>
    </row>
    <row r="535" spans="1:19">
      <c r="A535" s="1">
        <v>44810.531967592593</v>
      </c>
      <c r="B535" s="1">
        <v>44810.740300925929</v>
      </c>
      <c r="C535">
        <v>5</v>
      </c>
      <c r="D535" s="1">
        <v>44811.333333333336</v>
      </c>
      <c r="E535">
        <v>7</v>
      </c>
      <c r="F535" t="s">
        <v>1500</v>
      </c>
      <c r="G535" t="s">
        <v>17</v>
      </c>
      <c r="H535" t="s">
        <v>18</v>
      </c>
      <c r="I535" t="s">
        <v>19</v>
      </c>
      <c r="J535" s="2">
        <v>44811</v>
      </c>
      <c r="L535" s="3">
        <v>0.33333333333333331</v>
      </c>
      <c r="M535" t="s">
        <v>1501</v>
      </c>
      <c r="N535" t="s">
        <v>589</v>
      </c>
      <c r="O535" t="s">
        <v>290</v>
      </c>
      <c r="P535" t="s">
        <v>505</v>
      </c>
      <c r="Q535" t="b">
        <f t="shared" si="24"/>
        <v>0</v>
      </c>
      <c r="R535" t="b">
        <f t="shared" si="25"/>
        <v>1</v>
      </c>
      <c r="S535" t="b">
        <f t="shared" si="26"/>
        <v>1</v>
      </c>
    </row>
    <row r="536" spans="1:19">
      <c r="A536" s="1">
        <v>44810.573634259257</v>
      </c>
      <c r="B536" s="1">
        <v>44816.948634259257</v>
      </c>
      <c r="C536">
        <v>153</v>
      </c>
      <c r="D536" s="1">
        <v>44811.402777777781</v>
      </c>
      <c r="E536">
        <v>8</v>
      </c>
      <c r="F536" t="s">
        <v>1502</v>
      </c>
      <c r="G536" t="s">
        <v>37</v>
      </c>
      <c r="H536" t="s">
        <v>38</v>
      </c>
      <c r="I536" t="s">
        <v>19</v>
      </c>
      <c r="J536" s="2">
        <v>44811</v>
      </c>
      <c r="K536" t="s">
        <v>52</v>
      </c>
      <c r="L536" s="3">
        <v>0.40277777777777773</v>
      </c>
      <c r="M536" t="s">
        <v>1503</v>
      </c>
      <c r="N536" t="s">
        <v>1504</v>
      </c>
      <c r="O536" t="s">
        <v>30</v>
      </c>
      <c r="P536" t="s">
        <v>1505</v>
      </c>
      <c r="Q536" t="b">
        <f t="shared" si="24"/>
        <v>0</v>
      </c>
      <c r="R536" t="b">
        <f t="shared" si="25"/>
        <v>1</v>
      </c>
      <c r="S536" t="b">
        <f t="shared" si="26"/>
        <v>1</v>
      </c>
    </row>
    <row r="537" spans="1:19">
      <c r="A537" s="1">
        <v>44811.448634259257</v>
      </c>
      <c r="B537" s="1">
        <v>44816.948634259257</v>
      </c>
      <c r="C537">
        <v>132</v>
      </c>
      <c r="D537" s="1">
        <v>44812.395833333336</v>
      </c>
      <c r="E537">
        <v>9</v>
      </c>
      <c r="F537" t="s">
        <v>1506</v>
      </c>
      <c r="G537" t="s">
        <v>25</v>
      </c>
      <c r="H537" t="s">
        <v>26</v>
      </c>
      <c r="I537" t="s">
        <v>19</v>
      </c>
      <c r="J537" s="2">
        <v>44812</v>
      </c>
      <c r="L537" s="3">
        <v>0.39583333333333331</v>
      </c>
      <c r="M537" t="s">
        <v>1507</v>
      </c>
      <c r="N537" t="s">
        <v>29</v>
      </c>
      <c r="O537" t="s">
        <v>1508</v>
      </c>
      <c r="P537" t="s">
        <v>46</v>
      </c>
      <c r="Q537" t="b">
        <f t="shared" si="24"/>
        <v>1</v>
      </c>
      <c r="R537" t="b">
        <f t="shared" si="25"/>
        <v>0</v>
      </c>
      <c r="S537" t="b">
        <f t="shared" si="26"/>
        <v>1</v>
      </c>
    </row>
    <row r="538" spans="1:19">
      <c r="A538" s="1">
        <v>44812.490300925929</v>
      </c>
      <c r="B538" s="1">
        <v>44816.948634259257</v>
      </c>
      <c r="C538">
        <v>107</v>
      </c>
      <c r="D538" s="1">
        <v>44813.277777777781</v>
      </c>
      <c r="E538">
        <v>8</v>
      </c>
      <c r="F538" t="s">
        <v>1509</v>
      </c>
      <c r="G538" t="s">
        <v>37</v>
      </c>
      <c r="H538" t="s">
        <v>38</v>
      </c>
      <c r="I538" t="s">
        <v>19</v>
      </c>
      <c r="J538" s="2">
        <v>44813</v>
      </c>
      <c r="K538" t="s">
        <v>1043</v>
      </c>
      <c r="L538" s="3">
        <v>0.27777777777777779</v>
      </c>
      <c r="M538" t="s">
        <v>1510</v>
      </c>
      <c r="N538" t="s">
        <v>820</v>
      </c>
      <c r="O538" t="s">
        <v>30</v>
      </c>
      <c r="P538" t="s">
        <v>260</v>
      </c>
      <c r="Q538" t="b">
        <f t="shared" si="24"/>
        <v>0</v>
      </c>
      <c r="R538" t="b">
        <f t="shared" si="25"/>
        <v>1</v>
      </c>
      <c r="S538" t="b">
        <f t="shared" si="26"/>
        <v>1</v>
      </c>
    </row>
    <row r="539" spans="1:19">
      <c r="A539" s="1">
        <v>44812.490300925929</v>
      </c>
      <c r="B539" s="1">
        <v>44816.948634259257</v>
      </c>
      <c r="C539">
        <v>107</v>
      </c>
      <c r="D539" s="1">
        <v>44813.416666666664</v>
      </c>
      <c r="E539">
        <v>9</v>
      </c>
      <c r="F539" t="s">
        <v>1511</v>
      </c>
      <c r="G539" t="s">
        <v>17</v>
      </c>
      <c r="H539" t="s">
        <v>18</v>
      </c>
      <c r="I539" t="s">
        <v>19</v>
      </c>
      <c r="J539" s="2">
        <v>44813</v>
      </c>
      <c r="L539" s="3">
        <v>0.41666666666666669</v>
      </c>
      <c r="M539" t="s">
        <v>1512</v>
      </c>
      <c r="N539" t="s">
        <v>354</v>
      </c>
      <c r="O539" t="s">
        <v>260</v>
      </c>
      <c r="P539" t="s">
        <v>1513</v>
      </c>
      <c r="Q539" t="b">
        <f t="shared" si="24"/>
        <v>1</v>
      </c>
      <c r="R539" t="b">
        <f t="shared" si="25"/>
        <v>0</v>
      </c>
      <c r="S539" t="b">
        <f t="shared" si="26"/>
        <v>1</v>
      </c>
    </row>
    <row r="540" spans="1:19">
      <c r="A540" s="1">
        <v>44813.490300925929</v>
      </c>
      <c r="B540" s="1">
        <v>44816.948634259257</v>
      </c>
      <c r="C540">
        <v>83</v>
      </c>
      <c r="D540" s="1">
        <v>44814.291666666664</v>
      </c>
      <c r="E540">
        <v>10</v>
      </c>
      <c r="F540" t="s">
        <v>1514</v>
      </c>
      <c r="G540" t="s">
        <v>25</v>
      </c>
      <c r="H540" t="s">
        <v>26</v>
      </c>
      <c r="I540" t="s">
        <v>19</v>
      </c>
      <c r="J540" s="2">
        <v>44814</v>
      </c>
      <c r="L540" s="3">
        <v>0.29166666666666669</v>
      </c>
      <c r="M540" t="s">
        <v>1507</v>
      </c>
      <c r="N540" t="s">
        <v>29</v>
      </c>
      <c r="O540" t="s">
        <v>1508</v>
      </c>
      <c r="P540" t="s">
        <v>50</v>
      </c>
      <c r="Q540" t="b">
        <f t="shared" si="24"/>
        <v>0</v>
      </c>
      <c r="R540" t="b">
        <f t="shared" si="25"/>
        <v>1</v>
      </c>
      <c r="S540" t="b">
        <f t="shared" si="26"/>
        <v>1</v>
      </c>
    </row>
    <row r="541" spans="1:19">
      <c r="A541" s="1">
        <v>44813.698634259257</v>
      </c>
      <c r="B541" s="1">
        <v>44816.948634259257</v>
      </c>
      <c r="C541">
        <v>78</v>
      </c>
      <c r="D541" s="1">
        <v>44814.4375</v>
      </c>
      <c r="E541">
        <v>11</v>
      </c>
      <c r="F541" t="s">
        <v>1515</v>
      </c>
      <c r="G541" t="s">
        <v>17</v>
      </c>
      <c r="H541" t="s">
        <v>18</v>
      </c>
      <c r="I541" t="s">
        <v>19</v>
      </c>
      <c r="J541" s="2">
        <v>44814</v>
      </c>
      <c r="L541" s="3">
        <v>0.4375</v>
      </c>
      <c r="M541" t="s">
        <v>1516</v>
      </c>
      <c r="N541" t="s">
        <v>445</v>
      </c>
      <c r="O541" t="s">
        <v>71</v>
      </c>
      <c r="P541" t="s">
        <v>46</v>
      </c>
      <c r="Q541" t="b">
        <f t="shared" si="24"/>
        <v>1</v>
      </c>
      <c r="R541" t="b">
        <f t="shared" si="25"/>
        <v>0</v>
      </c>
      <c r="S541" t="b">
        <f t="shared" si="26"/>
        <v>1</v>
      </c>
    </row>
    <row r="542" spans="1:19">
      <c r="A542" s="1">
        <v>44815.656967592593</v>
      </c>
      <c r="B542" s="1">
        <v>44823.490358796298</v>
      </c>
      <c r="C542">
        <v>188</v>
      </c>
      <c r="D542" s="1">
        <v>44816.3125</v>
      </c>
      <c r="E542">
        <v>12</v>
      </c>
      <c r="F542" t="s">
        <v>1517</v>
      </c>
      <c r="G542" t="s">
        <v>17</v>
      </c>
      <c r="H542" t="s">
        <v>18</v>
      </c>
      <c r="I542" t="s">
        <v>19</v>
      </c>
      <c r="J542" s="2">
        <v>44816</v>
      </c>
      <c r="L542" s="3">
        <v>0.3125</v>
      </c>
      <c r="M542" t="s">
        <v>1518</v>
      </c>
      <c r="N542" t="s">
        <v>445</v>
      </c>
      <c r="O542" t="s">
        <v>436</v>
      </c>
      <c r="P542" t="s">
        <v>46</v>
      </c>
      <c r="Q542" t="b">
        <f t="shared" si="24"/>
        <v>1</v>
      </c>
      <c r="R542" t="b">
        <f t="shared" si="25"/>
        <v>0</v>
      </c>
      <c r="S542" t="b">
        <f t="shared" si="26"/>
        <v>1</v>
      </c>
    </row>
    <row r="543" spans="1:19">
      <c r="A543" s="1">
        <v>44815.656967592593</v>
      </c>
      <c r="B543" s="1">
        <v>44823.490358796298</v>
      </c>
      <c r="C543">
        <v>188</v>
      </c>
      <c r="D543" s="1">
        <v>44816.395833333336</v>
      </c>
      <c r="E543">
        <v>13</v>
      </c>
      <c r="F543" t="s">
        <v>1519</v>
      </c>
      <c r="G543" t="s">
        <v>17</v>
      </c>
      <c r="H543" t="s">
        <v>18</v>
      </c>
      <c r="I543" t="s">
        <v>19</v>
      </c>
      <c r="J543" s="2">
        <v>44816</v>
      </c>
      <c r="L543" s="3">
        <v>0.39583333333333331</v>
      </c>
      <c r="M543" t="s">
        <v>1520</v>
      </c>
      <c r="N543" t="s">
        <v>589</v>
      </c>
      <c r="O543" t="s">
        <v>1521</v>
      </c>
      <c r="P543" t="s">
        <v>1522</v>
      </c>
      <c r="Q543" t="b">
        <f t="shared" si="24"/>
        <v>0</v>
      </c>
      <c r="R543" t="b">
        <f t="shared" si="25"/>
        <v>1</v>
      </c>
      <c r="S543" t="b">
        <f t="shared" si="26"/>
        <v>1</v>
      </c>
    </row>
    <row r="544" spans="1:19">
      <c r="A544" s="1">
        <v>44815.656967592593</v>
      </c>
      <c r="B544" s="1">
        <v>44823.948645833334</v>
      </c>
      <c r="C544">
        <v>199</v>
      </c>
      <c r="D544" s="1">
        <v>44816.416666666664</v>
      </c>
      <c r="E544">
        <v>14</v>
      </c>
      <c r="F544" t="s">
        <v>1523</v>
      </c>
      <c r="G544" t="s">
        <v>37</v>
      </c>
      <c r="H544" t="s">
        <v>38</v>
      </c>
      <c r="I544" t="s">
        <v>19</v>
      </c>
      <c r="J544" s="2">
        <v>44816</v>
      </c>
      <c r="K544" t="s">
        <v>314</v>
      </c>
      <c r="L544" s="3">
        <v>0.41666666666666669</v>
      </c>
      <c r="M544" t="s">
        <v>1524</v>
      </c>
      <c r="N544" t="s">
        <v>1525</v>
      </c>
      <c r="O544" t="s">
        <v>30</v>
      </c>
      <c r="P544" t="s">
        <v>1526</v>
      </c>
      <c r="Q544" t="b">
        <f t="shared" si="24"/>
        <v>0</v>
      </c>
      <c r="R544" t="b">
        <f t="shared" si="25"/>
        <v>1</v>
      </c>
      <c r="S544" t="b">
        <f t="shared" si="26"/>
        <v>1</v>
      </c>
    </row>
    <row r="545" spans="1:19">
      <c r="A545" s="1">
        <v>44816.073634259257</v>
      </c>
      <c r="B545" s="1">
        <v>44823.948645833334</v>
      </c>
      <c r="C545">
        <v>189</v>
      </c>
      <c r="D545" s="1">
        <v>44816.576388888891</v>
      </c>
      <c r="E545">
        <v>15</v>
      </c>
      <c r="F545" t="s">
        <v>1527</v>
      </c>
      <c r="G545" t="s">
        <v>25</v>
      </c>
      <c r="H545" t="s">
        <v>26</v>
      </c>
      <c r="I545" t="s">
        <v>19</v>
      </c>
      <c r="J545" s="2">
        <v>44816</v>
      </c>
      <c r="K545" t="s">
        <v>364</v>
      </c>
      <c r="L545" s="3">
        <v>0.57638888888888895</v>
      </c>
      <c r="M545" t="s">
        <v>1528</v>
      </c>
      <c r="N545" t="s">
        <v>29</v>
      </c>
      <c r="O545" t="s">
        <v>97</v>
      </c>
      <c r="P545" t="s">
        <v>685</v>
      </c>
      <c r="Q545" t="b">
        <f t="shared" si="24"/>
        <v>1</v>
      </c>
      <c r="R545" t="b">
        <f t="shared" si="25"/>
        <v>0</v>
      </c>
      <c r="S545" t="b">
        <f t="shared" si="26"/>
        <v>1</v>
      </c>
    </row>
    <row r="546" spans="1:19">
      <c r="A546" s="1">
        <v>44816.656967592593</v>
      </c>
      <c r="B546" s="1">
        <v>44817.40697916667</v>
      </c>
      <c r="C546">
        <v>18</v>
      </c>
      <c r="D546" s="1">
        <v>44817.315972222219</v>
      </c>
      <c r="E546">
        <v>14</v>
      </c>
      <c r="F546" t="s">
        <v>1529</v>
      </c>
      <c r="G546" t="s">
        <v>37</v>
      </c>
      <c r="H546" t="s">
        <v>38</v>
      </c>
      <c r="I546" t="s">
        <v>19</v>
      </c>
      <c r="J546" s="2">
        <v>44817</v>
      </c>
      <c r="K546" t="s">
        <v>171</v>
      </c>
      <c r="L546" s="3">
        <v>0.31597222222222221</v>
      </c>
      <c r="M546" t="s">
        <v>1530</v>
      </c>
      <c r="N546" t="s">
        <v>820</v>
      </c>
      <c r="O546" t="s">
        <v>30</v>
      </c>
      <c r="P546" t="s">
        <v>436</v>
      </c>
      <c r="Q546" t="b">
        <f t="shared" si="24"/>
        <v>0</v>
      </c>
      <c r="R546" t="b">
        <f t="shared" si="25"/>
        <v>1</v>
      </c>
      <c r="S546" t="b">
        <f t="shared" si="26"/>
        <v>1</v>
      </c>
    </row>
    <row r="547" spans="1:19">
      <c r="A547" s="1">
        <v>44817.531967592593</v>
      </c>
      <c r="B547" s="1">
        <v>44823.948645833334</v>
      </c>
      <c r="C547">
        <v>154</v>
      </c>
      <c r="D547" s="1">
        <v>44818.270833333336</v>
      </c>
      <c r="E547">
        <v>4</v>
      </c>
      <c r="F547" t="s">
        <v>1531</v>
      </c>
      <c r="G547" t="s">
        <v>17</v>
      </c>
      <c r="H547" t="s">
        <v>18</v>
      </c>
      <c r="I547" t="s">
        <v>19</v>
      </c>
      <c r="J547" s="2">
        <v>44818</v>
      </c>
      <c r="L547" s="3">
        <v>0.27083333333333331</v>
      </c>
      <c r="M547" t="s">
        <v>1532</v>
      </c>
      <c r="N547" t="s">
        <v>138</v>
      </c>
      <c r="O547" t="s">
        <v>376</v>
      </c>
      <c r="P547" t="s">
        <v>1533</v>
      </c>
      <c r="Q547" t="b">
        <f t="shared" si="24"/>
        <v>0</v>
      </c>
      <c r="R547" t="b">
        <f t="shared" si="25"/>
        <v>0</v>
      </c>
      <c r="S547" t="b">
        <f t="shared" si="26"/>
        <v>0</v>
      </c>
    </row>
    <row r="548" spans="1:19">
      <c r="A548" s="1">
        <v>44817.531967592593</v>
      </c>
      <c r="B548" s="1">
        <v>44823.948645833334</v>
      </c>
      <c r="C548">
        <v>154</v>
      </c>
      <c r="D548" s="1">
        <v>44818.3125</v>
      </c>
      <c r="E548">
        <v>5</v>
      </c>
      <c r="F548" t="s">
        <v>1534</v>
      </c>
      <c r="G548" t="s">
        <v>37</v>
      </c>
      <c r="H548" t="s">
        <v>38</v>
      </c>
      <c r="I548" t="s">
        <v>19</v>
      </c>
      <c r="J548" s="2">
        <v>44818</v>
      </c>
      <c r="K548" t="s">
        <v>319</v>
      </c>
      <c r="L548" s="3">
        <v>0.3125</v>
      </c>
      <c r="M548" t="s">
        <v>1535</v>
      </c>
      <c r="N548" t="s">
        <v>457</v>
      </c>
      <c r="O548" t="s">
        <v>97</v>
      </c>
      <c r="P548" t="s">
        <v>1260</v>
      </c>
      <c r="Q548" t="b">
        <f t="shared" si="24"/>
        <v>1</v>
      </c>
      <c r="R548" t="b">
        <f t="shared" si="25"/>
        <v>0</v>
      </c>
      <c r="S548" t="b">
        <f t="shared" si="26"/>
        <v>1</v>
      </c>
    </row>
    <row r="549" spans="1:19">
      <c r="A549" s="1">
        <v>44817.698634259257</v>
      </c>
      <c r="B549" s="1">
        <v>44823.948645833334</v>
      </c>
      <c r="C549">
        <v>150</v>
      </c>
      <c r="D549" s="1">
        <v>44818.402777777781</v>
      </c>
      <c r="E549">
        <v>6</v>
      </c>
      <c r="F549" t="s">
        <v>1536</v>
      </c>
      <c r="G549" t="s">
        <v>37</v>
      </c>
      <c r="H549" t="s">
        <v>38</v>
      </c>
      <c r="I549" t="s">
        <v>19</v>
      </c>
      <c r="J549" s="2">
        <v>44818</v>
      </c>
      <c r="K549" t="s">
        <v>1537</v>
      </c>
      <c r="L549" s="3">
        <v>0.40277777777777773</v>
      </c>
      <c r="M549" t="s">
        <v>1538</v>
      </c>
      <c r="N549" t="s">
        <v>623</v>
      </c>
      <c r="O549" t="s">
        <v>97</v>
      </c>
      <c r="P549" t="s">
        <v>260</v>
      </c>
      <c r="Q549" t="b">
        <f t="shared" si="24"/>
        <v>1</v>
      </c>
      <c r="R549" t="b">
        <f t="shared" si="25"/>
        <v>0</v>
      </c>
      <c r="S549" t="b">
        <f t="shared" si="26"/>
        <v>1</v>
      </c>
    </row>
    <row r="550" spans="1:19">
      <c r="A550" s="1">
        <v>44818.490300925929</v>
      </c>
      <c r="B550" s="1">
        <v>44818.656967592593</v>
      </c>
      <c r="C550">
        <v>4</v>
      </c>
      <c r="D550" s="1">
        <v>44819.277777777781</v>
      </c>
      <c r="E550">
        <v>7</v>
      </c>
      <c r="F550" t="s">
        <v>1539</v>
      </c>
      <c r="G550" t="s">
        <v>25</v>
      </c>
      <c r="H550" t="s">
        <v>26</v>
      </c>
      <c r="I550" t="s">
        <v>19</v>
      </c>
      <c r="J550" s="2">
        <v>44819</v>
      </c>
      <c r="K550" t="s">
        <v>76</v>
      </c>
      <c r="L550" s="3">
        <v>0.27777777777777779</v>
      </c>
      <c r="M550" t="s">
        <v>1540</v>
      </c>
      <c r="N550" t="s">
        <v>29</v>
      </c>
      <c r="O550" t="s">
        <v>30</v>
      </c>
      <c r="P550" t="s">
        <v>1541</v>
      </c>
      <c r="Q550" t="b">
        <f t="shared" si="24"/>
        <v>0</v>
      </c>
      <c r="R550" t="b">
        <f t="shared" si="25"/>
        <v>1</v>
      </c>
      <c r="S550" t="b">
        <f t="shared" si="26"/>
        <v>1</v>
      </c>
    </row>
    <row r="551" spans="1:19">
      <c r="A551" s="1">
        <v>44818.656967592593</v>
      </c>
      <c r="B551" s="1">
        <v>44823.948645833334</v>
      </c>
      <c r="C551">
        <v>127</v>
      </c>
      <c r="D551" s="1">
        <v>44819.541666666664</v>
      </c>
      <c r="E551">
        <v>8</v>
      </c>
      <c r="F551" t="s">
        <v>1542</v>
      </c>
      <c r="G551" t="s">
        <v>17</v>
      </c>
      <c r="H551" t="s">
        <v>18</v>
      </c>
      <c r="I551" t="s">
        <v>19</v>
      </c>
      <c r="J551" s="2">
        <v>44819</v>
      </c>
      <c r="L551" s="3">
        <v>0.54166666666666663</v>
      </c>
      <c r="M551" t="s">
        <v>1543</v>
      </c>
      <c r="N551" t="s">
        <v>1235</v>
      </c>
      <c r="O551" t="s">
        <v>62</v>
      </c>
      <c r="P551" t="s">
        <v>1544</v>
      </c>
      <c r="Q551" t="b">
        <f t="shared" si="24"/>
        <v>0</v>
      </c>
      <c r="R551" t="b">
        <f t="shared" si="25"/>
        <v>1</v>
      </c>
      <c r="S551" t="b">
        <f t="shared" si="26"/>
        <v>1</v>
      </c>
    </row>
    <row r="552" spans="1:19">
      <c r="A552" s="1">
        <v>44820.531967592593</v>
      </c>
      <c r="B552" s="1">
        <v>44827.448645833334</v>
      </c>
      <c r="C552">
        <v>166</v>
      </c>
      <c r="D552" s="1">
        <v>44821.329861111109</v>
      </c>
      <c r="E552">
        <v>8</v>
      </c>
      <c r="F552" t="s">
        <v>1545</v>
      </c>
      <c r="G552" t="s">
        <v>37</v>
      </c>
      <c r="H552" t="s">
        <v>38</v>
      </c>
      <c r="I552" t="s">
        <v>19</v>
      </c>
      <c r="J552" s="2">
        <v>44821</v>
      </c>
      <c r="K552" t="s">
        <v>265</v>
      </c>
      <c r="L552" s="3">
        <v>0.3298611111111111</v>
      </c>
      <c r="M552" t="s">
        <v>1546</v>
      </c>
      <c r="N552" t="s">
        <v>1504</v>
      </c>
      <c r="O552" t="s">
        <v>30</v>
      </c>
      <c r="P552" t="s">
        <v>1547</v>
      </c>
      <c r="Q552" t="b">
        <f t="shared" si="24"/>
        <v>0</v>
      </c>
      <c r="R552" t="b">
        <f t="shared" si="25"/>
        <v>1</v>
      </c>
      <c r="S552" t="b">
        <f t="shared" si="26"/>
        <v>1</v>
      </c>
    </row>
    <row r="553" spans="1:19">
      <c r="A553" s="1">
        <v>44820.531967592593</v>
      </c>
      <c r="B553" s="1">
        <v>44827.448645833334</v>
      </c>
      <c r="C553">
        <v>166</v>
      </c>
      <c r="D553" s="1">
        <v>44821.333333333336</v>
      </c>
      <c r="E553">
        <v>9</v>
      </c>
      <c r="F553" t="s">
        <v>1548</v>
      </c>
      <c r="G553" t="s">
        <v>17</v>
      </c>
      <c r="H553" t="s">
        <v>18</v>
      </c>
      <c r="I553" t="s">
        <v>19</v>
      </c>
      <c r="J553" s="2">
        <v>44821</v>
      </c>
      <c r="L553" s="3">
        <v>0.33333333333333331</v>
      </c>
      <c r="M553" t="s">
        <v>1549</v>
      </c>
      <c r="N553" t="s">
        <v>589</v>
      </c>
      <c r="O553" t="s">
        <v>110</v>
      </c>
      <c r="P553" t="s">
        <v>50</v>
      </c>
      <c r="Q553" t="b">
        <f t="shared" si="24"/>
        <v>0</v>
      </c>
      <c r="R553" t="b">
        <f t="shared" si="25"/>
        <v>1</v>
      </c>
      <c r="S553" t="b">
        <f t="shared" si="26"/>
        <v>1</v>
      </c>
    </row>
    <row r="554" spans="1:19">
      <c r="A554" s="1">
        <v>44822.823634259257</v>
      </c>
      <c r="B554" s="1">
        <v>44822.823634259257</v>
      </c>
      <c r="C554">
        <v>0</v>
      </c>
      <c r="D554" s="1">
        <v>44823.3125</v>
      </c>
      <c r="E554">
        <v>10</v>
      </c>
      <c r="F554" t="s">
        <v>1550</v>
      </c>
      <c r="G554" t="s">
        <v>17</v>
      </c>
      <c r="H554" t="s">
        <v>18</v>
      </c>
      <c r="I554" t="s">
        <v>19</v>
      </c>
      <c r="J554" s="2">
        <v>44823</v>
      </c>
      <c r="L554" s="3">
        <v>0.3125</v>
      </c>
      <c r="M554" t="s">
        <v>1551</v>
      </c>
      <c r="N554" t="s">
        <v>138</v>
      </c>
      <c r="O554" t="s">
        <v>1547</v>
      </c>
      <c r="P554" t="s">
        <v>46</v>
      </c>
      <c r="Q554" t="b">
        <f t="shared" si="24"/>
        <v>1</v>
      </c>
      <c r="R554" t="b">
        <f t="shared" si="25"/>
        <v>0</v>
      </c>
      <c r="S554" t="b">
        <f t="shared" si="26"/>
        <v>1</v>
      </c>
    </row>
    <row r="555" spans="1:19">
      <c r="A555" s="1">
        <v>44822.865300925929</v>
      </c>
      <c r="B555" s="1">
        <v>44827.448645833334</v>
      </c>
      <c r="C555">
        <v>110</v>
      </c>
      <c r="D555" s="1">
        <v>44823.3125</v>
      </c>
      <c r="E555">
        <v>10</v>
      </c>
      <c r="F555" t="s">
        <v>1552</v>
      </c>
      <c r="G555" t="s">
        <v>17</v>
      </c>
      <c r="H555" t="s">
        <v>18</v>
      </c>
      <c r="I555" t="s">
        <v>19</v>
      </c>
      <c r="J555" s="2">
        <v>44823</v>
      </c>
      <c r="L555" s="3">
        <v>0.3125</v>
      </c>
      <c r="M555" t="s">
        <v>1551</v>
      </c>
      <c r="N555" t="s">
        <v>138</v>
      </c>
      <c r="O555" t="s">
        <v>1553</v>
      </c>
      <c r="P555" t="s">
        <v>46</v>
      </c>
      <c r="Q555" t="b">
        <f t="shared" si="24"/>
        <v>1</v>
      </c>
      <c r="R555" t="b">
        <f t="shared" si="25"/>
        <v>0</v>
      </c>
      <c r="S555" t="b">
        <f t="shared" si="26"/>
        <v>1</v>
      </c>
    </row>
    <row r="556" spans="1:19">
      <c r="A556" s="1">
        <v>44822.490300925929</v>
      </c>
      <c r="B556" s="1">
        <v>44827.448645833334</v>
      </c>
      <c r="C556">
        <v>119</v>
      </c>
      <c r="D556" s="1">
        <v>44823.375</v>
      </c>
      <c r="E556">
        <v>10</v>
      </c>
      <c r="F556" t="s">
        <v>1554</v>
      </c>
      <c r="G556" t="s">
        <v>17</v>
      </c>
      <c r="H556" t="s">
        <v>18</v>
      </c>
      <c r="I556" t="s">
        <v>19</v>
      </c>
      <c r="J556" s="2">
        <v>44823</v>
      </c>
      <c r="L556" s="3">
        <v>0.375</v>
      </c>
      <c r="M556" t="s">
        <v>1555</v>
      </c>
      <c r="N556" t="s">
        <v>1004</v>
      </c>
      <c r="O556" t="s">
        <v>892</v>
      </c>
      <c r="P556" t="s">
        <v>813</v>
      </c>
      <c r="Q556" t="b">
        <f t="shared" si="24"/>
        <v>0</v>
      </c>
      <c r="R556" t="b">
        <f t="shared" si="25"/>
        <v>1</v>
      </c>
      <c r="S556" t="b">
        <f t="shared" si="26"/>
        <v>1</v>
      </c>
    </row>
    <row r="557" spans="1:19">
      <c r="A557" s="1">
        <v>44822.490300925929</v>
      </c>
      <c r="B557" s="1">
        <v>44827.448645833334</v>
      </c>
      <c r="C557">
        <v>119</v>
      </c>
      <c r="D557" s="1">
        <v>44823.400694444441</v>
      </c>
      <c r="E557">
        <v>11</v>
      </c>
      <c r="F557" t="s">
        <v>1556</v>
      </c>
      <c r="G557" t="s">
        <v>86</v>
      </c>
      <c r="H557" t="s">
        <v>87</v>
      </c>
      <c r="I557" t="s">
        <v>19</v>
      </c>
      <c r="J557" s="2">
        <v>44823</v>
      </c>
      <c r="K557" t="s">
        <v>52</v>
      </c>
      <c r="L557" s="3">
        <v>0.40069444444444446</v>
      </c>
      <c r="M557" t="s">
        <v>1557</v>
      </c>
      <c r="N557" t="s">
        <v>29</v>
      </c>
      <c r="O557" t="s">
        <v>30</v>
      </c>
      <c r="P557" t="s">
        <v>1558</v>
      </c>
      <c r="Q557" t="b">
        <f t="shared" si="24"/>
        <v>0</v>
      </c>
      <c r="R557" t="b">
        <f t="shared" si="25"/>
        <v>1</v>
      </c>
      <c r="S557" t="b">
        <f t="shared" si="26"/>
        <v>1</v>
      </c>
    </row>
    <row r="558" spans="1:19">
      <c r="A558" s="1">
        <v>44823.490358796298</v>
      </c>
      <c r="B558" s="1">
        <v>44831.990300925929</v>
      </c>
      <c r="C558">
        <v>204</v>
      </c>
      <c r="D558" s="1">
        <v>44824.260416666664</v>
      </c>
      <c r="E558">
        <v>13</v>
      </c>
      <c r="F558" t="s">
        <v>1559</v>
      </c>
      <c r="G558" t="s">
        <v>25</v>
      </c>
      <c r="H558" t="s">
        <v>26</v>
      </c>
      <c r="I558" t="s">
        <v>19</v>
      </c>
      <c r="J558" s="2">
        <v>44824</v>
      </c>
      <c r="K558" t="s">
        <v>88</v>
      </c>
      <c r="L558" s="3">
        <v>0.26041666666666669</v>
      </c>
      <c r="M558" t="s">
        <v>1560</v>
      </c>
      <c r="N558" t="s">
        <v>326</v>
      </c>
      <c r="O558" t="s">
        <v>30</v>
      </c>
      <c r="P558" t="s">
        <v>1561</v>
      </c>
      <c r="Q558" t="b">
        <f t="shared" si="24"/>
        <v>0</v>
      </c>
      <c r="R558" t="b">
        <f t="shared" si="25"/>
        <v>1</v>
      </c>
      <c r="S558" t="b">
        <f t="shared" si="26"/>
        <v>1</v>
      </c>
    </row>
    <row r="559" spans="1:19">
      <c r="A559" s="1">
        <v>44823.490358796298</v>
      </c>
      <c r="B559" s="1">
        <v>44831.990300925929</v>
      </c>
      <c r="C559">
        <v>204</v>
      </c>
      <c r="D559" s="1">
        <v>44824.479166666664</v>
      </c>
      <c r="E559">
        <v>14</v>
      </c>
      <c r="F559" t="s">
        <v>1562</v>
      </c>
      <c r="G559" t="s">
        <v>25</v>
      </c>
      <c r="H559" t="s">
        <v>26</v>
      </c>
      <c r="I559" t="s">
        <v>19</v>
      </c>
      <c r="J559" s="2">
        <v>44824</v>
      </c>
      <c r="L559" s="3">
        <v>0.47916666666666669</v>
      </c>
      <c r="M559" t="s">
        <v>1563</v>
      </c>
      <c r="N559" t="s">
        <v>29</v>
      </c>
      <c r="O559" t="s">
        <v>1564</v>
      </c>
      <c r="P559" t="s">
        <v>50</v>
      </c>
      <c r="Q559" t="b">
        <f t="shared" si="24"/>
        <v>0</v>
      </c>
      <c r="R559" t="b">
        <f t="shared" si="25"/>
        <v>1</v>
      </c>
      <c r="S559" t="b">
        <f t="shared" si="26"/>
        <v>1</v>
      </c>
    </row>
    <row r="560" spans="1:19">
      <c r="A560" s="1">
        <v>44824.656967592593</v>
      </c>
      <c r="B560" s="1">
        <v>44831.990300925929</v>
      </c>
      <c r="C560">
        <v>176</v>
      </c>
      <c r="D560" s="1">
        <v>44825.322916666664</v>
      </c>
      <c r="E560">
        <v>7</v>
      </c>
      <c r="F560" t="s">
        <v>1565</v>
      </c>
      <c r="G560" t="s">
        <v>25</v>
      </c>
      <c r="H560" t="s">
        <v>26</v>
      </c>
      <c r="I560" t="s">
        <v>19</v>
      </c>
      <c r="J560" s="2">
        <v>44825</v>
      </c>
      <c r="L560" s="3">
        <v>0.32291666666666669</v>
      </c>
      <c r="M560" t="s">
        <v>1566</v>
      </c>
      <c r="N560" t="s">
        <v>29</v>
      </c>
      <c r="O560" t="s">
        <v>1567</v>
      </c>
      <c r="P560" t="s">
        <v>46</v>
      </c>
      <c r="Q560" t="b">
        <f t="shared" si="24"/>
        <v>1</v>
      </c>
      <c r="R560" t="b">
        <f t="shared" si="25"/>
        <v>0</v>
      </c>
      <c r="S560" t="b">
        <f t="shared" si="26"/>
        <v>1</v>
      </c>
    </row>
    <row r="561" spans="1:19">
      <c r="A561" s="1">
        <v>44824.656967592593</v>
      </c>
      <c r="B561" s="1">
        <v>44831.990300925929</v>
      </c>
      <c r="C561">
        <v>176</v>
      </c>
      <c r="D561" s="1">
        <v>44825.329861111109</v>
      </c>
      <c r="E561">
        <v>8</v>
      </c>
      <c r="F561" t="s">
        <v>1568</v>
      </c>
      <c r="G561" t="s">
        <v>37</v>
      </c>
      <c r="H561" t="s">
        <v>38</v>
      </c>
      <c r="I561" t="s">
        <v>19</v>
      </c>
      <c r="J561" s="2">
        <v>44825</v>
      </c>
      <c r="K561" t="s">
        <v>265</v>
      </c>
      <c r="L561" s="3">
        <v>0.3298611111111111</v>
      </c>
      <c r="M561" t="s">
        <v>1569</v>
      </c>
      <c r="N561" t="s">
        <v>955</v>
      </c>
      <c r="O561" t="s">
        <v>30</v>
      </c>
      <c r="P561" t="s">
        <v>1570</v>
      </c>
      <c r="Q561" t="b">
        <f t="shared" si="24"/>
        <v>0</v>
      </c>
      <c r="R561" t="b">
        <f t="shared" si="25"/>
        <v>1</v>
      </c>
      <c r="S561" t="b">
        <f t="shared" si="26"/>
        <v>1</v>
      </c>
    </row>
    <row r="562" spans="1:19">
      <c r="A562" s="1">
        <v>44824.656967592593</v>
      </c>
      <c r="B562" s="1">
        <v>44825.406967592593</v>
      </c>
      <c r="C562">
        <v>18</v>
      </c>
      <c r="D562" s="1">
        <v>44825.496527777781</v>
      </c>
      <c r="E562">
        <v>9</v>
      </c>
      <c r="F562" t="s">
        <v>1571</v>
      </c>
      <c r="G562" t="s">
        <v>25</v>
      </c>
      <c r="H562" t="s">
        <v>26</v>
      </c>
      <c r="I562" t="s">
        <v>19</v>
      </c>
      <c r="J562" s="2">
        <v>44825</v>
      </c>
      <c r="K562" t="s">
        <v>1114</v>
      </c>
      <c r="L562" s="3">
        <v>0.49652777777777773</v>
      </c>
      <c r="M562" t="s">
        <v>1572</v>
      </c>
      <c r="N562" t="s">
        <v>29</v>
      </c>
      <c r="O562" t="s">
        <v>30</v>
      </c>
      <c r="P562" t="s">
        <v>110</v>
      </c>
      <c r="Q562" t="b">
        <f t="shared" si="24"/>
        <v>0</v>
      </c>
      <c r="R562" t="b">
        <f t="shared" si="25"/>
        <v>1</v>
      </c>
      <c r="S562" t="b">
        <f t="shared" si="26"/>
        <v>1</v>
      </c>
    </row>
    <row r="563" spans="1:19">
      <c r="A563" s="1">
        <v>44825.448645833334</v>
      </c>
      <c r="B563" s="1">
        <v>44831.990300925929</v>
      </c>
      <c r="C563">
        <v>157</v>
      </c>
      <c r="D563" s="1">
        <v>44825.496527777781</v>
      </c>
      <c r="E563">
        <v>9</v>
      </c>
      <c r="F563" t="s">
        <v>1573</v>
      </c>
      <c r="G563" t="s">
        <v>25</v>
      </c>
      <c r="H563" t="s">
        <v>26</v>
      </c>
      <c r="I563" t="s">
        <v>19</v>
      </c>
      <c r="J563" s="2">
        <v>44825</v>
      </c>
      <c r="K563" t="s">
        <v>1114</v>
      </c>
      <c r="L563" s="3">
        <v>0.49652777777777773</v>
      </c>
      <c r="M563" t="s">
        <v>1572</v>
      </c>
      <c r="N563" t="s">
        <v>29</v>
      </c>
      <c r="O563" t="s">
        <v>97</v>
      </c>
      <c r="P563" t="s">
        <v>110</v>
      </c>
      <c r="Q563" t="b">
        <f t="shared" si="24"/>
        <v>1</v>
      </c>
      <c r="R563" t="b">
        <f t="shared" si="25"/>
        <v>0</v>
      </c>
      <c r="S563" t="b">
        <f t="shared" si="26"/>
        <v>1</v>
      </c>
    </row>
    <row r="564" spans="1:19">
      <c r="A564" s="1">
        <v>44825.448645833334</v>
      </c>
      <c r="B564" s="1">
        <v>44832.03197916667</v>
      </c>
      <c r="C564">
        <v>158</v>
      </c>
      <c r="D564" s="1">
        <v>44826.263888888891</v>
      </c>
      <c r="E564">
        <v>10</v>
      </c>
      <c r="F564" t="s">
        <v>1574</v>
      </c>
      <c r="G564" t="s">
        <v>86</v>
      </c>
      <c r="H564" t="s">
        <v>87</v>
      </c>
      <c r="I564" t="s">
        <v>19</v>
      </c>
      <c r="J564" s="2">
        <v>44826</v>
      </c>
      <c r="K564" t="s">
        <v>88</v>
      </c>
      <c r="L564" s="3">
        <v>0.2638888888888889</v>
      </c>
      <c r="M564" t="s">
        <v>1575</v>
      </c>
      <c r="N564" t="s">
        <v>29</v>
      </c>
      <c r="O564" t="s">
        <v>30</v>
      </c>
      <c r="P564" t="s">
        <v>110</v>
      </c>
      <c r="Q564" t="b">
        <f t="shared" si="24"/>
        <v>0</v>
      </c>
      <c r="R564" t="b">
        <f t="shared" si="25"/>
        <v>1</v>
      </c>
      <c r="S564" t="b">
        <f t="shared" si="26"/>
        <v>1</v>
      </c>
    </row>
    <row r="565" spans="1:19">
      <c r="A565" s="1">
        <v>44826.573645833334</v>
      </c>
      <c r="B565" s="1">
        <v>44832.03197916667</v>
      </c>
      <c r="C565">
        <v>131</v>
      </c>
      <c r="D565" s="1">
        <v>44827.270833333336</v>
      </c>
      <c r="E565">
        <v>11</v>
      </c>
      <c r="F565" t="s">
        <v>1576</v>
      </c>
      <c r="G565" t="s">
        <v>37</v>
      </c>
      <c r="H565" t="s">
        <v>38</v>
      </c>
      <c r="I565" t="s">
        <v>19</v>
      </c>
      <c r="J565" s="2">
        <v>44827</v>
      </c>
      <c r="K565" t="s">
        <v>155</v>
      </c>
      <c r="L565" s="3">
        <v>0.27083333333333331</v>
      </c>
      <c r="M565" t="s">
        <v>1577</v>
      </c>
      <c r="N565" t="s">
        <v>820</v>
      </c>
      <c r="O565" t="s">
        <v>30</v>
      </c>
      <c r="P565" t="s">
        <v>260</v>
      </c>
      <c r="Q565" t="b">
        <f t="shared" si="24"/>
        <v>0</v>
      </c>
      <c r="R565" t="b">
        <f t="shared" si="25"/>
        <v>1</v>
      </c>
      <c r="S565" t="b">
        <f t="shared" si="26"/>
        <v>1</v>
      </c>
    </row>
    <row r="566" spans="1:19">
      <c r="A566" s="1">
        <v>44827.698634259257</v>
      </c>
      <c r="B566" s="1">
        <v>44832.03197916667</v>
      </c>
      <c r="C566">
        <v>104</v>
      </c>
      <c r="D566" s="1">
        <v>44828.291666666664</v>
      </c>
      <c r="E566">
        <v>7</v>
      </c>
      <c r="F566" t="s">
        <v>1578</v>
      </c>
      <c r="G566" t="s">
        <v>37</v>
      </c>
      <c r="H566" t="s">
        <v>38</v>
      </c>
      <c r="I566" t="s">
        <v>19</v>
      </c>
      <c r="J566" s="2">
        <v>44828</v>
      </c>
      <c r="K566" t="s">
        <v>88</v>
      </c>
      <c r="L566" s="3">
        <v>0.29166666666666669</v>
      </c>
      <c r="M566" t="s">
        <v>1579</v>
      </c>
      <c r="N566" t="s">
        <v>820</v>
      </c>
      <c r="O566" t="s">
        <v>30</v>
      </c>
      <c r="P566" t="s">
        <v>110</v>
      </c>
      <c r="Q566" t="b">
        <f t="shared" si="24"/>
        <v>0</v>
      </c>
      <c r="R566" t="b">
        <f t="shared" si="25"/>
        <v>1</v>
      </c>
      <c r="S566" t="b">
        <f t="shared" si="26"/>
        <v>1</v>
      </c>
    </row>
    <row r="567" spans="1:19">
      <c r="A567" s="1">
        <v>44827.448645833334</v>
      </c>
      <c r="B567" s="1">
        <v>44832.03197916667</v>
      </c>
      <c r="C567">
        <v>110</v>
      </c>
      <c r="D567" s="1">
        <v>44828.454861111109</v>
      </c>
      <c r="E567">
        <v>12</v>
      </c>
      <c r="F567" t="s">
        <v>1580</v>
      </c>
      <c r="G567" t="s">
        <v>25</v>
      </c>
      <c r="H567" t="s">
        <v>26</v>
      </c>
      <c r="I567" t="s">
        <v>19</v>
      </c>
      <c r="J567" s="2">
        <v>44828</v>
      </c>
      <c r="L567" s="3">
        <v>0.4548611111111111</v>
      </c>
      <c r="M567" t="s">
        <v>1581</v>
      </c>
      <c r="N567" t="s">
        <v>29</v>
      </c>
      <c r="O567" t="s">
        <v>1582</v>
      </c>
      <c r="P567" t="s">
        <v>46</v>
      </c>
      <c r="Q567" t="b">
        <f t="shared" si="24"/>
        <v>1</v>
      </c>
      <c r="R567" t="b">
        <f t="shared" si="25"/>
        <v>0</v>
      </c>
      <c r="S567" t="b">
        <f t="shared" si="26"/>
        <v>1</v>
      </c>
    </row>
    <row r="568" spans="1:19">
      <c r="A568" s="1">
        <v>44830.531967592593</v>
      </c>
      <c r="B568" s="1">
        <v>44837.490370370368</v>
      </c>
      <c r="C568">
        <v>167</v>
      </c>
      <c r="D568" s="1">
        <v>44831.243055555555</v>
      </c>
      <c r="E568">
        <v>9</v>
      </c>
      <c r="F568" t="s">
        <v>1583</v>
      </c>
      <c r="G568" t="s">
        <v>25</v>
      </c>
      <c r="H568" t="s">
        <v>26</v>
      </c>
      <c r="I568" t="s">
        <v>19</v>
      </c>
      <c r="J568" s="2">
        <v>44831</v>
      </c>
      <c r="K568" t="s">
        <v>1086</v>
      </c>
      <c r="L568" s="3">
        <v>0.24305555555555555</v>
      </c>
      <c r="M568" t="s">
        <v>1584</v>
      </c>
      <c r="N568" t="s">
        <v>29</v>
      </c>
      <c r="O568" t="s">
        <v>30</v>
      </c>
      <c r="P568" t="s">
        <v>1547</v>
      </c>
      <c r="Q568" t="b">
        <f t="shared" si="24"/>
        <v>0</v>
      </c>
      <c r="R568" t="b">
        <f t="shared" si="25"/>
        <v>1</v>
      </c>
      <c r="S568" t="b">
        <f t="shared" si="26"/>
        <v>1</v>
      </c>
    </row>
    <row r="569" spans="1:19">
      <c r="A569" s="1">
        <v>44830.406967592593</v>
      </c>
      <c r="B569" s="1">
        <v>44830.490300925929</v>
      </c>
      <c r="C569">
        <v>2</v>
      </c>
      <c r="D569" s="1">
        <v>44831.277777777781</v>
      </c>
      <c r="E569">
        <v>9</v>
      </c>
      <c r="F569" t="s">
        <v>1585</v>
      </c>
      <c r="G569" t="s">
        <v>25</v>
      </c>
      <c r="H569" t="s">
        <v>26</v>
      </c>
      <c r="I569" t="s">
        <v>19</v>
      </c>
      <c r="J569" s="2">
        <v>44831</v>
      </c>
      <c r="K569" t="s">
        <v>76</v>
      </c>
      <c r="L569" s="3">
        <v>0.27777777777777779</v>
      </c>
      <c r="M569" t="s">
        <v>1586</v>
      </c>
      <c r="N569" t="s">
        <v>29</v>
      </c>
      <c r="O569" t="s">
        <v>30</v>
      </c>
      <c r="P569" t="s">
        <v>1587</v>
      </c>
      <c r="Q569" t="b">
        <f t="shared" si="24"/>
        <v>0</v>
      </c>
      <c r="R569" t="b">
        <f t="shared" si="25"/>
        <v>1</v>
      </c>
      <c r="S569" t="b">
        <f t="shared" si="26"/>
        <v>1</v>
      </c>
    </row>
    <row r="570" spans="1:19">
      <c r="A570" s="1">
        <v>44830.573645833334</v>
      </c>
      <c r="B570" s="1">
        <v>44831.365312499998</v>
      </c>
      <c r="C570">
        <v>19</v>
      </c>
      <c r="D570" s="1">
        <v>44831.375</v>
      </c>
      <c r="E570">
        <v>10</v>
      </c>
      <c r="F570" t="s">
        <v>1588</v>
      </c>
      <c r="G570" t="s">
        <v>17</v>
      </c>
      <c r="H570" t="s">
        <v>18</v>
      </c>
      <c r="I570" t="s">
        <v>19</v>
      </c>
      <c r="J570" s="2">
        <v>44831</v>
      </c>
      <c r="L570" s="3">
        <v>0.375</v>
      </c>
      <c r="M570" t="s">
        <v>1589</v>
      </c>
      <c r="N570" t="s">
        <v>354</v>
      </c>
      <c r="O570" t="s">
        <v>118</v>
      </c>
      <c r="P570" t="s">
        <v>46</v>
      </c>
      <c r="Q570" t="b">
        <f t="shared" si="24"/>
        <v>1</v>
      </c>
      <c r="R570" t="b">
        <f t="shared" si="25"/>
        <v>0</v>
      </c>
      <c r="S570" t="b">
        <f t="shared" si="26"/>
        <v>1</v>
      </c>
    </row>
    <row r="571" spans="1:19">
      <c r="A571" s="1">
        <v>44831.406967592593</v>
      </c>
      <c r="B571" s="1">
        <v>44837.490370370368</v>
      </c>
      <c r="C571">
        <v>146</v>
      </c>
      <c r="D571" s="1">
        <v>44831.375</v>
      </c>
      <c r="E571">
        <v>10</v>
      </c>
      <c r="F571" t="s">
        <v>1590</v>
      </c>
      <c r="G571" t="s">
        <v>335</v>
      </c>
      <c r="H571" t="s">
        <v>336</v>
      </c>
      <c r="I571" t="s">
        <v>19</v>
      </c>
      <c r="J571" s="2">
        <v>44831</v>
      </c>
      <c r="L571" s="3">
        <v>0.375</v>
      </c>
      <c r="M571" t="s">
        <v>1589</v>
      </c>
      <c r="N571" t="s">
        <v>29</v>
      </c>
      <c r="O571" t="s">
        <v>118</v>
      </c>
      <c r="P571" t="s">
        <v>46</v>
      </c>
      <c r="Q571" t="b">
        <f t="shared" si="24"/>
        <v>1</v>
      </c>
      <c r="R571" t="b">
        <f t="shared" si="25"/>
        <v>0</v>
      </c>
      <c r="S571" t="b">
        <f t="shared" si="26"/>
        <v>1</v>
      </c>
    </row>
    <row r="572" spans="1:19">
      <c r="A572" s="1">
        <v>44830.865312499998</v>
      </c>
      <c r="B572" s="1">
        <v>44837.490370370368</v>
      </c>
      <c r="C572">
        <v>159</v>
      </c>
      <c r="D572" s="1">
        <v>44831.458333333336</v>
      </c>
      <c r="E572">
        <v>11</v>
      </c>
      <c r="F572" t="s">
        <v>1591</v>
      </c>
      <c r="G572" t="s">
        <v>17</v>
      </c>
      <c r="H572" t="s">
        <v>18</v>
      </c>
      <c r="I572" t="s">
        <v>19</v>
      </c>
      <c r="J572" s="2">
        <v>44831</v>
      </c>
      <c r="L572" s="3">
        <v>0.45833333333333331</v>
      </c>
      <c r="M572" t="s">
        <v>1592</v>
      </c>
      <c r="N572" t="s">
        <v>589</v>
      </c>
      <c r="O572" t="s">
        <v>233</v>
      </c>
      <c r="P572" t="s">
        <v>394</v>
      </c>
      <c r="Q572" t="b">
        <f t="shared" si="24"/>
        <v>0</v>
      </c>
      <c r="R572" t="b">
        <f t="shared" si="25"/>
        <v>1</v>
      </c>
      <c r="S572" t="b">
        <f t="shared" si="26"/>
        <v>1</v>
      </c>
    </row>
    <row r="573" spans="1:19">
      <c r="A573" s="1">
        <v>44831.406967592593</v>
      </c>
      <c r="B573" s="1">
        <v>44831.490312499998</v>
      </c>
      <c r="C573">
        <v>2</v>
      </c>
      <c r="D573" s="1">
        <v>44831.465277777781</v>
      </c>
      <c r="E573">
        <v>12</v>
      </c>
      <c r="F573" t="s">
        <v>1593</v>
      </c>
      <c r="G573" t="s">
        <v>37</v>
      </c>
      <c r="H573" t="s">
        <v>38</v>
      </c>
      <c r="I573" t="s">
        <v>19</v>
      </c>
      <c r="J573" s="2">
        <v>44831</v>
      </c>
      <c r="K573" t="s">
        <v>560</v>
      </c>
      <c r="L573" s="3">
        <v>0.46527777777777773</v>
      </c>
      <c r="M573" t="s">
        <v>1594</v>
      </c>
      <c r="N573" t="s">
        <v>820</v>
      </c>
      <c r="O573" t="s">
        <v>30</v>
      </c>
      <c r="P573" t="s">
        <v>110</v>
      </c>
      <c r="Q573" t="b">
        <f t="shared" si="24"/>
        <v>0</v>
      </c>
      <c r="R573" t="b">
        <f t="shared" si="25"/>
        <v>1</v>
      </c>
      <c r="S573" t="b">
        <f t="shared" si="26"/>
        <v>1</v>
      </c>
    </row>
    <row r="574" spans="1:19">
      <c r="A574" s="1">
        <v>44831.53197916667</v>
      </c>
      <c r="B574" s="1">
        <v>44837.490370370368</v>
      </c>
      <c r="C574">
        <v>143</v>
      </c>
      <c r="D574" s="1">
        <v>44831.465277777781</v>
      </c>
      <c r="E574">
        <v>12</v>
      </c>
      <c r="F574" t="s">
        <v>1595</v>
      </c>
      <c r="G574" t="s">
        <v>335</v>
      </c>
      <c r="H574" t="s">
        <v>336</v>
      </c>
      <c r="I574" t="s">
        <v>19</v>
      </c>
      <c r="J574" s="2">
        <v>44831</v>
      </c>
      <c r="K574" t="s">
        <v>560</v>
      </c>
      <c r="L574" s="3">
        <v>0.46527777777777773</v>
      </c>
      <c r="M574" t="s">
        <v>1594</v>
      </c>
      <c r="N574" t="s">
        <v>326</v>
      </c>
      <c r="O574" t="s">
        <v>30</v>
      </c>
      <c r="P574" t="s">
        <v>110</v>
      </c>
      <c r="Q574" t="b">
        <f t="shared" si="24"/>
        <v>0</v>
      </c>
      <c r="R574" t="b">
        <f t="shared" si="25"/>
        <v>1</v>
      </c>
      <c r="S574" t="b">
        <f t="shared" si="26"/>
        <v>1</v>
      </c>
    </row>
    <row r="575" spans="1:19">
      <c r="A575" s="1">
        <v>44831.65697916667</v>
      </c>
      <c r="B575" s="1">
        <v>44837.531967592593</v>
      </c>
      <c r="C575">
        <v>141</v>
      </c>
      <c r="D575" s="1">
        <v>44832.260416666664</v>
      </c>
      <c r="E575">
        <v>13</v>
      </c>
      <c r="F575" t="s">
        <v>1596</v>
      </c>
      <c r="G575" t="s">
        <v>25</v>
      </c>
      <c r="H575" t="s">
        <v>26</v>
      </c>
      <c r="I575" t="s">
        <v>19</v>
      </c>
      <c r="J575" s="2">
        <v>44832</v>
      </c>
      <c r="K575" t="s">
        <v>88</v>
      </c>
      <c r="L575" s="3">
        <v>0.26041666666666669</v>
      </c>
      <c r="M575" t="s">
        <v>1597</v>
      </c>
      <c r="N575" t="s">
        <v>29</v>
      </c>
      <c r="O575" t="s">
        <v>30</v>
      </c>
      <c r="P575" t="s">
        <v>110</v>
      </c>
      <c r="Q575" t="b">
        <f t="shared" si="24"/>
        <v>0</v>
      </c>
      <c r="R575" t="b">
        <f t="shared" si="25"/>
        <v>1</v>
      </c>
      <c r="S575" t="b">
        <f t="shared" si="26"/>
        <v>1</v>
      </c>
    </row>
    <row r="576" spans="1:19">
      <c r="A576" s="1">
        <v>44831.906967592593</v>
      </c>
      <c r="B576" s="1">
        <v>44837.531967592593</v>
      </c>
      <c r="C576">
        <v>135</v>
      </c>
      <c r="D576" s="1">
        <v>44832.538194444445</v>
      </c>
      <c r="E576">
        <v>14</v>
      </c>
      <c r="F576" t="s">
        <v>1598</v>
      </c>
      <c r="G576" t="s">
        <v>37</v>
      </c>
      <c r="H576" t="s">
        <v>38</v>
      </c>
      <c r="I576" t="s">
        <v>19</v>
      </c>
      <c r="J576" s="2">
        <v>44832</v>
      </c>
      <c r="K576" t="s">
        <v>1146</v>
      </c>
      <c r="L576" s="3">
        <v>0.53819444444444442</v>
      </c>
      <c r="M576" t="s">
        <v>1599</v>
      </c>
      <c r="N576" t="s">
        <v>1600</v>
      </c>
      <c r="O576" t="s">
        <v>97</v>
      </c>
      <c r="P576" t="s">
        <v>118</v>
      </c>
      <c r="Q576" t="b">
        <f t="shared" si="24"/>
        <v>1</v>
      </c>
      <c r="R576" t="b">
        <f t="shared" si="25"/>
        <v>0</v>
      </c>
      <c r="S576" t="b">
        <f t="shared" si="26"/>
        <v>1</v>
      </c>
    </row>
    <row r="577" spans="1:19">
      <c r="A577" s="1">
        <v>44832.865300925929</v>
      </c>
      <c r="B577" s="1">
        <v>44837.531967592593</v>
      </c>
      <c r="C577">
        <v>112</v>
      </c>
      <c r="D577" s="1">
        <v>44833.260416666664</v>
      </c>
      <c r="E577">
        <v>6</v>
      </c>
      <c r="F577" t="s">
        <v>1601</v>
      </c>
      <c r="G577" t="s">
        <v>17</v>
      </c>
      <c r="H577" t="s">
        <v>18</v>
      </c>
      <c r="I577" t="s">
        <v>19</v>
      </c>
      <c r="J577" s="2">
        <v>44833</v>
      </c>
      <c r="L577" s="3">
        <v>0.26041666666666669</v>
      </c>
      <c r="M577" t="s">
        <v>1602</v>
      </c>
      <c r="N577" t="s">
        <v>691</v>
      </c>
      <c r="O577" t="s">
        <v>748</v>
      </c>
      <c r="P577" t="s">
        <v>934</v>
      </c>
      <c r="Q577" t="b">
        <f t="shared" si="24"/>
        <v>1</v>
      </c>
      <c r="R577" t="b">
        <f t="shared" si="25"/>
        <v>0</v>
      </c>
      <c r="S577" t="b">
        <f t="shared" si="26"/>
        <v>1</v>
      </c>
    </row>
    <row r="578" spans="1:19">
      <c r="A578" s="1">
        <v>44832.448634259257</v>
      </c>
      <c r="B578" s="1">
        <v>44837.531967592593</v>
      </c>
      <c r="C578">
        <v>122</v>
      </c>
      <c r="D578" s="1">
        <v>44833.270833333336</v>
      </c>
      <c r="E578">
        <v>6</v>
      </c>
      <c r="F578" t="s">
        <v>1603</v>
      </c>
      <c r="G578" t="s">
        <v>37</v>
      </c>
      <c r="H578" t="s">
        <v>38</v>
      </c>
      <c r="I578" t="s">
        <v>19</v>
      </c>
      <c r="J578" s="2">
        <v>44833</v>
      </c>
      <c r="K578" t="s">
        <v>155</v>
      </c>
      <c r="L578" s="3">
        <v>0.27083333333333331</v>
      </c>
      <c r="M578" t="s">
        <v>1604</v>
      </c>
      <c r="N578" t="s">
        <v>809</v>
      </c>
      <c r="O578" t="s">
        <v>30</v>
      </c>
      <c r="P578" t="s">
        <v>1605</v>
      </c>
      <c r="Q578" t="b">
        <f t="shared" si="24"/>
        <v>0</v>
      </c>
      <c r="R578" t="b">
        <f t="shared" si="25"/>
        <v>1</v>
      </c>
      <c r="S578" t="b">
        <f t="shared" si="26"/>
        <v>1</v>
      </c>
    </row>
    <row r="579" spans="1:19">
      <c r="A579" s="1">
        <v>44833.365312499998</v>
      </c>
      <c r="B579" s="1">
        <v>44833.40697916667</v>
      </c>
      <c r="C579">
        <v>1</v>
      </c>
      <c r="D579" s="1">
        <v>44833.46875</v>
      </c>
      <c r="E579">
        <v>8</v>
      </c>
      <c r="F579" t="s">
        <v>1606</v>
      </c>
      <c r="G579" t="s">
        <v>17</v>
      </c>
      <c r="H579" t="s">
        <v>18</v>
      </c>
      <c r="I579" t="s">
        <v>19</v>
      </c>
      <c r="J579" s="2">
        <v>44833</v>
      </c>
      <c r="L579" s="3">
        <v>0.46875</v>
      </c>
      <c r="M579" t="s">
        <v>1607</v>
      </c>
      <c r="N579" t="s">
        <v>589</v>
      </c>
      <c r="O579" t="s">
        <v>110</v>
      </c>
      <c r="P579" t="s">
        <v>50</v>
      </c>
      <c r="Q579" t="b">
        <f t="shared" ref="Q579:Q642" si="27">OR(+LEFT(O579,3)="AEP",+LEFT(P579,3)="AEP")</f>
        <v>0</v>
      </c>
      <c r="R579" t="b">
        <f t="shared" ref="R579:R642" si="28">OR(+LEFT(O579,3)="EZE",+LEFT(P579,3)="EZE")</f>
        <v>1</v>
      </c>
      <c r="S579" t="b">
        <f t="shared" ref="S579:S642" si="29">+OR(Q579,R579)</f>
        <v>1</v>
      </c>
    </row>
    <row r="580" spans="1:19">
      <c r="A580" s="1">
        <v>44833.448645833334</v>
      </c>
      <c r="B580" s="1">
        <v>44837.531967592593</v>
      </c>
      <c r="C580">
        <v>98</v>
      </c>
      <c r="D580" s="1">
        <v>44834.319444444445</v>
      </c>
      <c r="E580">
        <v>8</v>
      </c>
      <c r="F580" t="s">
        <v>1608</v>
      </c>
      <c r="G580" t="s">
        <v>25</v>
      </c>
      <c r="H580" t="s">
        <v>26</v>
      </c>
      <c r="I580" t="s">
        <v>19</v>
      </c>
      <c r="J580" s="2">
        <v>44834</v>
      </c>
      <c r="K580" t="s">
        <v>360</v>
      </c>
      <c r="L580" s="3">
        <v>0.31944444444444448</v>
      </c>
      <c r="M580" t="s">
        <v>1609</v>
      </c>
      <c r="N580" t="s">
        <v>29</v>
      </c>
      <c r="O580" t="s">
        <v>30</v>
      </c>
      <c r="P580" t="s">
        <v>1610</v>
      </c>
      <c r="Q580" t="b">
        <f t="shared" si="27"/>
        <v>0</v>
      </c>
      <c r="R580" t="b">
        <f t="shared" si="28"/>
        <v>1</v>
      </c>
      <c r="S580" t="b">
        <f t="shared" si="29"/>
        <v>1</v>
      </c>
    </row>
    <row r="581" spans="1:19">
      <c r="A581" s="1">
        <v>44834.40697916667</v>
      </c>
      <c r="B581" s="1">
        <v>44839.990312499998</v>
      </c>
      <c r="C581">
        <v>134</v>
      </c>
      <c r="D581" s="1">
        <v>44835.25</v>
      </c>
      <c r="E581">
        <v>9</v>
      </c>
      <c r="F581" t="s">
        <v>1611</v>
      </c>
      <c r="G581" t="s">
        <v>17</v>
      </c>
      <c r="H581" t="s">
        <v>18</v>
      </c>
      <c r="I581" t="s">
        <v>19</v>
      </c>
      <c r="J581" s="2">
        <v>44835</v>
      </c>
      <c r="L581" s="3">
        <v>0.25</v>
      </c>
      <c r="M581" t="s">
        <v>1612</v>
      </c>
      <c r="N581" t="s">
        <v>589</v>
      </c>
      <c r="O581" t="s">
        <v>1613</v>
      </c>
      <c r="P581" t="s">
        <v>46</v>
      </c>
      <c r="Q581" t="b">
        <f t="shared" si="27"/>
        <v>1</v>
      </c>
      <c r="R581" t="b">
        <f t="shared" si="28"/>
        <v>0</v>
      </c>
      <c r="S581" t="b">
        <f t="shared" si="29"/>
        <v>1</v>
      </c>
    </row>
    <row r="582" spans="1:19">
      <c r="A582" s="1">
        <v>44834.40697916667</v>
      </c>
      <c r="B582" s="1">
        <v>44839.990312499998</v>
      </c>
      <c r="C582">
        <v>134</v>
      </c>
      <c r="D582" s="1">
        <v>44835.260416666664</v>
      </c>
      <c r="E582">
        <v>10</v>
      </c>
      <c r="F582" t="s">
        <v>1614</v>
      </c>
      <c r="G582" t="s">
        <v>25</v>
      </c>
      <c r="H582" t="s">
        <v>26</v>
      </c>
      <c r="I582" t="s">
        <v>19</v>
      </c>
      <c r="J582" s="2">
        <v>44835</v>
      </c>
      <c r="K582" t="s">
        <v>88</v>
      </c>
      <c r="L582" s="3">
        <v>0.26041666666666669</v>
      </c>
      <c r="M582" t="s">
        <v>1615</v>
      </c>
      <c r="N582" t="s">
        <v>29</v>
      </c>
      <c r="O582" t="s">
        <v>30</v>
      </c>
      <c r="P582" t="s">
        <v>1616</v>
      </c>
      <c r="Q582" t="b">
        <f t="shared" si="27"/>
        <v>0</v>
      </c>
      <c r="R582" t="b">
        <f t="shared" si="28"/>
        <v>1</v>
      </c>
      <c r="S582" t="b">
        <f t="shared" si="29"/>
        <v>1</v>
      </c>
    </row>
    <row r="583" spans="1:19">
      <c r="A583" s="1">
        <v>44836.448634259257</v>
      </c>
      <c r="B583" s="1">
        <v>44839.990312499998</v>
      </c>
      <c r="C583">
        <v>85</v>
      </c>
      <c r="D583" s="1">
        <v>44837.25</v>
      </c>
      <c r="E583">
        <v>11</v>
      </c>
      <c r="F583" t="s">
        <v>1617</v>
      </c>
      <c r="G583" t="s">
        <v>25</v>
      </c>
      <c r="H583" t="s">
        <v>26</v>
      </c>
      <c r="I583" t="s">
        <v>19</v>
      </c>
      <c r="J583" s="2">
        <v>44837</v>
      </c>
      <c r="L583" s="3">
        <v>0.25</v>
      </c>
      <c r="M583" t="s">
        <v>1618</v>
      </c>
      <c r="N583" t="s">
        <v>29</v>
      </c>
      <c r="O583" t="s">
        <v>1619</v>
      </c>
      <c r="P583" t="s">
        <v>46</v>
      </c>
      <c r="Q583" t="b">
        <f t="shared" si="27"/>
        <v>1</v>
      </c>
      <c r="R583" t="b">
        <f t="shared" si="28"/>
        <v>0</v>
      </c>
      <c r="S583" t="b">
        <f t="shared" si="29"/>
        <v>1</v>
      </c>
    </row>
    <row r="584" spans="1:19">
      <c r="A584" s="1">
        <v>44836.698657407411</v>
      </c>
      <c r="B584" s="1">
        <v>44839.990312499998</v>
      </c>
      <c r="C584">
        <v>79</v>
      </c>
      <c r="D584" s="1">
        <v>44837.322916666664</v>
      </c>
      <c r="E584">
        <v>12</v>
      </c>
      <c r="F584" t="s">
        <v>1620</v>
      </c>
      <c r="G584" t="s">
        <v>25</v>
      </c>
      <c r="H584" t="s">
        <v>26</v>
      </c>
      <c r="I584" t="s">
        <v>19</v>
      </c>
      <c r="J584" s="2">
        <v>44837</v>
      </c>
      <c r="K584" t="s">
        <v>231</v>
      </c>
      <c r="L584" s="3">
        <v>0.32291666666666669</v>
      </c>
      <c r="M584" t="s">
        <v>1621</v>
      </c>
      <c r="N584" t="s">
        <v>29</v>
      </c>
      <c r="O584" t="s">
        <v>30</v>
      </c>
      <c r="P584" t="s">
        <v>1587</v>
      </c>
      <c r="Q584" t="b">
        <f t="shared" si="27"/>
        <v>0</v>
      </c>
      <c r="R584" t="b">
        <f t="shared" si="28"/>
        <v>1</v>
      </c>
      <c r="S584" t="b">
        <f t="shared" si="29"/>
        <v>1</v>
      </c>
    </row>
    <row r="585" spans="1:19">
      <c r="A585" s="1">
        <v>44837.948645833334</v>
      </c>
      <c r="B585" s="1">
        <v>44838.40697916667</v>
      </c>
      <c r="C585">
        <v>11</v>
      </c>
      <c r="D585" s="1">
        <v>44838.489583333336</v>
      </c>
      <c r="E585">
        <v>4</v>
      </c>
      <c r="F585" t="s">
        <v>1622</v>
      </c>
      <c r="G585" t="s">
        <v>37</v>
      </c>
      <c r="H585" t="s">
        <v>38</v>
      </c>
      <c r="I585" t="s">
        <v>19</v>
      </c>
      <c r="J585" s="2">
        <v>44838</v>
      </c>
      <c r="K585" t="s">
        <v>471</v>
      </c>
      <c r="L585" s="3">
        <v>0.48958333333333331</v>
      </c>
      <c r="M585" t="s">
        <v>1623</v>
      </c>
      <c r="N585" t="s">
        <v>1624</v>
      </c>
      <c r="O585" t="s">
        <v>97</v>
      </c>
      <c r="P585" t="s">
        <v>1625</v>
      </c>
      <c r="Q585" t="b">
        <f t="shared" si="27"/>
        <v>1</v>
      </c>
      <c r="R585" t="b">
        <f t="shared" si="28"/>
        <v>0</v>
      </c>
      <c r="S585" t="b">
        <f t="shared" si="29"/>
        <v>1</v>
      </c>
    </row>
    <row r="586" spans="1:19">
      <c r="A586" s="1">
        <v>44839.490312499998</v>
      </c>
      <c r="B586" s="1">
        <v>44841.656967592593</v>
      </c>
      <c r="C586">
        <v>52</v>
      </c>
      <c r="D586" s="1">
        <v>44840.260416666664</v>
      </c>
      <c r="E586">
        <v>4</v>
      </c>
      <c r="F586" t="s">
        <v>1626</v>
      </c>
      <c r="G586" t="s">
        <v>25</v>
      </c>
      <c r="H586" t="s">
        <v>26</v>
      </c>
      <c r="I586" t="s">
        <v>19</v>
      </c>
      <c r="J586" s="2">
        <v>44840</v>
      </c>
      <c r="L586" s="3">
        <v>0.26041666666666669</v>
      </c>
      <c r="M586" t="s">
        <v>1566</v>
      </c>
      <c r="N586" t="s">
        <v>29</v>
      </c>
      <c r="O586" t="s">
        <v>1567</v>
      </c>
      <c r="P586" t="s">
        <v>824</v>
      </c>
      <c r="Q586" t="b">
        <f t="shared" si="27"/>
        <v>0</v>
      </c>
      <c r="R586" t="b">
        <f t="shared" si="28"/>
        <v>0</v>
      </c>
      <c r="S586" t="b">
        <f t="shared" si="29"/>
        <v>0</v>
      </c>
    </row>
    <row r="587" spans="1:19">
      <c r="A587" s="1">
        <v>44839.823645833334</v>
      </c>
      <c r="B587" s="1">
        <v>44841.656967592593</v>
      </c>
      <c r="C587">
        <v>44</v>
      </c>
      <c r="D587" s="1">
        <v>44840.3125</v>
      </c>
      <c r="E587">
        <v>5</v>
      </c>
      <c r="F587" t="s">
        <v>1627</v>
      </c>
      <c r="G587" t="s">
        <v>25</v>
      </c>
      <c r="H587" t="s">
        <v>26</v>
      </c>
      <c r="I587" t="s">
        <v>19</v>
      </c>
      <c r="J587" s="2">
        <v>44840</v>
      </c>
      <c r="K587" t="s">
        <v>231</v>
      </c>
      <c r="L587" s="3">
        <v>0.3125</v>
      </c>
      <c r="M587" t="s">
        <v>1628</v>
      </c>
      <c r="N587" t="s">
        <v>29</v>
      </c>
      <c r="O587" t="s">
        <v>30</v>
      </c>
      <c r="P587" t="s">
        <v>1587</v>
      </c>
      <c r="Q587" t="b">
        <f t="shared" si="27"/>
        <v>0</v>
      </c>
      <c r="R587" t="b">
        <f t="shared" si="28"/>
        <v>1</v>
      </c>
      <c r="S587" t="b">
        <f t="shared" si="29"/>
        <v>1</v>
      </c>
    </row>
    <row r="588" spans="1:19">
      <c r="A588" s="1">
        <v>44839.490312499998</v>
      </c>
      <c r="B588" s="1">
        <v>44839.78197916667</v>
      </c>
      <c r="C588">
        <v>7</v>
      </c>
      <c r="D588" s="1">
        <v>44840.322916666664</v>
      </c>
      <c r="E588">
        <v>5</v>
      </c>
      <c r="F588" t="s">
        <v>1629</v>
      </c>
      <c r="G588" t="s">
        <v>25</v>
      </c>
      <c r="H588" t="s">
        <v>26</v>
      </c>
      <c r="I588" t="s">
        <v>19</v>
      </c>
      <c r="J588" s="2">
        <v>44840</v>
      </c>
      <c r="K588" t="s">
        <v>231</v>
      </c>
      <c r="L588" s="3">
        <v>0.32291666666666669</v>
      </c>
      <c r="M588" t="s">
        <v>1628</v>
      </c>
      <c r="N588" t="s">
        <v>29</v>
      </c>
      <c r="O588" t="s">
        <v>30</v>
      </c>
      <c r="P588" t="s">
        <v>1587</v>
      </c>
      <c r="Q588" t="b">
        <f t="shared" si="27"/>
        <v>0</v>
      </c>
      <c r="R588" t="b">
        <f t="shared" si="28"/>
        <v>1</v>
      </c>
      <c r="S588" t="b">
        <f t="shared" si="29"/>
        <v>1</v>
      </c>
    </row>
    <row r="589" spans="1:19">
      <c r="A589" s="1">
        <v>44839.823645833334</v>
      </c>
      <c r="B589" s="1">
        <v>44840.40697916667</v>
      </c>
      <c r="C589">
        <v>14</v>
      </c>
      <c r="D589" s="1">
        <v>44840.385416666664</v>
      </c>
      <c r="E589">
        <v>6</v>
      </c>
      <c r="F589" t="s">
        <v>1630</v>
      </c>
      <c r="G589" t="s">
        <v>37</v>
      </c>
      <c r="H589" t="s">
        <v>38</v>
      </c>
      <c r="I589" t="s">
        <v>19</v>
      </c>
      <c r="J589" s="2">
        <v>44840</v>
      </c>
      <c r="K589" t="s">
        <v>379</v>
      </c>
      <c r="L589" s="3">
        <v>0.38541666666666669</v>
      </c>
      <c r="M589" t="s">
        <v>1631</v>
      </c>
      <c r="N589" t="s">
        <v>1045</v>
      </c>
      <c r="O589" t="s">
        <v>30</v>
      </c>
      <c r="P589" t="s">
        <v>1632</v>
      </c>
      <c r="Q589" t="b">
        <f t="shared" si="27"/>
        <v>0</v>
      </c>
      <c r="R589" t="b">
        <f t="shared" si="28"/>
        <v>1</v>
      </c>
      <c r="S589" t="b">
        <f t="shared" si="29"/>
        <v>1</v>
      </c>
    </row>
    <row r="590" spans="1:19">
      <c r="A590" s="1">
        <v>44841.490312499998</v>
      </c>
      <c r="B590" s="1">
        <v>44841.656967592593</v>
      </c>
      <c r="C590">
        <v>4</v>
      </c>
      <c r="D590" s="1">
        <v>44842.277777777781</v>
      </c>
      <c r="E590">
        <v>2</v>
      </c>
      <c r="F590" t="s">
        <v>1633</v>
      </c>
      <c r="G590" t="s">
        <v>25</v>
      </c>
      <c r="H590" t="s">
        <v>26</v>
      </c>
      <c r="I590" t="s">
        <v>19</v>
      </c>
      <c r="J590" s="2">
        <v>44842</v>
      </c>
      <c r="K590" t="s">
        <v>76</v>
      </c>
      <c r="L590" s="3">
        <v>0.27777777777777779</v>
      </c>
      <c r="M590" t="s">
        <v>1634</v>
      </c>
      <c r="N590" t="s">
        <v>29</v>
      </c>
      <c r="O590" t="s">
        <v>30</v>
      </c>
      <c r="P590" t="s">
        <v>1635</v>
      </c>
      <c r="Q590" t="b">
        <f t="shared" si="27"/>
        <v>0</v>
      </c>
      <c r="R590" t="b">
        <f t="shared" si="28"/>
        <v>1</v>
      </c>
      <c r="S590" t="b">
        <f t="shared" si="29"/>
        <v>1</v>
      </c>
    </row>
    <row r="591" spans="1:19">
      <c r="A591" s="1">
        <v>44841.573645833334</v>
      </c>
      <c r="B591" s="1">
        <v>44841.656967592593</v>
      </c>
      <c r="C591">
        <v>2</v>
      </c>
      <c r="D591" s="1">
        <v>44842.5</v>
      </c>
      <c r="E591">
        <v>3</v>
      </c>
      <c r="F591" t="s">
        <v>1636</v>
      </c>
      <c r="G591" t="s">
        <v>37</v>
      </c>
      <c r="H591" t="s">
        <v>38</v>
      </c>
      <c r="I591" t="s">
        <v>19</v>
      </c>
      <c r="J591" s="2">
        <v>44842</v>
      </c>
      <c r="K591" t="s">
        <v>738</v>
      </c>
      <c r="L591" s="3">
        <v>0.5</v>
      </c>
      <c r="M591" t="s">
        <v>1637</v>
      </c>
      <c r="N591" t="s">
        <v>1600</v>
      </c>
      <c r="O591" t="s">
        <v>97</v>
      </c>
      <c r="P591" t="s">
        <v>748</v>
      </c>
      <c r="Q591" t="b">
        <f t="shared" si="27"/>
        <v>1</v>
      </c>
      <c r="R591" t="b">
        <f t="shared" si="28"/>
        <v>0</v>
      </c>
      <c r="S591" t="b">
        <f t="shared" si="29"/>
        <v>1</v>
      </c>
    </row>
    <row r="592" spans="1:19">
      <c r="A592" s="1">
        <v>44847.573657407411</v>
      </c>
      <c r="B592" s="1">
        <v>44848.948634259257</v>
      </c>
      <c r="C592">
        <v>33</v>
      </c>
      <c r="D592" s="1">
        <v>44845.25</v>
      </c>
      <c r="E592">
        <v>0</v>
      </c>
      <c r="F592" t="s">
        <v>1638</v>
      </c>
      <c r="G592" t="s">
        <v>25</v>
      </c>
      <c r="H592" t="s">
        <v>26</v>
      </c>
      <c r="I592" t="s">
        <v>19</v>
      </c>
      <c r="J592" s="2">
        <v>44845</v>
      </c>
      <c r="L592" s="3">
        <v>0.25</v>
      </c>
      <c r="M592" t="s">
        <v>1639</v>
      </c>
      <c r="N592" t="s">
        <v>29</v>
      </c>
      <c r="O592" t="s">
        <v>1640</v>
      </c>
      <c r="P592" t="s">
        <v>46</v>
      </c>
      <c r="Q592" t="b">
        <f t="shared" si="27"/>
        <v>1</v>
      </c>
      <c r="R592" t="b">
        <f t="shared" si="28"/>
        <v>0</v>
      </c>
      <c r="S592" t="b">
        <f t="shared" si="29"/>
        <v>1</v>
      </c>
    </row>
    <row r="593" spans="1:19">
      <c r="A593" s="1">
        <v>44847.573657407411</v>
      </c>
      <c r="B593" s="1">
        <v>44848.948634259257</v>
      </c>
      <c r="C593">
        <v>33</v>
      </c>
      <c r="D593" s="1">
        <v>44845.270833333336</v>
      </c>
      <c r="E593">
        <v>1</v>
      </c>
      <c r="F593" t="s">
        <v>1641</v>
      </c>
      <c r="G593" t="s">
        <v>37</v>
      </c>
      <c r="H593" t="s">
        <v>38</v>
      </c>
      <c r="I593" t="s">
        <v>19</v>
      </c>
      <c r="J593" s="2">
        <v>44845</v>
      </c>
      <c r="K593" t="s">
        <v>155</v>
      </c>
      <c r="L593" s="3">
        <v>0.27083333333333331</v>
      </c>
      <c r="M593" t="s">
        <v>1642</v>
      </c>
      <c r="N593" t="s">
        <v>809</v>
      </c>
      <c r="O593" t="s">
        <v>30</v>
      </c>
      <c r="P593" t="s">
        <v>1643</v>
      </c>
      <c r="Q593" t="b">
        <f t="shared" si="27"/>
        <v>0</v>
      </c>
      <c r="R593" t="b">
        <f t="shared" si="28"/>
        <v>1</v>
      </c>
      <c r="S593" t="b">
        <f t="shared" si="29"/>
        <v>1</v>
      </c>
    </row>
    <row r="594" spans="1:19">
      <c r="A594" s="1">
        <v>44847.573657407411</v>
      </c>
      <c r="B594" s="1">
        <v>44848.948634259257</v>
      </c>
      <c r="C594">
        <v>33</v>
      </c>
      <c r="D594" s="1">
        <v>44846.260416666664</v>
      </c>
      <c r="E594">
        <v>2</v>
      </c>
      <c r="F594" t="s">
        <v>1644</v>
      </c>
      <c r="G594" t="s">
        <v>25</v>
      </c>
      <c r="H594" t="s">
        <v>26</v>
      </c>
      <c r="I594" t="s">
        <v>19</v>
      </c>
      <c r="J594" s="2">
        <v>44846</v>
      </c>
      <c r="K594" t="s">
        <v>88</v>
      </c>
      <c r="L594" s="3">
        <v>0.26041666666666669</v>
      </c>
      <c r="M594" t="s">
        <v>1645</v>
      </c>
      <c r="N594" t="s">
        <v>29</v>
      </c>
      <c r="O594" t="s">
        <v>30</v>
      </c>
      <c r="P594" t="s">
        <v>1587</v>
      </c>
      <c r="Q594" t="b">
        <f t="shared" si="27"/>
        <v>0</v>
      </c>
      <c r="R594" t="b">
        <f t="shared" si="28"/>
        <v>1</v>
      </c>
      <c r="S594" t="b">
        <f t="shared" si="29"/>
        <v>1</v>
      </c>
    </row>
    <row r="595" spans="1:19">
      <c r="A595" s="1">
        <v>44847.573657407411</v>
      </c>
      <c r="B595" s="1">
        <v>44848.948634259257</v>
      </c>
      <c r="C595">
        <v>33</v>
      </c>
      <c r="D595" s="1">
        <v>44846.541666666664</v>
      </c>
      <c r="E595">
        <v>3</v>
      </c>
      <c r="F595" t="s">
        <v>1646</v>
      </c>
      <c r="G595" t="s">
        <v>37</v>
      </c>
      <c r="H595" t="s">
        <v>38</v>
      </c>
      <c r="I595" t="s">
        <v>19</v>
      </c>
      <c r="J595" s="2">
        <v>44846</v>
      </c>
      <c r="K595" t="s">
        <v>738</v>
      </c>
      <c r="L595" s="3">
        <v>0.54166666666666663</v>
      </c>
      <c r="M595" t="s">
        <v>1647</v>
      </c>
      <c r="N595" t="s">
        <v>623</v>
      </c>
      <c r="O595" t="s">
        <v>97</v>
      </c>
      <c r="P595" t="s">
        <v>260</v>
      </c>
      <c r="Q595" t="b">
        <f t="shared" si="27"/>
        <v>1</v>
      </c>
      <c r="R595" t="b">
        <f t="shared" si="28"/>
        <v>0</v>
      </c>
      <c r="S595" t="b">
        <f t="shared" si="29"/>
        <v>1</v>
      </c>
    </row>
    <row r="596" spans="1:19">
      <c r="A596" s="1">
        <v>44847.573657407411</v>
      </c>
      <c r="B596" s="1">
        <v>44852.573645833334</v>
      </c>
      <c r="C596">
        <v>120</v>
      </c>
      <c r="D596" s="1">
        <v>44847.270833333336</v>
      </c>
      <c r="E596">
        <v>4</v>
      </c>
      <c r="F596" t="s">
        <v>1648</v>
      </c>
      <c r="G596" t="s">
        <v>17</v>
      </c>
      <c r="H596" t="s">
        <v>18</v>
      </c>
      <c r="I596" t="s">
        <v>19</v>
      </c>
      <c r="J596" s="2">
        <v>44847</v>
      </c>
      <c r="L596" s="3">
        <v>0.27083333333333331</v>
      </c>
      <c r="M596" t="s">
        <v>1649</v>
      </c>
      <c r="N596" t="s">
        <v>589</v>
      </c>
      <c r="O596" t="s">
        <v>1260</v>
      </c>
      <c r="P596" t="s">
        <v>1650</v>
      </c>
      <c r="Q596" t="b">
        <f t="shared" si="27"/>
        <v>1</v>
      </c>
      <c r="R596" t="b">
        <f t="shared" si="28"/>
        <v>0</v>
      </c>
      <c r="S596" t="b">
        <f t="shared" si="29"/>
        <v>1</v>
      </c>
    </row>
    <row r="597" spans="1:19">
      <c r="A597" s="1">
        <v>44847.573657407411</v>
      </c>
      <c r="B597" s="1">
        <v>44852.573645833334</v>
      </c>
      <c r="C597">
        <v>120</v>
      </c>
      <c r="D597" s="1">
        <v>44847.527777777781</v>
      </c>
      <c r="E597">
        <v>5</v>
      </c>
      <c r="F597" t="s">
        <v>1651</v>
      </c>
      <c r="G597" t="s">
        <v>25</v>
      </c>
      <c r="H597" t="s">
        <v>26</v>
      </c>
      <c r="I597" t="s">
        <v>19</v>
      </c>
      <c r="J597" s="2">
        <v>44847</v>
      </c>
      <c r="K597" t="s">
        <v>1652</v>
      </c>
      <c r="L597" s="3">
        <v>0.52777777777777779</v>
      </c>
      <c r="M597" t="s">
        <v>1628</v>
      </c>
      <c r="N597" t="s">
        <v>29</v>
      </c>
      <c r="O597" t="s">
        <v>30</v>
      </c>
      <c r="P597" t="s">
        <v>1653</v>
      </c>
      <c r="Q597" t="b">
        <f t="shared" si="27"/>
        <v>0</v>
      </c>
      <c r="R597" t="b">
        <f t="shared" si="28"/>
        <v>1</v>
      </c>
      <c r="S597" t="b">
        <f t="shared" si="29"/>
        <v>1</v>
      </c>
    </row>
    <row r="598" spans="1:19">
      <c r="A598" s="1">
        <v>44847.573657407411</v>
      </c>
      <c r="B598" s="1">
        <v>44852.573645833334</v>
      </c>
      <c r="C598">
        <v>120</v>
      </c>
      <c r="D598" s="1">
        <v>44847.614583333336</v>
      </c>
      <c r="E598">
        <v>6</v>
      </c>
      <c r="F598" t="s">
        <v>1654</v>
      </c>
      <c r="G598" t="s">
        <v>17</v>
      </c>
      <c r="H598" t="s">
        <v>18</v>
      </c>
      <c r="I598" t="s">
        <v>19</v>
      </c>
      <c r="J598" s="2">
        <v>44847</v>
      </c>
      <c r="L598" s="3">
        <v>0.61458333333333337</v>
      </c>
      <c r="M598" t="s">
        <v>1655</v>
      </c>
      <c r="N598" t="s">
        <v>1656</v>
      </c>
      <c r="O598" t="s">
        <v>62</v>
      </c>
      <c r="P598" t="s">
        <v>1657</v>
      </c>
      <c r="Q598" t="b">
        <f t="shared" si="27"/>
        <v>1</v>
      </c>
      <c r="R598" t="b">
        <f t="shared" si="28"/>
        <v>0</v>
      </c>
      <c r="S598" t="b">
        <f t="shared" si="29"/>
        <v>1</v>
      </c>
    </row>
    <row r="599" spans="1:19">
      <c r="A599" s="1">
        <v>44847.573657407411</v>
      </c>
      <c r="B599" s="1">
        <v>44852.573645833334</v>
      </c>
      <c r="C599">
        <v>120</v>
      </c>
      <c r="D599" s="1">
        <v>44848.315972222219</v>
      </c>
      <c r="E599">
        <v>7</v>
      </c>
      <c r="F599" t="s">
        <v>1658</v>
      </c>
      <c r="G599" t="s">
        <v>25</v>
      </c>
      <c r="H599" t="s">
        <v>26</v>
      </c>
      <c r="I599" t="s">
        <v>19</v>
      </c>
      <c r="J599" s="2">
        <v>44848</v>
      </c>
      <c r="K599" t="s">
        <v>171</v>
      </c>
      <c r="L599" s="3">
        <v>0.31597222222222221</v>
      </c>
      <c r="M599" t="s">
        <v>1659</v>
      </c>
      <c r="N599" t="s">
        <v>29</v>
      </c>
      <c r="O599" t="s">
        <v>30</v>
      </c>
      <c r="P599" t="s">
        <v>1660</v>
      </c>
      <c r="Q599" t="b">
        <f t="shared" si="27"/>
        <v>0</v>
      </c>
      <c r="R599" t="b">
        <f t="shared" si="28"/>
        <v>1</v>
      </c>
      <c r="S599" t="b">
        <f t="shared" si="29"/>
        <v>1</v>
      </c>
    </row>
    <row r="600" spans="1:19">
      <c r="A600" s="1">
        <v>44848.40697916667</v>
      </c>
      <c r="B600" s="1">
        <v>44852.573645833334</v>
      </c>
      <c r="C600">
        <v>100</v>
      </c>
      <c r="D600" s="1">
        <v>44849.263888888891</v>
      </c>
      <c r="E600">
        <v>8</v>
      </c>
      <c r="F600" t="s">
        <v>1661</v>
      </c>
      <c r="G600" t="s">
        <v>37</v>
      </c>
      <c r="H600" t="s">
        <v>38</v>
      </c>
      <c r="I600" t="s">
        <v>19</v>
      </c>
      <c r="J600" s="2">
        <v>44849</v>
      </c>
      <c r="K600" t="s">
        <v>828</v>
      </c>
      <c r="L600" s="3">
        <v>0.2638888888888889</v>
      </c>
      <c r="M600" t="s">
        <v>1662</v>
      </c>
      <c r="N600" t="s">
        <v>321</v>
      </c>
      <c r="O600" t="s">
        <v>30</v>
      </c>
      <c r="P600" t="s">
        <v>1663</v>
      </c>
      <c r="Q600" t="b">
        <f t="shared" si="27"/>
        <v>0</v>
      </c>
      <c r="R600" t="b">
        <f t="shared" si="28"/>
        <v>1</v>
      </c>
      <c r="S600" t="b">
        <f t="shared" si="29"/>
        <v>1</v>
      </c>
    </row>
    <row r="601" spans="1:19">
      <c r="A601" s="1">
        <v>44848.40697916667</v>
      </c>
      <c r="B601" s="1">
        <v>44852.573645833334</v>
      </c>
      <c r="C601">
        <v>100</v>
      </c>
      <c r="D601" s="1">
        <v>44849.53125</v>
      </c>
      <c r="E601">
        <v>9</v>
      </c>
      <c r="F601" t="s">
        <v>1664</v>
      </c>
      <c r="G601" t="s">
        <v>214</v>
      </c>
      <c r="H601" t="s">
        <v>215</v>
      </c>
      <c r="I601" t="s">
        <v>19</v>
      </c>
      <c r="J601" s="2">
        <v>44849</v>
      </c>
      <c r="L601" s="3">
        <v>0.53125</v>
      </c>
      <c r="M601" t="s">
        <v>1665</v>
      </c>
      <c r="N601" t="s">
        <v>326</v>
      </c>
      <c r="O601" t="s">
        <v>1666</v>
      </c>
      <c r="P601" t="s">
        <v>46</v>
      </c>
      <c r="Q601" t="b">
        <f t="shared" si="27"/>
        <v>1</v>
      </c>
      <c r="R601" t="b">
        <f t="shared" si="28"/>
        <v>0</v>
      </c>
      <c r="S601" t="b">
        <f t="shared" si="29"/>
        <v>1</v>
      </c>
    </row>
    <row r="602" spans="1:19">
      <c r="A602" s="1">
        <v>44850.573645833334</v>
      </c>
      <c r="B602" s="1">
        <v>44854.573645833334</v>
      </c>
      <c r="C602">
        <v>96</v>
      </c>
      <c r="D602" s="1">
        <v>44851.333333333336</v>
      </c>
      <c r="E602">
        <v>6</v>
      </c>
      <c r="F602" t="s">
        <v>1667</v>
      </c>
      <c r="G602" t="s">
        <v>25</v>
      </c>
      <c r="H602" t="s">
        <v>26</v>
      </c>
      <c r="I602" t="s">
        <v>19</v>
      </c>
      <c r="J602" s="2">
        <v>44851</v>
      </c>
      <c r="L602" s="3">
        <v>0.33333333333333331</v>
      </c>
      <c r="M602" t="s">
        <v>1659</v>
      </c>
      <c r="N602" t="s">
        <v>29</v>
      </c>
      <c r="O602" t="s">
        <v>1660</v>
      </c>
      <c r="P602" t="s">
        <v>46</v>
      </c>
      <c r="Q602" t="b">
        <f t="shared" si="27"/>
        <v>1</v>
      </c>
      <c r="R602" t="b">
        <f t="shared" si="28"/>
        <v>0</v>
      </c>
      <c r="S602" t="b">
        <f t="shared" si="29"/>
        <v>1</v>
      </c>
    </row>
    <row r="603" spans="1:19">
      <c r="A603" s="1">
        <v>44850.573645833334</v>
      </c>
      <c r="B603" s="1">
        <v>44854.573645833334</v>
      </c>
      <c r="C603">
        <v>96</v>
      </c>
      <c r="D603" s="1">
        <v>44851.416666666664</v>
      </c>
      <c r="E603">
        <v>7</v>
      </c>
      <c r="F603" t="s">
        <v>1668</v>
      </c>
      <c r="G603" t="s">
        <v>25</v>
      </c>
      <c r="H603" t="s">
        <v>26</v>
      </c>
      <c r="I603" t="s">
        <v>19</v>
      </c>
      <c r="J603" s="2">
        <v>44851</v>
      </c>
      <c r="K603" t="s">
        <v>314</v>
      </c>
      <c r="L603" s="3">
        <v>0.41666666666666669</v>
      </c>
      <c r="M603" t="s">
        <v>1669</v>
      </c>
      <c r="N603" t="s">
        <v>29</v>
      </c>
      <c r="O603" t="s">
        <v>30</v>
      </c>
      <c r="P603" t="s">
        <v>1670</v>
      </c>
      <c r="Q603" t="b">
        <f t="shared" si="27"/>
        <v>0</v>
      </c>
      <c r="R603" t="b">
        <f t="shared" si="28"/>
        <v>1</v>
      </c>
      <c r="S603" t="b">
        <f t="shared" si="29"/>
        <v>1</v>
      </c>
    </row>
    <row r="604" spans="1:19">
      <c r="A604" s="1">
        <v>44851.573645833334</v>
      </c>
      <c r="B604" s="1">
        <v>44857.490312499998</v>
      </c>
      <c r="C604">
        <v>142</v>
      </c>
      <c r="D604" s="1">
        <v>44852.309027777781</v>
      </c>
      <c r="E604">
        <v>8</v>
      </c>
      <c r="F604" t="s">
        <v>1671</v>
      </c>
      <c r="G604" t="s">
        <v>25</v>
      </c>
      <c r="H604" t="s">
        <v>26</v>
      </c>
      <c r="I604" t="s">
        <v>19</v>
      </c>
      <c r="J604" s="2">
        <v>44852</v>
      </c>
      <c r="L604" s="3">
        <v>0.30902777777777779</v>
      </c>
      <c r="M604" t="s">
        <v>1669</v>
      </c>
      <c r="N604" t="s">
        <v>29</v>
      </c>
      <c r="O604" t="s">
        <v>1670</v>
      </c>
      <c r="P604" t="s">
        <v>46</v>
      </c>
      <c r="Q604" t="b">
        <f t="shared" si="27"/>
        <v>1</v>
      </c>
      <c r="R604" t="b">
        <f t="shared" si="28"/>
        <v>0</v>
      </c>
      <c r="S604" t="b">
        <f t="shared" si="29"/>
        <v>1</v>
      </c>
    </row>
    <row r="605" spans="1:19">
      <c r="A605" s="1">
        <v>44851.823645833334</v>
      </c>
      <c r="B605" s="1">
        <v>44857.490312499998</v>
      </c>
      <c r="C605">
        <v>136</v>
      </c>
      <c r="D605" s="1">
        <v>44852.489583333336</v>
      </c>
      <c r="E605">
        <v>9</v>
      </c>
      <c r="F605" t="s">
        <v>1672</v>
      </c>
      <c r="G605" t="s">
        <v>17</v>
      </c>
      <c r="H605" t="s">
        <v>18</v>
      </c>
      <c r="I605" t="s">
        <v>19</v>
      </c>
      <c r="J605" s="2">
        <v>44852</v>
      </c>
      <c r="L605" s="3">
        <v>0.48958333333333331</v>
      </c>
      <c r="M605" t="s">
        <v>1673</v>
      </c>
      <c r="N605" t="s">
        <v>1004</v>
      </c>
      <c r="O605" t="s">
        <v>748</v>
      </c>
      <c r="P605" t="s">
        <v>1674</v>
      </c>
      <c r="Q605" t="b">
        <f t="shared" si="27"/>
        <v>0</v>
      </c>
      <c r="R605" t="b">
        <f t="shared" si="28"/>
        <v>1</v>
      </c>
      <c r="S605" t="b">
        <f t="shared" si="29"/>
        <v>1</v>
      </c>
    </row>
    <row r="606" spans="1:19">
      <c r="A606" s="1">
        <v>44851.573645833334</v>
      </c>
      <c r="B606" s="1">
        <v>44851.78197916667</v>
      </c>
      <c r="C606">
        <v>5</v>
      </c>
      <c r="D606" s="1">
        <v>44852.5</v>
      </c>
      <c r="E606">
        <v>9</v>
      </c>
      <c r="F606" t="s">
        <v>1675</v>
      </c>
      <c r="G606" t="s">
        <v>17</v>
      </c>
      <c r="H606" t="s">
        <v>18</v>
      </c>
      <c r="I606" t="s">
        <v>19</v>
      </c>
      <c r="J606" s="2">
        <v>44852</v>
      </c>
      <c r="L606" s="3">
        <v>0.5</v>
      </c>
      <c r="M606" t="s">
        <v>1673</v>
      </c>
      <c r="N606" t="s">
        <v>1004</v>
      </c>
      <c r="O606" t="s">
        <v>748</v>
      </c>
      <c r="P606" t="s">
        <v>1674</v>
      </c>
      <c r="Q606" t="b">
        <f t="shared" si="27"/>
        <v>0</v>
      </c>
      <c r="R606" t="b">
        <f t="shared" si="28"/>
        <v>1</v>
      </c>
      <c r="S606" t="b">
        <f t="shared" si="29"/>
        <v>1</v>
      </c>
    </row>
    <row r="607" spans="1:19">
      <c r="A607" s="1">
        <v>44852.573645833334</v>
      </c>
      <c r="B607" s="1">
        <v>44857.490312499998</v>
      </c>
      <c r="C607">
        <v>118</v>
      </c>
      <c r="D607" s="1">
        <v>44853.260416666664</v>
      </c>
      <c r="E607">
        <v>10</v>
      </c>
      <c r="F607" t="s">
        <v>1676</v>
      </c>
      <c r="G607" t="s">
        <v>25</v>
      </c>
      <c r="H607" t="s">
        <v>26</v>
      </c>
      <c r="I607" t="s">
        <v>19</v>
      </c>
      <c r="J607" s="2">
        <v>44853</v>
      </c>
      <c r="K607" t="s">
        <v>88</v>
      </c>
      <c r="L607" s="3">
        <v>0.26041666666666669</v>
      </c>
      <c r="M607" t="s">
        <v>1677</v>
      </c>
      <c r="N607" t="s">
        <v>29</v>
      </c>
      <c r="O607" t="s">
        <v>30</v>
      </c>
      <c r="P607" t="s">
        <v>1678</v>
      </c>
      <c r="Q607" t="b">
        <f t="shared" si="27"/>
        <v>0</v>
      </c>
      <c r="R607" t="b">
        <f t="shared" si="28"/>
        <v>1</v>
      </c>
      <c r="S607" t="b">
        <f t="shared" si="29"/>
        <v>1</v>
      </c>
    </row>
    <row r="608" spans="1:19">
      <c r="A608" s="1">
        <v>44852.573645833334</v>
      </c>
      <c r="B608" s="1">
        <v>44857.490312499998</v>
      </c>
      <c r="C608">
        <v>118</v>
      </c>
      <c r="D608" s="1">
        <v>44853.524305555555</v>
      </c>
      <c r="E608">
        <v>11</v>
      </c>
      <c r="F608" t="s">
        <v>1679</v>
      </c>
      <c r="G608" t="s">
        <v>25</v>
      </c>
      <c r="H608" t="s">
        <v>26</v>
      </c>
      <c r="I608" t="s">
        <v>19</v>
      </c>
      <c r="J608" s="2">
        <v>44853</v>
      </c>
      <c r="K608" t="s">
        <v>1680</v>
      </c>
      <c r="L608" s="3">
        <v>0.52430555555555558</v>
      </c>
      <c r="M608" t="s">
        <v>1615</v>
      </c>
      <c r="N608" t="s">
        <v>29</v>
      </c>
      <c r="O608" t="s">
        <v>97</v>
      </c>
      <c r="P608" t="s">
        <v>1616</v>
      </c>
      <c r="Q608" t="b">
        <f t="shared" si="27"/>
        <v>1</v>
      </c>
      <c r="R608" t="b">
        <f t="shared" si="28"/>
        <v>0</v>
      </c>
      <c r="S608" t="b">
        <f t="shared" si="29"/>
        <v>1</v>
      </c>
    </row>
    <row r="609" spans="1:19">
      <c r="A609" s="1">
        <v>44853.44872685185</v>
      </c>
      <c r="B609" s="1">
        <v>44858.573645833334</v>
      </c>
      <c r="C609">
        <v>123</v>
      </c>
      <c r="D609" s="1">
        <v>44854.402777777781</v>
      </c>
      <c r="E609">
        <v>6</v>
      </c>
      <c r="F609" t="s">
        <v>1681</v>
      </c>
      <c r="G609" t="s">
        <v>25</v>
      </c>
      <c r="H609" t="s">
        <v>26</v>
      </c>
      <c r="I609" t="s">
        <v>19</v>
      </c>
      <c r="J609" s="2">
        <v>44854</v>
      </c>
      <c r="L609" s="3">
        <v>0.40277777777777773</v>
      </c>
      <c r="M609" t="s">
        <v>1628</v>
      </c>
      <c r="N609" t="s">
        <v>29</v>
      </c>
      <c r="O609" t="s">
        <v>1587</v>
      </c>
      <c r="P609" t="s">
        <v>50</v>
      </c>
      <c r="Q609" t="b">
        <f t="shared" si="27"/>
        <v>0</v>
      </c>
      <c r="R609" t="b">
        <f t="shared" si="28"/>
        <v>1</v>
      </c>
      <c r="S609" t="b">
        <f t="shared" si="29"/>
        <v>1</v>
      </c>
    </row>
    <row r="610" spans="1:19">
      <c r="A610" s="1">
        <v>44853.44872685185</v>
      </c>
      <c r="B610" s="1">
        <v>44858.573645833334</v>
      </c>
      <c r="C610">
        <v>123</v>
      </c>
      <c r="D610" s="1">
        <v>44854.475694444445</v>
      </c>
      <c r="E610">
        <v>7</v>
      </c>
      <c r="F610" t="s">
        <v>1682</v>
      </c>
      <c r="G610" t="s">
        <v>25</v>
      </c>
      <c r="H610" t="s">
        <v>26</v>
      </c>
      <c r="I610" t="s">
        <v>19</v>
      </c>
      <c r="J610" s="2">
        <v>44854</v>
      </c>
      <c r="L610" s="3">
        <v>0.47569444444444442</v>
      </c>
      <c r="M610" t="s">
        <v>1615</v>
      </c>
      <c r="N610" t="s">
        <v>29</v>
      </c>
      <c r="O610" t="s">
        <v>1616</v>
      </c>
      <c r="P610" t="s">
        <v>50</v>
      </c>
      <c r="Q610" t="b">
        <f t="shared" si="27"/>
        <v>0</v>
      </c>
      <c r="R610" t="b">
        <f t="shared" si="28"/>
        <v>1</v>
      </c>
      <c r="S610" t="b">
        <f t="shared" si="29"/>
        <v>1</v>
      </c>
    </row>
    <row r="611" spans="1:19">
      <c r="A611" s="1">
        <v>44854.532037037039</v>
      </c>
      <c r="B611" s="1">
        <v>44860.490300925929</v>
      </c>
      <c r="C611">
        <v>143</v>
      </c>
      <c r="D611" s="1">
        <v>44855.340277777781</v>
      </c>
      <c r="E611">
        <v>8</v>
      </c>
      <c r="F611" t="s">
        <v>1683</v>
      </c>
      <c r="G611" t="s">
        <v>25</v>
      </c>
      <c r="H611" t="s">
        <v>26</v>
      </c>
      <c r="I611" t="s">
        <v>19</v>
      </c>
      <c r="J611" s="2">
        <v>44855</v>
      </c>
      <c r="L611" s="3">
        <v>0.34027777777777773</v>
      </c>
      <c r="M611" t="s">
        <v>1677</v>
      </c>
      <c r="N611" t="s">
        <v>29</v>
      </c>
      <c r="O611" t="s">
        <v>1678</v>
      </c>
      <c r="P611" t="s">
        <v>46</v>
      </c>
      <c r="Q611" t="b">
        <f t="shared" si="27"/>
        <v>1</v>
      </c>
      <c r="R611" t="b">
        <f t="shared" si="28"/>
        <v>0</v>
      </c>
      <c r="S611" t="b">
        <f t="shared" si="29"/>
        <v>1</v>
      </c>
    </row>
    <row r="612" spans="1:19">
      <c r="A612" s="1">
        <v>44854.532037037039</v>
      </c>
      <c r="B612" s="1">
        <v>44860.490300925929</v>
      </c>
      <c r="C612">
        <v>143</v>
      </c>
      <c r="D612" s="1">
        <v>44855.371527777781</v>
      </c>
      <c r="E612">
        <v>9</v>
      </c>
      <c r="F612" t="s">
        <v>1684</v>
      </c>
      <c r="G612" t="s">
        <v>37</v>
      </c>
      <c r="H612" t="s">
        <v>38</v>
      </c>
      <c r="I612" t="s">
        <v>19</v>
      </c>
      <c r="J612" s="2">
        <v>44855</v>
      </c>
      <c r="K612" t="s">
        <v>1685</v>
      </c>
      <c r="L612" s="3">
        <v>0.37152777777777773</v>
      </c>
      <c r="M612" t="s">
        <v>1686</v>
      </c>
      <c r="N612" t="s">
        <v>321</v>
      </c>
      <c r="O612" t="s">
        <v>97</v>
      </c>
      <c r="P612" t="s">
        <v>260</v>
      </c>
      <c r="Q612" t="b">
        <f t="shared" si="27"/>
        <v>1</v>
      </c>
      <c r="R612" t="b">
        <f t="shared" si="28"/>
        <v>0</v>
      </c>
      <c r="S612" t="b">
        <f t="shared" si="29"/>
        <v>1</v>
      </c>
    </row>
    <row r="613" spans="1:19">
      <c r="A613" s="1">
        <v>44854.573645833334</v>
      </c>
      <c r="B613" s="1">
        <v>44860.490300925929</v>
      </c>
      <c r="C613">
        <v>142</v>
      </c>
      <c r="D613" s="1">
        <v>44855.458333333336</v>
      </c>
      <c r="E613">
        <v>10</v>
      </c>
      <c r="F613" t="s">
        <v>1687</v>
      </c>
      <c r="G613" t="s">
        <v>17</v>
      </c>
      <c r="H613" t="s">
        <v>18</v>
      </c>
      <c r="I613" t="s">
        <v>19</v>
      </c>
      <c r="J613" s="2">
        <v>44855</v>
      </c>
      <c r="L613" s="3">
        <v>0.45833333333333331</v>
      </c>
      <c r="M613" t="s">
        <v>1688</v>
      </c>
      <c r="N613" t="s">
        <v>1004</v>
      </c>
      <c r="O613" t="s">
        <v>110</v>
      </c>
      <c r="P613" t="s">
        <v>1281</v>
      </c>
      <c r="Q613" t="b">
        <f t="shared" si="27"/>
        <v>0</v>
      </c>
      <c r="R613" t="b">
        <f t="shared" si="28"/>
        <v>1</v>
      </c>
      <c r="S613" t="b">
        <f t="shared" si="29"/>
        <v>1</v>
      </c>
    </row>
    <row r="614" spans="1:19">
      <c r="A614" s="1">
        <v>44855.615370370368</v>
      </c>
      <c r="B614" s="1">
        <v>44860.490300925929</v>
      </c>
      <c r="C614">
        <v>117</v>
      </c>
      <c r="D614" s="1">
        <v>44856.260416666664</v>
      </c>
      <c r="E614">
        <v>9</v>
      </c>
      <c r="F614" t="s">
        <v>1689</v>
      </c>
      <c r="G614" t="s">
        <v>17</v>
      </c>
      <c r="H614" t="s">
        <v>18</v>
      </c>
      <c r="I614" t="s">
        <v>19</v>
      </c>
      <c r="J614" s="2">
        <v>44856</v>
      </c>
      <c r="L614" s="3">
        <v>0.26041666666666669</v>
      </c>
      <c r="M614" t="s">
        <v>1690</v>
      </c>
      <c r="N614" t="s">
        <v>1600</v>
      </c>
      <c r="O614" t="s">
        <v>62</v>
      </c>
      <c r="P614" t="s">
        <v>1301</v>
      </c>
      <c r="Q614" t="b">
        <f t="shared" si="27"/>
        <v>1</v>
      </c>
      <c r="R614" t="b">
        <f t="shared" si="28"/>
        <v>0</v>
      </c>
      <c r="S614" t="b">
        <f t="shared" si="29"/>
        <v>1</v>
      </c>
    </row>
    <row r="615" spans="1:19">
      <c r="A615" s="1">
        <v>44855.490370370368</v>
      </c>
      <c r="B615" s="1">
        <v>44860.490300925929</v>
      </c>
      <c r="C615">
        <v>120</v>
      </c>
      <c r="D615" s="1">
        <v>44856.277777777781</v>
      </c>
      <c r="E615">
        <v>9</v>
      </c>
      <c r="F615" t="s">
        <v>1691</v>
      </c>
      <c r="G615" t="s">
        <v>25</v>
      </c>
      <c r="H615" t="s">
        <v>26</v>
      </c>
      <c r="I615" t="s">
        <v>19</v>
      </c>
      <c r="J615" s="2">
        <v>44856</v>
      </c>
      <c r="K615" t="s">
        <v>76</v>
      </c>
      <c r="L615" s="3">
        <v>0.27777777777777779</v>
      </c>
      <c r="M615" t="s">
        <v>1692</v>
      </c>
      <c r="N615" t="s">
        <v>29</v>
      </c>
      <c r="O615" t="s">
        <v>30</v>
      </c>
      <c r="P615" t="s">
        <v>1587</v>
      </c>
      <c r="Q615" t="b">
        <f t="shared" si="27"/>
        <v>0</v>
      </c>
      <c r="R615" t="b">
        <f t="shared" si="28"/>
        <v>1</v>
      </c>
      <c r="S615" t="b">
        <f t="shared" si="29"/>
        <v>1</v>
      </c>
    </row>
    <row r="616" spans="1:19">
      <c r="A616" s="1">
        <v>44855.740370370368</v>
      </c>
      <c r="B616" s="1">
        <v>44855.948645833334</v>
      </c>
      <c r="C616">
        <v>5</v>
      </c>
      <c r="D616" s="1">
        <v>44856.416666666664</v>
      </c>
      <c r="E616">
        <v>11</v>
      </c>
      <c r="F616" t="s">
        <v>1693</v>
      </c>
      <c r="G616" t="s">
        <v>17</v>
      </c>
      <c r="H616" t="s">
        <v>18</v>
      </c>
      <c r="I616" t="s">
        <v>19</v>
      </c>
      <c r="J616" s="2">
        <v>44856</v>
      </c>
      <c r="L616" s="3">
        <v>0.41666666666666669</v>
      </c>
      <c r="M616" t="s">
        <v>1694</v>
      </c>
      <c r="N616" t="s">
        <v>1695</v>
      </c>
      <c r="O616" t="s">
        <v>62</v>
      </c>
      <c r="P616" t="s">
        <v>1696</v>
      </c>
      <c r="Q616" t="b">
        <f t="shared" si="27"/>
        <v>0</v>
      </c>
      <c r="R616" t="b">
        <f t="shared" si="28"/>
        <v>1</v>
      </c>
      <c r="S616" t="b">
        <f t="shared" si="29"/>
        <v>1</v>
      </c>
    </row>
    <row r="617" spans="1:19">
      <c r="A617" s="1">
        <v>44855.490370370368</v>
      </c>
      <c r="B617" s="1">
        <v>44860.490300925929</v>
      </c>
      <c r="C617">
        <v>120</v>
      </c>
      <c r="D617" s="1">
        <v>44856.423611111109</v>
      </c>
      <c r="E617">
        <v>10</v>
      </c>
      <c r="F617" t="s">
        <v>1697</v>
      </c>
      <c r="G617" t="s">
        <v>25</v>
      </c>
      <c r="H617" t="s">
        <v>26</v>
      </c>
      <c r="I617" t="s">
        <v>19</v>
      </c>
      <c r="J617" s="2">
        <v>44856</v>
      </c>
      <c r="K617" t="s">
        <v>560</v>
      </c>
      <c r="L617" s="3">
        <v>0.4236111111111111</v>
      </c>
      <c r="M617" t="s">
        <v>1698</v>
      </c>
      <c r="N617" t="s">
        <v>29</v>
      </c>
      <c r="O617" t="s">
        <v>30</v>
      </c>
      <c r="P617" t="s">
        <v>1699</v>
      </c>
      <c r="Q617" t="b">
        <f t="shared" si="27"/>
        <v>0</v>
      </c>
      <c r="R617" t="b">
        <f t="shared" si="28"/>
        <v>1</v>
      </c>
      <c r="S617" t="b">
        <f t="shared" si="29"/>
        <v>1</v>
      </c>
    </row>
    <row r="618" spans="1:19">
      <c r="A618" s="1">
        <v>44856.573634259257</v>
      </c>
      <c r="B618" s="1">
        <v>44860.490300925929</v>
      </c>
      <c r="C618">
        <v>94</v>
      </c>
      <c r="D618" s="1">
        <v>44856.520833333336</v>
      </c>
      <c r="E618">
        <v>12</v>
      </c>
      <c r="F618" t="s">
        <v>1700</v>
      </c>
      <c r="G618" t="s">
        <v>17</v>
      </c>
      <c r="H618" t="s">
        <v>18</v>
      </c>
      <c r="I618" t="s">
        <v>19</v>
      </c>
      <c r="J618" s="2">
        <v>44856</v>
      </c>
      <c r="L618" s="3">
        <v>0.52083333333333337</v>
      </c>
      <c r="M618" t="s">
        <v>1701</v>
      </c>
      <c r="N618" t="s">
        <v>691</v>
      </c>
      <c r="O618" t="s">
        <v>1702</v>
      </c>
      <c r="P618" t="s">
        <v>46</v>
      </c>
      <c r="Q618" t="b">
        <f t="shared" si="27"/>
        <v>1</v>
      </c>
      <c r="R618" t="b">
        <f t="shared" si="28"/>
        <v>0</v>
      </c>
      <c r="S618" t="b">
        <f t="shared" si="29"/>
        <v>1</v>
      </c>
    </row>
    <row r="619" spans="1:19">
      <c r="A619" s="1">
        <v>44855.490370370368</v>
      </c>
      <c r="B619" s="1">
        <v>44860.490300925929</v>
      </c>
      <c r="C619">
        <v>120</v>
      </c>
      <c r="D619" s="1">
        <v>44856.569444444445</v>
      </c>
      <c r="E619">
        <v>11</v>
      </c>
      <c r="F619" t="s">
        <v>1703</v>
      </c>
      <c r="G619" t="s">
        <v>17</v>
      </c>
      <c r="H619" t="s">
        <v>18</v>
      </c>
      <c r="I619" t="s">
        <v>19</v>
      </c>
      <c r="J619" s="2">
        <v>44856</v>
      </c>
      <c r="L619" s="3">
        <v>0.56944444444444442</v>
      </c>
      <c r="M619" t="s">
        <v>1704</v>
      </c>
      <c r="N619" t="s">
        <v>1504</v>
      </c>
      <c r="O619" t="s">
        <v>1705</v>
      </c>
      <c r="P619" t="s">
        <v>50</v>
      </c>
      <c r="Q619" t="b">
        <f t="shared" si="27"/>
        <v>0</v>
      </c>
      <c r="R619" t="b">
        <f t="shared" si="28"/>
        <v>1</v>
      </c>
      <c r="S619" t="b">
        <f t="shared" si="29"/>
        <v>1</v>
      </c>
    </row>
    <row r="620" spans="1:19">
      <c r="A620" s="1">
        <v>44857.781967592593</v>
      </c>
      <c r="B620" s="1">
        <v>44860.531967592593</v>
      </c>
      <c r="C620">
        <v>66</v>
      </c>
      <c r="D620" s="1">
        <v>44858.25</v>
      </c>
      <c r="E620">
        <v>10</v>
      </c>
      <c r="F620" t="s">
        <v>1706</v>
      </c>
      <c r="G620" t="s">
        <v>17</v>
      </c>
      <c r="H620" t="s">
        <v>18</v>
      </c>
      <c r="I620" t="s">
        <v>19</v>
      </c>
      <c r="J620" s="2">
        <v>44858</v>
      </c>
      <c r="L620" s="3">
        <v>0.25</v>
      </c>
      <c r="M620" t="s">
        <v>1707</v>
      </c>
      <c r="N620" t="s">
        <v>1004</v>
      </c>
      <c r="O620" t="s">
        <v>748</v>
      </c>
      <c r="P620" t="s">
        <v>1674</v>
      </c>
      <c r="Q620" t="b">
        <f t="shared" si="27"/>
        <v>0</v>
      </c>
      <c r="R620" t="b">
        <f t="shared" si="28"/>
        <v>1</v>
      </c>
      <c r="S620" t="b">
        <f t="shared" si="29"/>
        <v>1</v>
      </c>
    </row>
    <row r="621" spans="1:19">
      <c r="A621" s="1">
        <v>44857.490312499998</v>
      </c>
      <c r="B621" s="1">
        <v>44860.531967592593</v>
      </c>
      <c r="C621">
        <v>73</v>
      </c>
      <c r="D621" s="1">
        <v>44858.277777777781</v>
      </c>
      <c r="E621">
        <v>14</v>
      </c>
      <c r="F621" t="s">
        <v>1708</v>
      </c>
      <c r="G621" t="s">
        <v>25</v>
      </c>
      <c r="H621" t="s">
        <v>26</v>
      </c>
      <c r="I621" t="s">
        <v>19</v>
      </c>
      <c r="J621" s="2">
        <v>44858</v>
      </c>
      <c r="K621" t="s">
        <v>76</v>
      </c>
      <c r="L621" s="3">
        <v>0.27777777777777779</v>
      </c>
      <c r="M621" t="s">
        <v>1709</v>
      </c>
      <c r="N621" t="s">
        <v>29</v>
      </c>
      <c r="O621" t="s">
        <v>30</v>
      </c>
      <c r="P621" t="s">
        <v>110</v>
      </c>
      <c r="Q621" t="b">
        <f t="shared" si="27"/>
        <v>0</v>
      </c>
      <c r="R621" t="b">
        <f t="shared" si="28"/>
        <v>1</v>
      </c>
      <c r="S621" t="b">
        <f t="shared" si="29"/>
        <v>1</v>
      </c>
    </row>
    <row r="622" spans="1:19">
      <c r="A622" s="1">
        <v>44857.490312499998</v>
      </c>
      <c r="B622" s="1">
        <v>44858.323645833334</v>
      </c>
      <c r="C622">
        <v>20</v>
      </c>
      <c r="D622" s="1">
        <v>44858.395833333336</v>
      </c>
      <c r="E622">
        <v>15</v>
      </c>
      <c r="F622" t="s">
        <v>1710</v>
      </c>
      <c r="G622" t="s">
        <v>25</v>
      </c>
      <c r="H622" t="s">
        <v>26</v>
      </c>
      <c r="I622" t="s">
        <v>19</v>
      </c>
      <c r="J622" s="2">
        <v>44858</v>
      </c>
      <c r="L622" s="3">
        <v>0.39583333333333331</v>
      </c>
      <c r="M622" t="s">
        <v>1711</v>
      </c>
      <c r="N622" t="s">
        <v>29</v>
      </c>
      <c r="O622" t="s">
        <v>1712</v>
      </c>
      <c r="P622" t="s">
        <v>219</v>
      </c>
      <c r="Q622" t="b">
        <f t="shared" si="27"/>
        <v>0</v>
      </c>
      <c r="R622" t="b">
        <f t="shared" si="28"/>
        <v>0</v>
      </c>
      <c r="S622" t="b">
        <f t="shared" si="29"/>
        <v>0</v>
      </c>
    </row>
    <row r="623" spans="1:19">
      <c r="A623" s="1">
        <v>44858.53197916667</v>
      </c>
      <c r="B623" s="1">
        <v>44865.490312499998</v>
      </c>
      <c r="C623">
        <v>167</v>
      </c>
      <c r="D623" s="1">
        <v>44859.354166666664</v>
      </c>
      <c r="E623">
        <v>12</v>
      </c>
      <c r="F623" t="s">
        <v>1713</v>
      </c>
      <c r="G623" t="s">
        <v>17</v>
      </c>
      <c r="H623" t="s">
        <v>18</v>
      </c>
      <c r="I623" t="s">
        <v>19</v>
      </c>
      <c r="J623" s="2">
        <v>44859</v>
      </c>
      <c r="L623" s="3">
        <v>0.35416666666666669</v>
      </c>
      <c r="M623" t="s">
        <v>1714</v>
      </c>
      <c r="N623" t="s">
        <v>1004</v>
      </c>
      <c r="O623" t="s">
        <v>110</v>
      </c>
      <c r="P623" t="s">
        <v>1715</v>
      </c>
      <c r="Q623" t="b">
        <f t="shared" si="27"/>
        <v>0</v>
      </c>
      <c r="R623" t="b">
        <f t="shared" si="28"/>
        <v>1</v>
      </c>
      <c r="S623" t="b">
        <f t="shared" si="29"/>
        <v>1</v>
      </c>
    </row>
    <row r="624" spans="1:19">
      <c r="A624" s="1">
        <v>44858.53197916667</v>
      </c>
      <c r="B624" s="1">
        <v>44865.490312499998</v>
      </c>
      <c r="C624">
        <v>167</v>
      </c>
      <c r="D624" s="1">
        <v>44859.380555555559</v>
      </c>
      <c r="E624">
        <v>13</v>
      </c>
      <c r="F624" t="s">
        <v>1716</v>
      </c>
      <c r="G624" t="s">
        <v>37</v>
      </c>
      <c r="H624" t="s">
        <v>38</v>
      </c>
      <c r="I624" t="s">
        <v>19</v>
      </c>
      <c r="J624" s="2">
        <v>44859</v>
      </c>
      <c r="K624" t="s">
        <v>379</v>
      </c>
      <c r="L624" s="3">
        <v>0.38055555555555554</v>
      </c>
      <c r="M624" t="s">
        <v>1717</v>
      </c>
      <c r="N624" t="s">
        <v>1504</v>
      </c>
      <c r="O624" t="s">
        <v>30</v>
      </c>
      <c r="P624" t="s">
        <v>1718</v>
      </c>
      <c r="Q624" t="b">
        <f t="shared" si="27"/>
        <v>0</v>
      </c>
      <c r="R624" t="b">
        <f t="shared" si="28"/>
        <v>1</v>
      </c>
      <c r="S624" t="b">
        <f t="shared" si="29"/>
        <v>1</v>
      </c>
    </row>
    <row r="625" spans="1:19">
      <c r="A625" s="1">
        <v>44859.531967592593</v>
      </c>
      <c r="B625" s="1">
        <v>44865.490312499998</v>
      </c>
      <c r="C625">
        <v>143</v>
      </c>
      <c r="D625" s="1">
        <v>44860.28125</v>
      </c>
      <c r="E625">
        <v>12</v>
      </c>
      <c r="F625" t="s">
        <v>1719</v>
      </c>
      <c r="G625" t="s">
        <v>25</v>
      </c>
      <c r="H625" t="s">
        <v>26</v>
      </c>
      <c r="I625" t="s">
        <v>19</v>
      </c>
      <c r="J625" s="2">
        <v>44860</v>
      </c>
      <c r="L625" s="3">
        <v>0.28125</v>
      </c>
      <c r="M625" t="s">
        <v>1720</v>
      </c>
      <c r="N625" t="s">
        <v>29</v>
      </c>
      <c r="O625" t="s">
        <v>1721</v>
      </c>
      <c r="P625" t="s">
        <v>46</v>
      </c>
      <c r="Q625" t="b">
        <f t="shared" si="27"/>
        <v>1</v>
      </c>
      <c r="R625" t="b">
        <f t="shared" si="28"/>
        <v>0</v>
      </c>
      <c r="S625" t="b">
        <f t="shared" si="29"/>
        <v>1</v>
      </c>
    </row>
    <row r="626" spans="1:19">
      <c r="A626" s="1">
        <v>44859.865300925929</v>
      </c>
      <c r="B626" s="1">
        <v>44865.490312499998</v>
      </c>
      <c r="C626">
        <v>135</v>
      </c>
      <c r="D626" s="1">
        <v>44860.401388888888</v>
      </c>
      <c r="E626">
        <v>13</v>
      </c>
      <c r="F626" t="s">
        <v>1722</v>
      </c>
      <c r="G626" t="s">
        <v>37</v>
      </c>
      <c r="H626" t="s">
        <v>38</v>
      </c>
      <c r="I626" t="s">
        <v>19</v>
      </c>
      <c r="J626" s="2">
        <v>44860</v>
      </c>
      <c r="K626" t="s">
        <v>52</v>
      </c>
      <c r="L626" s="3">
        <v>0.40138888888888885</v>
      </c>
      <c r="M626" t="s">
        <v>1723</v>
      </c>
      <c r="N626" t="s">
        <v>820</v>
      </c>
      <c r="O626" t="s">
        <v>30</v>
      </c>
      <c r="P626" t="s">
        <v>1724</v>
      </c>
      <c r="Q626" t="b">
        <f t="shared" si="27"/>
        <v>0</v>
      </c>
      <c r="R626" t="b">
        <f t="shared" si="28"/>
        <v>1</v>
      </c>
      <c r="S626" t="b">
        <f t="shared" si="29"/>
        <v>1</v>
      </c>
    </row>
    <row r="627" spans="1:19">
      <c r="A627" s="1">
        <v>44859.531967592593</v>
      </c>
      <c r="B627" s="1">
        <v>44865.490312499998</v>
      </c>
      <c r="C627">
        <v>143</v>
      </c>
      <c r="D627" s="1">
        <v>44860.489583333336</v>
      </c>
      <c r="E627">
        <v>13</v>
      </c>
      <c r="F627" t="s">
        <v>1725</v>
      </c>
      <c r="G627" t="s">
        <v>25</v>
      </c>
      <c r="H627" t="s">
        <v>26</v>
      </c>
      <c r="I627" t="s">
        <v>19</v>
      </c>
      <c r="J627" s="2">
        <v>44860</v>
      </c>
      <c r="K627" t="s">
        <v>1726</v>
      </c>
      <c r="L627" s="3">
        <v>0.48958333333333331</v>
      </c>
      <c r="M627" t="s">
        <v>1609</v>
      </c>
      <c r="N627" t="s">
        <v>29</v>
      </c>
      <c r="O627" t="s">
        <v>97</v>
      </c>
      <c r="P627" t="s">
        <v>1610</v>
      </c>
      <c r="Q627" t="b">
        <f t="shared" si="27"/>
        <v>1</v>
      </c>
      <c r="R627" t="b">
        <f t="shared" si="28"/>
        <v>0</v>
      </c>
      <c r="S627" t="b">
        <f t="shared" si="29"/>
        <v>1</v>
      </c>
    </row>
    <row r="628" spans="1:19">
      <c r="A628" s="1">
        <v>44860.490300925929</v>
      </c>
      <c r="B628" s="1">
        <v>44865.490312499998</v>
      </c>
      <c r="C628">
        <v>120</v>
      </c>
      <c r="D628" s="1">
        <v>44860.5625</v>
      </c>
      <c r="E628">
        <v>15</v>
      </c>
      <c r="F628" t="s">
        <v>1727</v>
      </c>
      <c r="G628" t="s">
        <v>17</v>
      </c>
      <c r="H628" t="s">
        <v>18</v>
      </c>
      <c r="I628" t="s">
        <v>19</v>
      </c>
      <c r="J628" s="2">
        <v>44860</v>
      </c>
      <c r="L628" s="3">
        <v>0.5625</v>
      </c>
      <c r="M628" t="s">
        <v>1728</v>
      </c>
      <c r="N628" t="s">
        <v>1600</v>
      </c>
      <c r="O628" t="s">
        <v>62</v>
      </c>
      <c r="P628" t="s">
        <v>1729</v>
      </c>
      <c r="Q628" t="b">
        <f t="shared" si="27"/>
        <v>1</v>
      </c>
      <c r="R628" t="b">
        <f t="shared" si="28"/>
        <v>0</v>
      </c>
      <c r="S628" t="b">
        <f t="shared" si="29"/>
        <v>1</v>
      </c>
    </row>
    <row r="629" spans="1:19">
      <c r="A629" s="1">
        <v>44860.490300925929</v>
      </c>
      <c r="B629" s="1">
        <v>44865.490312499998</v>
      </c>
      <c r="C629">
        <v>120</v>
      </c>
      <c r="D629" s="1">
        <v>44861.309027777781</v>
      </c>
      <c r="E629">
        <v>16</v>
      </c>
      <c r="F629" t="s">
        <v>1730</v>
      </c>
      <c r="G629" t="s">
        <v>25</v>
      </c>
      <c r="H629" t="s">
        <v>26</v>
      </c>
      <c r="I629" t="s">
        <v>19</v>
      </c>
      <c r="J629" s="2">
        <v>44861</v>
      </c>
      <c r="L629" s="3">
        <v>0.30902777777777779</v>
      </c>
      <c r="M629" t="s">
        <v>1731</v>
      </c>
      <c r="N629" t="s">
        <v>29</v>
      </c>
      <c r="O629" t="s">
        <v>1732</v>
      </c>
      <c r="P629" t="s">
        <v>46</v>
      </c>
      <c r="Q629" t="b">
        <f t="shared" si="27"/>
        <v>1</v>
      </c>
      <c r="R629" t="b">
        <f t="shared" si="28"/>
        <v>0</v>
      </c>
      <c r="S629" t="b">
        <f t="shared" si="29"/>
        <v>1</v>
      </c>
    </row>
    <row r="630" spans="1:19">
      <c r="A630" s="1">
        <v>44860.490300925929</v>
      </c>
      <c r="B630" s="1">
        <v>44865.490312499998</v>
      </c>
      <c r="C630">
        <v>120</v>
      </c>
      <c r="D630" s="1">
        <v>44861.401388888888</v>
      </c>
      <c r="E630">
        <v>17</v>
      </c>
      <c r="F630" t="s">
        <v>1733</v>
      </c>
      <c r="G630" t="s">
        <v>25</v>
      </c>
      <c r="H630" t="s">
        <v>26</v>
      </c>
      <c r="I630" t="s">
        <v>19</v>
      </c>
      <c r="J630" s="2">
        <v>44861</v>
      </c>
      <c r="K630" t="s">
        <v>1734</v>
      </c>
      <c r="L630" s="3">
        <v>0.40138888888888885</v>
      </c>
      <c r="M630" t="s">
        <v>1735</v>
      </c>
      <c r="N630" t="s">
        <v>29</v>
      </c>
      <c r="O630" t="s">
        <v>30</v>
      </c>
      <c r="P630" t="s">
        <v>1736</v>
      </c>
      <c r="Q630" t="b">
        <f t="shared" si="27"/>
        <v>0</v>
      </c>
      <c r="R630" t="b">
        <f t="shared" si="28"/>
        <v>1</v>
      </c>
      <c r="S630" t="b">
        <f t="shared" si="29"/>
        <v>1</v>
      </c>
    </row>
    <row r="631" spans="1:19">
      <c r="A631" s="1">
        <v>44861.448703703703</v>
      </c>
      <c r="B631" s="1">
        <v>44862.406967592593</v>
      </c>
      <c r="C631">
        <v>23</v>
      </c>
      <c r="D631" s="1">
        <v>44862.229166666664</v>
      </c>
      <c r="E631">
        <v>8</v>
      </c>
      <c r="F631" t="s">
        <v>1737</v>
      </c>
      <c r="G631" t="s">
        <v>17</v>
      </c>
      <c r="H631" t="s">
        <v>18</v>
      </c>
      <c r="I631" t="s">
        <v>19</v>
      </c>
      <c r="J631" s="2">
        <v>44862</v>
      </c>
      <c r="L631" s="3">
        <v>0.22916666666666666</v>
      </c>
      <c r="M631" t="s">
        <v>1738</v>
      </c>
      <c r="N631" t="s">
        <v>955</v>
      </c>
      <c r="O631" t="s">
        <v>1739</v>
      </c>
      <c r="P631" t="s">
        <v>1740</v>
      </c>
      <c r="Q631" t="b">
        <f t="shared" si="27"/>
        <v>0</v>
      </c>
      <c r="R631" t="b">
        <f t="shared" si="28"/>
        <v>1</v>
      </c>
      <c r="S631" t="b">
        <f t="shared" si="29"/>
        <v>1</v>
      </c>
    </row>
    <row r="632" spans="1:19">
      <c r="A632" s="1">
        <v>44862.448645833334</v>
      </c>
      <c r="B632" s="1">
        <v>44865.53197916667</v>
      </c>
      <c r="C632">
        <v>74</v>
      </c>
      <c r="D632" s="1">
        <v>44862.229166666664</v>
      </c>
      <c r="E632">
        <v>8</v>
      </c>
      <c r="F632" t="s">
        <v>1741</v>
      </c>
      <c r="G632" t="s">
        <v>25</v>
      </c>
      <c r="H632" t="s">
        <v>26</v>
      </c>
      <c r="I632" t="s">
        <v>19</v>
      </c>
      <c r="J632" s="2">
        <v>44862</v>
      </c>
      <c r="L632" s="3">
        <v>0.22916666666666666</v>
      </c>
      <c r="M632" t="s">
        <v>1738</v>
      </c>
      <c r="N632" t="s">
        <v>326</v>
      </c>
      <c r="O632" t="s">
        <v>1739</v>
      </c>
      <c r="P632" t="s">
        <v>1740</v>
      </c>
      <c r="Q632" t="b">
        <f t="shared" si="27"/>
        <v>0</v>
      </c>
      <c r="R632" t="b">
        <f t="shared" si="28"/>
        <v>1</v>
      </c>
      <c r="S632" t="b">
        <f t="shared" si="29"/>
        <v>1</v>
      </c>
    </row>
    <row r="633" spans="1:19">
      <c r="A633" s="1">
        <v>44862.073634259257</v>
      </c>
      <c r="B633" s="1">
        <v>44862.365312499998</v>
      </c>
      <c r="C633">
        <v>7</v>
      </c>
      <c r="D633" s="1">
        <v>44862.333333333336</v>
      </c>
      <c r="E633">
        <v>9</v>
      </c>
      <c r="F633" t="s">
        <v>1742</v>
      </c>
      <c r="G633" t="s">
        <v>17</v>
      </c>
      <c r="H633" t="s">
        <v>18</v>
      </c>
      <c r="I633" t="s">
        <v>19</v>
      </c>
      <c r="J633" s="2">
        <v>44862</v>
      </c>
      <c r="L633" s="3">
        <v>0.33333333333333331</v>
      </c>
      <c r="M633" t="s">
        <v>1743</v>
      </c>
      <c r="N633" t="s">
        <v>691</v>
      </c>
      <c r="O633" t="s">
        <v>376</v>
      </c>
      <c r="P633" t="s">
        <v>1744</v>
      </c>
      <c r="Q633" t="b">
        <f t="shared" si="27"/>
        <v>0</v>
      </c>
      <c r="R633" t="b">
        <f t="shared" si="28"/>
        <v>0</v>
      </c>
      <c r="S633" t="b">
        <f t="shared" si="29"/>
        <v>0</v>
      </c>
    </row>
    <row r="634" spans="1:19">
      <c r="A634" s="1">
        <v>44862.406967592593</v>
      </c>
      <c r="B634" s="1">
        <v>44865.53197916667</v>
      </c>
      <c r="C634">
        <v>75</v>
      </c>
      <c r="D634" s="1">
        <v>44862.333333333336</v>
      </c>
      <c r="E634">
        <v>9</v>
      </c>
      <c r="F634" t="s">
        <v>1745</v>
      </c>
      <c r="G634" t="s">
        <v>335</v>
      </c>
      <c r="H634" t="s">
        <v>336</v>
      </c>
      <c r="I634" t="s">
        <v>19</v>
      </c>
      <c r="J634" s="2">
        <v>44862</v>
      </c>
      <c r="L634" s="3">
        <v>0.33333333333333331</v>
      </c>
      <c r="M634" t="s">
        <v>1743</v>
      </c>
      <c r="N634" t="s">
        <v>29</v>
      </c>
      <c r="O634" t="s">
        <v>376</v>
      </c>
      <c r="P634" t="s">
        <v>1744</v>
      </c>
      <c r="Q634" t="b">
        <f t="shared" si="27"/>
        <v>0</v>
      </c>
      <c r="R634" t="b">
        <f t="shared" si="28"/>
        <v>0</v>
      </c>
      <c r="S634" t="b">
        <f t="shared" si="29"/>
        <v>0</v>
      </c>
    </row>
    <row r="635" spans="1:19">
      <c r="A635" s="1">
        <v>44861.406967592593</v>
      </c>
      <c r="B635" s="1">
        <v>44865.53197916667</v>
      </c>
      <c r="C635">
        <v>99</v>
      </c>
      <c r="D635" s="1">
        <v>44862.361111111109</v>
      </c>
      <c r="E635">
        <v>8</v>
      </c>
      <c r="F635" t="s">
        <v>1746</v>
      </c>
      <c r="G635" t="s">
        <v>25</v>
      </c>
      <c r="H635" t="s">
        <v>26</v>
      </c>
      <c r="I635" t="s">
        <v>19</v>
      </c>
      <c r="J635" s="2">
        <v>44862</v>
      </c>
      <c r="L635" s="3">
        <v>0.3611111111111111</v>
      </c>
      <c r="M635" t="s">
        <v>1659</v>
      </c>
      <c r="N635" t="s">
        <v>29</v>
      </c>
      <c r="O635" t="s">
        <v>1660</v>
      </c>
      <c r="P635" t="s">
        <v>50</v>
      </c>
      <c r="Q635" t="b">
        <f t="shared" si="27"/>
        <v>0</v>
      </c>
      <c r="R635" t="b">
        <f t="shared" si="28"/>
        <v>1</v>
      </c>
      <c r="S635" t="b">
        <f t="shared" si="29"/>
        <v>1</v>
      </c>
    </row>
    <row r="636" spans="1:19">
      <c r="A636" s="1">
        <v>44861.406967592593</v>
      </c>
      <c r="B636" s="1">
        <v>44861.406967592593</v>
      </c>
      <c r="C636">
        <v>0</v>
      </c>
      <c r="D636" s="1">
        <v>44862.572916666664</v>
      </c>
      <c r="E636">
        <v>9</v>
      </c>
      <c r="F636" t="s">
        <v>1747</v>
      </c>
      <c r="G636" t="s">
        <v>37</v>
      </c>
      <c r="H636" t="s">
        <v>38</v>
      </c>
      <c r="I636" t="s">
        <v>19</v>
      </c>
      <c r="J636" s="2">
        <v>44862</v>
      </c>
      <c r="K636" t="s">
        <v>1748</v>
      </c>
      <c r="L636" s="3">
        <v>0.57291666666666663</v>
      </c>
      <c r="M636" t="s">
        <v>1749</v>
      </c>
      <c r="N636" t="s">
        <v>457</v>
      </c>
      <c r="O636" t="s">
        <v>771</v>
      </c>
      <c r="P636" t="s">
        <v>748</v>
      </c>
      <c r="Q636" t="b">
        <f t="shared" si="27"/>
        <v>0</v>
      </c>
      <c r="R636" t="b">
        <f t="shared" si="28"/>
        <v>0</v>
      </c>
      <c r="S636" t="b">
        <f t="shared" si="29"/>
        <v>0</v>
      </c>
    </row>
    <row r="637" spans="1:19">
      <c r="A637" s="1">
        <v>44862.573634259257</v>
      </c>
      <c r="B637" s="1">
        <v>44865.53197916667</v>
      </c>
      <c r="C637">
        <v>71</v>
      </c>
      <c r="D637" s="1">
        <v>44863.381249999999</v>
      </c>
      <c r="E637">
        <v>11</v>
      </c>
      <c r="F637" t="s">
        <v>1750</v>
      </c>
      <c r="G637" t="s">
        <v>37</v>
      </c>
      <c r="H637" t="s">
        <v>38</v>
      </c>
      <c r="I637" t="s">
        <v>19</v>
      </c>
      <c r="J637" s="2">
        <v>44863</v>
      </c>
      <c r="K637" t="s">
        <v>379</v>
      </c>
      <c r="L637" s="3">
        <v>0.38125000000000003</v>
      </c>
      <c r="M637" t="s">
        <v>1751</v>
      </c>
      <c r="N637" t="s">
        <v>820</v>
      </c>
      <c r="O637" t="s">
        <v>30</v>
      </c>
      <c r="P637" t="s">
        <v>260</v>
      </c>
      <c r="Q637" t="b">
        <f t="shared" si="27"/>
        <v>0</v>
      </c>
      <c r="R637" t="b">
        <f t="shared" si="28"/>
        <v>1</v>
      </c>
      <c r="S637" t="b">
        <f t="shared" si="29"/>
        <v>1</v>
      </c>
    </row>
    <row r="638" spans="1:19">
      <c r="A638" s="1">
        <v>44862.573634259257</v>
      </c>
      <c r="B638" s="1">
        <v>44865.53197916667</v>
      </c>
      <c r="C638">
        <v>71</v>
      </c>
      <c r="D638" s="1">
        <v>44863.534722222219</v>
      </c>
      <c r="E638">
        <v>12</v>
      </c>
      <c r="F638" t="s">
        <v>1752</v>
      </c>
      <c r="G638" t="s">
        <v>37</v>
      </c>
      <c r="H638" t="s">
        <v>38</v>
      </c>
      <c r="I638" t="s">
        <v>19</v>
      </c>
      <c r="J638" s="2">
        <v>44863</v>
      </c>
      <c r="K638" t="s">
        <v>201</v>
      </c>
      <c r="L638" s="3">
        <v>0.53472222222222221</v>
      </c>
      <c r="M638" t="s">
        <v>1753</v>
      </c>
      <c r="N638" t="s">
        <v>1068</v>
      </c>
      <c r="O638" t="s">
        <v>97</v>
      </c>
      <c r="P638" t="s">
        <v>1754</v>
      </c>
      <c r="Q638" t="b">
        <f t="shared" si="27"/>
        <v>1</v>
      </c>
      <c r="R638" t="b">
        <f t="shared" si="28"/>
        <v>0</v>
      </c>
      <c r="S638" t="b">
        <f t="shared" si="29"/>
        <v>1</v>
      </c>
    </row>
    <row r="639" spans="1:19">
      <c r="A639" s="1">
        <v>44864.698645833334</v>
      </c>
      <c r="B639" s="1">
        <v>44866.53197916667</v>
      </c>
      <c r="C639">
        <v>44</v>
      </c>
      <c r="D639" s="1">
        <v>44865.354166666664</v>
      </c>
      <c r="E639">
        <v>13</v>
      </c>
      <c r="F639" t="s">
        <v>1755</v>
      </c>
      <c r="G639" t="s">
        <v>37</v>
      </c>
      <c r="H639" t="s">
        <v>38</v>
      </c>
      <c r="I639" t="s">
        <v>19</v>
      </c>
      <c r="J639" s="2">
        <v>44865</v>
      </c>
      <c r="K639" t="s">
        <v>52</v>
      </c>
      <c r="L639" s="3">
        <v>0.35416666666666669</v>
      </c>
      <c r="M639" t="s">
        <v>1756</v>
      </c>
      <c r="N639" t="s">
        <v>809</v>
      </c>
      <c r="O639" t="s">
        <v>30</v>
      </c>
      <c r="P639" t="s">
        <v>1757</v>
      </c>
      <c r="Q639" t="b">
        <f t="shared" si="27"/>
        <v>0</v>
      </c>
      <c r="R639" t="b">
        <f t="shared" si="28"/>
        <v>1</v>
      </c>
      <c r="S639" t="b">
        <f t="shared" si="29"/>
        <v>1</v>
      </c>
    </row>
    <row r="640" spans="1:19">
      <c r="A640" s="1">
        <v>44864.698645833334</v>
      </c>
      <c r="B640" s="1">
        <v>44866.53197916667</v>
      </c>
      <c r="C640">
        <v>44</v>
      </c>
      <c r="D640" s="1">
        <v>44865.375</v>
      </c>
      <c r="E640">
        <v>14</v>
      </c>
      <c r="F640" t="s">
        <v>1758</v>
      </c>
      <c r="G640" t="s">
        <v>25</v>
      </c>
      <c r="H640" t="s">
        <v>26</v>
      </c>
      <c r="I640" t="s">
        <v>19</v>
      </c>
      <c r="J640" s="2">
        <v>44865</v>
      </c>
      <c r="L640" s="3">
        <v>0.375</v>
      </c>
      <c r="M640" t="s">
        <v>1669</v>
      </c>
      <c r="N640" t="s">
        <v>29</v>
      </c>
      <c r="O640" t="s">
        <v>1670</v>
      </c>
      <c r="P640" t="s">
        <v>50</v>
      </c>
      <c r="Q640" t="b">
        <f t="shared" si="27"/>
        <v>0</v>
      </c>
      <c r="R640" t="b">
        <f t="shared" si="28"/>
        <v>1</v>
      </c>
      <c r="S640" t="b">
        <f t="shared" si="29"/>
        <v>1</v>
      </c>
    </row>
    <row r="641" spans="1:19">
      <c r="A641" s="1">
        <v>44865.448657407411</v>
      </c>
      <c r="B641" s="1">
        <v>44872.406967592593</v>
      </c>
      <c r="C641">
        <v>167</v>
      </c>
      <c r="D641" s="1">
        <v>44866.270833333336</v>
      </c>
      <c r="E641">
        <v>15</v>
      </c>
      <c r="F641" t="s">
        <v>1759</v>
      </c>
      <c r="G641" t="s">
        <v>17</v>
      </c>
      <c r="H641" t="s">
        <v>18</v>
      </c>
      <c r="I641" t="s">
        <v>19</v>
      </c>
      <c r="J641" s="2">
        <v>44866</v>
      </c>
      <c r="L641" s="3">
        <v>0.27083333333333331</v>
      </c>
      <c r="M641" t="s">
        <v>1760</v>
      </c>
      <c r="N641" t="s">
        <v>691</v>
      </c>
      <c r="O641" t="s">
        <v>110</v>
      </c>
      <c r="P641" t="s">
        <v>1761</v>
      </c>
      <c r="Q641" t="b">
        <f t="shared" si="27"/>
        <v>1</v>
      </c>
      <c r="R641" t="b">
        <f t="shared" si="28"/>
        <v>0</v>
      </c>
      <c r="S641" t="b">
        <f t="shared" si="29"/>
        <v>1</v>
      </c>
    </row>
    <row r="642" spans="1:19">
      <c r="A642" s="1">
        <v>44865.740312499998</v>
      </c>
      <c r="B642" s="1">
        <v>44872.406967592593</v>
      </c>
      <c r="C642">
        <v>160</v>
      </c>
      <c r="D642" s="1">
        <v>44866.3125</v>
      </c>
      <c r="E642">
        <v>3</v>
      </c>
      <c r="F642" t="s">
        <v>1762</v>
      </c>
      <c r="G642" t="s">
        <v>17</v>
      </c>
      <c r="H642" t="s">
        <v>18</v>
      </c>
      <c r="I642" t="s">
        <v>19</v>
      </c>
      <c r="J642" s="2">
        <v>44866</v>
      </c>
      <c r="L642" s="3">
        <v>0.3125</v>
      </c>
      <c r="M642" t="s">
        <v>1763</v>
      </c>
      <c r="N642" t="s">
        <v>589</v>
      </c>
      <c r="O642" t="s">
        <v>110</v>
      </c>
      <c r="P642" t="s">
        <v>46</v>
      </c>
      <c r="Q642" t="b">
        <f t="shared" si="27"/>
        <v>1</v>
      </c>
      <c r="R642" t="b">
        <f t="shared" si="28"/>
        <v>0</v>
      </c>
      <c r="S642" t="b">
        <f t="shared" si="29"/>
        <v>1</v>
      </c>
    </row>
    <row r="643" spans="1:19">
      <c r="A643" s="1">
        <v>44865.448657407411</v>
      </c>
      <c r="B643" s="1">
        <v>44872.406967592593</v>
      </c>
      <c r="C643">
        <v>167</v>
      </c>
      <c r="D643" s="1">
        <v>44866.368055555555</v>
      </c>
      <c r="E643">
        <v>16</v>
      </c>
      <c r="F643" t="s">
        <v>1764</v>
      </c>
      <c r="G643" t="s">
        <v>25</v>
      </c>
      <c r="H643" t="s">
        <v>26</v>
      </c>
      <c r="I643" t="s">
        <v>19</v>
      </c>
      <c r="J643" s="2">
        <v>44866</v>
      </c>
      <c r="K643" t="s">
        <v>360</v>
      </c>
      <c r="L643" s="3">
        <v>0.36805555555555558</v>
      </c>
      <c r="M643" t="s">
        <v>1765</v>
      </c>
      <c r="N643" t="s">
        <v>29</v>
      </c>
      <c r="O643" t="s">
        <v>30</v>
      </c>
      <c r="P643" t="s">
        <v>1766</v>
      </c>
      <c r="Q643" t="b">
        <f t="shared" ref="Q643:Q706" si="30">OR(+LEFT(O643,3)="AEP",+LEFT(P643,3)="AEP")</f>
        <v>0</v>
      </c>
      <c r="R643" t="b">
        <f t="shared" ref="R643:R706" si="31">OR(+LEFT(O643,3)="EZE",+LEFT(P643,3)="EZE")</f>
        <v>1</v>
      </c>
      <c r="S643" t="b">
        <f t="shared" ref="S643:S706" si="32">+OR(Q643,R643)</f>
        <v>1</v>
      </c>
    </row>
    <row r="644" spans="1:19">
      <c r="A644" s="1">
        <v>44865.490312499998</v>
      </c>
      <c r="B644" s="1">
        <v>44866.490312499998</v>
      </c>
      <c r="C644">
        <v>24</v>
      </c>
      <c r="D644" s="1">
        <v>44866.479166666664</v>
      </c>
      <c r="E644">
        <v>17</v>
      </c>
      <c r="F644" t="s">
        <v>1767</v>
      </c>
      <c r="G644" t="s">
        <v>37</v>
      </c>
      <c r="H644" t="s">
        <v>38</v>
      </c>
      <c r="I644" t="s">
        <v>19</v>
      </c>
      <c r="J644" s="2">
        <v>44866</v>
      </c>
      <c r="K644" t="s">
        <v>1768</v>
      </c>
      <c r="L644" s="3">
        <v>0.47916666666666669</v>
      </c>
      <c r="M644" t="s">
        <v>1769</v>
      </c>
      <c r="N644" t="s">
        <v>1600</v>
      </c>
      <c r="O644" t="s">
        <v>97</v>
      </c>
      <c r="P644" t="s">
        <v>376</v>
      </c>
      <c r="Q644" t="b">
        <f t="shared" si="30"/>
        <v>1</v>
      </c>
      <c r="R644" t="b">
        <f t="shared" si="31"/>
        <v>0</v>
      </c>
      <c r="S644" t="b">
        <f t="shared" si="32"/>
        <v>1</v>
      </c>
    </row>
    <row r="645" spans="1:19">
      <c r="A645" s="1">
        <v>44866.53197916667</v>
      </c>
      <c r="B645" s="1">
        <v>44872.406967592593</v>
      </c>
      <c r="C645">
        <v>141</v>
      </c>
      <c r="D645" s="1">
        <v>44866.479166666664</v>
      </c>
      <c r="E645">
        <v>5</v>
      </c>
      <c r="F645" t="s">
        <v>1770</v>
      </c>
      <c r="G645" t="s">
        <v>335</v>
      </c>
      <c r="H645" t="s">
        <v>336</v>
      </c>
      <c r="I645" t="s">
        <v>19</v>
      </c>
      <c r="J645" s="2">
        <v>44866</v>
      </c>
      <c r="K645" t="s">
        <v>1768</v>
      </c>
      <c r="L645" s="3">
        <v>0.47916666666666669</v>
      </c>
      <c r="M645" t="s">
        <v>1769</v>
      </c>
      <c r="N645" t="s">
        <v>29</v>
      </c>
      <c r="O645" t="s">
        <v>97</v>
      </c>
      <c r="P645" t="s">
        <v>376</v>
      </c>
      <c r="Q645" t="b">
        <f t="shared" si="30"/>
        <v>1</v>
      </c>
      <c r="R645" t="b">
        <f t="shared" si="31"/>
        <v>0</v>
      </c>
      <c r="S645" t="b">
        <f t="shared" si="32"/>
        <v>1</v>
      </c>
    </row>
    <row r="646" spans="1:19">
      <c r="A646" s="1">
        <v>44866.490312499998</v>
      </c>
      <c r="B646" s="1">
        <v>44872.406967592593</v>
      </c>
      <c r="C646">
        <v>142</v>
      </c>
      <c r="D646" s="1">
        <v>44867.347222222219</v>
      </c>
      <c r="E646">
        <v>6</v>
      </c>
      <c r="F646" t="s">
        <v>1771</v>
      </c>
      <c r="G646" t="s">
        <v>37</v>
      </c>
      <c r="H646" t="s">
        <v>38</v>
      </c>
      <c r="I646" t="s">
        <v>19</v>
      </c>
      <c r="J646" s="2">
        <v>44867</v>
      </c>
      <c r="K646" t="s">
        <v>265</v>
      </c>
      <c r="L646" s="3">
        <v>0.34722222222222227</v>
      </c>
      <c r="M646" t="s">
        <v>1772</v>
      </c>
      <c r="N646" t="s">
        <v>809</v>
      </c>
      <c r="O646" t="s">
        <v>30</v>
      </c>
      <c r="P646" t="s">
        <v>1773</v>
      </c>
      <c r="Q646" t="b">
        <f t="shared" si="30"/>
        <v>0</v>
      </c>
      <c r="R646" t="b">
        <f t="shared" si="31"/>
        <v>1</v>
      </c>
      <c r="S646" t="b">
        <f t="shared" si="32"/>
        <v>1</v>
      </c>
    </row>
    <row r="647" spans="1:19">
      <c r="A647" s="1">
        <v>44867.698645833334</v>
      </c>
      <c r="B647" s="1">
        <v>44872.448645833334</v>
      </c>
      <c r="C647">
        <v>114</v>
      </c>
      <c r="D647" s="1">
        <v>44868.260416666664</v>
      </c>
      <c r="E647">
        <v>5</v>
      </c>
      <c r="F647" t="s">
        <v>1774</v>
      </c>
      <c r="G647" t="s">
        <v>25</v>
      </c>
      <c r="H647" t="s">
        <v>26</v>
      </c>
      <c r="I647" t="s">
        <v>19</v>
      </c>
      <c r="J647" s="2">
        <v>44868</v>
      </c>
      <c r="L647" s="3">
        <v>0.26041666666666669</v>
      </c>
      <c r="M647" t="s">
        <v>1765</v>
      </c>
      <c r="N647" t="s">
        <v>29</v>
      </c>
      <c r="O647" t="s">
        <v>1766</v>
      </c>
      <c r="P647" t="s">
        <v>46</v>
      </c>
      <c r="Q647" t="b">
        <f t="shared" si="30"/>
        <v>1</v>
      </c>
      <c r="R647" t="b">
        <f t="shared" si="31"/>
        <v>0</v>
      </c>
      <c r="S647" t="b">
        <f t="shared" si="32"/>
        <v>1</v>
      </c>
    </row>
    <row r="648" spans="1:19">
      <c r="A648" s="1">
        <v>44867.406967592593</v>
      </c>
      <c r="B648" s="1">
        <v>44867.656967592593</v>
      </c>
      <c r="C648">
        <v>6</v>
      </c>
      <c r="D648" s="1">
        <v>44868.270833333336</v>
      </c>
      <c r="E648">
        <v>5</v>
      </c>
      <c r="F648" t="s">
        <v>1775</v>
      </c>
      <c r="G648" t="s">
        <v>25</v>
      </c>
      <c r="H648" t="s">
        <v>26</v>
      </c>
      <c r="I648" t="s">
        <v>19</v>
      </c>
      <c r="J648" s="2">
        <v>44868</v>
      </c>
      <c r="L648" s="3">
        <v>0.27083333333333331</v>
      </c>
      <c r="M648" t="s">
        <v>1765</v>
      </c>
      <c r="N648" t="s">
        <v>29</v>
      </c>
      <c r="O648" t="s">
        <v>1766</v>
      </c>
      <c r="P648" t="s">
        <v>46</v>
      </c>
      <c r="Q648" t="b">
        <f t="shared" si="30"/>
        <v>1</v>
      </c>
      <c r="R648" t="b">
        <f t="shared" si="31"/>
        <v>0</v>
      </c>
      <c r="S648" t="b">
        <f t="shared" si="32"/>
        <v>1</v>
      </c>
    </row>
    <row r="649" spans="1:19">
      <c r="A649" s="1">
        <v>44867.448634259257</v>
      </c>
      <c r="B649" s="1">
        <v>44867.615312499998</v>
      </c>
      <c r="C649">
        <v>4</v>
      </c>
      <c r="D649" s="1">
        <v>44868.347222222219</v>
      </c>
      <c r="E649">
        <v>6</v>
      </c>
      <c r="F649" t="s">
        <v>1776</v>
      </c>
      <c r="G649" t="s">
        <v>25</v>
      </c>
      <c r="H649" t="s">
        <v>26</v>
      </c>
      <c r="I649" t="s">
        <v>19</v>
      </c>
      <c r="J649" s="2">
        <v>44868</v>
      </c>
      <c r="K649" t="s">
        <v>265</v>
      </c>
      <c r="L649" s="3">
        <v>0.34722222222222227</v>
      </c>
      <c r="M649" t="s">
        <v>1777</v>
      </c>
      <c r="N649" t="s">
        <v>29</v>
      </c>
      <c r="O649" t="s">
        <v>30</v>
      </c>
      <c r="P649" t="s">
        <v>1778</v>
      </c>
      <c r="Q649" t="b">
        <f t="shared" si="30"/>
        <v>0</v>
      </c>
      <c r="R649" t="b">
        <f t="shared" si="31"/>
        <v>1</v>
      </c>
      <c r="S649" t="b">
        <f t="shared" si="32"/>
        <v>1</v>
      </c>
    </row>
    <row r="650" spans="1:19">
      <c r="A650" s="1">
        <v>44867.656967592593</v>
      </c>
      <c r="B650" s="1">
        <v>44872.448645833334</v>
      </c>
      <c r="C650">
        <v>115</v>
      </c>
      <c r="D650" s="1">
        <v>44868.454861111109</v>
      </c>
      <c r="E650">
        <v>6</v>
      </c>
      <c r="F650" t="s">
        <v>1779</v>
      </c>
      <c r="G650" t="s">
        <v>25</v>
      </c>
      <c r="H650" t="s">
        <v>26</v>
      </c>
      <c r="I650" t="s">
        <v>19</v>
      </c>
      <c r="J650" s="2">
        <v>44868</v>
      </c>
      <c r="K650" t="s">
        <v>265</v>
      </c>
      <c r="L650" s="3">
        <v>0.4548611111111111</v>
      </c>
      <c r="M650" t="s">
        <v>1777</v>
      </c>
      <c r="N650" t="s">
        <v>29</v>
      </c>
      <c r="O650" t="s">
        <v>30</v>
      </c>
      <c r="P650" t="s">
        <v>1778</v>
      </c>
      <c r="Q650" t="b">
        <f t="shared" si="30"/>
        <v>0</v>
      </c>
      <c r="R650" t="b">
        <f t="shared" si="31"/>
        <v>1</v>
      </c>
      <c r="S650" t="b">
        <f t="shared" si="32"/>
        <v>1</v>
      </c>
    </row>
    <row r="651" spans="1:19">
      <c r="A651" s="1">
        <v>44867.448634259257</v>
      </c>
      <c r="B651" s="1">
        <v>44868.490300925929</v>
      </c>
      <c r="C651">
        <v>25</v>
      </c>
      <c r="D651" s="1">
        <v>44868.5625</v>
      </c>
      <c r="E651">
        <v>7</v>
      </c>
      <c r="F651" t="s">
        <v>1780</v>
      </c>
      <c r="G651" t="s">
        <v>17</v>
      </c>
      <c r="H651" t="s">
        <v>18</v>
      </c>
      <c r="I651" t="s">
        <v>19</v>
      </c>
      <c r="J651" s="2">
        <v>44868</v>
      </c>
      <c r="L651" s="3">
        <v>0.5625</v>
      </c>
      <c r="M651" t="s">
        <v>1781</v>
      </c>
      <c r="N651" t="s">
        <v>691</v>
      </c>
      <c r="O651" t="s">
        <v>290</v>
      </c>
      <c r="P651" t="s">
        <v>46</v>
      </c>
      <c r="Q651" t="b">
        <f t="shared" si="30"/>
        <v>1</v>
      </c>
      <c r="R651" t="b">
        <f t="shared" si="31"/>
        <v>0</v>
      </c>
      <c r="S651" t="b">
        <f t="shared" si="32"/>
        <v>1</v>
      </c>
    </row>
    <row r="652" spans="1:19">
      <c r="A652" s="1">
        <v>44868.448634259257</v>
      </c>
      <c r="B652" s="1">
        <v>44872.448645833334</v>
      </c>
      <c r="C652">
        <v>96</v>
      </c>
      <c r="D652" s="1">
        <v>44869.355555555558</v>
      </c>
      <c r="E652">
        <v>8</v>
      </c>
      <c r="F652" t="s">
        <v>1782</v>
      </c>
      <c r="G652" t="s">
        <v>37</v>
      </c>
      <c r="H652" t="s">
        <v>38</v>
      </c>
      <c r="I652" t="s">
        <v>19</v>
      </c>
      <c r="J652" s="2">
        <v>44869</v>
      </c>
      <c r="K652" t="s">
        <v>258</v>
      </c>
      <c r="L652" s="3">
        <v>0.35555555555555557</v>
      </c>
      <c r="M652" t="s">
        <v>1783</v>
      </c>
      <c r="N652" t="s">
        <v>809</v>
      </c>
      <c r="O652" t="s">
        <v>30</v>
      </c>
      <c r="P652" t="s">
        <v>1784</v>
      </c>
      <c r="Q652" t="b">
        <f t="shared" si="30"/>
        <v>0</v>
      </c>
      <c r="R652" t="b">
        <f t="shared" si="31"/>
        <v>1</v>
      </c>
      <c r="S652" t="b">
        <f t="shared" si="32"/>
        <v>1</v>
      </c>
    </row>
    <row r="653" spans="1:19">
      <c r="A653" s="1">
        <v>44868.448634259257</v>
      </c>
      <c r="B653" s="1">
        <v>44872.448645833334</v>
      </c>
      <c r="C653">
        <v>96</v>
      </c>
      <c r="D653" s="1">
        <v>44869.524305555555</v>
      </c>
      <c r="E653">
        <v>9</v>
      </c>
      <c r="F653" t="s">
        <v>1785</v>
      </c>
      <c r="G653" t="s">
        <v>25</v>
      </c>
      <c r="H653" t="s">
        <v>26</v>
      </c>
      <c r="I653" t="s">
        <v>19</v>
      </c>
      <c r="J653" s="2">
        <v>44869</v>
      </c>
      <c r="L653" s="3">
        <v>0.52430555555555558</v>
      </c>
      <c r="M653" t="s">
        <v>1677</v>
      </c>
      <c r="N653" t="s">
        <v>29</v>
      </c>
      <c r="O653" t="s">
        <v>1678</v>
      </c>
      <c r="P653" t="s">
        <v>50</v>
      </c>
      <c r="Q653" t="b">
        <f t="shared" si="30"/>
        <v>0</v>
      </c>
      <c r="R653" t="b">
        <f t="shared" si="31"/>
        <v>1</v>
      </c>
      <c r="S653" t="b">
        <f t="shared" si="32"/>
        <v>1</v>
      </c>
    </row>
    <row r="654" spans="1:19">
      <c r="A654" s="1">
        <v>44869.490312499998</v>
      </c>
      <c r="B654" s="1">
        <v>44872.448645833334</v>
      </c>
      <c r="C654">
        <v>71</v>
      </c>
      <c r="D654" s="1">
        <v>44870.260416666664</v>
      </c>
      <c r="E654">
        <v>9</v>
      </c>
      <c r="F654" t="s">
        <v>1786</v>
      </c>
      <c r="G654" t="s">
        <v>17</v>
      </c>
      <c r="H654" t="s">
        <v>18</v>
      </c>
      <c r="I654" t="s">
        <v>19</v>
      </c>
      <c r="J654" s="2">
        <v>44870</v>
      </c>
      <c r="L654" s="3">
        <v>0.26041666666666669</v>
      </c>
      <c r="M654" t="s">
        <v>1787</v>
      </c>
      <c r="N654" t="s">
        <v>691</v>
      </c>
      <c r="O654" t="s">
        <v>748</v>
      </c>
      <c r="P654" t="s">
        <v>273</v>
      </c>
      <c r="Q654" t="b">
        <f t="shared" si="30"/>
        <v>1</v>
      </c>
      <c r="R654" t="b">
        <f t="shared" si="31"/>
        <v>0</v>
      </c>
      <c r="S654" t="b">
        <f t="shared" si="32"/>
        <v>1</v>
      </c>
    </row>
    <row r="655" spans="1:19">
      <c r="A655" s="1">
        <v>44869.490312499998</v>
      </c>
      <c r="B655" s="1">
        <v>44872.448645833334</v>
      </c>
      <c r="C655">
        <v>71</v>
      </c>
      <c r="D655" s="1">
        <v>44870.298611111109</v>
      </c>
      <c r="E655">
        <v>10</v>
      </c>
      <c r="F655" t="s">
        <v>1788</v>
      </c>
      <c r="G655" t="s">
        <v>25</v>
      </c>
      <c r="H655" t="s">
        <v>26</v>
      </c>
      <c r="I655" t="s">
        <v>19</v>
      </c>
      <c r="J655" s="2">
        <v>44870</v>
      </c>
      <c r="K655" t="s">
        <v>88</v>
      </c>
      <c r="L655" s="3">
        <v>0.2986111111111111</v>
      </c>
      <c r="M655" t="s">
        <v>1789</v>
      </c>
      <c r="N655" t="s">
        <v>29</v>
      </c>
      <c r="O655" t="s">
        <v>30</v>
      </c>
      <c r="P655" t="s">
        <v>1790</v>
      </c>
      <c r="Q655" t="b">
        <f t="shared" si="30"/>
        <v>0</v>
      </c>
      <c r="R655" t="b">
        <f t="shared" si="31"/>
        <v>1</v>
      </c>
      <c r="S655" t="b">
        <f t="shared" si="32"/>
        <v>1</v>
      </c>
    </row>
    <row r="656" spans="1:19">
      <c r="A656" s="1">
        <v>44871.865300925929</v>
      </c>
      <c r="B656" s="1">
        <v>44875.448634259257</v>
      </c>
      <c r="C656">
        <v>86</v>
      </c>
      <c r="D656" s="1">
        <v>44872.291666666664</v>
      </c>
      <c r="E656">
        <v>11</v>
      </c>
      <c r="F656" t="s">
        <v>1791</v>
      </c>
      <c r="G656" t="s">
        <v>17</v>
      </c>
      <c r="H656" t="s">
        <v>18</v>
      </c>
      <c r="I656" t="s">
        <v>19</v>
      </c>
      <c r="J656" s="2">
        <v>44872</v>
      </c>
      <c r="L656" s="3">
        <v>0.29166666666666669</v>
      </c>
      <c r="M656" t="s">
        <v>1792</v>
      </c>
      <c r="N656" t="s">
        <v>691</v>
      </c>
      <c r="O656" t="s">
        <v>139</v>
      </c>
      <c r="P656" t="s">
        <v>1793</v>
      </c>
      <c r="Q656" t="b">
        <f t="shared" si="30"/>
        <v>1</v>
      </c>
      <c r="R656" t="b">
        <f t="shared" si="31"/>
        <v>0</v>
      </c>
      <c r="S656" t="b">
        <f t="shared" si="32"/>
        <v>1</v>
      </c>
    </row>
    <row r="657" spans="1:19">
      <c r="A657" s="1">
        <v>44871.615312499998</v>
      </c>
      <c r="B657" s="1">
        <v>44875.448634259257</v>
      </c>
      <c r="C657">
        <v>92</v>
      </c>
      <c r="D657" s="1">
        <v>44872.375</v>
      </c>
      <c r="E657">
        <v>11</v>
      </c>
      <c r="F657" t="s">
        <v>1794</v>
      </c>
      <c r="G657" t="s">
        <v>37</v>
      </c>
      <c r="H657" t="s">
        <v>38</v>
      </c>
      <c r="I657" t="s">
        <v>19</v>
      </c>
      <c r="J657" s="2">
        <v>44872</v>
      </c>
      <c r="K657" t="s">
        <v>155</v>
      </c>
      <c r="L657" s="3">
        <v>0.375</v>
      </c>
      <c r="M657" t="s">
        <v>1795</v>
      </c>
      <c r="N657" t="s">
        <v>809</v>
      </c>
      <c r="O657" t="s">
        <v>30</v>
      </c>
      <c r="P657" t="s">
        <v>1796</v>
      </c>
      <c r="Q657" t="b">
        <f t="shared" si="30"/>
        <v>0</v>
      </c>
      <c r="R657" t="b">
        <f t="shared" si="31"/>
        <v>1</v>
      </c>
      <c r="S657" t="b">
        <f t="shared" si="32"/>
        <v>1</v>
      </c>
    </row>
    <row r="658" spans="1:19">
      <c r="A658" s="1">
        <v>44872.490312499998</v>
      </c>
      <c r="B658" s="1">
        <v>44875.448634259257</v>
      </c>
      <c r="C658">
        <v>71</v>
      </c>
      <c r="D658" s="1">
        <v>44873.438194444447</v>
      </c>
      <c r="E658">
        <v>2</v>
      </c>
      <c r="F658" t="s">
        <v>1797</v>
      </c>
      <c r="G658" t="s">
        <v>37</v>
      </c>
      <c r="H658" t="s">
        <v>38</v>
      </c>
      <c r="I658" t="s">
        <v>19</v>
      </c>
      <c r="J658" s="2">
        <v>44873</v>
      </c>
      <c r="K658" t="s">
        <v>52</v>
      </c>
      <c r="L658" s="3">
        <v>0.4381944444444445</v>
      </c>
      <c r="M658" t="s">
        <v>1798</v>
      </c>
      <c r="N658" t="s">
        <v>809</v>
      </c>
      <c r="O658" t="s">
        <v>30</v>
      </c>
      <c r="P658" t="s">
        <v>1799</v>
      </c>
      <c r="Q658" t="b">
        <f t="shared" si="30"/>
        <v>0</v>
      </c>
      <c r="R658" t="b">
        <f t="shared" si="31"/>
        <v>1</v>
      </c>
      <c r="S658" t="b">
        <f t="shared" si="32"/>
        <v>1</v>
      </c>
    </row>
    <row r="659" spans="1:19">
      <c r="A659" s="1">
        <v>44872.490312499998</v>
      </c>
      <c r="B659" s="1">
        <v>44873.490300925929</v>
      </c>
      <c r="C659">
        <v>24</v>
      </c>
      <c r="D659" s="1">
        <v>44873.5625</v>
      </c>
      <c r="E659">
        <v>3</v>
      </c>
      <c r="F659" t="s">
        <v>1800</v>
      </c>
      <c r="G659" t="s">
        <v>25</v>
      </c>
      <c r="H659" t="s">
        <v>26</v>
      </c>
      <c r="I659" t="s">
        <v>19</v>
      </c>
      <c r="J659" s="2">
        <v>44873</v>
      </c>
      <c r="L659" s="3">
        <v>0.5625</v>
      </c>
      <c r="M659" t="s">
        <v>1801</v>
      </c>
      <c r="N659" t="s">
        <v>29</v>
      </c>
      <c r="O659" t="s">
        <v>1802</v>
      </c>
      <c r="P659" t="s">
        <v>50</v>
      </c>
      <c r="Q659" t="b">
        <f t="shared" si="30"/>
        <v>0</v>
      </c>
      <c r="R659" t="b">
        <f t="shared" si="31"/>
        <v>1</v>
      </c>
      <c r="S659" t="b">
        <f t="shared" si="32"/>
        <v>1</v>
      </c>
    </row>
    <row r="660" spans="1:19">
      <c r="A660" s="1">
        <v>44873.490300925929</v>
      </c>
      <c r="B660" s="1">
        <v>44875.490312499998</v>
      </c>
      <c r="C660">
        <v>48</v>
      </c>
      <c r="D660" s="1">
        <v>44874.416666666664</v>
      </c>
      <c r="E660">
        <v>4</v>
      </c>
      <c r="F660" t="s">
        <v>1803</v>
      </c>
      <c r="G660" t="s">
        <v>25</v>
      </c>
      <c r="H660" t="s">
        <v>26</v>
      </c>
      <c r="I660" t="s">
        <v>19</v>
      </c>
      <c r="J660" s="2">
        <v>44874</v>
      </c>
      <c r="L660" s="3">
        <v>0.41666666666666669</v>
      </c>
      <c r="M660" t="s">
        <v>1804</v>
      </c>
      <c r="N660" t="s">
        <v>29</v>
      </c>
      <c r="O660" t="s">
        <v>1805</v>
      </c>
      <c r="P660" t="s">
        <v>50</v>
      </c>
      <c r="Q660" t="b">
        <f t="shared" si="30"/>
        <v>0</v>
      </c>
      <c r="R660" t="b">
        <f t="shared" si="31"/>
        <v>1</v>
      </c>
      <c r="S660" t="b">
        <f t="shared" si="32"/>
        <v>1</v>
      </c>
    </row>
    <row r="661" spans="1:19">
      <c r="A661" s="1">
        <v>44874.573645833334</v>
      </c>
      <c r="B661" s="1">
        <v>44879.406967592593</v>
      </c>
      <c r="C661">
        <v>116</v>
      </c>
      <c r="D661" s="1">
        <v>44875.243055555555</v>
      </c>
      <c r="E661">
        <v>4</v>
      </c>
      <c r="F661" t="s">
        <v>1806</v>
      </c>
      <c r="G661" t="s">
        <v>86</v>
      </c>
      <c r="H661" t="s">
        <v>87</v>
      </c>
      <c r="I661" t="s">
        <v>19</v>
      </c>
      <c r="J661" s="2">
        <v>44875</v>
      </c>
      <c r="K661" t="s">
        <v>1086</v>
      </c>
      <c r="L661" s="3">
        <v>0.24305555555555555</v>
      </c>
      <c r="M661" t="s">
        <v>1807</v>
      </c>
      <c r="N661" t="s">
        <v>29</v>
      </c>
      <c r="O661" t="s">
        <v>30</v>
      </c>
      <c r="P661" t="s">
        <v>1808</v>
      </c>
      <c r="Q661" t="b">
        <f t="shared" si="30"/>
        <v>0</v>
      </c>
      <c r="R661" t="b">
        <f t="shared" si="31"/>
        <v>1</v>
      </c>
      <c r="S661" t="b">
        <f t="shared" si="32"/>
        <v>1</v>
      </c>
    </row>
    <row r="662" spans="1:19">
      <c r="A662" s="1">
        <v>44874.573645833334</v>
      </c>
      <c r="B662" s="1">
        <v>44879.406967592593</v>
      </c>
      <c r="C662">
        <v>116</v>
      </c>
      <c r="D662" s="1">
        <v>44875.475694444445</v>
      </c>
      <c r="E662">
        <v>5</v>
      </c>
      <c r="F662" t="s">
        <v>1809</v>
      </c>
      <c r="G662" t="s">
        <v>25</v>
      </c>
      <c r="H662" t="s">
        <v>26</v>
      </c>
      <c r="I662" t="s">
        <v>19</v>
      </c>
      <c r="J662" s="2">
        <v>44875</v>
      </c>
      <c r="K662" t="s">
        <v>1810</v>
      </c>
      <c r="L662" s="3">
        <v>0.47569444444444442</v>
      </c>
      <c r="M662" t="s">
        <v>1811</v>
      </c>
      <c r="N662" t="s">
        <v>29</v>
      </c>
      <c r="O662" t="s">
        <v>30</v>
      </c>
      <c r="P662" t="s">
        <v>110</v>
      </c>
      <c r="Q662" t="b">
        <f t="shared" si="30"/>
        <v>0</v>
      </c>
      <c r="R662" t="b">
        <f t="shared" si="31"/>
        <v>1</v>
      </c>
      <c r="S662" t="b">
        <f t="shared" si="32"/>
        <v>1</v>
      </c>
    </row>
    <row r="663" spans="1:19">
      <c r="A663" s="1">
        <v>44875.490312499998</v>
      </c>
      <c r="B663" s="1">
        <v>44879.406967592593</v>
      </c>
      <c r="C663">
        <v>94</v>
      </c>
      <c r="D663" s="1">
        <v>44876.302083333336</v>
      </c>
      <c r="E663">
        <v>3</v>
      </c>
      <c r="F663" t="s">
        <v>1812</v>
      </c>
      <c r="G663" t="s">
        <v>17</v>
      </c>
      <c r="H663" t="s">
        <v>18</v>
      </c>
      <c r="I663" t="s">
        <v>19</v>
      </c>
      <c r="J663" s="2">
        <v>44876</v>
      </c>
      <c r="L663" s="3">
        <v>0.30208333333333331</v>
      </c>
      <c r="M663" t="s">
        <v>1813</v>
      </c>
      <c r="N663" t="s">
        <v>691</v>
      </c>
      <c r="O663" t="s">
        <v>748</v>
      </c>
      <c r="P663" t="s">
        <v>645</v>
      </c>
      <c r="Q663" t="b">
        <f t="shared" si="30"/>
        <v>1</v>
      </c>
      <c r="R663" t="b">
        <f t="shared" si="31"/>
        <v>0</v>
      </c>
      <c r="S663" t="b">
        <f t="shared" si="32"/>
        <v>1</v>
      </c>
    </row>
    <row r="664" spans="1:19">
      <c r="A664" s="1">
        <v>44875.490312499998</v>
      </c>
      <c r="B664" s="1">
        <v>44879.406967592593</v>
      </c>
      <c r="C664">
        <v>94</v>
      </c>
      <c r="D664" s="1">
        <v>44876.333333333336</v>
      </c>
      <c r="E664">
        <v>4</v>
      </c>
      <c r="F664" t="s">
        <v>1814</v>
      </c>
      <c r="G664" t="s">
        <v>25</v>
      </c>
      <c r="H664" t="s">
        <v>26</v>
      </c>
      <c r="I664" t="s">
        <v>19</v>
      </c>
      <c r="J664" s="2">
        <v>44876</v>
      </c>
      <c r="L664" s="3">
        <v>0.33333333333333331</v>
      </c>
      <c r="M664" t="s">
        <v>1815</v>
      </c>
      <c r="N664" t="s">
        <v>29</v>
      </c>
      <c r="O664" t="s">
        <v>1587</v>
      </c>
      <c r="P664" t="s">
        <v>46</v>
      </c>
      <c r="Q664" t="b">
        <f t="shared" si="30"/>
        <v>1</v>
      </c>
      <c r="R664" t="b">
        <f t="shared" si="31"/>
        <v>0</v>
      </c>
      <c r="S664" t="b">
        <f t="shared" si="32"/>
        <v>1</v>
      </c>
    </row>
    <row r="665" spans="1:19">
      <c r="A665" s="1">
        <v>44875.906967592593</v>
      </c>
      <c r="B665" s="1">
        <v>44876.031967592593</v>
      </c>
      <c r="C665">
        <v>3</v>
      </c>
      <c r="D665" s="1">
        <v>44876.368055555555</v>
      </c>
      <c r="E665">
        <v>4</v>
      </c>
      <c r="F665" t="s">
        <v>1816</v>
      </c>
      <c r="G665" t="s">
        <v>86</v>
      </c>
      <c r="H665" t="s">
        <v>87</v>
      </c>
      <c r="I665" t="s">
        <v>19</v>
      </c>
      <c r="J665" s="2">
        <v>44876</v>
      </c>
      <c r="K665" t="s">
        <v>171</v>
      </c>
      <c r="L665" s="3">
        <v>0.36805555555555558</v>
      </c>
      <c r="M665" t="s">
        <v>1817</v>
      </c>
      <c r="N665" t="s">
        <v>29</v>
      </c>
      <c r="O665" t="s">
        <v>30</v>
      </c>
      <c r="P665" t="s">
        <v>233</v>
      </c>
      <c r="Q665" t="b">
        <f t="shared" si="30"/>
        <v>0</v>
      </c>
      <c r="R665" t="b">
        <f t="shared" si="31"/>
        <v>1</v>
      </c>
      <c r="S665" t="b">
        <f t="shared" si="32"/>
        <v>1</v>
      </c>
    </row>
    <row r="666" spans="1:19">
      <c r="A666" s="1">
        <v>44876.073645833334</v>
      </c>
      <c r="B666" s="1">
        <v>44879.406967592593</v>
      </c>
      <c r="C666">
        <v>80</v>
      </c>
      <c r="D666" s="1">
        <v>44876.368055555555</v>
      </c>
      <c r="E666">
        <v>4</v>
      </c>
      <c r="F666" t="s">
        <v>1818</v>
      </c>
      <c r="G666" t="s">
        <v>37</v>
      </c>
      <c r="H666" t="s">
        <v>38</v>
      </c>
      <c r="I666" t="s">
        <v>19</v>
      </c>
      <c r="J666" s="2">
        <v>44876</v>
      </c>
      <c r="K666" t="s">
        <v>171</v>
      </c>
      <c r="L666" s="3">
        <v>0.36805555555555558</v>
      </c>
      <c r="M666" t="s">
        <v>1817</v>
      </c>
      <c r="N666" t="s">
        <v>343</v>
      </c>
      <c r="O666" t="s">
        <v>30</v>
      </c>
      <c r="P666" t="s">
        <v>110</v>
      </c>
      <c r="Q666" t="b">
        <f t="shared" si="30"/>
        <v>0</v>
      </c>
      <c r="R666" t="b">
        <f t="shared" si="31"/>
        <v>1</v>
      </c>
      <c r="S666" t="b">
        <f t="shared" si="32"/>
        <v>1</v>
      </c>
    </row>
    <row r="667" spans="1:19">
      <c r="A667" s="1">
        <v>44875.490312499998</v>
      </c>
      <c r="B667" s="1">
        <v>44875.698634259257</v>
      </c>
      <c r="C667">
        <v>5</v>
      </c>
      <c r="D667" s="1">
        <v>44876.371527777781</v>
      </c>
      <c r="E667">
        <v>5</v>
      </c>
      <c r="F667" t="s">
        <v>1819</v>
      </c>
      <c r="G667" t="s">
        <v>25</v>
      </c>
      <c r="H667" t="s">
        <v>26</v>
      </c>
      <c r="I667" t="s">
        <v>19</v>
      </c>
      <c r="J667" s="2">
        <v>44876</v>
      </c>
      <c r="K667" t="s">
        <v>1685</v>
      </c>
      <c r="L667" s="3">
        <v>0.37152777777777773</v>
      </c>
      <c r="M667" t="s">
        <v>1820</v>
      </c>
      <c r="N667" t="s">
        <v>29</v>
      </c>
      <c r="O667" t="s">
        <v>97</v>
      </c>
      <c r="P667" t="s">
        <v>1821</v>
      </c>
      <c r="Q667" t="b">
        <f t="shared" si="30"/>
        <v>1</v>
      </c>
      <c r="R667" t="b">
        <f t="shared" si="31"/>
        <v>0</v>
      </c>
      <c r="S667" t="b">
        <f t="shared" si="32"/>
        <v>1</v>
      </c>
    </row>
    <row r="668" spans="1:19">
      <c r="A668" s="1">
        <v>44876.406967592593</v>
      </c>
      <c r="B668" s="1">
        <v>44879.406967592593</v>
      </c>
      <c r="C668">
        <v>72</v>
      </c>
      <c r="D668" s="1">
        <v>44876.520833333336</v>
      </c>
      <c r="E668">
        <v>5</v>
      </c>
      <c r="F668" t="s">
        <v>1822</v>
      </c>
      <c r="G668" t="s">
        <v>17</v>
      </c>
      <c r="H668" t="s">
        <v>18</v>
      </c>
      <c r="I668" t="s">
        <v>19</v>
      </c>
      <c r="J668" s="2">
        <v>44876</v>
      </c>
      <c r="L668" s="3">
        <v>0.52083333333333337</v>
      </c>
      <c r="M668" t="s">
        <v>1823</v>
      </c>
      <c r="N668" t="s">
        <v>1004</v>
      </c>
      <c r="O668" t="s">
        <v>118</v>
      </c>
      <c r="P668" t="s">
        <v>603</v>
      </c>
      <c r="Q668" t="b">
        <f t="shared" si="30"/>
        <v>0</v>
      </c>
      <c r="R668" t="b">
        <f t="shared" si="31"/>
        <v>1</v>
      </c>
      <c r="S668" t="b">
        <f t="shared" si="32"/>
        <v>1</v>
      </c>
    </row>
    <row r="669" spans="1:19">
      <c r="A669" s="1">
        <v>44875.906967592593</v>
      </c>
      <c r="B669" s="1">
        <v>44876.323692129627</v>
      </c>
      <c r="C669">
        <v>10</v>
      </c>
      <c r="D669" s="1">
        <v>44876.583333333336</v>
      </c>
      <c r="E669">
        <v>5</v>
      </c>
      <c r="F669" t="s">
        <v>1824</v>
      </c>
      <c r="G669" t="s">
        <v>37</v>
      </c>
      <c r="H669" t="s">
        <v>38</v>
      </c>
      <c r="I669" t="s">
        <v>19</v>
      </c>
      <c r="J669" s="2">
        <v>44876</v>
      </c>
      <c r="K669" t="s">
        <v>1825</v>
      </c>
      <c r="L669" s="3">
        <v>0.58333333333333337</v>
      </c>
      <c r="M669" t="s">
        <v>1826</v>
      </c>
      <c r="N669" t="s">
        <v>1600</v>
      </c>
      <c r="O669" t="s">
        <v>97</v>
      </c>
      <c r="P669" t="s">
        <v>260</v>
      </c>
      <c r="Q669" t="b">
        <f t="shared" si="30"/>
        <v>1</v>
      </c>
      <c r="R669" t="b">
        <f t="shared" si="31"/>
        <v>0</v>
      </c>
      <c r="S669" t="b">
        <f t="shared" si="32"/>
        <v>1</v>
      </c>
    </row>
    <row r="670" spans="1:19">
      <c r="A670" s="1">
        <v>44875.573634259257</v>
      </c>
      <c r="B670" s="1">
        <v>44881.656967592593</v>
      </c>
      <c r="C670">
        <v>146</v>
      </c>
      <c r="D670" s="1">
        <v>44877.243055555555</v>
      </c>
      <c r="E670">
        <v>5</v>
      </c>
      <c r="F670" t="s">
        <v>1827</v>
      </c>
      <c r="G670" t="s">
        <v>25</v>
      </c>
      <c r="H670" t="s">
        <v>26</v>
      </c>
      <c r="I670" t="s">
        <v>19</v>
      </c>
      <c r="J670" s="2">
        <v>44877</v>
      </c>
      <c r="K670" t="s">
        <v>1086</v>
      </c>
      <c r="L670" s="3">
        <v>0.24305555555555555</v>
      </c>
      <c r="M670" t="s">
        <v>1828</v>
      </c>
      <c r="N670" t="s">
        <v>29</v>
      </c>
      <c r="O670" t="s">
        <v>30</v>
      </c>
      <c r="P670" t="s">
        <v>1829</v>
      </c>
      <c r="Q670" t="b">
        <f t="shared" si="30"/>
        <v>0</v>
      </c>
      <c r="R670" t="b">
        <f t="shared" si="31"/>
        <v>1</v>
      </c>
      <c r="S670" t="b">
        <f t="shared" si="32"/>
        <v>1</v>
      </c>
    </row>
    <row r="671" spans="1:19">
      <c r="A671" s="1">
        <v>44876.448634259257</v>
      </c>
      <c r="B671" s="1">
        <v>44881.656967592593</v>
      </c>
      <c r="C671">
        <v>125</v>
      </c>
      <c r="D671" s="1">
        <v>44877.489583333336</v>
      </c>
      <c r="E671">
        <v>7</v>
      </c>
      <c r="F671" t="s">
        <v>1830</v>
      </c>
      <c r="G671" t="s">
        <v>25</v>
      </c>
      <c r="H671" t="s">
        <v>26</v>
      </c>
      <c r="I671" t="s">
        <v>19</v>
      </c>
      <c r="J671" s="2">
        <v>44877</v>
      </c>
      <c r="K671" t="s">
        <v>769</v>
      </c>
      <c r="L671" s="3">
        <v>0.48958333333333331</v>
      </c>
      <c r="M671" t="s">
        <v>1831</v>
      </c>
      <c r="N671" t="s">
        <v>29</v>
      </c>
      <c r="O671" t="s">
        <v>771</v>
      </c>
      <c r="P671" t="s">
        <v>1832</v>
      </c>
      <c r="Q671" t="b">
        <f t="shared" si="30"/>
        <v>0</v>
      </c>
      <c r="R671" t="b">
        <f t="shared" si="31"/>
        <v>0</v>
      </c>
      <c r="S671" t="b">
        <f t="shared" si="32"/>
        <v>0</v>
      </c>
    </row>
    <row r="672" spans="1:19">
      <c r="A672" s="1">
        <v>44876.448634259257</v>
      </c>
      <c r="B672" s="1">
        <v>44877.531967592593</v>
      </c>
      <c r="C672">
        <v>26</v>
      </c>
      <c r="D672" s="1">
        <v>44877.583333333336</v>
      </c>
      <c r="E672">
        <v>8</v>
      </c>
      <c r="F672" t="s">
        <v>1833</v>
      </c>
      <c r="G672" t="s">
        <v>25</v>
      </c>
      <c r="H672" t="s">
        <v>26</v>
      </c>
      <c r="I672" t="s">
        <v>19</v>
      </c>
      <c r="J672" s="2">
        <v>44877</v>
      </c>
      <c r="K672" t="s">
        <v>949</v>
      </c>
      <c r="L672" s="3">
        <v>0.58333333333333337</v>
      </c>
      <c r="M672" t="s">
        <v>1834</v>
      </c>
      <c r="N672" t="s">
        <v>29</v>
      </c>
      <c r="O672" t="s">
        <v>97</v>
      </c>
      <c r="P672" t="s">
        <v>1832</v>
      </c>
      <c r="Q672" t="b">
        <f t="shared" si="30"/>
        <v>1</v>
      </c>
      <c r="R672" t="b">
        <f t="shared" si="31"/>
        <v>0</v>
      </c>
      <c r="S672" t="b">
        <f t="shared" si="32"/>
        <v>1</v>
      </c>
    </row>
    <row r="673" spans="1:19">
      <c r="A673" s="1">
        <v>44877.78197916667</v>
      </c>
      <c r="B673" s="1">
        <v>44881.740300925929</v>
      </c>
      <c r="C673">
        <v>95</v>
      </c>
      <c r="D673" s="1">
        <v>44879.243055555555</v>
      </c>
      <c r="E673">
        <v>8</v>
      </c>
      <c r="F673" t="s">
        <v>1835</v>
      </c>
      <c r="G673" t="s">
        <v>25</v>
      </c>
      <c r="H673" t="s">
        <v>26</v>
      </c>
      <c r="I673" t="s">
        <v>19</v>
      </c>
      <c r="J673" s="2">
        <v>44879</v>
      </c>
      <c r="K673" t="s">
        <v>1086</v>
      </c>
      <c r="L673" s="3">
        <v>0.24305555555555555</v>
      </c>
      <c r="M673" t="s">
        <v>1836</v>
      </c>
      <c r="N673" t="s">
        <v>29</v>
      </c>
      <c r="O673" t="s">
        <v>30</v>
      </c>
      <c r="P673" t="s">
        <v>1829</v>
      </c>
      <c r="Q673" t="b">
        <f t="shared" si="30"/>
        <v>0</v>
      </c>
      <c r="R673" t="b">
        <f t="shared" si="31"/>
        <v>1</v>
      </c>
      <c r="S673" t="b">
        <f t="shared" si="32"/>
        <v>1</v>
      </c>
    </row>
    <row r="674" spans="1:19">
      <c r="A674" s="1">
        <v>44879.490300925929</v>
      </c>
      <c r="B674" s="1">
        <v>44882.490300925929</v>
      </c>
      <c r="C674">
        <v>72</v>
      </c>
      <c r="D674" s="1">
        <v>44880.291666666664</v>
      </c>
      <c r="E674">
        <v>3</v>
      </c>
      <c r="F674" t="s">
        <v>1837</v>
      </c>
      <c r="G674" t="s">
        <v>17</v>
      </c>
      <c r="H674" t="s">
        <v>18</v>
      </c>
      <c r="I674" t="s">
        <v>19</v>
      </c>
      <c r="J674" s="2">
        <v>44880</v>
      </c>
      <c r="L674" s="3">
        <v>0.29166666666666669</v>
      </c>
      <c r="M674" t="s">
        <v>1838</v>
      </c>
      <c r="N674" t="s">
        <v>691</v>
      </c>
      <c r="O674" t="s">
        <v>748</v>
      </c>
      <c r="P674" t="s">
        <v>122</v>
      </c>
      <c r="Q674" t="b">
        <f t="shared" si="30"/>
        <v>1</v>
      </c>
      <c r="R674" t="b">
        <f t="shared" si="31"/>
        <v>0</v>
      </c>
      <c r="S674" t="b">
        <f t="shared" si="32"/>
        <v>1</v>
      </c>
    </row>
    <row r="675" spans="1:19">
      <c r="A675" s="1">
        <v>44879.448645833334</v>
      </c>
      <c r="B675" s="1">
        <v>44882.490300925929</v>
      </c>
      <c r="C675">
        <v>73</v>
      </c>
      <c r="D675" s="1">
        <v>44880.388888888891</v>
      </c>
      <c r="E675">
        <v>3</v>
      </c>
      <c r="F675" t="s">
        <v>1839</v>
      </c>
      <c r="G675" t="s">
        <v>37</v>
      </c>
      <c r="H675" t="s">
        <v>38</v>
      </c>
      <c r="I675" t="s">
        <v>19</v>
      </c>
      <c r="J675" s="2">
        <v>44880</v>
      </c>
      <c r="K675" t="s">
        <v>265</v>
      </c>
      <c r="L675" s="3">
        <v>0.3888888888888889</v>
      </c>
      <c r="M675" t="s">
        <v>1840</v>
      </c>
      <c r="N675" t="s">
        <v>809</v>
      </c>
      <c r="O675" t="s">
        <v>30</v>
      </c>
      <c r="P675" t="s">
        <v>1841</v>
      </c>
      <c r="Q675" t="b">
        <f t="shared" si="30"/>
        <v>0</v>
      </c>
      <c r="R675" t="b">
        <f t="shared" si="31"/>
        <v>1</v>
      </c>
      <c r="S675" t="b">
        <f t="shared" si="32"/>
        <v>1</v>
      </c>
    </row>
    <row r="676" spans="1:19">
      <c r="A676" s="1">
        <v>44879.448645833334</v>
      </c>
      <c r="B676" s="1">
        <v>44882.490300925929</v>
      </c>
      <c r="C676">
        <v>73</v>
      </c>
      <c r="D676" s="1">
        <v>44880.520833333336</v>
      </c>
      <c r="E676">
        <v>4</v>
      </c>
      <c r="F676" t="s">
        <v>1842</v>
      </c>
      <c r="G676" t="s">
        <v>25</v>
      </c>
      <c r="H676" t="s">
        <v>26</v>
      </c>
      <c r="I676" t="s">
        <v>19</v>
      </c>
      <c r="J676" s="2">
        <v>44880</v>
      </c>
      <c r="L676" s="3">
        <v>0.52083333333333337</v>
      </c>
      <c r="M676" t="s">
        <v>1843</v>
      </c>
      <c r="N676" t="s">
        <v>29</v>
      </c>
      <c r="O676" t="s">
        <v>1844</v>
      </c>
      <c r="P676" t="s">
        <v>46</v>
      </c>
      <c r="Q676" t="b">
        <f t="shared" si="30"/>
        <v>1</v>
      </c>
      <c r="R676" t="b">
        <f t="shared" si="31"/>
        <v>0</v>
      </c>
      <c r="S676" t="b">
        <f t="shared" si="32"/>
        <v>1</v>
      </c>
    </row>
    <row r="677" spans="1:19">
      <c r="A677" s="1">
        <v>44880.490312499998</v>
      </c>
      <c r="B677" s="1">
        <v>44886.531990740739</v>
      </c>
      <c r="C677">
        <v>145</v>
      </c>
      <c r="D677" s="1">
        <v>44881.337500000001</v>
      </c>
      <c r="E677">
        <v>6</v>
      </c>
      <c r="F677" t="s">
        <v>1845</v>
      </c>
      <c r="G677" t="s">
        <v>37</v>
      </c>
      <c r="H677" t="s">
        <v>38</v>
      </c>
      <c r="I677" t="s">
        <v>19</v>
      </c>
      <c r="J677" s="2">
        <v>44881</v>
      </c>
      <c r="K677" t="s">
        <v>69</v>
      </c>
      <c r="L677" s="3">
        <v>0.33749999999999997</v>
      </c>
      <c r="M677" t="s">
        <v>1846</v>
      </c>
      <c r="N677" t="s">
        <v>955</v>
      </c>
      <c r="O677" t="s">
        <v>30</v>
      </c>
      <c r="P677" t="s">
        <v>1847</v>
      </c>
      <c r="Q677" t="b">
        <f t="shared" si="30"/>
        <v>0</v>
      </c>
      <c r="R677" t="b">
        <f t="shared" si="31"/>
        <v>1</v>
      </c>
      <c r="S677" t="b">
        <f t="shared" si="32"/>
        <v>1</v>
      </c>
    </row>
    <row r="678" spans="1:19">
      <c r="A678" s="1">
        <v>44880.490312499998</v>
      </c>
      <c r="B678" s="1">
        <v>44886.531990740739</v>
      </c>
      <c r="C678">
        <v>145</v>
      </c>
      <c r="D678" s="1">
        <v>44881.489583333336</v>
      </c>
      <c r="E678">
        <v>7</v>
      </c>
      <c r="F678" t="s">
        <v>1848</v>
      </c>
      <c r="G678" t="s">
        <v>25</v>
      </c>
      <c r="H678" t="s">
        <v>26</v>
      </c>
      <c r="I678" t="s">
        <v>19</v>
      </c>
      <c r="J678" s="2">
        <v>44881</v>
      </c>
      <c r="K678" t="s">
        <v>1726</v>
      </c>
      <c r="L678" s="3">
        <v>0.48958333333333331</v>
      </c>
      <c r="M678" t="s">
        <v>1849</v>
      </c>
      <c r="N678" t="s">
        <v>29</v>
      </c>
      <c r="O678" t="s">
        <v>97</v>
      </c>
      <c r="P678" t="s">
        <v>1850</v>
      </c>
      <c r="Q678" t="b">
        <f t="shared" si="30"/>
        <v>1</v>
      </c>
      <c r="R678" t="b">
        <f t="shared" si="31"/>
        <v>0</v>
      </c>
      <c r="S678" t="b">
        <f t="shared" si="32"/>
        <v>1</v>
      </c>
    </row>
    <row r="679" spans="1:19">
      <c r="A679" s="1">
        <v>44881.740300925929</v>
      </c>
      <c r="B679" s="1">
        <v>44886.573645833334</v>
      </c>
      <c r="C679">
        <v>116</v>
      </c>
      <c r="D679" s="1">
        <v>44882.375</v>
      </c>
      <c r="E679">
        <v>6</v>
      </c>
      <c r="F679" t="s">
        <v>1851</v>
      </c>
      <c r="G679" t="s">
        <v>17</v>
      </c>
      <c r="H679" t="s">
        <v>18</v>
      </c>
      <c r="I679" t="s">
        <v>19</v>
      </c>
      <c r="J679" s="2">
        <v>44882</v>
      </c>
      <c r="L679" s="3">
        <v>0.375</v>
      </c>
      <c r="M679" t="s">
        <v>1852</v>
      </c>
      <c r="N679" t="s">
        <v>1004</v>
      </c>
      <c r="O679" t="s">
        <v>748</v>
      </c>
      <c r="P679" t="s">
        <v>1853</v>
      </c>
      <c r="Q679" t="b">
        <f t="shared" si="30"/>
        <v>0</v>
      </c>
      <c r="R679" t="b">
        <f t="shared" si="31"/>
        <v>1</v>
      </c>
      <c r="S679" t="b">
        <f t="shared" si="32"/>
        <v>1</v>
      </c>
    </row>
    <row r="680" spans="1:19">
      <c r="A680" s="1">
        <v>44881.573634259257</v>
      </c>
      <c r="B680" s="1">
        <v>44881.69866898148</v>
      </c>
      <c r="C680">
        <v>3</v>
      </c>
      <c r="D680" s="1">
        <v>44882.388888888891</v>
      </c>
      <c r="E680">
        <v>8</v>
      </c>
      <c r="F680" t="s">
        <v>1854</v>
      </c>
      <c r="G680" t="s">
        <v>37</v>
      </c>
      <c r="H680" t="s">
        <v>38</v>
      </c>
      <c r="I680" t="s">
        <v>19</v>
      </c>
      <c r="J680" s="2">
        <v>44882</v>
      </c>
      <c r="K680" t="s">
        <v>265</v>
      </c>
      <c r="L680" s="3">
        <v>0.3888888888888889</v>
      </c>
      <c r="M680" t="s">
        <v>1855</v>
      </c>
      <c r="N680" t="s">
        <v>343</v>
      </c>
      <c r="O680" t="s">
        <v>30</v>
      </c>
      <c r="P680" t="s">
        <v>62</v>
      </c>
      <c r="Q680" t="b">
        <f t="shared" si="30"/>
        <v>0</v>
      </c>
      <c r="R680" t="b">
        <f t="shared" si="31"/>
        <v>1</v>
      </c>
      <c r="S680" t="b">
        <f t="shared" si="32"/>
        <v>1</v>
      </c>
    </row>
    <row r="681" spans="1:19">
      <c r="A681" s="1">
        <v>44881.740300925929</v>
      </c>
      <c r="B681" s="1">
        <v>44886.573645833334</v>
      </c>
      <c r="C681">
        <v>116</v>
      </c>
      <c r="D681" s="1">
        <v>44882.388888888891</v>
      </c>
      <c r="E681">
        <v>7</v>
      </c>
      <c r="F681" t="s">
        <v>1856</v>
      </c>
      <c r="G681" t="s">
        <v>37</v>
      </c>
      <c r="H681" t="s">
        <v>38</v>
      </c>
      <c r="I681" t="s">
        <v>19</v>
      </c>
      <c r="J681" s="2">
        <v>44882</v>
      </c>
      <c r="K681" t="s">
        <v>265</v>
      </c>
      <c r="L681" s="3">
        <v>0.3888888888888889</v>
      </c>
      <c r="M681" t="s">
        <v>1855</v>
      </c>
      <c r="N681" t="s">
        <v>820</v>
      </c>
      <c r="O681" t="s">
        <v>30</v>
      </c>
      <c r="P681" t="s">
        <v>62</v>
      </c>
      <c r="Q681" t="b">
        <f t="shared" si="30"/>
        <v>0</v>
      </c>
      <c r="R681" t="b">
        <f t="shared" si="31"/>
        <v>1</v>
      </c>
      <c r="S681" t="b">
        <f t="shared" si="32"/>
        <v>1</v>
      </c>
    </row>
    <row r="682" spans="1:19">
      <c r="A682" s="1">
        <v>44881.573634259257</v>
      </c>
      <c r="B682" s="1">
        <v>44881.740300925929</v>
      </c>
      <c r="C682">
        <v>4</v>
      </c>
      <c r="D682" s="1">
        <v>44882.510416666664</v>
      </c>
      <c r="E682">
        <v>9</v>
      </c>
      <c r="F682" t="s">
        <v>1857</v>
      </c>
      <c r="G682" t="s">
        <v>25</v>
      </c>
      <c r="H682" t="s">
        <v>26</v>
      </c>
      <c r="I682" t="s">
        <v>19</v>
      </c>
      <c r="J682" s="2">
        <v>44882</v>
      </c>
      <c r="L682" s="3">
        <v>0.51041666666666663</v>
      </c>
      <c r="M682" t="s">
        <v>1858</v>
      </c>
      <c r="N682" t="s">
        <v>29</v>
      </c>
      <c r="O682" t="s">
        <v>1859</v>
      </c>
      <c r="P682" t="s">
        <v>46</v>
      </c>
      <c r="Q682" t="b">
        <f t="shared" si="30"/>
        <v>1</v>
      </c>
      <c r="R682" t="b">
        <f t="shared" si="31"/>
        <v>0</v>
      </c>
      <c r="S682" t="b">
        <f t="shared" si="32"/>
        <v>1</v>
      </c>
    </row>
    <row r="683" spans="1:19">
      <c r="A683" s="1">
        <v>44881.78197916667</v>
      </c>
      <c r="B683" s="1">
        <v>44886.573645833334</v>
      </c>
      <c r="C683">
        <v>115</v>
      </c>
      <c r="D683" s="1">
        <v>44882.510416666664</v>
      </c>
      <c r="E683">
        <v>7</v>
      </c>
      <c r="F683" t="s">
        <v>1860</v>
      </c>
      <c r="G683" t="s">
        <v>25</v>
      </c>
      <c r="H683" t="s">
        <v>26</v>
      </c>
      <c r="I683" t="s">
        <v>19</v>
      </c>
      <c r="J683" s="2">
        <v>44882</v>
      </c>
      <c r="L683" s="3">
        <v>0.51041666666666663</v>
      </c>
      <c r="M683" t="s">
        <v>1858</v>
      </c>
      <c r="N683" t="s">
        <v>29</v>
      </c>
      <c r="O683" t="s">
        <v>1861</v>
      </c>
      <c r="P683" t="s">
        <v>46</v>
      </c>
      <c r="Q683" t="b">
        <f t="shared" si="30"/>
        <v>1</v>
      </c>
      <c r="R683" t="b">
        <f t="shared" si="31"/>
        <v>0</v>
      </c>
      <c r="S683" t="b">
        <f t="shared" si="32"/>
        <v>1</v>
      </c>
    </row>
    <row r="684" spans="1:19">
      <c r="A684" s="1">
        <v>44882.573645833334</v>
      </c>
      <c r="B684" s="1">
        <v>44886.573645833334</v>
      </c>
      <c r="C684">
        <v>96</v>
      </c>
      <c r="D684" s="1">
        <v>44883.322916666664</v>
      </c>
      <c r="E684">
        <v>5</v>
      </c>
      <c r="F684" t="s">
        <v>1862</v>
      </c>
      <c r="G684" t="s">
        <v>17</v>
      </c>
      <c r="H684" t="s">
        <v>18</v>
      </c>
      <c r="I684" t="s">
        <v>19</v>
      </c>
      <c r="J684" s="2">
        <v>44883</v>
      </c>
      <c r="L684" s="3">
        <v>0.32291666666666669</v>
      </c>
      <c r="M684" t="s">
        <v>1863</v>
      </c>
      <c r="N684" t="s">
        <v>691</v>
      </c>
      <c r="O684" t="s">
        <v>376</v>
      </c>
      <c r="P684" t="s">
        <v>1864</v>
      </c>
      <c r="Q684" t="b">
        <f t="shared" si="30"/>
        <v>1</v>
      </c>
      <c r="R684" t="b">
        <f t="shared" si="31"/>
        <v>0</v>
      </c>
      <c r="S684" t="b">
        <f t="shared" si="32"/>
        <v>1</v>
      </c>
    </row>
    <row r="685" spans="1:19">
      <c r="A685" s="1">
        <v>44882.490300925929</v>
      </c>
      <c r="B685" s="1">
        <v>44883.365300925929</v>
      </c>
      <c r="C685">
        <v>21</v>
      </c>
      <c r="D685" s="1">
        <v>44883.337500000001</v>
      </c>
      <c r="E685">
        <v>8</v>
      </c>
      <c r="F685" t="s">
        <v>1865</v>
      </c>
      <c r="G685" t="s">
        <v>37</v>
      </c>
      <c r="H685" t="s">
        <v>38</v>
      </c>
      <c r="I685" t="s">
        <v>19</v>
      </c>
      <c r="J685" s="2">
        <v>44883</v>
      </c>
      <c r="K685" t="s">
        <v>69</v>
      </c>
      <c r="L685" s="3">
        <v>0.33749999999999997</v>
      </c>
      <c r="M685" t="s">
        <v>1866</v>
      </c>
      <c r="N685" t="s">
        <v>1068</v>
      </c>
      <c r="O685" t="s">
        <v>30</v>
      </c>
      <c r="P685" t="s">
        <v>748</v>
      </c>
      <c r="Q685" t="b">
        <f t="shared" si="30"/>
        <v>0</v>
      </c>
      <c r="R685" t="b">
        <f t="shared" si="31"/>
        <v>1</v>
      </c>
      <c r="S685" t="b">
        <f t="shared" si="32"/>
        <v>1</v>
      </c>
    </row>
    <row r="686" spans="1:19">
      <c r="A686" s="1">
        <v>44883.40697916667</v>
      </c>
      <c r="B686" s="1">
        <v>44886.573645833334</v>
      </c>
      <c r="C686">
        <v>76</v>
      </c>
      <c r="D686" s="1">
        <v>44883.375</v>
      </c>
      <c r="E686">
        <v>6</v>
      </c>
      <c r="F686" t="s">
        <v>1867</v>
      </c>
      <c r="G686" t="s">
        <v>37</v>
      </c>
      <c r="H686" t="s">
        <v>38</v>
      </c>
      <c r="I686" t="s">
        <v>19</v>
      </c>
      <c r="J686" s="2">
        <v>44883</v>
      </c>
      <c r="K686" t="s">
        <v>155</v>
      </c>
      <c r="L686" s="3">
        <v>0.375</v>
      </c>
      <c r="M686" t="s">
        <v>1868</v>
      </c>
      <c r="N686" t="s">
        <v>809</v>
      </c>
      <c r="O686" t="s">
        <v>30</v>
      </c>
      <c r="P686" t="s">
        <v>1869</v>
      </c>
      <c r="Q686" t="b">
        <f t="shared" si="30"/>
        <v>0</v>
      </c>
      <c r="R686" t="b">
        <f t="shared" si="31"/>
        <v>1</v>
      </c>
      <c r="S686" t="b">
        <f t="shared" si="32"/>
        <v>1</v>
      </c>
    </row>
    <row r="687" spans="1:19">
      <c r="A687" s="1">
        <v>44882.490300925929</v>
      </c>
      <c r="B687" s="1">
        <v>44883.448645833334</v>
      </c>
      <c r="C687">
        <v>23</v>
      </c>
      <c r="D687" s="1">
        <v>44883.572916666664</v>
      </c>
      <c r="E687">
        <v>9</v>
      </c>
      <c r="F687" t="s">
        <v>1870</v>
      </c>
      <c r="G687" t="s">
        <v>25</v>
      </c>
      <c r="H687" t="s">
        <v>26</v>
      </c>
      <c r="I687" t="s">
        <v>19</v>
      </c>
      <c r="J687" s="2">
        <v>44883</v>
      </c>
      <c r="L687" s="3">
        <v>0.57291666666666663</v>
      </c>
      <c r="M687" t="s">
        <v>1871</v>
      </c>
      <c r="N687" t="s">
        <v>29</v>
      </c>
      <c r="O687" t="s">
        <v>1872</v>
      </c>
      <c r="P687" t="s">
        <v>46</v>
      </c>
      <c r="Q687" t="b">
        <f t="shared" si="30"/>
        <v>1</v>
      </c>
      <c r="R687" t="b">
        <f t="shared" si="31"/>
        <v>0</v>
      </c>
      <c r="S687" t="b">
        <f t="shared" si="32"/>
        <v>1</v>
      </c>
    </row>
    <row r="688" spans="1:19">
      <c r="A688" s="1">
        <v>44883.490300925929</v>
      </c>
      <c r="B688" s="1">
        <v>44886.573645833334</v>
      </c>
      <c r="C688">
        <v>74</v>
      </c>
      <c r="D688" s="1">
        <v>44883.572916666664</v>
      </c>
      <c r="E688">
        <v>7</v>
      </c>
      <c r="F688" t="s">
        <v>1873</v>
      </c>
      <c r="G688" t="s">
        <v>25</v>
      </c>
      <c r="H688" t="s">
        <v>26</v>
      </c>
      <c r="I688" t="s">
        <v>19</v>
      </c>
      <c r="J688" s="2">
        <v>44883</v>
      </c>
      <c r="L688" s="3">
        <v>0.57291666666666663</v>
      </c>
      <c r="M688" t="s">
        <v>1871</v>
      </c>
      <c r="N688" t="s">
        <v>29</v>
      </c>
      <c r="O688" t="s">
        <v>1874</v>
      </c>
      <c r="P688" t="s">
        <v>46</v>
      </c>
      <c r="Q688" t="b">
        <f t="shared" si="30"/>
        <v>1</v>
      </c>
      <c r="R688" t="b">
        <f t="shared" si="31"/>
        <v>0</v>
      </c>
      <c r="S688" t="b">
        <f t="shared" si="32"/>
        <v>1</v>
      </c>
    </row>
    <row r="689" spans="1:19">
      <c r="A689" s="1">
        <v>44883.53197916667</v>
      </c>
      <c r="B689" s="1">
        <v>44886.948657407411</v>
      </c>
      <c r="C689">
        <v>82</v>
      </c>
      <c r="D689" s="1">
        <v>44884.319444444445</v>
      </c>
      <c r="E689">
        <v>8</v>
      </c>
      <c r="F689" t="s">
        <v>1875</v>
      </c>
      <c r="G689" t="s">
        <v>25</v>
      </c>
      <c r="H689" t="s">
        <v>26</v>
      </c>
      <c r="I689" t="s">
        <v>19</v>
      </c>
      <c r="J689" s="2">
        <v>44884</v>
      </c>
      <c r="L689" s="3">
        <v>0.31944444444444448</v>
      </c>
      <c r="M689" t="s">
        <v>1876</v>
      </c>
      <c r="N689" t="s">
        <v>29</v>
      </c>
      <c r="O689" t="s">
        <v>1877</v>
      </c>
      <c r="P689" t="s">
        <v>46</v>
      </c>
      <c r="Q689" t="b">
        <f t="shared" si="30"/>
        <v>1</v>
      </c>
      <c r="R689" t="b">
        <f t="shared" si="31"/>
        <v>0</v>
      </c>
      <c r="S689" t="b">
        <f t="shared" si="32"/>
        <v>1</v>
      </c>
    </row>
    <row r="690" spans="1:19">
      <c r="A690" s="1">
        <v>44883.53197916667</v>
      </c>
      <c r="B690" s="1">
        <v>44886.990324074075</v>
      </c>
      <c r="C690">
        <v>83</v>
      </c>
      <c r="D690" s="1">
        <v>44884.493055555555</v>
      </c>
      <c r="E690">
        <v>9</v>
      </c>
      <c r="F690" t="s">
        <v>1878</v>
      </c>
      <c r="G690" t="s">
        <v>25</v>
      </c>
      <c r="H690" t="s">
        <v>26</v>
      </c>
      <c r="I690" t="s">
        <v>19</v>
      </c>
      <c r="J690" s="2">
        <v>44884</v>
      </c>
      <c r="K690" t="s">
        <v>80</v>
      </c>
      <c r="L690" s="3">
        <v>0.49305555555555558</v>
      </c>
      <c r="M690" t="s">
        <v>1879</v>
      </c>
      <c r="N690" t="s">
        <v>29</v>
      </c>
      <c r="O690" t="s">
        <v>30</v>
      </c>
      <c r="P690" t="s">
        <v>110</v>
      </c>
      <c r="Q690" t="b">
        <f t="shared" si="30"/>
        <v>0</v>
      </c>
      <c r="R690" t="b">
        <f t="shared" si="31"/>
        <v>1</v>
      </c>
      <c r="S690" t="b">
        <f t="shared" si="32"/>
        <v>1</v>
      </c>
    </row>
    <row r="691" spans="1:19">
      <c r="A691" s="1">
        <v>44883.53197916667</v>
      </c>
      <c r="B691" s="1">
        <v>44884.490312499998</v>
      </c>
      <c r="C691">
        <v>23</v>
      </c>
      <c r="D691" s="1">
        <v>44884.520833333336</v>
      </c>
      <c r="E691">
        <v>10</v>
      </c>
      <c r="F691" t="s">
        <v>1880</v>
      </c>
      <c r="G691" t="s">
        <v>25</v>
      </c>
      <c r="H691" t="s">
        <v>26</v>
      </c>
      <c r="I691" t="s">
        <v>19</v>
      </c>
      <c r="J691" s="2">
        <v>44884</v>
      </c>
      <c r="L691" s="3">
        <v>0.52083333333333337</v>
      </c>
      <c r="M691" t="s">
        <v>1881</v>
      </c>
      <c r="N691" t="s">
        <v>29</v>
      </c>
      <c r="O691" t="s">
        <v>1850</v>
      </c>
      <c r="P691" t="s">
        <v>50</v>
      </c>
      <c r="Q691" t="b">
        <f t="shared" si="30"/>
        <v>0</v>
      </c>
      <c r="R691" t="b">
        <f t="shared" si="31"/>
        <v>1</v>
      </c>
      <c r="S691" t="b">
        <f t="shared" si="32"/>
        <v>1</v>
      </c>
    </row>
    <row r="692" spans="1:19">
      <c r="A692" s="1">
        <v>44885.573645833334</v>
      </c>
      <c r="B692" s="1">
        <v>44885.781967592593</v>
      </c>
      <c r="C692">
        <v>5</v>
      </c>
      <c r="D692" s="1">
        <v>44886.302083333336</v>
      </c>
      <c r="E692">
        <v>10</v>
      </c>
      <c r="F692" t="s">
        <v>1882</v>
      </c>
      <c r="G692" t="s">
        <v>37</v>
      </c>
      <c r="H692" t="s">
        <v>38</v>
      </c>
      <c r="I692" t="s">
        <v>19</v>
      </c>
      <c r="J692" s="2">
        <v>44886</v>
      </c>
      <c r="K692" t="s">
        <v>379</v>
      </c>
      <c r="L692" s="3">
        <v>0.30208333333333331</v>
      </c>
      <c r="M692" t="s">
        <v>1883</v>
      </c>
      <c r="N692" t="s">
        <v>809</v>
      </c>
      <c r="O692" t="s">
        <v>30</v>
      </c>
      <c r="P692" t="s">
        <v>1884</v>
      </c>
      <c r="Q692" t="b">
        <f t="shared" si="30"/>
        <v>0</v>
      </c>
      <c r="R692" t="b">
        <f t="shared" si="31"/>
        <v>1</v>
      </c>
      <c r="S692" t="b">
        <f t="shared" si="32"/>
        <v>1</v>
      </c>
    </row>
    <row r="693" spans="1:19">
      <c r="A693" s="1">
        <v>44885.573645833334</v>
      </c>
      <c r="B693" s="1">
        <v>44885.781967592593</v>
      </c>
      <c r="C693">
        <v>5</v>
      </c>
      <c r="D693" s="1">
        <v>44886.46875</v>
      </c>
      <c r="E693">
        <v>11</v>
      </c>
      <c r="F693" t="s">
        <v>1885</v>
      </c>
      <c r="G693" t="s">
        <v>17</v>
      </c>
      <c r="H693" t="s">
        <v>18</v>
      </c>
      <c r="I693" t="s">
        <v>19</v>
      </c>
      <c r="J693" s="2">
        <v>44886</v>
      </c>
      <c r="L693" s="3">
        <v>0.46875</v>
      </c>
      <c r="M693" t="s">
        <v>1886</v>
      </c>
      <c r="N693" t="s">
        <v>1887</v>
      </c>
      <c r="O693" t="s">
        <v>748</v>
      </c>
      <c r="P693" t="s">
        <v>1281</v>
      </c>
      <c r="Q693" t="b">
        <f t="shared" si="30"/>
        <v>0</v>
      </c>
      <c r="R693" t="b">
        <f t="shared" si="31"/>
        <v>1</v>
      </c>
      <c r="S693" t="b">
        <f t="shared" si="32"/>
        <v>1</v>
      </c>
    </row>
    <row r="694" spans="1:19">
      <c r="A694" s="1">
        <v>44887.531967592593</v>
      </c>
      <c r="B694" s="1">
        <v>44889.531990740739</v>
      </c>
      <c r="C694">
        <v>48</v>
      </c>
      <c r="D694" s="1">
        <v>44888.243055555555</v>
      </c>
      <c r="E694">
        <v>0</v>
      </c>
      <c r="F694" t="s">
        <v>1888</v>
      </c>
      <c r="G694" t="s">
        <v>25</v>
      </c>
      <c r="H694" t="s">
        <v>26</v>
      </c>
      <c r="I694" t="s">
        <v>19</v>
      </c>
      <c r="J694" s="2">
        <v>44888</v>
      </c>
      <c r="K694" t="s">
        <v>1086</v>
      </c>
      <c r="L694" s="3">
        <v>0.24305555555555555</v>
      </c>
      <c r="M694" t="s">
        <v>1889</v>
      </c>
      <c r="N694" t="s">
        <v>29</v>
      </c>
      <c r="O694" t="s">
        <v>30</v>
      </c>
      <c r="P694" t="s">
        <v>1790</v>
      </c>
      <c r="Q694" t="b">
        <f t="shared" si="30"/>
        <v>0</v>
      </c>
      <c r="R694" t="b">
        <f t="shared" si="31"/>
        <v>1</v>
      </c>
      <c r="S694" t="b">
        <f t="shared" si="32"/>
        <v>1</v>
      </c>
    </row>
    <row r="695" spans="1:19">
      <c r="A695" s="1">
        <v>44887.531967592593</v>
      </c>
      <c r="B695" s="1">
        <v>44889.531990740739</v>
      </c>
      <c r="C695">
        <v>48</v>
      </c>
      <c r="D695" s="1">
        <v>44888.25</v>
      </c>
      <c r="E695">
        <v>1</v>
      </c>
      <c r="F695" t="s">
        <v>1890</v>
      </c>
      <c r="G695" t="s">
        <v>17</v>
      </c>
      <c r="H695" t="s">
        <v>18</v>
      </c>
      <c r="I695" t="s">
        <v>19</v>
      </c>
      <c r="J695" s="2">
        <v>44888</v>
      </c>
      <c r="L695" s="3">
        <v>0.25</v>
      </c>
      <c r="M695" t="s">
        <v>1891</v>
      </c>
      <c r="N695" t="s">
        <v>820</v>
      </c>
      <c r="O695" t="s">
        <v>91</v>
      </c>
      <c r="P695" t="s">
        <v>50</v>
      </c>
      <c r="Q695" t="b">
        <f t="shared" si="30"/>
        <v>0</v>
      </c>
      <c r="R695" t="b">
        <f t="shared" si="31"/>
        <v>1</v>
      </c>
      <c r="S695" t="b">
        <f t="shared" si="32"/>
        <v>1</v>
      </c>
    </row>
    <row r="696" spans="1:19">
      <c r="A696" s="1">
        <v>44887.531967592593</v>
      </c>
      <c r="B696" s="1">
        <v>44887.948645833334</v>
      </c>
      <c r="C696">
        <v>10</v>
      </c>
      <c r="D696" s="1">
        <v>44888.395833333336</v>
      </c>
      <c r="E696">
        <v>2</v>
      </c>
      <c r="F696" t="s">
        <v>1892</v>
      </c>
      <c r="G696" t="s">
        <v>25</v>
      </c>
      <c r="H696" t="s">
        <v>26</v>
      </c>
      <c r="I696" t="s">
        <v>19</v>
      </c>
      <c r="J696" s="2">
        <v>44888</v>
      </c>
      <c r="L696" s="3">
        <v>0.39583333333333331</v>
      </c>
      <c r="M696" t="s">
        <v>1893</v>
      </c>
      <c r="N696" t="s">
        <v>29</v>
      </c>
      <c r="O696" t="s">
        <v>1894</v>
      </c>
      <c r="P696" t="s">
        <v>46</v>
      </c>
      <c r="Q696" t="b">
        <f t="shared" si="30"/>
        <v>1</v>
      </c>
      <c r="R696" t="b">
        <f t="shared" si="31"/>
        <v>0</v>
      </c>
      <c r="S696" t="b">
        <f t="shared" si="32"/>
        <v>1</v>
      </c>
    </row>
    <row r="697" spans="1:19">
      <c r="A697" s="1">
        <v>44887.990312499998</v>
      </c>
      <c r="B697" s="1">
        <v>44889.531990740739</v>
      </c>
      <c r="C697">
        <v>37</v>
      </c>
      <c r="D697" s="1">
        <v>44888.4375</v>
      </c>
      <c r="E697">
        <v>2</v>
      </c>
      <c r="F697" t="s">
        <v>1895</v>
      </c>
      <c r="G697" t="s">
        <v>25</v>
      </c>
      <c r="H697" t="s">
        <v>26</v>
      </c>
      <c r="I697" t="s">
        <v>19</v>
      </c>
      <c r="J697" s="2">
        <v>44888</v>
      </c>
      <c r="L697" s="3">
        <v>0.4375</v>
      </c>
      <c r="M697" t="s">
        <v>1893</v>
      </c>
      <c r="N697" t="s">
        <v>29</v>
      </c>
      <c r="O697" t="s">
        <v>1894</v>
      </c>
      <c r="P697" t="s">
        <v>46</v>
      </c>
      <c r="Q697" t="b">
        <f t="shared" si="30"/>
        <v>1</v>
      </c>
      <c r="R697" t="b">
        <f t="shared" si="31"/>
        <v>0</v>
      </c>
      <c r="S697" t="b">
        <f t="shared" si="32"/>
        <v>1</v>
      </c>
    </row>
    <row r="698" spans="1:19">
      <c r="A698" s="1">
        <v>44888.490300925929</v>
      </c>
      <c r="B698" s="1">
        <v>44889.531990740739</v>
      </c>
      <c r="C698">
        <v>25</v>
      </c>
      <c r="D698" s="1">
        <v>44889.305555555555</v>
      </c>
      <c r="E698">
        <v>3</v>
      </c>
      <c r="F698" t="s">
        <v>1896</v>
      </c>
      <c r="G698" t="s">
        <v>25</v>
      </c>
      <c r="H698" t="s">
        <v>26</v>
      </c>
      <c r="I698" t="s">
        <v>19</v>
      </c>
      <c r="J698" s="2">
        <v>44889</v>
      </c>
      <c r="L698" s="3">
        <v>0.30555555555555552</v>
      </c>
      <c r="M698" t="s">
        <v>1897</v>
      </c>
      <c r="N698" t="s">
        <v>29</v>
      </c>
      <c r="O698" t="s">
        <v>1587</v>
      </c>
      <c r="P698" t="s">
        <v>46</v>
      </c>
      <c r="Q698" t="b">
        <f t="shared" si="30"/>
        <v>1</v>
      </c>
      <c r="R698" t="b">
        <f t="shared" si="31"/>
        <v>0</v>
      </c>
      <c r="S698" t="b">
        <f t="shared" si="32"/>
        <v>1</v>
      </c>
    </row>
    <row r="699" spans="1:19">
      <c r="A699" s="1">
        <v>44888.490300925929</v>
      </c>
      <c r="B699" s="1">
        <v>44889.531990740739</v>
      </c>
      <c r="C699">
        <v>25</v>
      </c>
      <c r="D699" s="1">
        <v>44889.395833333336</v>
      </c>
      <c r="E699">
        <v>4</v>
      </c>
      <c r="F699" t="s">
        <v>1898</v>
      </c>
      <c r="G699" t="s">
        <v>17</v>
      </c>
      <c r="H699" t="s">
        <v>18</v>
      </c>
      <c r="I699" t="s">
        <v>19</v>
      </c>
      <c r="J699" s="2">
        <v>44889</v>
      </c>
      <c r="L699" s="3">
        <v>0.39583333333333331</v>
      </c>
      <c r="M699" t="s">
        <v>1899</v>
      </c>
      <c r="N699" t="s">
        <v>1004</v>
      </c>
      <c r="O699" t="s">
        <v>748</v>
      </c>
      <c r="P699" t="s">
        <v>1243</v>
      </c>
      <c r="Q699" t="b">
        <f t="shared" si="30"/>
        <v>0</v>
      </c>
      <c r="R699" t="b">
        <f t="shared" si="31"/>
        <v>1</v>
      </c>
      <c r="S699" t="b">
        <f t="shared" si="32"/>
        <v>1</v>
      </c>
    </row>
    <row r="700" spans="1:19">
      <c r="A700" s="1">
        <v>44888.490300925929</v>
      </c>
      <c r="B700" s="1">
        <v>44889.531990740739</v>
      </c>
      <c r="C700">
        <v>25</v>
      </c>
      <c r="D700" s="1">
        <v>44889.427083333336</v>
      </c>
      <c r="E700">
        <v>5</v>
      </c>
      <c r="F700" t="s">
        <v>1900</v>
      </c>
      <c r="G700" t="s">
        <v>37</v>
      </c>
      <c r="H700" t="s">
        <v>38</v>
      </c>
      <c r="I700" t="s">
        <v>19</v>
      </c>
      <c r="J700" s="2">
        <v>44889</v>
      </c>
      <c r="K700" t="s">
        <v>560</v>
      </c>
      <c r="L700" s="3">
        <v>0.42708333333333331</v>
      </c>
      <c r="M700" t="s">
        <v>1901</v>
      </c>
      <c r="N700" t="s">
        <v>820</v>
      </c>
      <c r="O700" t="s">
        <v>30</v>
      </c>
      <c r="P700" t="s">
        <v>748</v>
      </c>
      <c r="Q700" t="b">
        <f t="shared" si="30"/>
        <v>0</v>
      </c>
      <c r="R700" t="b">
        <f t="shared" si="31"/>
        <v>1</v>
      </c>
      <c r="S700" t="b">
        <f t="shared" si="32"/>
        <v>1</v>
      </c>
    </row>
    <row r="701" spans="1:19">
      <c r="A701" s="1">
        <v>44889.531990740739</v>
      </c>
      <c r="B701" s="1">
        <v>44889.531990740739</v>
      </c>
      <c r="C701">
        <v>0</v>
      </c>
      <c r="D701" s="1">
        <v>44889.604166666664</v>
      </c>
      <c r="E701">
        <v>6</v>
      </c>
      <c r="F701" t="s">
        <v>1902</v>
      </c>
      <c r="G701" t="s">
        <v>17</v>
      </c>
      <c r="H701" t="s">
        <v>18</v>
      </c>
      <c r="I701" t="s">
        <v>19</v>
      </c>
      <c r="J701" s="2">
        <v>44889</v>
      </c>
      <c r="L701" s="3">
        <v>0.60416666666666663</v>
      </c>
      <c r="M701" t="s">
        <v>1903</v>
      </c>
      <c r="N701" t="s">
        <v>299</v>
      </c>
      <c r="O701" t="s">
        <v>1904</v>
      </c>
      <c r="P701" t="s">
        <v>46</v>
      </c>
      <c r="Q701" t="b">
        <f t="shared" si="30"/>
        <v>1</v>
      </c>
      <c r="R701" t="b">
        <f t="shared" si="31"/>
        <v>0</v>
      </c>
      <c r="S701" t="b">
        <f t="shared" si="32"/>
        <v>1</v>
      </c>
    </row>
    <row r="702" spans="1:19">
      <c r="A702" s="1">
        <v>44893.615370370368</v>
      </c>
      <c r="B702" s="1">
        <v>44894.365312499998</v>
      </c>
      <c r="C702">
        <v>18</v>
      </c>
      <c r="D702" s="1">
        <v>44890.357638888891</v>
      </c>
      <c r="E702">
        <v>0</v>
      </c>
      <c r="F702" t="s">
        <v>1905</v>
      </c>
      <c r="G702" t="s">
        <v>37</v>
      </c>
      <c r="H702" t="s">
        <v>38</v>
      </c>
      <c r="I702" t="s">
        <v>19</v>
      </c>
      <c r="J702" s="2">
        <v>44890</v>
      </c>
      <c r="K702" t="s">
        <v>452</v>
      </c>
      <c r="L702" s="3">
        <v>0.3576388888888889</v>
      </c>
      <c r="M702" t="s">
        <v>1906</v>
      </c>
      <c r="N702" t="s">
        <v>623</v>
      </c>
      <c r="O702" t="s">
        <v>97</v>
      </c>
      <c r="P702" t="s">
        <v>260</v>
      </c>
      <c r="Q702" t="b">
        <f t="shared" si="30"/>
        <v>1</v>
      </c>
      <c r="R702" t="b">
        <f t="shared" si="31"/>
        <v>0</v>
      </c>
      <c r="S702" t="b">
        <f t="shared" si="32"/>
        <v>1</v>
      </c>
    </row>
    <row r="703" spans="1:19">
      <c r="A703" s="1">
        <v>44893.615370370368</v>
      </c>
      <c r="B703" s="1">
        <v>44894.365312499998</v>
      </c>
      <c r="C703">
        <v>18</v>
      </c>
      <c r="D703" s="1">
        <v>44890.493055555555</v>
      </c>
      <c r="E703">
        <v>1</v>
      </c>
      <c r="F703" t="s">
        <v>1907</v>
      </c>
      <c r="G703" t="s">
        <v>25</v>
      </c>
      <c r="H703" t="s">
        <v>26</v>
      </c>
      <c r="I703" t="s">
        <v>19</v>
      </c>
      <c r="J703" s="2">
        <v>44890</v>
      </c>
      <c r="K703" t="s">
        <v>963</v>
      </c>
      <c r="L703" s="3">
        <v>0.49305555555555558</v>
      </c>
      <c r="M703" t="s">
        <v>1908</v>
      </c>
      <c r="N703" t="s">
        <v>29</v>
      </c>
      <c r="O703" t="s">
        <v>30</v>
      </c>
      <c r="P703" t="s">
        <v>1909</v>
      </c>
      <c r="Q703" t="b">
        <f t="shared" si="30"/>
        <v>0</v>
      </c>
      <c r="R703" t="b">
        <f t="shared" si="31"/>
        <v>1</v>
      </c>
      <c r="S703" t="b">
        <f t="shared" si="32"/>
        <v>1</v>
      </c>
    </row>
    <row r="704" spans="1:19">
      <c r="A704" s="1">
        <v>44898.573645833334</v>
      </c>
      <c r="B704" s="1">
        <v>44899.865312499998</v>
      </c>
      <c r="C704">
        <v>31</v>
      </c>
      <c r="D704" s="1">
        <v>44899.84375</v>
      </c>
      <c r="E704">
        <v>0</v>
      </c>
      <c r="F704" t="s">
        <v>1910</v>
      </c>
      <c r="G704" t="s">
        <v>37</v>
      </c>
      <c r="H704" t="s">
        <v>38</v>
      </c>
      <c r="I704" t="s">
        <v>19</v>
      </c>
      <c r="J704" s="2">
        <v>44899</v>
      </c>
      <c r="K704" t="s">
        <v>231</v>
      </c>
      <c r="L704" s="3">
        <v>0.84375</v>
      </c>
      <c r="M704" t="s">
        <v>1911</v>
      </c>
      <c r="N704" t="s">
        <v>1912</v>
      </c>
      <c r="O704" t="s">
        <v>30</v>
      </c>
      <c r="P704" t="s">
        <v>1913</v>
      </c>
      <c r="Q704" t="b">
        <f t="shared" si="30"/>
        <v>0</v>
      </c>
      <c r="R704" t="b">
        <f t="shared" si="31"/>
        <v>1</v>
      </c>
      <c r="S704" t="b">
        <f t="shared" si="32"/>
        <v>1</v>
      </c>
    </row>
    <row r="705" spans="1:19">
      <c r="A705" s="1">
        <v>44898.573645833334</v>
      </c>
      <c r="B705" s="1">
        <v>44899.823645833334</v>
      </c>
      <c r="C705">
        <v>30</v>
      </c>
      <c r="D705" s="1">
        <v>44900.309027777781</v>
      </c>
      <c r="E705">
        <v>1</v>
      </c>
      <c r="F705" t="s">
        <v>1914</v>
      </c>
      <c r="G705" t="s">
        <v>25</v>
      </c>
      <c r="H705" t="s">
        <v>26</v>
      </c>
      <c r="I705" t="s">
        <v>19</v>
      </c>
      <c r="J705" s="2">
        <v>44900</v>
      </c>
      <c r="K705" t="s">
        <v>88</v>
      </c>
      <c r="L705" s="3">
        <v>0.30902777777777779</v>
      </c>
      <c r="M705" t="s">
        <v>1915</v>
      </c>
      <c r="N705" t="s">
        <v>29</v>
      </c>
      <c r="O705" t="s">
        <v>30</v>
      </c>
      <c r="P705" t="s">
        <v>1916</v>
      </c>
      <c r="Q705" t="b">
        <f t="shared" si="30"/>
        <v>0</v>
      </c>
      <c r="R705" t="b">
        <f t="shared" si="31"/>
        <v>1</v>
      </c>
      <c r="S705" t="b">
        <f t="shared" si="32"/>
        <v>1</v>
      </c>
    </row>
    <row r="706" spans="1:19">
      <c r="A706" s="1">
        <v>44898.573645833334</v>
      </c>
      <c r="B706" s="1">
        <v>44899.865312499998</v>
      </c>
      <c r="C706">
        <v>31</v>
      </c>
      <c r="D706" s="1">
        <v>44900.5</v>
      </c>
      <c r="E706">
        <v>2</v>
      </c>
      <c r="F706" t="s">
        <v>1917</v>
      </c>
      <c r="G706" t="s">
        <v>25</v>
      </c>
      <c r="H706" t="s">
        <v>26</v>
      </c>
      <c r="I706" t="s">
        <v>19</v>
      </c>
      <c r="J706" s="2">
        <v>44900</v>
      </c>
      <c r="K706" t="s">
        <v>1918</v>
      </c>
      <c r="L706" s="3">
        <v>0.5</v>
      </c>
      <c r="M706" t="s">
        <v>1919</v>
      </c>
      <c r="N706" t="s">
        <v>29</v>
      </c>
      <c r="O706" t="s">
        <v>97</v>
      </c>
      <c r="P706" t="s">
        <v>1920</v>
      </c>
      <c r="Q706" t="b">
        <f t="shared" si="30"/>
        <v>1</v>
      </c>
      <c r="R706" t="b">
        <f t="shared" si="31"/>
        <v>0</v>
      </c>
      <c r="S706" t="b">
        <f t="shared" si="32"/>
        <v>1</v>
      </c>
    </row>
    <row r="707" spans="1:19">
      <c r="A707" s="1">
        <v>44900.490324074075</v>
      </c>
      <c r="B707" s="1">
        <v>44906.03197916667</v>
      </c>
      <c r="C707">
        <v>133</v>
      </c>
      <c r="D707" s="1">
        <v>44901.263888888891</v>
      </c>
      <c r="E707">
        <v>0</v>
      </c>
      <c r="F707" t="s">
        <v>1921</v>
      </c>
      <c r="G707" t="s">
        <v>17</v>
      </c>
      <c r="H707" t="s">
        <v>18</v>
      </c>
      <c r="I707" t="s">
        <v>19</v>
      </c>
      <c r="J707" s="2">
        <v>44901</v>
      </c>
      <c r="L707" s="3">
        <v>0.2638888888888889</v>
      </c>
      <c r="M707" t="s">
        <v>1922</v>
      </c>
      <c r="N707" t="s">
        <v>691</v>
      </c>
      <c r="O707" t="s">
        <v>748</v>
      </c>
      <c r="P707" t="s">
        <v>1309</v>
      </c>
      <c r="Q707" t="b">
        <f t="shared" ref="Q707:Q770" si="33">OR(+LEFT(O707,3)="AEP",+LEFT(P707,3)="AEP")</f>
        <v>1</v>
      </c>
      <c r="R707" t="b">
        <f t="shared" ref="R707:R770" si="34">OR(+LEFT(O707,3)="EZE",+LEFT(P707,3)="EZE")</f>
        <v>0</v>
      </c>
      <c r="S707" t="b">
        <f t="shared" ref="S707:S770" si="35">+OR(Q707,R707)</f>
        <v>1</v>
      </c>
    </row>
    <row r="708" spans="1:19">
      <c r="A708" s="1">
        <v>44900.490324074075</v>
      </c>
      <c r="B708" s="1">
        <v>44906.03197916667</v>
      </c>
      <c r="C708">
        <v>133</v>
      </c>
      <c r="D708" s="1">
        <v>44901.305555555555</v>
      </c>
      <c r="E708">
        <v>1</v>
      </c>
      <c r="F708" t="s">
        <v>1923</v>
      </c>
      <c r="G708" t="s">
        <v>25</v>
      </c>
      <c r="H708" t="s">
        <v>26</v>
      </c>
      <c r="I708" t="s">
        <v>19</v>
      </c>
      <c r="J708" s="2">
        <v>44901</v>
      </c>
      <c r="L708" s="3">
        <v>0.30555555555555552</v>
      </c>
      <c r="M708" t="s">
        <v>1924</v>
      </c>
      <c r="N708" t="s">
        <v>29</v>
      </c>
      <c r="O708" t="s">
        <v>1925</v>
      </c>
      <c r="P708" t="s">
        <v>46</v>
      </c>
      <c r="Q708" t="b">
        <f t="shared" si="33"/>
        <v>1</v>
      </c>
      <c r="R708" t="b">
        <f t="shared" si="34"/>
        <v>0</v>
      </c>
      <c r="S708" t="b">
        <f t="shared" si="35"/>
        <v>1</v>
      </c>
    </row>
    <row r="709" spans="1:19">
      <c r="A709" s="1">
        <v>44900.53197916667</v>
      </c>
      <c r="B709" s="1">
        <v>44906.03197916667</v>
      </c>
      <c r="C709">
        <v>132</v>
      </c>
      <c r="D709" s="1">
        <v>44901.375</v>
      </c>
      <c r="E709">
        <v>2</v>
      </c>
      <c r="F709" t="s">
        <v>1926</v>
      </c>
      <c r="G709" t="s">
        <v>37</v>
      </c>
      <c r="H709" t="s">
        <v>38</v>
      </c>
      <c r="I709" t="s">
        <v>19</v>
      </c>
      <c r="J709" s="2">
        <v>44901</v>
      </c>
      <c r="K709" t="s">
        <v>155</v>
      </c>
      <c r="L709" s="3">
        <v>0.375</v>
      </c>
      <c r="M709" t="s">
        <v>1927</v>
      </c>
      <c r="N709" t="s">
        <v>820</v>
      </c>
      <c r="O709" t="s">
        <v>30</v>
      </c>
      <c r="P709" t="s">
        <v>436</v>
      </c>
      <c r="Q709" t="b">
        <f t="shared" si="33"/>
        <v>0</v>
      </c>
      <c r="R709" t="b">
        <f t="shared" si="34"/>
        <v>1</v>
      </c>
      <c r="S709" t="b">
        <f t="shared" si="35"/>
        <v>1</v>
      </c>
    </row>
    <row r="710" spans="1:19">
      <c r="A710" s="1">
        <v>44900.490324074075</v>
      </c>
      <c r="B710" s="1">
        <v>44906.03197916667</v>
      </c>
      <c r="C710">
        <v>133</v>
      </c>
      <c r="D710" s="1">
        <v>44901.506944444445</v>
      </c>
      <c r="E710">
        <v>2</v>
      </c>
      <c r="F710" t="s">
        <v>1928</v>
      </c>
      <c r="G710" t="s">
        <v>25</v>
      </c>
      <c r="H710" t="s">
        <v>26</v>
      </c>
      <c r="I710" t="s">
        <v>19</v>
      </c>
      <c r="J710" s="2">
        <v>44901</v>
      </c>
      <c r="L710" s="3">
        <v>0.50694444444444442</v>
      </c>
      <c r="M710" t="s">
        <v>1929</v>
      </c>
      <c r="N710" t="s">
        <v>29</v>
      </c>
      <c r="O710" t="s">
        <v>1930</v>
      </c>
      <c r="P710" t="s">
        <v>46</v>
      </c>
      <c r="Q710" t="b">
        <f t="shared" si="33"/>
        <v>1</v>
      </c>
      <c r="R710" t="b">
        <f t="shared" si="34"/>
        <v>0</v>
      </c>
      <c r="S710" t="b">
        <f t="shared" si="35"/>
        <v>1</v>
      </c>
    </row>
    <row r="711" spans="1:19">
      <c r="A711" s="1">
        <v>44901.906967592593</v>
      </c>
      <c r="B711" s="1">
        <v>44901.990300925929</v>
      </c>
      <c r="C711">
        <v>2</v>
      </c>
      <c r="D711" s="1">
        <v>44902.34375</v>
      </c>
      <c r="E711">
        <v>4</v>
      </c>
      <c r="F711" t="s">
        <v>1931</v>
      </c>
      <c r="G711" t="s">
        <v>17</v>
      </c>
      <c r="H711" t="s">
        <v>18</v>
      </c>
      <c r="I711" t="s">
        <v>19</v>
      </c>
      <c r="J711" s="2">
        <v>44902</v>
      </c>
      <c r="L711" s="3">
        <v>0.34375</v>
      </c>
      <c r="M711" t="s">
        <v>1932</v>
      </c>
      <c r="N711" t="s">
        <v>1933</v>
      </c>
      <c r="O711" t="s">
        <v>1202</v>
      </c>
      <c r="P711" t="s">
        <v>876</v>
      </c>
      <c r="Q711" t="b">
        <f t="shared" si="33"/>
        <v>1</v>
      </c>
      <c r="R711" t="b">
        <f t="shared" si="34"/>
        <v>0</v>
      </c>
      <c r="S711" t="b">
        <f t="shared" si="35"/>
        <v>1</v>
      </c>
    </row>
    <row r="712" spans="1:19">
      <c r="A712" s="1">
        <v>44902.03197916667</v>
      </c>
      <c r="B712" s="1">
        <v>44906.03197916667</v>
      </c>
      <c r="C712">
        <v>96</v>
      </c>
      <c r="D712" s="1">
        <v>44902.34375</v>
      </c>
      <c r="E712">
        <v>4</v>
      </c>
      <c r="F712" t="s">
        <v>1934</v>
      </c>
      <c r="G712" t="s">
        <v>17</v>
      </c>
      <c r="H712" t="s">
        <v>18</v>
      </c>
      <c r="I712" t="s">
        <v>19</v>
      </c>
      <c r="J712" s="2">
        <v>44902</v>
      </c>
      <c r="L712" s="3">
        <v>0.34375</v>
      </c>
      <c r="M712" t="s">
        <v>1935</v>
      </c>
      <c r="N712" t="s">
        <v>691</v>
      </c>
      <c r="O712" t="s">
        <v>748</v>
      </c>
      <c r="P712" t="s">
        <v>876</v>
      </c>
      <c r="Q712" t="b">
        <f t="shared" si="33"/>
        <v>1</v>
      </c>
      <c r="R712" t="b">
        <f t="shared" si="34"/>
        <v>0</v>
      </c>
      <c r="S712" t="b">
        <f t="shared" si="35"/>
        <v>1</v>
      </c>
    </row>
    <row r="713" spans="1:19">
      <c r="A713" s="1">
        <v>44901.490335648145</v>
      </c>
      <c r="B713" s="1">
        <v>44906.073634259257</v>
      </c>
      <c r="C713">
        <v>110</v>
      </c>
      <c r="D713" s="1">
        <v>44902.388888888891</v>
      </c>
      <c r="E713">
        <v>4</v>
      </c>
      <c r="F713" t="s">
        <v>1936</v>
      </c>
      <c r="G713" t="s">
        <v>37</v>
      </c>
      <c r="H713" t="s">
        <v>38</v>
      </c>
      <c r="I713" t="s">
        <v>19</v>
      </c>
      <c r="J713" s="2">
        <v>44902</v>
      </c>
      <c r="K713" t="s">
        <v>265</v>
      </c>
      <c r="L713" s="3">
        <v>0.3888888888888889</v>
      </c>
      <c r="M713" t="s">
        <v>1937</v>
      </c>
      <c r="N713" t="s">
        <v>820</v>
      </c>
      <c r="O713" t="s">
        <v>30</v>
      </c>
      <c r="P713" t="s">
        <v>748</v>
      </c>
      <c r="Q713" t="b">
        <f t="shared" si="33"/>
        <v>0</v>
      </c>
      <c r="R713" t="b">
        <f t="shared" si="34"/>
        <v>1</v>
      </c>
      <c r="S713" t="b">
        <f t="shared" si="35"/>
        <v>1</v>
      </c>
    </row>
    <row r="714" spans="1:19">
      <c r="A714" s="1">
        <v>44902.448634259257</v>
      </c>
      <c r="B714" s="1">
        <v>44907.948645833334</v>
      </c>
      <c r="C714">
        <v>132</v>
      </c>
      <c r="D714" s="1">
        <v>44903.388888888891</v>
      </c>
      <c r="E714">
        <v>6</v>
      </c>
      <c r="F714" t="s">
        <v>1938</v>
      </c>
      <c r="G714" t="s">
        <v>37</v>
      </c>
      <c r="H714" t="s">
        <v>38</v>
      </c>
      <c r="I714" t="s">
        <v>19</v>
      </c>
      <c r="J714" s="2">
        <v>44903</v>
      </c>
      <c r="K714" t="s">
        <v>265</v>
      </c>
      <c r="L714" s="3">
        <v>0.3888888888888889</v>
      </c>
      <c r="M714" t="s">
        <v>1939</v>
      </c>
      <c r="N714" t="s">
        <v>1068</v>
      </c>
      <c r="O714" t="s">
        <v>30</v>
      </c>
      <c r="P714" t="s">
        <v>260</v>
      </c>
      <c r="Q714" t="b">
        <f t="shared" si="33"/>
        <v>0</v>
      </c>
      <c r="R714" t="b">
        <f t="shared" si="34"/>
        <v>1</v>
      </c>
      <c r="S714" t="b">
        <f t="shared" si="35"/>
        <v>1</v>
      </c>
    </row>
    <row r="715" spans="1:19">
      <c r="A715" s="1">
        <v>44903.073634259257</v>
      </c>
      <c r="B715" s="1">
        <v>44907.948645833334</v>
      </c>
      <c r="C715">
        <v>117</v>
      </c>
      <c r="D715" s="1">
        <v>44903.388888888891</v>
      </c>
      <c r="E715">
        <v>7</v>
      </c>
      <c r="F715" t="s">
        <v>1940</v>
      </c>
      <c r="G715" t="s">
        <v>17</v>
      </c>
      <c r="H715" t="s">
        <v>18</v>
      </c>
      <c r="I715" t="s">
        <v>19</v>
      </c>
      <c r="J715" s="2">
        <v>44903</v>
      </c>
      <c r="L715" s="3">
        <v>0.3888888888888889</v>
      </c>
      <c r="M715" t="s">
        <v>1941</v>
      </c>
      <c r="N715" t="s">
        <v>1004</v>
      </c>
      <c r="O715" t="s">
        <v>110</v>
      </c>
      <c r="P715" t="s">
        <v>111</v>
      </c>
      <c r="Q715" t="b">
        <f t="shared" si="33"/>
        <v>0</v>
      </c>
      <c r="R715" t="b">
        <f t="shared" si="34"/>
        <v>1</v>
      </c>
      <c r="S715" t="b">
        <f t="shared" si="35"/>
        <v>1</v>
      </c>
    </row>
    <row r="716" spans="1:19">
      <c r="A716" s="1">
        <v>44903.823703703703</v>
      </c>
      <c r="B716" s="1">
        <v>44907.948645833334</v>
      </c>
      <c r="C716">
        <v>99</v>
      </c>
      <c r="D716" s="1">
        <v>44904.420138888891</v>
      </c>
      <c r="E716">
        <v>8</v>
      </c>
      <c r="F716" t="s">
        <v>1942</v>
      </c>
      <c r="G716" t="s">
        <v>214</v>
      </c>
      <c r="H716" t="s">
        <v>215</v>
      </c>
      <c r="I716" t="s">
        <v>19</v>
      </c>
      <c r="J716" s="2">
        <v>44904</v>
      </c>
      <c r="K716" t="s">
        <v>1943</v>
      </c>
      <c r="L716" s="3">
        <v>0.4201388888888889</v>
      </c>
      <c r="M716" t="s">
        <v>1944</v>
      </c>
      <c r="N716" t="s">
        <v>29</v>
      </c>
      <c r="O716" t="s">
        <v>97</v>
      </c>
      <c r="P716" t="s">
        <v>1945</v>
      </c>
      <c r="Q716" t="b">
        <f t="shared" si="33"/>
        <v>1</v>
      </c>
      <c r="R716" t="b">
        <f t="shared" si="34"/>
        <v>0</v>
      </c>
      <c r="S716" t="b">
        <f t="shared" si="35"/>
        <v>1</v>
      </c>
    </row>
    <row r="717" spans="1:19">
      <c r="A717" s="1">
        <v>44904.448634259257</v>
      </c>
      <c r="B717" s="1">
        <v>44911.53197916667</v>
      </c>
      <c r="C717">
        <v>170</v>
      </c>
      <c r="D717" s="1">
        <v>44905.375</v>
      </c>
      <c r="E717">
        <v>9</v>
      </c>
      <c r="F717" t="s">
        <v>1946</v>
      </c>
      <c r="G717" t="s">
        <v>25</v>
      </c>
      <c r="H717" t="s">
        <v>26</v>
      </c>
      <c r="I717" t="s">
        <v>19</v>
      </c>
      <c r="J717" s="2">
        <v>44905</v>
      </c>
      <c r="K717" t="s">
        <v>155</v>
      </c>
      <c r="L717" s="3">
        <v>0.375</v>
      </c>
      <c r="M717" t="s">
        <v>1947</v>
      </c>
      <c r="N717" t="s">
        <v>29</v>
      </c>
      <c r="O717" t="s">
        <v>30</v>
      </c>
      <c r="P717" t="s">
        <v>1948</v>
      </c>
      <c r="Q717" t="b">
        <f t="shared" si="33"/>
        <v>0</v>
      </c>
      <c r="R717" t="b">
        <f t="shared" si="34"/>
        <v>1</v>
      </c>
      <c r="S717" t="b">
        <f t="shared" si="35"/>
        <v>1</v>
      </c>
    </row>
    <row r="718" spans="1:19">
      <c r="A718" s="1">
        <v>44904.448634259257</v>
      </c>
      <c r="B718" s="1">
        <v>44911.53197916667</v>
      </c>
      <c r="C718">
        <v>170</v>
      </c>
      <c r="D718" s="1">
        <v>44905.5625</v>
      </c>
      <c r="E718">
        <v>10</v>
      </c>
      <c r="F718" t="s">
        <v>1949</v>
      </c>
      <c r="G718" t="s">
        <v>25</v>
      </c>
      <c r="H718" t="s">
        <v>26</v>
      </c>
      <c r="I718" t="s">
        <v>19</v>
      </c>
      <c r="J718" s="2">
        <v>44905</v>
      </c>
      <c r="L718" s="3">
        <v>0.5625</v>
      </c>
      <c r="M718" t="s">
        <v>1765</v>
      </c>
      <c r="N718" t="s">
        <v>29</v>
      </c>
      <c r="O718" t="s">
        <v>1950</v>
      </c>
      <c r="P718" t="s">
        <v>50</v>
      </c>
      <c r="Q718" t="b">
        <f t="shared" si="33"/>
        <v>0</v>
      </c>
      <c r="R718" t="b">
        <f t="shared" si="34"/>
        <v>1</v>
      </c>
      <c r="S718" t="b">
        <f t="shared" si="35"/>
        <v>1</v>
      </c>
    </row>
    <row r="719" spans="1:19">
      <c r="A719" s="1">
        <v>44905.906990740739</v>
      </c>
      <c r="B719" s="1">
        <v>44905.906990740739</v>
      </c>
      <c r="C719">
        <v>0</v>
      </c>
      <c r="D719" s="1">
        <v>44906.9375</v>
      </c>
      <c r="E719">
        <v>11</v>
      </c>
      <c r="F719" t="s">
        <v>1951</v>
      </c>
      <c r="G719" t="s">
        <v>25</v>
      </c>
      <c r="H719" t="s">
        <v>26</v>
      </c>
      <c r="I719" t="s">
        <v>19</v>
      </c>
      <c r="J719" s="2">
        <v>44906</v>
      </c>
      <c r="K719" t="s">
        <v>1952</v>
      </c>
      <c r="L719" s="3">
        <v>0.9375</v>
      </c>
      <c r="M719" t="s">
        <v>1953</v>
      </c>
      <c r="N719" t="s">
        <v>1933</v>
      </c>
      <c r="O719" t="s">
        <v>30</v>
      </c>
      <c r="P719" t="s">
        <v>233</v>
      </c>
      <c r="Q719" t="b">
        <f t="shared" si="33"/>
        <v>0</v>
      </c>
      <c r="R719" t="b">
        <f t="shared" si="34"/>
        <v>1</v>
      </c>
      <c r="S719" t="b">
        <f t="shared" si="35"/>
        <v>1</v>
      </c>
    </row>
    <row r="720" spans="1:19">
      <c r="A720" s="1">
        <v>44906.865324074075</v>
      </c>
      <c r="B720" s="1">
        <v>44911.573645833334</v>
      </c>
      <c r="C720">
        <v>113</v>
      </c>
      <c r="D720" s="1">
        <v>44907.277777777781</v>
      </c>
      <c r="E720">
        <v>5</v>
      </c>
      <c r="F720" t="s">
        <v>1954</v>
      </c>
      <c r="G720" t="s">
        <v>25</v>
      </c>
      <c r="H720" t="s">
        <v>26</v>
      </c>
      <c r="I720" t="s">
        <v>19</v>
      </c>
      <c r="J720" s="2">
        <v>44907</v>
      </c>
      <c r="K720" t="s">
        <v>1043</v>
      </c>
      <c r="L720" s="3">
        <v>0.27777777777777779</v>
      </c>
      <c r="M720" t="s">
        <v>1955</v>
      </c>
      <c r="N720" t="s">
        <v>29</v>
      </c>
      <c r="O720" t="s">
        <v>30</v>
      </c>
      <c r="P720" t="s">
        <v>1956</v>
      </c>
      <c r="Q720" t="b">
        <f t="shared" si="33"/>
        <v>0</v>
      </c>
      <c r="R720" t="b">
        <f t="shared" si="34"/>
        <v>1</v>
      </c>
      <c r="S720" t="b">
        <f t="shared" si="35"/>
        <v>1</v>
      </c>
    </row>
    <row r="721" spans="1:19">
      <c r="A721" s="1">
        <v>44906.573634259257</v>
      </c>
      <c r="B721" s="1">
        <v>44906.656990740739</v>
      </c>
      <c r="C721">
        <v>2</v>
      </c>
      <c r="D721" s="1">
        <v>44907.46875</v>
      </c>
      <c r="E721">
        <v>5</v>
      </c>
      <c r="F721" t="s">
        <v>1957</v>
      </c>
      <c r="G721" t="s">
        <v>25</v>
      </c>
      <c r="H721" t="s">
        <v>26</v>
      </c>
      <c r="I721" t="s">
        <v>19</v>
      </c>
      <c r="J721" s="2">
        <v>44907</v>
      </c>
      <c r="K721" t="s">
        <v>1958</v>
      </c>
      <c r="L721" s="3">
        <v>0.46875</v>
      </c>
      <c r="M721" t="s">
        <v>1959</v>
      </c>
      <c r="N721" t="s">
        <v>29</v>
      </c>
      <c r="O721" t="s">
        <v>97</v>
      </c>
      <c r="P721" t="s">
        <v>1582</v>
      </c>
      <c r="Q721" t="b">
        <f t="shared" si="33"/>
        <v>1</v>
      </c>
      <c r="R721" t="b">
        <f t="shared" si="34"/>
        <v>0</v>
      </c>
      <c r="S721" t="b">
        <f t="shared" si="35"/>
        <v>1</v>
      </c>
    </row>
    <row r="722" spans="1:19">
      <c r="A722" s="1">
        <v>44906.698634259257</v>
      </c>
      <c r="B722" s="1">
        <v>44907.40697916667</v>
      </c>
      <c r="C722">
        <v>17</v>
      </c>
      <c r="D722" s="1">
        <v>44907.513888888891</v>
      </c>
      <c r="E722">
        <v>5</v>
      </c>
      <c r="F722" t="s">
        <v>1960</v>
      </c>
      <c r="G722" t="s">
        <v>25</v>
      </c>
      <c r="H722" t="s">
        <v>26</v>
      </c>
      <c r="I722" t="s">
        <v>19</v>
      </c>
      <c r="J722" s="2">
        <v>44907</v>
      </c>
      <c r="K722" t="s">
        <v>368</v>
      </c>
      <c r="L722" s="3">
        <v>0.51388888888888895</v>
      </c>
      <c r="M722" t="s">
        <v>1959</v>
      </c>
      <c r="N722" t="s">
        <v>29</v>
      </c>
      <c r="O722" t="s">
        <v>97</v>
      </c>
      <c r="P722" t="s">
        <v>1582</v>
      </c>
      <c r="Q722" t="b">
        <f t="shared" si="33"/>
        <v>1</v>
      </c>
      <c r="R722" t="b">
        <f t="shared" si="34"/>
        <v>0</v>
      </c>
      <c r="S722" t="b">
        <f t="shared" si="35"/>
        <v>1</v>
      </c>
    </row>
    <row r="723" spans="1:19">
      <c r="A723" s="1">
        <v>44907.448634259257</v>
      </c>
      <c r="B723" s="1">
        <v>44911.573645833334</v>
      </c>
      <c r="C723">
        <v>99</v>
      </c>
      <c r="D723" s="1">
        <v>44907.53125</v>
      </c>
      <c r="E723">
        <v>6</v>
      </c>
      <c r="F723" t="s">
        <v>1961</v>
      </c>
      <c r="G723" t="s">
        <v>25</v>
      </c>
      <c r="H723" t="s">
        <v>26</v>
      </c>
      <c r="I723" t="s">
        <v>19</v>
      </c>
      <c r="J723" s="2">
        <v>44907</v>
      </c>
      <c r="K723" t="s">
        <v>368</v>
      </c>
      <c r="L723" s="3">
        <v>0.53125</v>
      </c>
      <c r="M723" t="s">
        <v>1959</v>
      </c>
      <c r="N723" t="s">
        <v>29</v>
      </c>
      <c r="O723" t="s">
        <v>97</v>
      </c>
      <c r="P723" t="s">
        <v>1582</v>
      </c>
      <c r="Q723" t="b">
        <f t="shared" si="33"/>
        <v>1</v>
      </c>
      <c r="R723" t="b">
        <f t="shared" si="34"/>
        <v>0</v>
      </c>
      <c r="S723" t="b">
        <f t="shared" si="35"/>
        <v>1</v>
      </c>
    </row>
    <row r="724" spans="1:19">
      <c r="A724" s="1">
        <v>44906.573634259257</v>
      </c>
      <c r="B724" s="1">
        <v>44906.656990740739</v>
      </c>
      <c r="C724">
        <v>2</v>
      </c>
      <c r="D724" s="1">
        <v>44907.541666666664</v>
      </c>
      <c r="E724">
        <v>6</v>
      </c>
      <c r="F724" t="s">
        <v>1962</v>
      </c>
      <c r="G724" t="s">
        <v>214</v>
      </c>
      <c r="H724" t="s">
        <v>215</v>
      </c>
      <c r="I724" t="s">
        <v>19</v>
      </c>
      <c r="J724" s="2">
        <v>44907</v>
      </c>
      <c r="K724" t="s">
        <v>769</v>
      </c>
      <c r="L724" s="3">
        <v>0.54166666666666663</v>
      </c>
      <c r="M724" t="s">
        <v>1963</v>
      </c>
      <c r="N724" t="s">
        <v>29</v>
      </c>
      <c r="O724" t="s">
        <v>774</v>
      </c>
      <c r="P724" t="s">
        <v>1964</v>
      </c>
      <c r="Q724" t="b">
        <f t="shared" si="33"/>
        <v>0</v>
      </c>
      <c r="R724" t="b">
        <f t="shared" si="34"/>
        <v>0</v>
      </c>
      <c r="S724" t="b">
        <f t="shared" si="35"/>
        <v>0</v>
      </c>
    </row>
    <row r="725" spans="1:19">
      <c r="A725" s="1">
        <v>44907.490312499998</v>
      </c>
      <c r="B725" s="1">
        <v>44911.573645833334</v>
      </c>
      <c r="C725">
        <v>98</v>
      </c>
      <c r="D725" s="1">
        <v>44908.368055555555</v>
      </c>
      <c r="E725">
        <v>7</v>
      </c>
      <c r="F725" t="s">
        <v>1965</v>
      </c>
      <c r="G725" t="s">
        <v>37</v>
      </c>
      <c r="H725" t="s">
        <v>38</v>
      </c>
      <c r="I725" t="s">
        <v>19</v>
      </c>
      <c r="J725" s="2">
        <v>44908</v>
      </c>
      <c r="K725" t="s">
        <v>171</v>
      </c>
      <c r="L725" s="3">
        <v>0.36805555555555558</v>
      </c>
      <c r="M725" t="s">
        <v>1966</v>
      </c>
      <c r="N725" t="s">
        <v>820</v>
      </c>
      <c r="O725" t="s">
        <v>30</v>
      </c>
      <c r="P725" t="s">
        <v>436</v>
      </c>
      <c r="Q725" t="b">
        <f t="shared" si="33"/>
        <v>0</v>
      </c>
      <c r="R725" t="b">
        <f t="shared" si="34"/>
        <v>1</v>
      </c>
      <c r="S725" t="b">
        <f t="shared" si="35"/>
        <v>1</v>
      </c>
    </row>
    <row r="726" spans="1:19">
      <c r="A726" s="1">
        <v>44907.490312499998</v>
      </c>
      <c r="B726" s="1">
        <v>44911.573645833334</v>
      </c>
      <c r="C726">
        <v>98</v>
      </c>
      <c r="D726" s="1">
        <v>44908.529166666667</v>
      </c>
      <c r="E726">
        <v>8</v>
      </c>
      <c r="F726" t="s">
        <v>1967</v>
      </c>
      <c r="G726" t="s">
        <v>25</v>
      </c>
      <c r="H726" t="s">
        <v>26</v>
      </c>
      <c r="I726" t="s">
        <v>19</v>
      </c>
      <c r="J726" s="2">
        <v>44908</v>
      </c>
      <c r="K726" t="s">
        <v>368</v>
      </c>
      <c r="L726" s="3">
        <v>0.52916666666666667</v>
      </c>
      <c r="M726" t="s">
        <v>1897</v>
      </c>
      <c r="N726" t="s">
        <v>29</v>
      </c>
      <c r="O726" t="s">
        <v>97</v>
      </c>
      <c r="P726" t="s">
        <v>1587</v>
      </c>
      <c r="Q726" t="b">
        <f t="shared" si="33"/>
        <v>1</v>
      </c>
      <c r="R726" t="b">
        <f t="shared" si="34"/>
        <v>0</v>
      </c>
      <c r="S726" t="b">
        <f t="shared" si="35"/>
        <v>1</v>
      </c>
    </row>
    <row r="727" spans="1:19">
      <c r="A727" s="1">
        <v>44908.490300925929</v>
      </c>
      <c r="B727" s="1">
        <v>44911.573645833334</v>
      </c>
      <c r="C727">
        <v>74</v>
      </c>
      <c r="D727" s="1">
        <v>44909.350694444445</v>
      </c>
      <c r="E727">
        <v>6</v>
      </c>
      <c r="F727" t="s">
        <v>1968</v>
      </c>
      <c r="G727" t="s">
        <v>25</v>
      </c>
      <c r="H727" t="s">
        <v>26</v>
      </c>
      <c r="I727" t="s">
        <v>19</v>
      </c>
      <c r="J727" s="2">
        <v>44909</v>
      </c>
      <c r="K727" t="s">
        <v>1969</v>
      </c>
      <c r="L727" s="3">
        <v>0.35069444444444442</v>
      </c>
      <c r="M727" t="s">
        <v>1970</v>
      </c>
      <c r="N727" t="s">
        <v>29</v>
      </c>
      <c r="O727" t="s">
        <v>30</v>
      </c>
      <c r="P727" t="s">
        <v>1971</v>
      </c>
      <c r="Q727" t="b">
        <f t="shared" si="33"/>
        <v>0</v>
      </c>
      <c r="R727" t="b">
        <f t="shared" si="34"/>
        <v>1</v>
      </c>
      <c r="S727" t="b">
        <f t="shared" si="35"/>
        <v>1</v>
      </c>
    </row>
    <row r="728" spans="1:19">
      <c r="A728" s="1">
        <v>44908.490300925929</v>
      </c>
      <c r="B728" s="1">
        <v>44908.53197916667</v>
      </c>
      <c r="C728">
        <v>1</v>
      </c>
      <c r="D728" s="1">
        <v>44909.524305555555</v>
      </c>
      <c r="E728">
        <v>7</v>
      </c>
      <c r="F728" t="s">
        <v>1972</v>
      </c>
      <c r="G728" t="s">
        <v>25</v>
      </c>
      <c r="H728" t="s">
        <v>26</v>
      </c>
      <c r="I728" t="s">
        <v>19</v>
      </c>
      <c r="J728" s="2">
        <v>44909</v>
      </c>
      <c r="K728" t="s">
        <v>1680</v>
      </c>
      <c r="L728" s="3">
        <v>0.52430555555555558</v>
      </c>
      <c r="M728" t="s">
        <v>1973</v>
      </c>
      <c r="N728" t="s">
        <v>29</v>
      </c>
      <c r="O728" t="s">
        <v>97</v>
      </c>
      <c r="P728" t="s">
        <v>1616</v>
      </c>
      <c r="Q728" t="b">
        <f t="shared" si="33"/>
        <v>1</v>
      </c>
      <c r="R728" t="b">
        <f t="shared" si="34"/>
        <v>0</v>
      </c>
      <c r="S728" t="b">
        <f t="shared" si="35"/>
        <v>1</v>
      </c>
    </row>
    <row r="729" spans="1:19">
      <c r="A729" s="1">
        <v>44908.573634259257</v>
      </c>
      <c r="B729" s="1">
        <v>44911.573645833334</v>
      </c>
      <c r="C729">
        <v>72</v>
      </c>
      <c r="D729" s="1">
        <v>44909.53125</v>
      </c>
      <c r="E729">
        <v>7</v>
      </c>
      <c r="F729" t="s">
        <v>1974</v>
      </c>
      <c r="G729" t="s">
        <v>25</v>
      </c>
      <c r="H729" t="s">
        <v>26</v>
      </c>
      <c r="I729" t="s">
        <v>19</v>
      </c>
      <c r="J729" s="2">
        <v>44909</v>
      </c>
      <c r="L729" s="3">
        <v>0.53125</v>
      </c>
      <c r="M729" t="s">
        <v>1975</v>
      </c>
      <c r="N729" t="s">
        <v>29</v>
      </c>
      <c r="O729" t="s">
        <v>1976</v>
      </c>
      <c r="P729" t="s">
        <v>46</v>
      </c>
      <c r="Q729" t="b">
        <f t="shared" si="33"/>
        <v>1</v>
      </c>
      <c r="R729" t="b">
        <f t="shared" si="34"/>
        <v>0</v>
      </c>
      <c r="S729" t="b">
        <f t="shared" si="35"/>
        <v>1</v>
      </c>
    </row>
    <row r="730" spans="1:19">
      <c r="A730" s="1">
        <v>44908.573634259257</v>
      </c>
      <c r="B730" s="1">
        <v>44911.573645833334</v>
      </c>
      <c r="C730">
        <v>72</v>
      </c>
      <c r="D730" s="1">
        <v>44909.534722222219</v>
      </c>
      <c r="E730">
        <v>8</v>
      </c>
      <c r="F730" t="s">
        <v>1977</v>
      </c>
      <c r="G730" t="s">
        <v>25</v>
      </c>
      <c r="H730" t="s">
        <v>26</v>
      </c>
      <c r="I730" t="s">
        <v>19</v>
      </c>
      <c r="J730" s="2">
        <v>44909</v>
      </c>
      <c r="K730" t="s">
        <v>201</v>
      </c>
      <c r="L730" s="3">
        <v>0.53472222222222221</v>
      </c>
      <c r="M730" t="s">
        <v>1978</v>
      </c>
      <c r="N730" t="s">
        <v>29</v>
      </c>
      <c r="O730" t="s">
        <v>97</v>
      </c>
      <c r="P730" t="s">
        <v>1979</v>
      </c>
      <c r="Q730" t="b">
        <f t="shared" si="33"/>
        <v>1</v>
      </c>
      <c r="R730" t="b">
        <f t="shared" si="34"/>
        <v>0</v>
      </c>
      <c r="S730" t="b">
        <f t="shared" si="35"/>
        <v>1</v>
      </c>
    </row>
    <row r="731" spans="1:19">
      <c r="A731" s="1">
        <v>44909.448634259257</v>
      </c>
      <c r="B731" s="1">
        <v>44915.53197916667</v>
      </c>
      <c r="C731">
        <v>146</v>
      </c>
      <c r="D731" s="1">
        <v>44910.322916666664</v>
      </c>
      <c r="E731">
        <v>9</v>
      </c>
      <c r="F731" t="s">
        <v>1980</v>
      </c>
      <c r="G731" t="s">
        <v>25</v>
      </c>
      <c r="H731" t="s">
        <v>26</v>
      </c>
      <c r="I731" t="s">
        <v>19</v>
      </c>
      <c r="J731" s="2">
        <v>44910</v>
      </c>
      <c r="L731" s="3">
        <v>0.32291666666666669</v>
      </c>
      <c r="M731" t="s">
        <v>1981</v>
      </c>
      <c r="N731" t="s">
        <v>29</v>
      </c>
      <c r="O731" t="s">
        <v>1982</v>
      </c>
      <c r="P731" t="s">
        <v>46</v>
      </c>
      <c r="Q731" t="b">
        <f t="shared" si="33"/>
        <v>1</v>
      </c>
      <c r="R731" t="b">
        <f t="shared" si="34"/>
        <v>0</v>
      </c>
      <c r="S731" t="b">
        <f t="shared" si="35"/>
        <v>1</v>
      </c>
    </row>
    <row r="732" spans="1:19">
      <c r="A732" s="1">
        <v>44909.448634259257</v>
      </c>
      <c r="B732" s="1">
        <v>44915.615312499998</v>
      </c>
      <c r="C732">
        <v>148</v>
      </c>
      <c r="D732" s="1">
        <v>44910.388888888891</v>
      </c>
      <c r="E732">
        <v>10</v>
      </c>
      <c r="F732" t="s">
        <v>1983</v>
      </c>
      <c r="G732" t="s">
        <v>37</v>
      </c>
      <c r="H732" t="s">
        <v>38</v>
      </c>
      <c r="I732" t="s">
        <v>19</v>
      </c>
      <c r="J732" s="2">
        <v>44910</v>
      </c>
      <c r="K732" t="s">
        <v>265</v>
      </c>
      <c r="L732" s="3">
        <v>0.3888888888888889</v>
      </c>
      <c r="M732" t="s">
        <v>1984</v>
      </c>
      <c r="N732" t="s">
        <v>955</v>
      </c>
      <c r="O732" t="s">
        <v>30</v>
      </c>
      <c r="P732" t="s">
        <v>1985</v>
      </c>
      <c r="Q732" t="b">
        <f t="shared" si="33"/>
        <v>0</v>
      </c>
      <c r="R732" t="b">
        <f t="shared" si="34"/>
        <v>1</v>
      </c>
      <c r="S732" t="b">
        <f t="shared" si="35"/>
        <v>1</v>
      </c>
    </row>
    <row r="733" spans="1:19">
      <c r="A733" s="1">
        <v>44909.490312499998</v>
      </c>
      <c r="B733" s="1">
        <v>44915.615312499998</v>
      </c>
      <c r="C733">
        <v>147</v>
      </c>
      <c r="D733" s="1">
        <v>44910.388888888891</v>
      </c>
      <c r="E733">
        <v>11</v>
      </c>
      <c r="F733" t="s">
        <v>1986</v>
      </c>
      <c r="G733" t="s">
        <v>25</v>
      </c>
      <c r="H733" t="s">
        <v>26</v>
      </c>
      <c r="I733" t="s">
        <v>19</v>
      </c>
      <c r="J733" s="2">
        <v>44910</v>
      </c>
      <c r="L733" s="3">
        <v>0.3888888888888889</v>
      </c>
      <c r="M733" t="s">
        <v>1987</v>
      </c>
      <c r="N733" t="s">
        <v>29</v>
      </c>
      <c r="O733" t="s">
        <v>1982</v>
      </c>
      <c r="P733" t="s">
        <v>50</v>
      </c>
      <c r="Q733" t="b">
        <f t="shared" si="33"/>
        <v>0</v>
      </c>
      <c r="R733" t="b">
        <f t="shared" si="34"/>
        <v>1</v>
      </c>
      <c r="S733" t="b">
        <f t="shared" si="35"/>
        <v>1</v>
      </c>
    </row>
    <row r="734" spans="1:19">
      <c r="A734" s="1">
        <v>44909.448634259257</v>
      </c>
      <c r="B734" s="1">
        <v>44909.448634259257</v>
      </c>
      <c r="C734">
        <v>0</v>
      </c>
      <c r="D734" s="1">
        <v>44910.395833333336</v>
      </c>
      <c r="E734">
        <v>11</v>
      </c>
      <c r="F734" t="s">
        <v>1988</v>
      </c>
      <c r="G734" t="s">
        <v>25</v>
      </c>
      <c r="H734" t="s">
        <v>26</v>
      </c>
      <c r="I734" t="s">
        <v>19</v>
      </c>
      <c r="J734" s="2">
        <v>44910</v>
      </c>
      <c r="L734" s="3">
        <v>0.39583333333333331</v>
      </c>
      <c r="M734" t="s">
        <v>1987</v>
      </c>
      <c r="N734" t="s">
        <v>29</v>
      </c>
      <c r="O734" t="s">
        <v>1982</v>
      </c>
      <c r="P734" t="s">
        <v>50</v>
      </c>
      <c r="Q734" t="b">
        <f t="shared" si="33"/>
        <v>0</v>
      </c>
      <c r="R734" t="b">
        <f t="shared" si="34"/>
        <v>1</v>
      </c>
      <c r="S734" t="b">
        <f t="shared" si="35"/>
        <v>1</v>
      </c>
    </row>
    <row r="735" spans="1:19">
      <c r="A735" s="1">
        <v>44910.448634259257</v>
      </c>
      <c r="B735" s="1">
        <v>44915.615312499998</v>
      </c>
      <c r="C735">
        <v>124</v>
      </c>
      <c r="D735" s="1">
        <v>44910.569444444445</v>
      </c>
      <c r="E735">
        <v>12</v>
      </c>
      <c r="F735" t="s">
        <v>1989</v>
      </c>
      <c r="G735" t="s">
        <v>25</v>
      </c>
      <c r="H735" t="s">
        <v>26</v>
      </c>
      <c r="I735" t="s">
        <v>19</v>
      </c>
      <c r="J735" s="2">
        <v>44910</v>
      </c>
      <c r="L735" s="3">
        <v>0.56944444444444442</v>
      </c>
      <c r="M735" t="s">
        <v>1959</v>
      </c>
      <c r="N735" t="s">
        <v>29</v>
      </c>
      <c r="O735" t="s">
        <v>1582</v>
      </c>
      <c r="P735" t="s">
        <v>50</v>
      </c>
      <c r="Q735" t="b">
        <f t="shared" si="33"/>
        <v>0</v>
      </c>
      <c r="R735" t="b">
        <f t="shared" si="34"/>
        <v>1</v>
      </c>
      <c r="S735" t="b">
        <f t="shared" si="35"/>
        <v>1</v>
      </c>
    </row>
    <row r="736" spans="1:19">
      <c r="A736" s="1">
        <v>44909.490312499998</v>
      </c>
      <c r="B736" s="1">
        <v>44909.490312499998</v>
      </c>
      <c r="C736">
        <v>0</v>
      </c>
      <c r="D736" s="1">
        <v>44910.583333333336</v>
      </c>
      <c r="E736">
        <v>12</v>
      </c>
      <c r="F736" t="s">
        <v>1990</v>
      </c>
      <c r="G736" t="s">
        <v>25</v>
      </c>
      <c r="H736" t="s">
        <v>26</v>
      </c>
      <c r="I736" t="s">
        <v>19</v>
      </c>
      <c r="J736" s="2">
        <v>44910</v>
      </c>
      <c r="L736" s="3">
        <v>0.58333333333333337</v>
      </c>
      <c r="M736" t="s">
        <v>1959</v>
      </c>
      <c r="N736" t="s">
        <v>29</v>
      </c>
      <c r="O736" t="s">
        <v>1582</v>
      </c>
      <c r="P736" t="s">
        <v>50</v>
      </c>
      <c r="Q736" t="b">
        <f t="shared" si="33"/>
        <v>0</v>
      </c>
      <c r="R736" t="b">
        <f t="shared" si="34"/>
        <v>1</v>
      </c>
      <c r="S736" t="b">
        <f t="shared" si="35"/>
        <v>1</v>
      </c>
    </row>
    <row r="737" spans="1:19">
      <c r="A737" s="1">
        <v>44910.448634259257</v>
      </c>
      <c r="B737" s="1">
        <v>44910.448634259257</v>
      </c>
      <c r="C737">
        <v>0</v>
      </c>
      <c r="D737" s="1">
        <v>44911.371527777781</v>
      </c>
      <c r="E737">
        <v>13</v>
      </c>
      <c r="F737" t="s">
        <v>1991</v>
      </c>
      <c r="G737" t="s">
        <v>25</v>
      </c>
      <c r="H737" t="s">
        <v>26</v>
      </c>
      <c r="I737" t="s">
        <v>19</v>
      </c>
      <c r="J737" s="2">
        <v>44911</v>
      </c>
      <c r="K737" t="s">
        <v>360</v>
      </c>
      <c r="L737" s="3">
        <v>0.37152777777777773</v>
      </c>
      <c r="M737" t="s">
        <v>1992</v>
      </c>
      <c r="N737" t="s">
        <v>29</v>
      </c>
      <c r="O737" t="s">
        <v>30</v>
      </c>
      <c r="P737" t="s">
        <v>1541</v>
      </c>
      <c r="Q737" t="b">
        <f t="shared" si="33"/>
        <v>0</v>
      </c>
      <c r="R737" t="b">
        <f t="shared" si="34"/>
        <v>1</v>
      </c>
      <c r="S737" t="b">
        <f t="shared" si="35"/>
        <v>1</v>
      </c>
    </row>
    <row r="738" spans="1:19">
      <c r="A738" s="1">
        <v>44910.490300925929</v>
      </c>
      <c r="B738" s="1">
        <v>44916.615312499998</v>
      </c>
      <c r="C738">
        <v>147</v>
      </c>
      <c r="D738" s="1">
        <v>44911.40625</v>
      </c>
      <c r="E738">
        <v>13</v>
      </c>
      <c r="F738" t="s">
        <v>1993</v>
      </c>
      <c r="G738" t="s">
        <v>25</v>
      </c>
      <c r="H738" t="s">
        <v>26</v>
      </c>
      <c r="I738" t="s">
        <v>19</v>
      </c>
      <c r="J738" s="2">
        <v>44911</v>
      </c>
      <c r="L738" s="3">
        <v>0.40625</v>
      </c>
      <c r="M738" t="s">
        <v>1929</v>
      </c>
      <c r="N738" t="s">
        <v>29</v>
      </c>
      <c r="O738" t="s">
        <v>1994</v>
      </c>
      <c r="P738" t="s">
        <v>50</v>
      </c>
      <c r="Q738" t="b">
        <f t="shared" si="33"/>
        <v>0</v>
      </c>
      <c r="R738" t="b">
        <f t="shared" si="34"/>
        <v>1</v>
      </c>
      <c r="S738" t="b">
        <f t="shared" si="35"/>
        <v>1</v>
      </c>
    </row>
    <row r="739" spans="1:19">
      <c r="A739" s="1">
        <v>44910.490300925929</v>
      </c>
      <c r="B739" s="1">
        <v>44910.490300925929</v>
      </c>
      <c r="C739">
        <v>0</v>
      </c>
      <c r="D739" s="1">
        <v>44911.416666666664</v>
      </c>
      <c r="E739">
        <v>14</v>
      </c>
      <c r="F739" t="s">
        <v>1995</v>
      </c>
      <c r="G739" t="s">
        <v>25</v>
      </c>
      <c r="H739" t="s">
        <v>26</v>
      </c>
      <c r="I739" t="s">
        <v>19</v>
      </c>
      <c r="J739" s="2">
        <v>44911</v>
      </c>
      <c r="K739" t="s">
        <v>69</v>
      </c>
      <c r="L739" s="3">
        <v>0.41666666666666669</v>
      </c>
      <c r="M739" t="s">
        <v>1996</v>
      </c>
      <c r="N739" t="s">
        <v>29</v>
      </c>
      <c r="O739" t="s">
        <v>30</v>
      </c>
      <c r="P739" t="s">
        <v>1997</v>
      </c>
      <c r="Q739" t="b">
        <f t="shared" si="33"/>
        <v>0</v>
      </c>
      <c r="R739" t="b">
        <f t="shared" si="34"/>
        <v>1</v>
      </c>
      <c r="S739" t="b">
        <f t="shared" si="35"/>
        <v>1</v>
      </c>
    </row>
    <row r="740" spans="1:19">
      <c r="A740" s="1">
        <v>44910.53197916667</v>
      </c>
      <c r="B740" s="1">
        <v>44916.615312499998</v>
      </c>
      <c r="C740">
        <v>146</v>
      </c>
      <c r="D740" s="1">
        <v>44911.416666666664</v>
      </c>
      <c r="E740">
        <v>14</v>
      </c>
      <c r="F740" t="s">
        <v>1998</v>
      </c>
      <c r="G740" t="s">
        <v>25</v>
      </c>
      <c r="H740" t="s">
        <v>26</v>
      </c>
      <c r="I740" t="s">
        <v>19</v>
      </c>
      <c r="J740" s="2">
        <v>44911</v>
      </c>
      <c r="K740" t="s">
        <v>69</v>
      </c>
      <c r="L740" s="3">
        <v>0.41666666666666669</v>
      </c>
      <c r="M740" t="s">
        <v>1996</v>
      </c>
      <c r="N740" t="s">
        <v>29</v>
      </c>
      <c r="O740" t="s">
        <v>30</v>
      </c>
      <c r="P740" t="s">
        <v>1999</v>
      </c>
      <c r="Q740" t="b">
        <f t="shared" si="33"/>
        <v>0</v>
      </c>
      <c r="R740" t="b">
        <f t="shared" si="34"/>
        <v>1</v>
      </c>
      <c r="S740" t="b">
        <f t="shared" si="35"/>
        <v>1</v>
      </c>
    </row>
    <row r="741" spans="1:19">
      <c r="A741" s="1">
        <v>44910.448634259257</v>
      </c>
      <c r="B741" s="1">
        <v>44910.448634259257</v>
      </c>
      <c r="C741">
        <v>0</v>
      </c>
      <c r="D741" s="1">
        <v>44911.5</v>
      </c>
      <c r="E741">
        <v>14</v>
      </c>
      <c r="F741" t="s">
        <v>2000</v>
      </c>
      <c r="G741" t="s">
        <v>25</v>
      </c>
      <c r="H741" t="s">
        <v>26</v>
      </c>
      <c r="I741" t="s">
        <v>19</v>
      </c>
      <c r="J741" s="2">
        <v>44911</v>
      </c>
      <c r="L741" s="3">
        <v>0.5</v>
      </c>
      <c r="M741" t="s">
        <v>1978</v>
      </c>
      <c r="N741" t="s">
        <v>29</v>
      </c>
      <c r="O741" t="s">
        <v>2001</v>
      </c>
      <c r="P741" t="s">
        <v>46</v>
      </c>
      <c r="Q741" t="b">
        <f t="shared" si="33"/>
        <v>1</v>
      </c>
      <c r="R741" t="b">
        <f t="shared" si="34"/>
        <v>0</v>
      </c>
      <c r="S741" t="b">
        <f t="shared" si="35"/>
        <v>1</v>
      </c>
    </row>
    <row r="742" spans="1:19">
      <c r="A742" s="1">
        <v>44911.865312499998</v>
      </c>
      <c r="B742" s="1">
        <v>44911.990300925929</v>
      </c>
      <c r="C742">
        <v>3</v>
      </c>
      <c r="D742" s="1">
        <v>44912.25</v>
      </c>
      <c r="E742">
        <v>6</v>
      </c>
      <c r="F742" t="s">
        <v>2002</v>
      </c>
      <c r="G742" t="s">
        <v>17</v>
      </c>
      <c r="H742" t="s">
        <v>18</v>
      </c>
      <c r="I742" t="s">
        <v>19</v>
      </c>
      <c r="J742" s="2">
        <v>44912</v>
      </c>
      <c r="L742" s="3">
        <v>0.25</v>
      </c>
      <c r="M742" t="s">
        <v>2003</v>
      </c>
      <c r="N742" t="s">
        <v>589</v>
      </c>
      <c r="O742" t="s">
        <v>748</v>
      </c>
      <c r="P742" t="s">
        <v>800</v>
      </c>
      <c r="Q742" t="b">
        <f t="shared" si="33"/>
        <v>0</v>
      </c>
      <c r="R742" t="b">
        <f t="shared" si="34"/>
        <v>0</v>
      </c>
      <c r="S742" t="b">
        <f t="shared" si="35"/>
        <v>0</v>
      </c>
    </row>
    <row r="743" spans="1:19">
      <c r="A743" s="1">
        <v>44911.448634259257</v>
      </c>
      <c r="B743" s="1">
        <v>44916.615312499998</v>
      </c>
      <c r="C743">
        <v>124</v>
      </c>
      <c r="D743" s="1">
        <v>44912.336805555555</v>
      </c>
      <c r="E743">
        <v>15</v>
      </c>
      <c r="F743" t="s">
        <v>2004</v>
      </c>
      <c r="G743" t="s">
        <v>37</v>
      </c>
      <c r="H743" t="s">
        <v>38</v>
      </c>
      <c r="I743" t="s">
        <v>19</v>
      </c>
      <c r="J743" s="2">
        <v>44912</v>
      </c>
      <c r="K743" t="s">
        <v>76</v>
      </c>
      <c r="L743" s="3">
        <v>0.33680555555555558</v>
      </c>
      <c r="M743" t="s">
        <v>2005</v>
      </c>
      <c r="N743" t="s">
        <v>820</v>
      </c>
      <c r="O743" t="s">
        <v>30</v>
      </c>
      <c r="P743" t="s">
        <v>260</v>
      </c>
      <c r="Q743" t="b">
        <f t="shared" si="33"/>
        <v>0</v>
      </c>
      <c r="R743" t="b">
        <f t="shared" si="34"/>
        <v>1</v>
      </c>
      <c r="S743" t="b">
        <f t="shared" si="35"/>
        <v>1</v>
      </c>
    </row>
    <row r="744" spans="1:19">
      <c r="A744" s="1">
        <v>44911.448634259257</v>
      </c>
      <c r="B744" s="1">
        <v>44916.615312499998</v>
      </c>
      <c r="C744">
        <v>124</v>
      </c>
      <c r="D744" s="1">
        <v>44912.614583333336</v>
      </c>
      <c r="E744">
        <v>16</v>
      </c>
      <c r="F744" t="s">
        <v>2006</v>
      </c>
      <c r="G744" t="s">
        <v>25</v>
      </c>
      <c r="H744" t="s">
        <v>26</v>
      </c>
      <c r="I744" t="s">
        <v>19</v>
      </c>
      <c r="J744" s="2">
        <v>44912</v>
      </c>
      <c r="L744" s="3">
        <v>0.61458333333333337</v>
      </c>
      <c r="M744" t="s">
        <v>1992</v>
      </c>
      <c r="N744" t="s">
        <v>29</v>
      </c>
      <c r="O744" t="s">
        <v>1541</v>
      </c>
      <c r="P744" t="s">
        <v>46</v>
      </c>
      <c r="Q744" t="b">
        <f t="shared" si="33"/>
        <v>1</v>
      </c>
      <c r="R744" t="b">
        <f t="shared" si="34"/>
        <v>0</v>
      </c>
      <c r="S744" t="b">
        <f t="shared" si="35"/>
        <v>1</v>
      </c>
    </row>
    <row r="745" spans="1:19">
      <c r="A745" s="1">
        <v>44913.865312499998</v>
      </c>
      <c r="B745" s="1">
        <v>44916.740312499998</v>
      </c>
      <c r="C745">
        <v>69</v>
      </c>
      <c r="D745" s="1">
        <v>44914.347222222219</v>
      </c>
      <c r="E745">
        <v>8</v>
      </c>
      <c r="F745" t="s">
        <v>2007</v>
      </c>
      <c r="G745" t="s">
        <v>25</v>
      </c>
      <c r="H745" t="s">
        <v>26</v>
      </c>
      <c r="I745" t="s">
        <v>19</v>
      </c>
      <c r="J745" s="2">
        <v>44914</v>
      </c>
      <c r="L745" s="3">
        <v>0.34722222222222227</v>
      </c>
      <c r="M745" t="s">
        <v>2008</v>
      </c>
      <c r="N745" t="s">
        <v>29</v>
      </c>
      <c r="O745" t="s">
        <v>2009</v>
      </c>
      <c r="P745" t="s">
        <v>46</v>
      </c>
      <c r="Q745" t="b">
        <f t="shared" si="33"/>
        <v>1</v>
      </c>
      <c r="R745" t="b">
        <f t="shared" si="34"/>
        <v>0</v>
      </c>
      <c r="S745" t="b">
        <f t="shared" si="35"/>
        <v>1</v>
      </c>
    </row>
    <row r="746" spans="1:19">
      <c r="A746" s="1">
        <v>44913.865312499998</v>
      </c>
      <c r="B746" s="1">
        <v>44916.740312499998</v>
      </c>
      <c r="C746">
        <v>69</v>
      </c>
      <c r="D746" s="1">
        <v>44914.381944444445</v>
      </c>
      <c r="E746">
        <v>9</v>
      </c>
      <c r="F746" t="s">
        <v>2010</v>
      </c>
      <c r="G746" t="s">
        <v>25</v>
      </c>
      <c r="H746" t="s">
        <v>26</v>
      </c>
      <c r="I746" t="s">
        <v>19</v>
      </c>
      <c r="J746" s="2">
        <v>44914</v>
      </c>
      <c r="L746" s="3">
        <v>0.38194444444444442</v>
      </c>
      <c r="M746" t="s">
        <v>1970</v>
      </c>
      <c r="N746" t="s">
        <v>29</v>
      </c>
      <c r="O746" t="s">
        <v>1971</v>
      </c>
      <c r="P746" t="s">
        <v>46</v>
      </c>
      <c r="Q746" t="b">
        <f t="shared" si="33"/>
        <v>1</v>
      </c>
      <c r="R746" t="b">
        <f t="shared" si="34"/>
        <v>0</v>
      </c>
      <c r="S746" t="b">
        <f t="shared" si="35"/>
        <v>1</v>
      </c>
    </row>
    <row r="747" spans="1:19">
      <c r="A747" s="1">
        <v>44913.865312499998</v>
      </c>
      <c r="B747" s="1">
        <v>44916.740312499998</v>
      </c>
      <c r="C747">
        <v>69</v>
      </c>
      <c r="D747" s="1">
        <v>44914.513888888891</v>
      </c>
      <c r="E747">
        <v>10</v>
      </c>
      <c r="F747" t="s">
        <v>2011</v>
      </c>
      <c r="G747" t="s">
        <v>25</v>
      </c>
      <c r="H747" t="s">
        <v>26</v>
      </c>
      <c r="I747" t="s">
        <v>19</v>
      </c>
      <c r="J747" s="2">
        <v>44914</v>
      </c>
      <c r="L747" s="3">
        <v>0.51388888888888895</v>
      </c>
      <c r="M747" t="s">
        <v>2012</v>
      </c>
      <c r="N747" t="s">
        <v>29</v>
      </c>
      <c r="O747" t="s">
        <v>2013</v>
      </c>
      <c r="P747" t="s">
        <v>50</v>
      </c>
      <c r="Q747" t="b">
        <f t="shared" si="33"/>
        <v>0</v>
      </c>
      <c r="R747" t="b">
        <f t="shared" si="34"/>
        <v>1</v>
      </c>
      <c r="S747" t="b">
        <f t="shared" si="35"/>
        <v>1</v>
      </c>
    </row>
    <row r="748" spans="1:19">
      <c r="A748" s="1">
        <v>44914.573645833334</v>
      </c>
      <c r="B748" s="1">
        <v>44917.448657407411</v>
      </c>
      <c r="C748">
        <v>69</v>
      </c>
      <c r="D748" s="1">
        <v>44915.25</v>
      </c>
      <c r="E748">
        <v>11</v>
      </c>
      <c r="F748" t="s">
        <v>2014</v>
      </c>
      <c r="G748" t="s">
        <v>25</v>
      </c>
      <c r="H748" t="s">
        <v>26</v>
      </c>
      <c r="I748" t="s">
        <v>19</v>
      </c>
      <c r="J748" s="2">
        <v>44915</v>
      </c>
      <c r="L748" s="3">
        <v>0.25</v>
      </c>
      <c r="M748" t="s">
        <v>2015</v>
      </c>
      <c r="N748" t="s">
        <v>29</v>
      </c>
      <c r="O748" t="s">
        <v>630</v>
      </c>
      <c r="P748" t="s">
        <v>824</v>
      </c>
      <c r="Q748" t="b">
        <f t="shared" si="33"/>
        <v>0</v>
      </c>
      <c r="R748" t="b">
        <f t="shared" si="34"/>
        <v>0</v>
      </c>
      <c r="S748" t="b">
        <f t="shared" si="35"/>
        <v>0</v>
      </c>
    </row>
    <row r="749" spans="1:19">
      <c r="A749" s="1">
        <v>44914.573645833334</v>
      </c>
      <c r="B749" s="1">
        <v>44917.448657407411</v>
      </c>
      <c r="C749">
        <v>69</v>
      </c>
      <c r="D749" s="1">
        <v>44915.309027777781</v>
      </c>
      <c r="E749">
        <v>12</v>
      </c>
      <c r="F749" t="s">
        <v>2016</v>
      </c>
      <c r="G749" t="s">
        <v>37</v>
      </c>
      <c r="H749" t="s">
        <v>38</v>
      </c>
      <c r="I749" t="s">
        <v>19</v>
      </c>
      <c r="J749" s="2">
        <v>44915</v>
      </c>
      <c r="K749" t="s">
        <v>88</v>
      </c>
      <c r="L749" s="3">
        <v>0.30902777777777779</v>
      </c>
      <c r="M749" t="s">
        <v>2017</v>
      </c>
      <c r="N749" t="s">
        <v>2018</v>
      </c>
      <c r="O749" t="s">
        <v>30</v>
      </c>
      <c r="P749" t="s">
        <v>2019</v>
      </c>
      <c r="Q749" t="b">
        <f t="shared" si="33"/>
        <v>0</v>
      </c>
      <c r="R749" t="b">
        <f t="shared" si="34"/>
        <v>1</v>
      </c>
      <c r="S749" t="b">
        <f t="shared" si="35"/>
        <v>1</v>
      </c>
    </row>
    <row r="750" spans="1:19">
      <c r="A750" s="1">
        <v>44915.573645833334</v>
      </c>
      <c r="B750" s="1">
        <v>44918.490312499998</v>
      </c>
      <c r="C750">
        <v>70</v>
      </c>
      <c r="D750" s="1">
        <v>44916.305555555555</v>
      </c>
      <c r="E750">
        <v>12</v>
      </c>
      <c r="F750" t="s">
        <v>2020</v>
      </c>
      <c r="G750" t="s">
        <v>17</v>
      </c>
      <c r="H750" t="s">
        <v>18</v>
      </c>
      <c r="I750" t="s">
        <v>19</v>
      </c>
      <c r="J750" s="2">
        <v>44916</v>
      </c>
      <c r="L750" s="3">
        <v>0.30555555555555552</v>
      </c>
      <c r="M750" t="s">
        <v>2021</v>
      </c>
      <c r="N750" t="s">
        <v>589</v>
      </c>
      <c r="O750" t="s">
        <v>1260</v>
      </c>
      <c r="P750" t="s">
        <v>2022</v>
      </c>
      <c r="Q750" t="b">
        <f t="shared" si="33"/>
        <v>1</v>
      </c>
      <c r="R750" t="b">
        <f t="shared" si="34"/>
        <v>0</v>
      </c>
      <c r="S750" t="b">
        <f t="shared" si="35"/>
        <v>1</v>
      </c>
    </row>
    <row r="751" spans="1:19">
      <c r="A751" s="1">
        <v>44915.656990740739</v>
      </c>
      <c r="B751" s="1">
        <v>44918.490312499998</v>
      </c>
      <c r="C751">
        <v>68</v>
      </c>
      <c r="D751" s="1">
        <v>44916.364583333336</v>
      </c>
      <c r="E751">
        <v>10</v>
      </c>
      <c r="F751" t="s">
        <v>2023</v>
      </c>
      <c r="G751" t="s">
        <v>17</v>
      </c>
      <c r="H751" t="s">
        <v>18</v>
      </c>
      <c r="I751" t="s">
        <v>19</v>
      </c>
      <c r="J751" s="2">
        <v>44916</v>
      </c>
      <c r="L751" s="3">
        <v>0.36458333333333331</v>
      </c>
      <c r="M751" t="s">
        <v>2024</v>
      </c>
      <c r="N751" t="s">
        <v>1887</v>
      </c>
      <c r="O751" t="s">
        <v>2025</v>
      </c>
      <c r="P751" t="s">
        <v>50</v>
      </c>
      <c r="Q751" t="b">
        <f t="shared" si="33"/>
        <v>0</v>
      </c>
      <c r="R751" t="b">
        <f t="shared" si="34"/>
        <v>1</v>
      </c>
      <c r="S751" t="b">
        <f t="shared" si="35"/>
        <v>1</v>
      </c>
    </row>
    <row r="752" spans="1:19">
      <c r="A752" s="1">
        <v>44915.53197916667</v>
      </c>
      <c r="B752" s="1">
        <v>44915.615312499998</v>
      </c>
      <c r="C752">
        <v>2</v>
      </c>
      <c r="D752" s="1">
        <v>44916.395833333336</v>
      </c>
      <c r="E752">
        <v>13</v>
      </c>
      <c r="F752" t="s">
        <v>2026</v>
      </c>
      <c r="G752" t="s">
        <v>17</v>
      </c>
      <c r="H752" t="s">
        <v>18</v>
      </c>
      <c r="I752" t="s">
        <v>19</v>
      </c>
      <c r="J752" s="2">
        <v>44916</v>
      </c>
      <c r="L752" s="3">
        <v>0.39583333333333331</v>
      </c>
      <c r="M752" t="s">
        <v>2024</v>
      </c>
      <c r="N752" t="s">
        <v>1887</v>
      </c>
      <c r="O752" t="s">
        <v>2025</v>
      </c>
      <c r="P752" t="s">
        <v>50</v>
      </c>
      <c r="Q752" t="b">
        <f t="shared" si="33"/>
        <v>0</v>
      </c>
      <c r="R752" t="b">
        <f t="shared" si="34"/>
        <v>1</v>
      </c>
      <c r="S752" t="b">
        <f t="shared" si="35"/>
        <v>1</v>
      </c>
    </row>
    <row r="753" spans="1:19">
      <c r="A753" s="1">
        <v>44915.53197916667</v>
      </c>
      <c r="B753" s="1">
        <v>44918.490312499998</v>
      </c>
      <c r="C753">
        <v>71</v>
      </c>
      <c r="D753" s="1">
        <v>44916.440972222219</v>
      </c>
      <c r="E753">
        <v>14</v>
      </c>
      <c r="F753" t="s">
        <v>2027</v>
      </c>
      <c r="G753" t="s">
        <v>25</v>
      </c>
      <c r="H753" t="s">
        <v>26</v>
      </c>
      <c r="I753" t="s">
        <v>19</v>
      </c>
      <c r="J753" s="2">
        <v>44916</v>
      </c>
      <c r="K753" t="s">
        <v>52</v>
      </c>
      <c r="L753" s="3">
        <v>0.44097222222222227</v>
      </c>
      <c r="M753" t="s">
        <v>2028</v>
      </c>
      <c r="N753" t="s">
        <v>29</v>
      </c>
      <c r="O753" t="s">
        <v>30</v>
      </c>
      <c r="P753" t="s">
        <v>2029</v>
      </c>
      <c r="Q753" t="b">
        <f t="shared" si="33"/>
        <v>0</v>
      </c>
      <c r="R753" t="b">
        <f t="shared" si="34"/>
        <v>1</v>
      </c>
      <c r="S753" t="b">
        <f t="shared" si="35"/>
        <v>1</v>
      </c>
    </row>
    <row r="754" spans="1:19">
      <c r="A754" s="1">
        <v>44916.490312499998</v>
      </c>
      <c r="B754" s="1">
        <v>44922.490300925929</v>
      </c>
      <c r="C754">
        <v>144</v>
      </c>
      <c r="D754" s="1">
        <v>44917.333333333336</v>
      </c>
      <c r="E754">
        <v>12</v>
      </c>
      <c r="F754" t="s">
        <v>2030</v>
      </c>
      <c r="G754" t="s">
        <v>17</v>
      </c>
      <c r="H754" t="s">
        <v>18</v>
      </c>
      <c r="I754" t="s">
        <v>19</v>
      </c>
      <c r="J754" s="2">
        <v>44917</v>
      </c>
      <c r="L754" s="3">
        <v>0.33333333333333331</v>
      </c>
      <c r="M754" t="s">
        <v>2031</v>
      </c>
      <c r="N754" t="s">
        <v>2018</v>
      </c>
      <c r="O754" t="s">
        <v>748</v>
      </c>
      <c r="P754" t="s">
        <v>1243</v>
      </c>
      <c r="Q754" t="b">
        <f t="shared" si="33"/>
        <v>0</v>
      </c>
      <c r="R754" t="b">
        <f t="shared" si="34"/>
        <v>1</v>
      </c>
      <c r="S754" t="b">
        <f t="shared" si="35"/>
        <v>1</v>
      </c>
    </row>
    <row r="755" spans="1:19">
      <c r="A755" s="1">
        <v>44916.490312499998</v>
      </c>
      <c r="B755" s="1">
        <v>44916.698645833334</v>
      </c>
      <c r="C755">
        <v>5</v>
      </c>
      <c r="D755" s="1">
        <v>44917.336805555555</v>
      </c>
      <c r="E755">
        <v>13</v>
      </c>
      <c r="F755" t="s">
        <v>2032</v>
      </c>
      <c r="G755" t="s">
        <v>25</v>
      </c>
      <c r="H755" t="s">
        <v>26</v>
      </c>
      <c r="I755" t="s">
        <v>19</v>
      </c>
      <c r="J755" s="2">
        <v>44917</v>
      </c>
      <c r="K755" t="s">
        <v>76</v>
      </c>
      <c r="L755" s="3">
        <v>0.33680555555555558</v>
      </c>
      <c r="M755" t="s">
        <v>2033</v>
      </c>
      <c r="N755" t="s">
        <v>29</v>
      </c>
      <c r="O755" t="s">
        <v>30</v>
      </c>
      <c r="P755" t="s">
        <v>2034</v>
      </c>
      <c r="Q755" t="b">
        <f t="shared" si="33"/>
        <v>0</v>
      </c>
      <c r="R755" t="b">
        <f t="shared" si="34"/>
        <v>1</v>
      </c>
      <c r="S755" t="b">
        <f t="shared" si="35"/>
        <v>1</v>
      </c>
    </row>
    <row r="756" spans="1:19">
      <c r="A756" s="1">
        <v>44916.740312499998</v>
      </c>
      <c r="B756" s="1">
        <v>44922.490300925929</v>
      </c>
      <c r="C756">
        <v>138</v>
      </c>
      <c r="D756" s="1">
        <v>44917.4375</v>
      </c>
      <c r="E756">
        <v>9</v>
      </c>
      <c r="F756" t="s">
        <v>2035</v>
      </c>
      <c r="G756" t="s">
        <v>17</v>
      </c>
      <c r="H756" t="s">
        <v>18</v>
      </c>
      <c r="I756" t="s">
        <v>19</v>
      </c>
      <c r="J756" s="2">
        <v>44917</v>
      </c>
      <c r="L756" s="3">
        <v>0.4375</v>
      </c>
      <c r="M756" t="s">
        <v>2036</v>
      </c>
      <c r="N756" t="s">
        <v>2037</v>
      </c>
      <c r="O756" t="s">
        <v>1260</v>
      </c>
      <c r="P756" t="s">
        <v>2038</v>
      </c>
      <c r="Q756" t="b">
        <f t="shared" si="33"/>
        <v>0</v>
      </c>
      <c r="R756" t="b">
        <f t="shared" si="34"/>
        <v>1</v>
      </c>
      <c r="S756" t="b">
        <f t="shared" si="35"/>
        <v>1</v>
      </c>
    </row>
    <row r="757" spans="1:19">
      <c r="A757" s="1">
        <v>44916.740312499998</v>
      </c>
      <c r="B757" s="1">
        <v>44922.490300925929</v>
      </c>
      <c r="C757">
        <v>138</v>
      </c>
      <c r="D757" s="1">
        <v>44918.336805555555</v>
      </c>
      <c r="E757">
        <v>10</v>
      </c>
      <c r="F757" t="s">
        <v>2039</v>
      </c>
      <c r="G757" t="s">
        <v>25</v>
      </c>
      <c r="H757" t="s">
        <v>26</v>
      </c>
      <c r="I757" t="s">
        <v>19</v>
      </c>
      <c r="J757" s="2">
        <v>44918</v>
      </c>
      <c r="K757" t="s">
        <v>76</v>
      </c>
      <c r="L757" s="3">
        <v>0.33680555555555558</v>
      </c>
      <c r="M757" t="s">
        <v>2033</v>
      </c>
      <c r="N757" t="s">
        <v>29</v>
      </c>
      <c r="O757" t="s">
        <v>30</v>
      </c>
      <c r="P757" t="s">
        <v>2034</v>
      </c>
      <c r="Q757" t="b">
        <f t="shared" si="33"/>
        <v>0</v>
      </c>
      <c r="R757" t="b">
        <f t="shared" si="34"/>
        <v>1</v>
      </c>
      <c r="S757" t="b">
        <f t="shared" si="35"/>
        <v>1</v>
      </c>
    </row>
    <row r="758" spans="1:19">
      <c r="A758" s="1">
        <v>44917.490312499998</v>
      </c>
      <c r="B758" s="1">
        <v>44917.865324074075</v>
      </c>
      <c r="C758">
        <v>9</v>
      </c>
      <c r="D758" s="1">
        <v>44918.538888888892</v>
      </c>
      <c r="E758">
        <v>6</v>
      </c>
      <c r="F758" t="s">
        <v>2040</v>
      </c>
      <c r="G758" t="s">
        <v>37</v>
      </c>
      <c r="H758" t="s">
        <v>38</v>
      </c>
      <c r="I758" t="s">
        <v>19</v>
      </c>
      <c r="J758" s="2">
        <v>44918</v>
      </c>
      <c r="K758" t="s">
        <v>262</v>
      </c>
      <c r="L758" s="3">
        <v>0.53888888888888886</v>
      </c>
      <c r="M758" t="s">
        <v>2041</v>
      </c>
      <c r="N758" t="s">
        <v>623</v>
      </c>
      <c r="O758" t="s">
        <v>97</v>
      </c>
      <c r="P758" t="s">
        <v>436</v>
      </c>
      <c r="Q758" t="b">
        <f t="shared" si="33"/>
        <v>1</v>
      </c>
      <c r="R758" t="b">
        <f t="shared" si="34"/>
        <v>0</v>
      </c>
      <c r="S758" t="b">
        <f t="shared" si="35"/>
        <v>1</v>
      </c>
    </row>
    <row r="759" spans="1:19">
      <c r="A759" s="1">
        <v>44917.90697916667</v>
      </c>
      <c r="B759" s="1">
        <v>44922.490300925929</v>
      </c>
      <c r="C759">
        <v>110</v>
      </c>
      <c r="D759" s="1">
        <v>44918.538888888892</v>
      </c>
      <c r="E759">
        <v>6</v>
      </c>
      <c r="F759" t="s">
        <v>2042</v>
      </c>
      <c r="G759" t="s">
        <v>335</v>
      </c>
      <c r="H759" t="s">
        <v>336</v>
      </c>
      <c r="I759" t="s">
        <v>19</v>
      </c>
      <c r="J759" s="2">
        <v>44918</v>
      </c>
      <c r="K759" t="s">
        <v>262</v>
      </c>
      <c r="L759" s="3">
        <v>0.53888888888888886</v>
      </c>
      <c r="M759" t="s">
        <v>2041</v>
      </c>
      <c r="N759" t="s">
        <v>326</v>
      </c>
      <c r="O759" t="s">
        <v>97</v>
      </c>
      <c r="P759" t="s">
        <v>436</v>
      </c>
      <c r="Q759" t="b">
        <f t="shared" si="33"/>
        <v>1</v>
      </c>
      <c r="R759" t="b">
        <f t="shared" si="34"/>
        <v>0</v>
      </c>
      <c r="S759" t="b">
        <f t="shared" si="35"/>
        <v>1</v>
      </c>
    </row>
    <row r="760" spans="1:19">
      <c r="A760" s="1">
        <v>44920.573645833334</v>
      </c>
      <c r="B760" s="1">
        <v>44922.615312499998</v>
      </c>
      <c r="C760">
        <v>49</v>
      </c>
      <c r="D760" s="1">
        <v>44921.25</v>
      </c>
      <c r="E760">
        <v>4</v>
      </c>
      <c r="F760" t="s">
        <v>2043</v>
      </c>
      <c r="G760" t="s">
        <v>17</v>
      </c>
      <c r="H760" t="s">
        <v>18</v>
      </c>
      <c r="I760" t="s">
        <v>19</v>
      </c>
      <c r="J760" s="2">
        <v>44921</v>
      </c>
      <c r="L760" s="3">
        <v>0.25</v>
      </c>
      <c r="M760" t="s">
        <v>2044</v>
      </c>
      <c r="N760" t="s">
        <v>1068</v>
      </c>
      <c r="O760" t="s">
        <v>2045</v>
      </c>
      <c r="P760" t="s">
        <v>2046</v>
      </c>
      <c r="Q760" t="b">
        <f t="shared" si="33"/>
        <v>0</v>
      </c>
      <c r="R760" t="b">
        <f t="shared" si="34"/>
        <v>1</v>
      </c>
      <c r="S760" t="b">
        <f t="shared" si="35"/>
        <v>1</v>
      </c>
    </row>
    <row r="761" spans="1:19">
      <c r="A761" s="1">
        <v>44920.573645833334</v>
      </c>
      <c r="B761" s="1">
        <v>44922.615312499998</v>
      </c>
      <c r="C761">
        <v>49</v>
      </c>
      <c r="D761" s="1">
        <v>44921.27847222222</v>
      </c>
      <c r="E761">
        <v>5</v>
      </c>
      <c r="F761" t="s">
        <v>2047</v>
      </c>
      <c r="G761" t="s">
        <v>25</v>
      </c>
      <c r="H761" t="s">
        <v>26</v>
      </c>
      <c r="I761" t="s">
        <v>19</v>
      </c>
      <c r="J761" s="2">
        <v>44921</v>
      </c>
      <c r="K761" t="s">
        <v>1043</v>
      </c>
      <c r="L761" s="3">
        <v>0.27847222222222223</v>
      </c>
      <c r="M761" t="s">
        <v>2048</v>
      </c>
      <c r="N761" t="s">
        <v>29</v>
      </c>
      <c r="O761" t="s">
        <v>30</v>
      </c>
      <c r="P761" t="s">
        <v>2049</v>
      </c>
      <c r="Q761" t="b">
        <f t="shared" si="33"/>
        <v>0</v>
      </c>
      <c r="R761" t="b">
        <f t="shared" si="34"/>
        <v>1</v>
      </c>
      <c r="S761" t="b">
        <f t="shared" si="35"/>
        <v>1</v>
      </c>
    </row>
    <row r="762" spans="1:19">
      <c r="A762" s="1">
        <v>44920.573645833334</v>
      </c>
      <c r="B762" s="1">
        <v>44921.40697916667</v>
      </c>
      <c r="C762">
        <v>20</v>
      </c>
      <c r="D762" s="1">
        <v>44921.380555555559</v>
      </c>
      <c r="E762">
        <v>6</v>
      </c>
      <c r="F762" t="s">
        <v>2050</v>
      </c>
      <c r="G762" t="s">
        <v>37</v>
      </c>
      <c r="H762" t="s">
        <v>38</v>
      </c>
      <c r="I762" t="s">
        <v>19</v>
      </c>
      <c r="J762" s="2">
        <v>44921</v>
      </c>
      <c r="K762" t="s">
        <v>69</v>
      </c>
      <c r="L762" s="3">
        <v>0.38055555555555554</v>
      </c>
      <c r="M762" t="s">
        <v>2051</v>
      </c>
      <c r="N762" t="s">
        <v>955</v>
      </c>
      <c r="O762" t="s">
        <v>30</v>
      </c>
      <c r="P762" t="s">
        <v>2052</v>
      </c>
      <c r="Q762" t="b">
        <f t="shared" si="33"/>
        <v>0</v>
      </c>
      <c r="R762" t="b">
        <f t="shared" si="34"/>
        <v>1</v>
      </c>
      <c r="S762" t="b">
        <f t="shared" si="35"/>
        <v>1</v>
      </c>
    </row>
    <row r="763" spans="1:19">
      <c r="A763" s="1">
        <v>44921.573645833334</v>
      </c>
      <c r="B763" s="1">
        <v>44924.65697916667</v>
      </c>
      <c r="C763">
        <v>74</v>
      </c>
      <c r="D763" s="1">
        <v>44922.253472222219</v>
      </c>
      <c r="E763">
        <v>6</v>
      </c>
      <c r="F763" t="s">
        <v>2053</v>
      </c>
      <c r="G763" t="s">
        <v>25</v>
      </c>
      <c r="H763" t="s">
        <v>26</v>
      </c>
      <c r="I763" t="s">
        <v>19</v>
      </c>
      <c r="J763" s="2">
        <v>44922</v>
      </c>
      <c r="K763" t="s">
        <v>2054</v>
      </c>
      <c r="L763" s="3">
        <v>0.25347222222222221</v>
      </c>
      <c r="M763" t="s">
        <v>2055</v>
      </c>
      <c r="N763" t="s">
        <v>29</v>
      </c>
      <c r="O763" t="s">
        <v>30</v>
      </c>
      <c r="P763" t="s">
        <v>2056</v>
      </c>
      <c r="Q763" t="b">
        <f t="shared" si="33"/>
        <v>0</v>
      </c>
      <c r="R763" t="b">
        <f t="shared" si="34"/>
        <v>1</v>
      </c>
      <c r="S763" t="b">
        <f t="shared" si="35"/>
        <v>1</v>
      </c>
    </row>
    <row r="764" spans="1:19">
      <c r="A764" s="1">
        <v>44921.615312499998</v>
      </c>
      <c r="B764" s="1">
        <v>44925.531990740739</v>
      </c>
      <c r="C764">
        <v>94</v>
      </c>
      <c r="D764" s="1">
        <v>44922.368055555555</v>
      </c>
      <c r="E764">
        <v>7</v>
      </c>
      <c r="F764" t="s">
        <v>2057</v>
      </c>
      <c r="G764" t="s">
        <v>25</v>
      </c>
      <c r="H764" t="s">
        <v>26</v>
      </c>
      <c r="I764" t="s">
        <v>19</v>
      </c>
      <c r="J764" s="2">
        <v>44922</v>
      </c>
      <c r="K764" t="s">
        <v>171</v>
      </c>
      <c r="L764" s="3">
        <v>0.36805555555555558</v>
      </c>
      <c r="M764" t="s">
        <v>2058</v>
      </c>
      <c r="N764" t="s">
        <v>29</v>
      </c>
      <c r="O764" t="s">
        <v>30</v>
      </c>
      <c r="P764" t="s">
        <v>2059</v>
      </c>
      <c r="Q764" t="b">
        <f t="shared" si="33"/>
        <v>0</v>
      </c>
      <c r="R764" t="b">
        <f t="shared" si="34"/>
        <v>1</v>
      </c>
      <c r="S764" t="b">
        <f t="shared" si="35"/>
        <v>1</v>
      </c>
    </row>
    <row r="765" spans="1:19">
      <c r="A765" s="1">
        <v>44922.531967592593</v>
      </c>
      <c r="B765" s="1">
        <v>44925.531990740739</v>
      </c>
      <c r="C765">
        <v>72</v>
      </c>
      <c r="D765" s="1">
        <v>44923.270833333336</v>
      </c>
      <c r="E765">
        <v>4</v>
      </c>
      <c r="F765" t="s">
        <v>2060</v>
      </c>
      <c r="G765" t="s">
        <v>25</v>
      </c>
      <c r="H765" t="s">
        <v>26</v>
      </c>
      <c r="I765" t="s">
        <v>19</v>
      </c>
      <c r="J765" s="2">
        <v>44923</v>
      </c>
      <c r="L765" s="3">
        <v>0.27083333333333331</v>
      </c>
      <c r="M765" t="s">
        <v>2061</v>
      </c>
      <c r="N765" t="s">
        <v>29</v>
      </c>
      <c r="O765" t="s">
        <v>2056</v>
      </c>
      <c r="P765" t="s">
        <v>50</v>
      </c>
      <c r="Q765" t="b">
        <f t="shared" si="33"/>
        <v>0</v>
      </c>
      <c r="R765" t="b">
        <f t="shared" si="34"/>
        <v>1</v>
      </c>
      <c r="S765" t="b">
        <f t="shared" si="35"/>
        <v>1</v>
      </c>
    </row>
    <row r="766" spans="1:19">
      <c r="A766" s="1">
        <v>44922.531967592593</v>
      </c>
      <c r="B766" s="1">
        <v>44925.531990740739</v>
      </c>
      <c r="C766">
        <v>72</v>
      </c>
      <c r="D766" s="1">
        <v>44923.350694444445</v>
      </c>
      <c r="E766">
        <v>5</v>
      </c>
      <c r="F766" t="s">
        <v>2062</v>
      </c>
      <c r="G766" t="s">
        <v>37</v>
      </c>
      <c r="H766" t="s">
        <v>38</v>
      </c>
      <c r="I766" t="s">
        <v>19</v>
      </c>
      <c r="J766" s="2">
        <v>44923</v>
      </c>
      <c r="K766" t="s">
        <v>1969</v>
      </c>
      <c r="L766" s="3">
        <v>0.35069444444444442</v>
      </c>
      <c r="M766" t="s">
        <v>2063</v>
      </c>
      <c r="N766" t="s">
        <v>1068</v>
      </c>
      <c r="O766" t="s">
        <v>30</v>
      </c>
      <c r="P766" t="s">
        <v>748</v>
      </c>
      <c r="Q766" t="b">
        <f t="shared" si="33"/>
        <v>0</v>
      </c>
      <c r="R766" t="b">
        <f t="shared" si="34"/>
        <v>1</v>
      </c>
      <c r="S766" t="b">
        <f t="shared" si="35"/>
        <v>1</v>
      </c>
    </row>
    <row r="767" spans="1:19">
      <c r="A767" s="1">
        <v>44922.531967592593</v>
      </c>
      <c r="B767" s="1">
        <v>44925.531990740739</v>
      </c>
      <c r="C767">
        <v>72</v>
      </c>
      <c r="D767" s="1">
        <v>44923.5</v>
      </c>
      <c r="E767">
        <v>6</v>
      </c>
      <c r="F767" t="s">
        <v>2064</v>
      </c>
      <c r="G767" t="s">
        <v>25</v>
      </c>
      <c r="H767" t="s">
        <v>26</v>
      </c>
      <c r="I767" t="s">
        <v>19</v>
      </c>
      <c r="J767" s="2">
        <v>44923</v>
      </c>
      <c r="L767" s="3">
        <v>0.5</v>
      </c>
      <c r="M767" t="s">
        <v>2065</v>
      </c>
      <c r="N767" t="s">
        <v>29</v>
      </c>
      <c r="O767" t="s">
        <v>2066</v>
      </c>
      <c r="P767" t="s">
        <v>46</v>
      </c>
      <c r="Q767" t="b">
        <f t="shared" si="33"/>
        <v>1</v>
      </c>
      <c r="R767" t="b">
        <f t="shared" si="34"/>
        <v>0</v>
      </c>
      <c r="S767" t="b">
        <f t="shared" si="35"/>
        <v>1</v>
      </c>
    </row>
    <row r="768" spans="1:19">
      <c r="A768" s="1">
        <v>44922.615312499998</v>
      </c>
      <c r="B768" s="1">
        <v>44925.531990740739</v>
      </c>
      <c r="C768">
        <v>70</v>
      </c>
      <c r="D768" s="1">
        <v>44923.534722222219</v>
      </c>
      <c r="E768">
        <v>7</v>
      </c>
      <c r="F768" t="s">
        <v>2067</v>
      </c>
      <c r="G768" t="s">
        <v>25</v>
      </c>
      <c r="H768" t="s">
        <v>26</v>
      </c>
      <c r="I768" t="s">
        <v>19</v>
      </c>
      <c r="J768" s="2">
        <v>44923</v>
      </c>
      <c r="K768" t="s">
        <v>201</v>
      </c>
      <c r="L768" s="3">
        <v>0.53472222222222221</v>
      </c>
      <c r="M768" t="s">
        <v>2068</v>
      </c>
      <c r="N768" t="s">
        <v>29</v>
      </c>
      <c r="O768" t="s">
        <v>97</v>
      </c>
      <c r="P768" t="s">
        <v>2069</v>
      </c>
      <c r="Q768" t="b">
        <f t="shared" si="33"/>
        <v>1</v>
      </c>
      <c r="R768" t="b">
        <f t="shared" si="34"/>
        <v>0</v>
      </c>
      <c r="S768" t="b">
        <f t="shared" si="35"/>
        <v>1</v>
      </c>
    </row>
    <row r="769" spans="1:19">
      <c r="A769" s="1">
        <v>44923.53197916667</v>
      </c>
      <c r="B769" s="1">
        <v>44925.531990740739</v>
      </c>
      <c r="C769">
        <v>48</v>
      </c>
      <c r="D769" s="1">
        <v>44924.395833333336</v>
      </c>
      <c r="E769">
        <v>6</v>
      </c>
      <c r="F769" t="s">
        <v>2070</v>
      </c>
      <c r="G769" t="s">
        <v>17</v>
      </c>
      <c r="H769" t="s">
        <v>18</v>
      </c>
      <c r="I769" t="s">
        <v>19</v>
      </c>
      <c r="J769" s="2">
        <v>44924</v>
      </c>
      <c r="L769" s="3">
        <v>0.39583333333333331</v>
      </c>
      <c r="M769" t="s">
        <v>2071</v>
      </c>
      <c r="N769" t="s">
        <v>2072</v>
      </c>
      <c r="O769" t="s">
        <v>139</v>
      </c>
      <c r="P769" t="s">
        <v>2073</v>
      </c>
      <c r="Q769" t="b">
        <f t="shared" si="33"/>
        <v>0</v>
      </c>
      <c r="R769" t="b">
        <f t="shared" si="34"/>
        <v>1</v>
      </c>
      <c r="S769" t="b">
        <f t="shared" si="35"/>
        <v>1</v>
      </c>
    </row>
    <row r="770" spans="1:19">
      <c r="A770" s="1">
        <v>44923.53197916667</v>
      </c>
      <c r="B770" s="1">
        <v>44925.531990740739</v>
      </c>
      <c r="C770">
        <v>48</v>
      </c>
      <c r="D770" s="1">
        <v>44924.416666666664</v>
      </c>
      <c r="E770">
        <v>7</v>
      </c>
      <c r="F770" t="s">
        <v>2074</v>
      </c>
      <c r="G770" t="s">
        <v>25</v>
      </c>
      <c r="H770" t="s">
        <v>26</v>
      </c>
      <c r="I770" t="s">
        <v>19</v>
      </c>
      <c r="J770" s="2">
        <v>44924</v>
      </c>
      <c r="K770" t="s">
        <v>69</v>
      </c>
      <c r="L770" s="3">
        <v>0.41666666666666669</v>
      </c>
      <c r="M770" t="s">
        <v>2075</v>
      </c>
      <c r="N770" t="s">
        <v>29</v>
      </c>
      <c r="O770" t="s">
        <v>30</v>
      </c>
      <c r="P770" t="s">
        <v>2076</v>
      </c>
      <c r="Q770" t="b">
        <f t="shared" si="33"/>
        <v>0</v>
      </c>
      <c r="R770" t="b">
        <f t="shared" si="34"/>
        <v>1</v>
      </c>
      <c r="S770" t="b">
        <f t="shared" si="35"/>
        <v>1</v>
      </c>
    </row>
    <row r="771" spans="1:19">
      <c r="A771" s="1">
        <v>44924.615312499998</v>
      </c>
      <c r="B771" s="1">
        <v>44925.531990740739</v>
      </c>
      <c r="C771">
        <v>22</v>
      </c>
      <c r="D771" s="1">
        <v>44925.59375</v>
      </c>
      <c r="E771">
        <v>8</v>
      </c>
      <c r="F771" t="s">
        <v>2077</v>
      </c>
      <c r="G771" t="s">
        <v>25</v>
      </c>
      <c r="H771" t="s">
        <v>26</v>
      </c>
      <c r="I771" t="s">
        <v>19</v>
      </c>
      <c r="J771" s="2">
        <v>44925</v>
      </c>
      <c r="K771" t="s">
        <v>2078</v>
      </c>
      <c r="L771" s="3">
        <v>0.59375</v>
      </c>
      <c r="M771" t="s">
        <v>2079</v>
      </c>
      <c r="N771" t="s">
        <v>29</v>
      </c>
      <c r="O771" t="s">
        <v>97</v>
      </c>
      <c r="P771" t="s">
        <v>2080</v>
      </c>
      <c r="Q771" t="b">
        <f t="shared" ref="Q771" si="36">OR(+LEFT(O771,3)="AEP",+LEFT(P771,3)="AEP")</f>
        <v>1</v>
      </c>
      <c r="R771" t="b">
        <f t="shared" ref="R771" si="37">OR(+LEFT(O771,3)="EZE",+LEFT(P771,3)="EZE")</f>
        <v>0</v>
      </c>
      <c r="S771" t="b">
        <f t="shared" ref="S771" si="38">+OR(Q771,R771)</f>
        <v>1</v>
      </c>
    </row>
  </sheetData>
  <autoFilter ref="A1:S77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2022-12-30T15:57:24Z</dcterms:created>
  <dcterms:modified xsi:type="dcterms:W3CDTF">2022-12-30T17:07:12Z</dcterms:modified>
</cp:coreProperties>
</file>