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EC79C14-9A8D-4188-9ED9-5ADC1B446C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urnDownChart - Sprint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F17" i="1"/>
  <c r="F18" i="1"/>
  <c r="F19" i="1"/>
  <c r="F20" i="1"/>
  <c r="F21" i="1"/>
  <c r="F22" i="1"/>
  <c r="F23" i="1"/>
  <c r="F24" i="1"/>
  <c r="E22" i="1"/>
  <c r="E23" i="1"/>
  <c r="E24" i="1"/>
  <c r="E17" i="1"/>
  <c r="E18" i="1"/>
  <c r="E19" i="1"/>
  <c r="E20" i="1"/>
  <c r="E21" i="1"/>
  <c r="F8" i="1" l="1"/>
  <c r="F9" i="1"/>
  <c r="F10" i="1"/>
  <c r="F11" i="1"/>
  <c r="F12" i="1"/>
  <c r="F13" i="1"/>
  <c r="F14" i="1"/>
  <c r="F15" i="1"/>
  <c r="F16" i="1"/>
  <c r="F7" i="1"/>
  <c r="E8" i="1"/>
  <c r="E9" i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<sst xmlns="http://schemas.openxmlformats.org/spreadsheetml/2006/main" count="9" uniqueCount="8">
  <si>
    <t>Dia</t>
  </si>
  <si>
    <t>Planeado</t>
  </si>
  <si>
    <t xml:space="preserve">Actual </t>
  </si>
  <si>
    <t>Actual</t>
  </si>
  <si>
    <t>Burned Down</t>
  </si>
  <si>
    <t>Balance</t>
  </si>
  <si>
    <t xml:space="preserve">Total: </t>
  </si>
  <si>
    <t>Burndown Chart -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</si>
</sst>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Sprint 2</a:t>
            </a:r>
          </a:p>
        </c:rich>
      </c:tx>
      <c:layout>
        <c:manualLayout>
          <c:xMode val="edge"/>
          <c:yMode val="edge"/>
          <c:x val="0.4346804461942257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4.3948177533795554E-2"/>
          <c:y val="0.17250186699273717"/>
          <c:w val="0.91898261067221143"/>
          <c:h val="0.7809254802896750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8612159"/>
        <c:axId val="85860883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'BurnDownChart - Sprint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'BurnDownChart - Sprint 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F72-4250-9966-E5B94C7F1D1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'BurnDownChart - Sprint 2'!$E$5</c:f>
              <c:strCache>
                <c:ptCount val="1"/>
                <c:pt idx="0">
                  <c:v>Planeado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'BurnDownChart - Sprint 2'!$E$7:$E$24</c:f>
              <c:numCache>
                <c:formatCode>General</c:formatCode>
                <c:ptCount val="18"/>
                <c:pt idx="0">
                  <c:v>51</c:v>
                </c:pt>
                <c:pt idx="1">
                  <c:v>48</c:v>
                </c:pt>
                <c:pt idx="2">
                  <c:v>45</c:v>
                </c:pt>
                <c:pt idx="3">
                  <c:v>42</c:v>
                </c:pt>
                <c:pt idx="4">
                  <c:v>39</c:v>
                </c:pt>
                <c:pt idx="5">
                  <c:v>36</c:v>
                </c:pt>
                <c:pt idx="6">
                  <c:v>33</c:v>
                </c:pt>
                <c:pt idx="7">
                  <c:v>30</c:v>
                </c:pt>
                <c:pt idx="8">
                  <c:v>27</c:v>
                </c:pt>
                <c:pt idx="9">
                  <c:v>24</c:v>
                </c:pt>
                <c:pt idx="10">
                  <c:v>21</c:v>
                </c:pt>
                <c:pt idx="11">
                  <c:v>18</c:v>
                </c:pt>
                <c:pt idx="12">
                  <c:v>15</c:v>
                </c:pt>
                <c:pt idx="13">
                  <c:v>12</c:v>
                </c:pt>
                <c:pt idx="14">
                  <c:v>9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250-9966-E5B94C7F1D13}"/>
            </c:ext>
          </c:extLst>
        </c:ser>
        <c:ser>
          <c:idx val="1"/>
          <c:order val="1"/>
          <c:tx>
            <c:strRef>
              <c:f>'BurnDownChart - Sprint 2'!$F$5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'BurnDownChart - Sprint 2'!$F$7:$F$24</c:f>
              <c:numCache>
                <c:formatCode>General</c:formatCode>
                <c:ptCount val="18"/>
                <c:pt idx="0">
                  <c:v>51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41</c:v>
                </c:pt>
                <c:pt idx="5">
                  <c:v>38</c:v>
                </c:pt>
                <c:pt idx="6">
                  <c:v>36</c:v>
                </c:pt>
                <c:pt idx="7">
                  <c:v>32</c:v>
                </c:pt>
                <c:pt idx="8">
                  <c:v>30</c:v>
                </c:pt>
                <c:pt idx="9">
                  <c:v>27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19</c:v>
                </c:pt>
                <c:pt idx="14">
                  <c:v>15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2-4250-9966-E5B94C7F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12159"/>
        <c:axId val="858608831"/>
      </c:lineChart>
      <c:catAx>
        <c:axId val="858612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8608831"/>
        <c:crosses val="autoZero"/>
        <c:auto val="1"/>
        <c:lblAlgn val="ctr"/>
        <c:lblOffset val="100"/>
        <c:noMultiLvlLbl val="0"/>
      </c:catAx>
      <c:valAx>
        <c:axId val="858608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86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9524</xdr:rowOff>
    </xdr:from>
    <xdr:to>
      <xdr:col>15</xdr:col>
      <xdr:colOff>600075</xdr:colOff>
      <xdr:row>26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6"/>
  <sheetViews>
    <sheetView tabSelected="1" topLeftCell="A19" workbookViewId="0">
      <selection activeCell="F26" sqref="B1:F26"/>
    </sheetView>
  </sheetViews>
  <sheetFormatPr baseColWidth="10" defaultColWidth="9.140625" defaultRowHeight="15" x14ac:dyDescent="0.25"/>
  <cols>
    <col min="2" max="2" width="6.28515625" customWidth="1"/>
    <col min="5" max="5" width="10" customWidth="1"/>
  </cols>
  <sheetData>
    <row r="1" spans="2:6" x14ac:dyDescent="0.25">
      <c r="B1" s="5" t="s">
        <v>7</v>
      </c>
      <c r="C1" s="5"/>
      <c r="D1" s="5"/>
      <c r="E1" s="5"/>
      <c r="F1" s="5"/>
    </row>
    <row r="2" spans="2:6" x14ac:dyDescent="0.25">
      <c r="B2" s="5"/>
      <c r="C2" s="5"/>
      <c r="D2" s="5"/>
      <c r="E2" s="5"/>
      <c r="F2" s="5"/>
    </row>
    <row r="4" spans="2:6" x14ac:dyDescent="0.25">
      <c r="B4" s="8" t="s">
        <v>0</v>
      </c>
      <c r="C4" s="6" t="s">
        <v>4</v>
      </c>
      <c r="D4" s="7"/>
      <c r="E4" s="6" t="s">
        <v>5</v>
      </c>
      <c r="F4" s="7"/>
    </row>
    <row r="5" spans="2:6" x14ac:dyDescent="0.25">
      <c r="B5" s="9"/>
      <c r="C5" s="1" t="s">
        <v>1</v>
      </c>
      <c r="D5" s="1" t="s">
        <v>2</v>
      </c>
      <c r="E5" s="1" t="s">
        <v>1</v>
      </c>
      <c r="F5" s="1" t="s">
        <v>3</v>
      </c>
    </row>
    <row r="6" spans="2:6" x14ac:dyDescent="0.25">
      <c r="B6" s="2">
        <v>0</v>
      </c>
      <c r="C6" s="3"/>
      <c r="D6" s="3"/>
      <c r="E6" s="3">
        <v>54</v>
      </c>
      <c r="F6" s="3">
        <v>54</v>
      </c>
    </row>
    <row r="7" spans="2:6" x14ac:dyDescent="0.25">
      <c r="B7" s="2">
        <v>1</v>
      </c>
      <c r="C7" s="3">
        <v>3</v>
      </c>
      <c r="D7" s="3">
        <v>3</v>
      </c>
      <c r="E7" s="3">
        <f>$E$6-SUM($C$7:C7)</f>
        <v>51</v>
      </c>
      <c r="F7" s="3">
        <f>IF(D7="",NA(),$F$6-SUM($D$7:D7))</f>
        <v>51</v>
      </c>
    </row>
    <row r="8" spans="2:6" x14ac:dyDescent="0.25">
      <c r="B8" s="2">
        <v>2</v>
      </c>
      <c r="C8" s="3">
        <v>3</v>
      </c>
      <c r="D8" s="3">
        <v>3</v>
      </c>
      <c r="E8" s="3">
        <f>$E$6-SUM($C$7:C8)</f>
        <v>48</v>
      </c>
      <c r="F8" s="3">
        <f>IF(D8="",NA(),$F$6-SUM($D$7:D8))</f>
        <v>48</v>
      </c>
    </row>
    <row r="9" spans="2:6" x14ac:dyDescent="0.25">
      <c r="B9" s="2">
        <v>3</v>
      </c>
      <c r="C9" s="3">
        <v>3</v>
      </c>
      <c r="D9" s="3">
        <v>2</v>
      </c>
      <c r="E9" s="3">
        <f>$E$6-SUM($C$7:C9)</f>
        <v>45</v>
      </c>
      <c r="F9" s="3">
        <f>IF(D9="",NA(),$F$6-SUM($D$7:D9))</f>
        <v>46</v>
      </c>
    </row>
    <row r="10" spans="2:6" x14ac:dyDescent="0.25">
      <c r="B10" s="2">
        <v>4</v>
      </c>
      <c r="C10" s="3">
        <v>3</v>
      </c>
      <c r="D10" s="3">
        <v>2</v>
      </c>
      <c r="E10" s="3">
        <f>$E$6-SUM($C$7:C10)</f>
        <v>42</v>
      </c>
      <c r="F10" s="3">
        <f>IF(D10="",NA(),$F$6-SUM($D$7:D10))</f>
        <v>44</v>
      </c>
    </row>
    <row r="11" spans="2:6" x14ac:dyDescent="0.25">
      <c r="B11" s="2">
        <v>5</v>
      </c>
      <c r="C11" s="3">
        <v>3</v>
      </c>
      <c r="D11" s="3">
        <v>3</v>
      </c>
      <c r="E11" s="3">
        <f>$E$6-SUM($C$7:C11)</f>
        <v>39</v>
      </c>
      <c r="F11" s="3">
        <f>IF(D11="",NA(),$F$6-SUM($D$7:D11))</f>
        <v>41</v>
      </c>
    </row>
    <row r="12" spans="2:6" x14ac:dyDescent="0.25">
      <c r="B12" s="2">
        <v>6</v>
      </c>
      <c r="C12" s="3">
        <v>3</v>
      </c>
      <c r="D12" s="3">
        <v>3</v>
      </c>
      <c r="E12" s="3">
        <f>$E$6-SUM($C$7:C12)</f>
        <v>36</v>
      </c>
      <c r="F12" s="3">
        <f>IF(D12="",NA(),$F$6-SUM($D$7:D12))</f>
        <v>38</v>
      </c>
    </row>
    <row r="13" spans="2:6" x14ac:dyDescent="0.25">
      <c r="B13" s="2">
        <v>7</v>
      </c>
      <c r="C13" s="3">
        <v>3</v>
      </c>
      <c r="D13" s="3">
        <v>2</v>
      </c>
      <c r="E13" s="3">
        <f>$E$6-SUM($C$7:C13)</f>
        <v>33</v>
      </c>
      <c r="F13" s="3">
        <f>IF(D13="",NA(),$F$6-SUM($D$7:D13))</f>
        <v>36</v>
      </c>
    </row>
    <row r="14" spans="2:6" x14ac:dyDescent="0.25">
      <c r="B14" s="2">
        <v>8</v>
      </c>
      <c r="C14" s="3">
        <v>3</v>
      </c>
      <c r="D14" s="3">
        <v>4</v>
      </c>
      <c r="E14" s="3">
        <f>$E$6-SUM($C$7:C14)</f>
        <v>30</v>
      </c>
      <c r="F14" s="3">
        <f>IF(D14="",NA(),$F$6-SUM($D$7:D14))</f>
        <v>32</v>
      </c>
    </row>
    <row r="15" spans="2:6" x14ac:dyDescent="0.25">
      <c r="B15" s="2">
        <v>9</v>
      </c>
      <c r="C15" s="3">
        <v>3</v>
      </c>
      <c r="D15" s="3">
        <v>2</v>
      </c>
      <c r="E15" s="3">
        <f>$E$6-SUM($C$7:C15)</f>
        <v>27</v>
      </c>
      <c r="F15" s="3">
        <f>IF(D15="",NA(),$F$6-SUM($D$7:D15))</f>
        <v>30</v>
      </c>
    </row>
    <row r="16" spans="2:6" x14ac:dyDescent="0.25">
      <c r="B16" s="2">
        <v>10</v>
      </c>
      <c r="C16" s="3">
        <v>3</v>
      </c>
      <c r="D16" s="3">
        <v>3</v>
      </c>
      <c r="E16" s="3">
        <f>$E$6-SUM($C$7:C16)</f>
        <v>24</v>
      </c>
      <c r="F16" s="3">
        <f>IF(D16="",NA(),$F$6-SUM($D$7:D16))</f>
        <v>27</v>
      </c>
    </row>
    <row r="17" spans="2:6" x14ac:dyDescent="0.25">
      <c r="B17" s="2">
        <v>11</v>
      </c>
      <c r="C17" s="3">
        <v>3</v>
      </c>
      <c r="D17" s="3">
        <v>2</v>
      </c>
      <c r="E17" s="3">
        <f>$E$6-SUM($C$7:C17)</f>
        <v>21</v>
      </c>
      <c r="F17" s="3">
        <f>IF(D17="",NA(),$F$6-SUM($D$7:D17))</f>
        <v>25</v>
      </c>
    </row>
    <row r="18" spans="2:6" x14ac:dyDescent="0.25">
      <c r="B18" s="2">
        <v>12</v>
      </c>
      <c r="C18" s="3">
        <v>3</v>
      </c>
      <c r="D18" s="3">
        <v>2</v>
      </c>
      <c r="E18" s="3">
        <f>$E$6-SUM($C$7:C18)</f>
        <v>18</v>
      </c>
      <c r="F18" s="3">
        <f>IF(D18="",NA(),$F$6-SUM($D$7:D18))</f>
        <v>23</v>
      </c>
    </row>
    <row r="19" spans="2:6" x14ac:dyDescent="0.25">
      <c r="B19" s="2">
        <v>13</v>
      </c>
      <c r="C19" s="3">
        <v>3</v>
      </c>
      <c r="D19" s="3">
        <v>2</v>
      </c>
      <c r="E19" s="3">
        <f>$E$6-SUM($C$7:C19)</f>
        <v>15</v>
      </c>
      <c r="F19" s="3">
        <f>IF(D19="",NA(),$F$6-SUM($D$7:D19))</f>
        <v>21</v>
      </c>
    </row>
    <row r="20" spans="2:6" x14ac:dyDescent="0.25">
      <c r="B20" s="2">
        <v>14</v>
      </c>
      <c r="C20" s="3">
        <v>3</v>
      </c>
      <c r="D20" s="3">
        <v>2</v>
      </c>
      <c r="E20" s="3">
        <f>$E$6-SUM($C$7:C20)</f>
        <v>12</v>
      </c>
      <c r="F20" s="3">
        <f>IF(D20="",NA(),$F$6-SUM($D$7:D20))</f>
        <v>19</v>
      </c>
    </row>
    <row r="21" spans="2:6" x14ac:dyDescent="0.25">
      <c r="B21" s="2">
        <v>15</v>
      </c>
      <c r="C21" s="3">
        <v>3</v>
      </c>
      <c r="D21" s="3">
        <v>4</v>
      </c>
      <c r="E21" s="3">
        <f>$E$6-SUM($C$7:C21)</f>
        <v>9</v>
      </c>
      <c r="F21" s="3">
        <f>IF(D21="",NA(),$F$6-SUM($D$7:D21))</f>
        <v>15</v>
      </c>
    </row>
    <row r="22" spans="2:6" x14ac:dyDescent="0.25">
      <c r="B22" s="2">
        <v>16</v>
      </c>
      <c r="C22" s="3">
        <v>3</v>
      </c>
      <c r="D22" s="3">
        <v>4</v>
      </c>
      <c r="E22" s="3">
        <f>$E$6-SUM($C$7:C22)</f>
        <v>6</v>
      </c>
      <c r="F22" s="3">
        <f>IF(D22="",NA(),$F$6-SUM($D$7:D22))</f>
        <v>11</v>
      </c>
    </row>
    <row r="23" spans="2:6" x14ac:dyDescent="0.25">
      <c r="B23" s="2">
        <v>17</v>
      </c>
      <c r="C23" s="3">
        <v>3</v>
      </c>
      <c r="D23" s="3">
        <v>4</v>
      </c>
      <c r="E23" s="3">
        <f>$E$6-SUM($C$7:C23)</f>
        <v>3</v>
      </c>
      <c r="F23" s="3">
        <f>IF(D23="",NA(),$F$6-SUM($D$7:D23))</f>
        <v>7</v>
      </c>
    </row>
    <row r="24" spans="2:6" x14ac:dyDescent="0.25">
      <c r="B24" s="2">
        <v>18</v>
      </c>
      <c r="C24" s="3">
        <v>3</v>
      </c>
      <c r="D24" s="3">
        <v>5</v>
      </c>
      <c r="E24" s="3">
        <f>$E$6-SUM($C$7:C24)</f>
        <v>0</v>
      </c>
      <c r="F24" s="3">
        <f>IF(D24="",NA(),$F$6-SUM($D$7:D24))</f>
        <v>2</v>
      </c>
    </row>
    <row r="26" spans="2:6" x14ac:dyDescent="0.25">
      <c r="B26" s="10" t="s">
        <v>6</v>
      </c>
      <c r="C26" s="11"/>
      <c r="D26" s="4">
        <f>SUM(D7:D24)</f>
        <v>52</v>
      </c>
    </row>
  </sheetData>
  <mergeCells count="5">
    <mergeCell ref="B26:C26"/>
    <mergeCell ref="B1:F2"/>
    <mergeCell ref="C4:D4"/>
    <mergeCell ref="E4:F4"/>
    <mergeCell ref="B4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BurnDownChart -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2020-03-23T14:52:43Z</dcterms:modified>
</cp:coreProperties>
</file>