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ego\Dropbox\Villavicencio Diego\TESIS\ANEXOS\ANEXO J  - Pruebas - Pruebas de usabilidad\"/>
    </mc:Choice>
  </mc:AlternateContent>
  <xr:revisionPtr revIDLastSave="0" documentId="13_ncr:1_{DC9291CA-77EE-4DFF-8348-F387207FD5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  <sheet name="CalificacionMetodS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2" l="1"/>
  <c r="K25" i="2"/>
  <c r="J25" i="2"/>
  <c r="I25" i="2"/>
  <c r="H25" i="2"/>
  <c r="G25" i="2"/>
  <c r="F25" i="2"/>
  <c r="E25" i="2"/>
  <c r="D25" i="2"/>
  <c r="C25" i="2"/>
  <c r="L23" i="2"/>
  <c r="K23" i="2"/>
  <c r="J23" i="2"/>
  <c r="I23" i="2"/>
  <c r="H23" i="2"/>
  <c r="G23" i="2"/>
  <c r="F23" i="2"/>
  <c r="E23" i="2"/>
  <c r="D23" i="2"/>
  <c r="C23" i="2"/>
  <c r="L21" i="2"/>
  <c r="K21" i="2"/>
  <c r="J21" i="2"/>
  <c r="I21" i="2"/>
  <c r="H21" i="2"/>
  <c r="G21" i="2"/>
  <c r="F21" i="2"/>
  <c r="E21" i="2"/>
  <c r="D21" i="2"/>
  <c r="C21" i="2"/>
  <c r="L19" i="2"/>
  <c r="K19" i="2"/>
  <c r="J19" i="2"/>
  <c r="I19" i="2"/>
  <c r="H19" i="2"/>
  <c r="G19" i="2"/>
  <c r="F19" i="2"/>
  <c r="E19" i="2"/>
  <c r="D19" i="2"/>
  <c r="C19" i="2"/>
  <c r="D17" i="2"/>
  <c r="E17" i="2"/>
  <c r="F17" i="2"/>
  <c r="G17" i="2"/>
  <c r="H17" i="2"/>
  <c r="I17" i="2"/>
  <c r="J17" i="2"/>
  <c r="K17" i="2"/>
  <c r="L17" i="2"/>
  <c r="C17" i="2"/>
  <c r="D24" i="2"/>
  <c r="E24" i="2"/>
  <c r="F24" i="2"/>
  <c r="G24" i="2"/>
  <c r="H24" i="2"/>
  <c r="I24" i="2"/>
  <c r="J24" i="2"/>
  <c r="K24" i="2"/>
  <c r="L24" i="2"/>
  <c r="D22" i="2"/>
  <c r="E22" i="2"/>
  <c r="F22" i="2"/>
  <c r="G22" i="2"/>
  <c r="H22" i="2"/>
  <c r="I22" i="2"/>
  <c r="J22" i="2"/>
  <c r="K22" i="2"/>
  <c r="L22" i="2"/>
  <c r="D20" i="2"/>
  <c r="E20" i="2"/>
  <c r="F20" i="2"/>
  <c r="G20" i="2"/>
  <c r="H20" i="2"/>
  <c r="I20" i="2"/>
  <c r="J20" i="2"/>
  <c r="K20" i="2"/>
  <c r="L20" i="2"/>
  <c r="D18" i="2"/>
  <c r="E18" i="2"/>
  <c r="F18" i="2"/>
  <c r="G18" i="2"/>
  <c r="H18" i="2"/>
  <c r="I18" i="2"/>
  <c r="J18" i="2"/>
  <c r="K18" i="2"/>
  <c r="L18" i="2"/>
  <c r="C24" i="2"/>
  <c r="C22" i="2"/>
  <c r="C20" i="2"/>
  <c r="C18" i="2"/>
  <c r="D16" i="2"/>
  <c r="E16" i="2"/>
  <c r="F16" i="2"/>
  <c r="G16" i="2"/>
  <c r="H16" i="2"/>
  <c r="I16" i="2"/>
  <c r="J16" i="2"/>
  <c r="K16" i="2"/>
  <c r="L16" i="2"/>
  <c r="C16" i="2"/>
  <c r="C26" i="2" l="1"/>
  <c r="I26" i="2"/>
  <c r="L26" i="2"/>
  <c r="J26" i="2"/>
  <c r="D26" i="2"/>
  <c r="H26" i="2"/>
  <c r="K26" i="2"/>
  <c r="E26" i="2"/>
  <c r="F26" i="2"/>
  <c r="G26" i="2"/>
  <c r="M26" i="2" l="1"/>
</calcChain>
</file>

<file path=xl/sharedStrings.xml><?xml version="1.0" encoding="utf-8"?>
<sst xmlns="http://schemas.openxmlformats.org/spreadsheetml/2006/main" count="61" uniqueCount="39">
  <si>
    <t>Marca temporal</t>
  </si>
  <si>
    <t>Total</t>
  </si>
  <si>
    <t>Escala de Usabilidad de Sistemas - SUS</t>
  </si>
  <si>
    <t>Nivel de usabilidad del sitio:</t>
  </si>
  <si>
    <t>Preguta 1</t>
  </si>
  <si>
    <t>Preguta 2</t>
  </si>
  <si>
    <t>Preguta 3</t>
  </si>
  <si>
    <t>Preguta 4</t>
  </si>
  <si>
    <t>Preguta 5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</si>
  <si>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</si>
  <si>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</si>
  <si>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</si>
  <si>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</si>
  <si>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</si>
  <si>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</si>
  <si>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</si>
  <si>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</si>
  <si>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</si>
  <si>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</si>
  <si>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¿Le resulto fácil utilizar la aplicación? *</t>
  </si>
  <si>
    <t>¿Qué le gusto de la app? *</t>
  </si>
  <si>
    <t>¿Qué no le gusto de la app? *</t>
  </si>
  <si>
    <t>¿Recomendaría la App? *</t>
  </si>
  <si>
    <t>Observaciones y recomendaciones</t>
  </si>
  <si>
    <t>Muy buena la aplicación</t>
  </si>
  <si>
    <t>Muy buena aplicación de gran ayuda</t>
  </si>
  <si>
    <t> 23/3/2020 10:16</t>
  </si>
  <si>
    <t xml:space="preserve">Muy buena aplicación </t>
  </si>
  <si>
    <t>Se sintio agusto atilizando el aplicativo.</t>
  </si>
  <si>
    <t>Le gustaría utilizar esta aplicación con frecuencia</t>
  </si>
  <si>
    <t>El aplicativo tenia material necesario para que el niño pueda aprender</t>
  </si>
  <si>
    <t>El aplicativo tenia los juegos necesario para que el niño pueda practicar</t>
  </si>
  <si>
    <t>Cree que necesitaría de una persona técnica para utilizar la aplicación</t>
  </si>
  <si>
    <t>El aplicativo me resulto engorroso para usar</t>
  </si>
  <si>
    <t>Preguta 6</t>
  </si>
  <si>
    <t>Preguta 7</t>
  </si>
  <si>
    <t>Preguta 8</t>
  </si>
  <si>
    <t>Preguta 9</t>
  </si>
  <si>
    <t>Preguta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</si>
</sst>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02124"/>
      <name val="Arial"/>
      <family val="2"/>
      <scheme val="minor"/>
    </font>
    <font>
      <b/>
      <sz val="9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3" fillId="0" borderId="0" xfId="1" applyAlignme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0" xfId="0" applyFont="1" applyBorder="1" applyAlignment="1"/>
    <xf numFmtId="0" fontId="4" fillId="0" borderId="1" xfId="0" applyFont="1" applyBorder="1" applyAlignment="1"/>
    <xf numFmtId="22" fontId="5" fillId="0" borderId="1" xfId="0" applyNumberFormat="1" applyFont="1" applyBorder="1" applyAlignment="1"/>
    <xf numFmtId="0" fontId="9" fillId="0" borderId="1" xfId="0" applyFont="1" applyBorder="1" applyAlignment="1"/>
    <xf numFmtId="22" fontId="5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/>
    <xf numFmtId="0" fontId="5" fillId="0" borderId="0" xfId="0" applyNumberFormat="1" applyFont="1" applyBorder="1" applyAlignment="1"/>
    <xf numFmtId="0" fontId="0" fillId="0" borderId="1" xfId="0" applyFont="1" applyBorder="1" applyAlignment="1"/>
    <xf numFmtId="22" fontId="4" fillId="0" borderId="1" xfId="0" applyNumberFormat="1" applyFont="1" applyBorder="1" applyAlignment="1"/>
    <xf numFmtId="22" fontId="10" fillId="0" borderId="1" xfId="0" applyNumberFormat="1" applyFont="1" applyBorder="1" applyAlignment="1"/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pane ySplit="1" topLeftCell="A2" activePane="bottomLeft" state="frozen"/>
      <selection pane="bottomLeft" activeCell="A7" sqref="A7:A11"/>
    </sheetView>
  </sheetViews>
  <sheetFormatPr baseColWidth="10" defaultColWidth="14.42578125" defaultRowHeight="15.75" customHeight="1" x14ac:dyDescent="0.2"/>
  <cols>
    <col min="1" max="11" width="21.5703125" customWidth="1"/>
    <col min="12" max="12" width="33.85546875" customWidth="1"/>
    <col min="13" max="18" width="21.5703125" customWidth="1"/>
  </cols>
  <sheetData>
    <row r="1" spans="1:12" ht="12.75" x14ac:dyDescent="0.2">
      <c r="A1" s="9" t="s">
        <v>0</v>
      </c>
      <c r="B1" s="17" t="s">
        <v>29</v>
      </c>
      <c r="C1" s="9" t="s">
        <v>19</v>
      </c>
      <c r="D1" s="9" t="s">
        <v>20</v>
      </c>
      <c r="E1" s="9" t="s">
        <v>21</v>
      </c>
      <c r="F1" s="9" t="s">
        <v>30</v>
      </c>
      <c r="G1" s="9" t="s">
        <v>31</v>
      </c>
      <c r="H1" s="9" t="s">
        <v>28</v>
      </c>
      <c r="I1" s="17" t="s">
        <v>32</v>
      </c>
      <c r="J1" s="17" t="s">
        <v>33</v>
      </c>
      <c r="K1" s="9" t="s">
        <v>22</v>
      </c>
      <c r="L1" s="9" t="s">
        <v>23</v>
      </c>
    </row>
    <row r="2" spans="1:12" ht="12.75" x14ac:dyDescent="0.2">
      <c r="A2" s="18">
        <v>43899.841666666667</v>
      </c>
      <c r="B2" s="21">
        <v>4</v>
      </c>
      <c r="C2" s="1">
        <v>4</v>
      </c>
      <c r="D2" s="1">
        <v>4</v>
      </c>
      <c r="E2" s="1">
        <v>2</v>
      </c>
      <c r="F2" s="1">
        <v>5</v>
      </c>
      <c r="G2" s="1">
        <v>4</v>
      </c>
      <c r="H2" s="1">
        <v>5</v>
      </c>
      <c r="I2" s="1">
        <v>2</v>
      </c>
      <c r="J2" s="1">
        <v>3</v>
      </c>
      <c r="K2" s="1">
        <v>5</v>
      </c>
      <c r="L2" s="13"/>
    </row>
    <row r="3" spans="1:12" ht="12.75" x14ac:dyDescent="0.2">
      <c r="A3" s="18">
        <v>43899.868750000001</v>
      </c>
      <c r="B3" s="21">
        <v>5</v>
      </c>
      <c r="C3" s="1">
        <v>5</v>
      </c>
      <c r="D3" s="1">
        <v>4</v>
      </c>
      <c r="E3" s="1">
        <v>2</v>
      </c>
      <c r="F3" s="1">
        <v>5</v>
      </c>
      <c r="G3" s="1">
        <v>4</v>
      </c>
      <c r="H3" s="1">
        <v>5</v>
      </c>
      <c r="I3" s="1">
        <v>2</v>
      </c>
      <c r="J3" s="1">
        <v>1</v>
      </c>
      <c r="K3" s="1">
        <v>5</v>
      </c>
      <c r="L3" s="14" t="s">
        <v>24</v>
      </c>
    </row>
    <row r="4" spans="1:12" ht="12.75" x14ac:dyDescent="0.2">
      <c r="A4" s="18">
        <v>43913.426388888889</v>
      </c>
      <c r="B4" s="21">
        <v>4</v>
      </c>
      <c r="C4" s="1">
        <v>5</v>
      </c>
      <c r="D4" s="1">
        <v>4</v>
      </c>
      <c r="E4" s="1">
        <v>2</v>
      </c>
      <c r="F4" s="1">
        <v>5</v>
      </c>
      <c r="G4" s="1">
        <v>4</v>
      </c>
      <c r="H4" s="1">
        <v>4</v>
      </c>
      <c r="I4" s="1">
        <v>2</v>
      </c>
      <c r="J4" s="1">
        <v>3</v>
      </c>
      <c r="K4" s="1">
        <v>5</v>
      </c>
      <c r="L4" s="19" t="s">
        <v>25</v>
      </c>
    </row>
    <row r="5" spans="1:12" ht="12.75" x14ac:dyDescent="0.2">
      <c r="A5" s="20" t="s">
        <v>26</v>
      </c>
      <c r="B5" s="22">
        <v>4</v>
      </c>
      <c r="C5" s="1">
        <v>5</v>
      </c>
      <c r="D5" s="1">
        <v>4</v>
      </c>
      <c r="E5" s="1">
        <v>3</v>
      </c>
      <c r="F5" s="1">
        <v>5</v>
      </c>
      <c r="G5" s="1">
        <v>4</v>
      </c>
      <c r="H5" s="1">
        <v>5</v>
      </c>
      <c r="I5" s="1">
        <v>2</v>
      </c>
      <c r="J5" s="1">
        <v>2</v>
      </c>
      <c r="K5" s="1">
        <v>5</v>
      </c>
      <c r="L5" s="19" t="s">
        <v>27</v>
      </c>
    </row>
    <row r="6" spans="1:12" ht="12.75" x14ac:dyDescent="0.2">
      <c r="A6" s="18">
        <v>43935.913194444445</v>
      </c>
      <c r="B6" s="21">
        <v>4</v>
      </c>
      <c r="C6" s="1">
        <v>5</v>
      </c>
      <c r="D6" s="1">
        <v>4</v>
      </c>
      <c r="E6" s="1">
        <v>1</v>
      </c>
      <c r="F6" s="1">
        <v>4</v>
      </c>
      <c r="G6" s="1">
        <v>3</v>
      </c>
      <c r="H6" s="1">
        <v>4</v>
      </c>
      <c r="I6" s="1">
        <v>2</v>
      </c>
      <c r="J6" s="1">
        <v>1</v>
      </c>
      <c r="K6" s="1">
        <v>5</v>
      </c>
      <c r="L6" s="13"/>
    </row>
    <row r="7" spans="1:12" ht="12.75" x14ac:dyDescent="0.2">
      <c r="A7" s="18">
        <v>43936.629166666666</v>
      </c>
      <c r="B7" s="23">
        <v>5</v>
      </c>
      <c r="C7" s="1">
        <v>5</v>
      </c>
      <c r="D7" s="1">
        <v>2</v>
      </c>
      <c r="E7" s="1">
        <v>4</v>
      </c>
      <c r="F7" s="1">
        <v>4</v>
      </c>
      <c r="G7" s="1">
        <v>4</v>
      </c>
      <c r="H7" s="1">
        <v>4</v>
      </c>
      <c r="I7" s="1">
        <v>3</v>
      </c>
      <c r="J7" s="1">
        <v>1</v>
      </c>
      <c r="K7" s="1">
        <v>5</v>
      </c>
      <c r="L7" s="14"/>
    </row>
    <row r="8" spans="1:12" ht="12.75" x14ac:dyDescent="0.2">
      <c r="A8" s="18">
        <v>43936.813888888886</v>
      </c>
      <c r="B8" s="23">
        <v>5</v>
      </c>
      <c r="C8" s="1">
        <v>5</v>
      </c>
      <c r="D8" s="1">
        <v>4</v>
      </c>
      <c r="E8" s="1">
        <v>3</v>
      </c>
      <c r="F8" s="1">
        <v>4</v>
      </c>
      <c r="G8" s="1">
        <v>4</v>
      </c>
      <c r="H8" s="1">
        <v>4</v>
      </c>
      <c r="I8" s="1">
        <v>2</v>
      </c>
      <c r="J8" s="1">
        <v>1</v>
      </c>
      <c r="K8" s="1">
        <v>5</v>
      </c>
      <c r="L8" s="14"/>
    </row>
    <row r="9" spans="1:12" ht="12.75" x14ac:dyDescent="0.2">
      <c r="A9" s="18">
        <v>43938.475694444445</v>
      </c>
      <c r="B9" s="23">
        <v>5</v>
      </c>
      <c r="C9" s="1">
        <v>3</v>
      </c>
      <c r="D9" s="1">
        <v>2</v>
      </c>
      <c r="E9" s="1">
        <v>4</v>
      </c>
      <c r="F9" s="1">
        <v>5</v>
      </c>
      <c r="G9" s="1">
        <v>3</v>
      </c>
      <c r="H9" s="1">
        <v>4</v>
      </c>
      <c r="I9" s="1">
        <v>2</v>
      </c>
      <c r="J9" s="1">
        <v>1</v>
      </c>
      <c r="K9" s="1">
        <v>5</v>
      </c>
      <c r="L9" s="14"/>
    </row>
    <row r="10" spans="1:12" ht="12.75" x14ac:dyDescent="0.2">
      <c r="A10" s="18">
        <v>43940.925000000003</v>
      </c>
      <c r="B10" s="23">
        <v>5</v>
      </c>
      <c r="C10" s="1">
        <v>5</v>
      </c>
      <c r="D10" s="1">
        <v>3</v>
      </c>
      <c r="E10" s="1">
        <v>4</v>
      </c>
      <c r="F10" s="1">
        <v>5</v>
      </c>
      <c r="G10" s="1">
        <v>4</v>
      </c>
      <c r="H10" s="1">
        <v>4</v>
      </c>
      <c r="I10" s="1">
        <v>1</v>
      </c>
      <c r="J10" s="1">
        <v>2</v>
      </c>
      <c r="K10" s="1">
        <v>5</v>
      </c>
      <c r="L10" s="13"/>
    </row>
    <row r="11" spans="1:12" ht="12.75" x14ac:dyDescent="0.2">
      <c r="A11" s="18">
        <v>43945.782638888886</v>
      </c>
      <c r="B11" s="23">
        <v>4</v>
      </c>
      <c r="C11" s="1">
        <v>5</v>
      </c>
      <c r="D11" s="1">
        <v>1</v>
      </c>
      <c r="E11" s="1">
        <v>3</v>
      </c>
      <c r="F11" s="1">
        <v>4</v>
      </c>
      <c r="G11" s="1">
        <v>3</v>
      </c>
      <c r="H11" s="1">
        <v>5</v>
      </c>
      <c r="I11" s="1">
        <v>2</v>
      </c>
      <c r="J11" s="1">
        <v>2</v>
      </c>
      <c r="K11" s="1">
        <v>5</v>
      </c>
      <c r="L1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"/>
  <sheetViews>
    <sheetView workbookViewId="0">
      <selection activeCell="L2" sqref="L2"/>
    </sheetView>
  </sheetViews>
  <sheetFormatPr baseColWidth="10" defaultRowHeight="12.75" x14ac:dyDescent="0.2"/>
  <cols>
    <col min="1" max="1" width="13.85546875" customWidth="1"/>
    <col min="2" max="2" width="21.140625" customWidth="1"/>
    <col min="3" max="4" width="18.28515625" customWidth="1"/>
    <col min="5" max="5" width="17" customWidth="1"/>
    <col min="6" max="6" width="17.140625" customWidth="1"/>
    <col min="7" max="7" width="16.85546875" customWidth="1"/>
    <col min="8" max="8" width="18.7109375" customWidth="1"/>
    <col min="9" max="9" width="19.7109375" customWidth="1"/>
    <col min="10" max="10" width="17.140625" customWidth="1"/>
    <col min="11" max="11" width="16.7109375" customWidth="1"/>
    <col min="12" max="12" width="17.85546875" customWidth="1"/>
    <col min="15" max="15" width="11.85546875" customWidth="1"/>
  </cols>
  <sheetData>
    <row r="2" spans="1:12" x14ac:dyDescent="0.2">
      <c r="A2" s="25"/>
      <c r="B2" s="9" t="s">
        <v>0</v>
      </c>
      <c r="C2" s="26">
        <v>43899.841666666667</v>
      </c>
      <c r="D2" s="26">
        <v>43899.868750000001</v>
      </c>
      <c r="E2" s="26">
        <v>43913.426388888889</v>
      </c>
      <c r="F2" s="17" t="s">
        <v>26</v>
      </c>
      <c r="G2" s="27">
        <v>43935.913194444445</v>
      </c>
      <c r="H2" s="27">
        <v>43936.629166666666</v>
      </c>
      <c r="I2" s="27">
        <v>43936.813888888886</v>
      </c>
      <c r="J2" s="27">
        <v>43938.475694444445</v>
      </c>
      <c r="K2" s="27">
        <v>43940.925000000003</v>
      </c>
      <c r="L2" s="27">
        <v>43945.782638888886</v>
      </c>
    </row>
    <row r="3" spans="1:12" x14ac:dyDescent="0.2">
      <c r="A3" s="11" t="s">
        <v>4</v>
      </c>
      <c r="B3" s="17" t="s">
        <v>29</v>
      </c>
      <c r="C3" s="8">
        <v>4</v>
      </c>
      <c r="D3" s="8">
        <v>5</v>
      </c>
      <c r="E3" s="2">
        <v>4</v>
      </c>
      <c r="F3" s="2">
        <v>4</v>
      </c>
      <c r="G3" s="2">
        <v>4</v>
      </c>
      <c r="H3" s="8">
        <v>5</v>
      </c>
      <c r="I3" s="8">
        <v>5</v>
      </c>
      <c r="J3" s="8">
        <v>5</v>
      </c>
      <c r="K3" s="8">
        <v>5</v>
      </c>
      <c r="L3" s="8">
        <v>4</v>
      </c>
    </row>
    <row r="4" spans="1:12" x14ac:dyDescent="0.2">
      <c r="A4" s="11" t="s">
        <v>5</v>
      </c>
      <c r="B4" s="9" t="s">
        <v>19</v>
      </c>
      <c r="C4" s="8">
        <v>4</v>
      </c>
      <c r="D4" s="8">
        <v>5</v>
      </c>
      <c r="E4" s="8">
        <v>5</v>
      </c>
      <c r="F4" s="8">
        <v>5</v>
      </c>
      <c r="G4" s="8">
        <v>5</v>
      </c>
      <c r="H4" s="8">
        <v>5</v>
      </c>
      <c r="I4" s="8">
        <v>5</v>
      </c>
      <c r="J4" s="8">
        <v>3</v>
      </c>
      <c r="K4" s="8">
        <v>5</v>
      </c>
      <c r="L4" s="8">
        <v>5</v>
      </c>
    </row>
    <row r="5" spans="1:12" x14ac:dyDescent="0.2">
      <c r="A5" s="11" t="s">
        <v>6</v>
      </c>
      <c r="B5" s="9" t="s">
        <v>20</v>
      </c>
      <c r="C5" s="8">
        <v>4</v>
      </c>
      <c r="D5" s="8">
        <v>4</v>
      </c>
      <c r="E5" s="8">
        <v>4</v>
      </c>
      <c r="F5" s="8">
        <v>4</v>
      </c>
      <c r="G5" s="8">
        <v>4</v>
      </c>
      <c r="H5" s="8">
        <v>2</v>
      </c>
      <c r="I5" s="8">
        <v>4</v>
      </c>
      <c r="J5" s="8">
        <v>2</v>
      </c>
      <c r="K5" s="8">
        <v>3</v>
      </c>
      <c r="L5" s="8">
        <v>1</v>
      </c>
    </row>
    <row r="6" spans="1:12" x14ac:dyDescent="0.2">
      <c r="A6" s="11" t="s">
        <v>7</v>
      </c>
      <c r="B6" s="9" t="s">
        <v>21</v>
      </c>
      <c r="C6" s="8">
        <v>2</v>
      </c>
      <c r="D6" s="8">
        <v>2</v>
      </c>
      <c r="E6" s="8">
        <v>2</v>
      </c>
      <c r="F6" s="8">
        <v>1</v>
      </c>
      <c r="G6" s="8">
        <v>3</v>
      </c>
      <c r="H6" s="8">
        <v>4</v>
      </c>
      <c r="I6" s="8">
        <v>3</v>
      </c>
      <c r="J6" s="8">
        <v>4</v>
      </c>
      <c r="K6" s="8">
        <v>4</v>
      </c>
      <c r="L6" s="8">
        <v>3</v>
      </c>
    </row>
    <row r="7" spans="1:12" x14ac:dyDescent="0.2">
      <c r="A7" s="11" t="s">
        <v>8</v>
      </c>
      <c r="B7" s="9" t="s">
        <v>30</v>
      </c>
      <c r="C7" s="8">
        <v>5</v>
      </c>
      <c r="D7" s="8">
        <v>5</v>
      </c>
      <c r="E7" s="8">
        <v>5</v>
      </c>
      <c r="F7" s="8">
        <v>5</v>
      </c>
      <c r="G7" s="8">
        <v>4</v>
      </c>
      <c r="H7" s="8">
        <v>4</v>
      </c>
      <c r="I7" s="8">
        <v>4</v>
      </c>
      <c r="J7" s="8">
        <v>5</v>
      </c>
      <c r="K7" s="8">
        <v>5</v>
      </c>
      <c r="L7" s="8">
        <v>4</v>
      </c>
    </row>
    <row r="8" spans="1:12" x14ac:dyDescent="0.2">
      <c r="A8" s="11" t="s">
        <v>34</v>
      </c>
      <c r="B8" s="9" t="s">
        <v>31</v>
      </c>
      <c r="C8" s="8">
        <v>4</v>
      </c>
      <c r="D8" s="8">
        <v>4</v>
      </c>
      <c r="E8" s="8">
        <v>4</v>
      </c>
      <c r="F8" s="8">
        <v>4</v>
      </c>
      <c r="G8" s="8">
        <v>3</v>
      </c>
      <c r="H8" s="28">
        <v>4</v>
      </c>
      <c r="I8" s="28">
        <v>4</v>
      </c>
      <c r="J8" s="28">
        <v>3</v>
      </c>
      <c r="K8" s="28">
        <v>4</v>
      </c>
      <c r="L8" s="28">
        <v>3</v>
      </c>
    </row>
    <row r="9" spans="1:12" x14ac:dyDescent="0.2">
      <c r="A9" s="11" t="s">
        <v>35</v>
      </c>
      <c r="B9" s="9" t="s">
        <v>28</v>
      </c>
      <c r="C9" s="8">
        <v>5</v>
      </c>
      <c r="D9" s="8">
        <v>5</v>
      </c>
      <c r="E9" s="8">
        <v>5</v>
      </c>
      <c r="F9" s="8">
        <v>5</v>
      </c>
      <c r="G9" s="28">
        <v>4</v>
      </c>
      <c r="H9" s="28">
        <v>4</v>
      </c>
      <c r="I9" s="28">
        <v>4</v>
      </c>
      <c r="J9" s="28">
        <v>4</v>
      </c>
      <c r="K9" s="28">
        <v>4</v>
      </c>
      <c r="L9" s="28">
        <v>5</v>
      </c>
    </row>
    <row r="10" spans="1:12" x14ac:dyDescent="0.2">
      <c r="A10" s="11" t="s">
        <v>36</v>
      </c>
      <c r="B10" s="17" t="s">
        <v>32</v>
      </c>
      <c r="C10" s="8">
        <v>2</v>
      </c>
      <c r="D10" s="8">
        <v>2</v>
      </c>
      <c r="E10" s="8">
        <v>2</v>
      </c>
      <c r="F10" s="8">
        <v>2</v>
      </c>
      <c r="G10" s="28">
        <v>4</v>
      </c>
      <c r="H10" s="28">
        <v>3</v>
      </c>
      <c r="I10" s="28">
        <v>2</v>
      </c>
      <c r="J10" s="28">
        <v>2</v>
      </c>
      <c r="K10" s="28">
        <v>1</v>
      </c>
      <c r="L10" s="28">
        <v>2</v>
      </c>
    </row>
    <row r="11" spans="1:12" x14ac:dyDescent="0.2">
      <c r="A11" s="11" t="s">
        <v>37</v>
      </c>
      <c r="B11" s="17" t="s">
        <v>33</v>
      </c>
      <c r="C11" s="8">
        <v>3</v>
      </c>
      <c r="D11" s="8">
        <v>1</v>
      </c>
      <c r="E11" s="8">
        <v>3</v>
      </c>
      <c r="F11" s="8">
        <v>2</v>
      </c>
      <c r="G11" s="8">
        <v>2</v>
      </c>
      <c r="H11" s="8">
        <v>1</v>
      </c>
      <c r="I11" s="8">
        <v>1</v>
      </c>
      <c r="J11" s="8">
        <v>1</v>
      </c>
      <c r="K11" s="8">
        <v>2</v>
      </c>
      <c r="L11" s="8">
        <v>2</v>
      </c>
    </row>
    <row r="12" spans="1:12" x14ac:dyDescent="0.2">
      <c r="A12" s="11" t="s">
        <v>38</v>
      </c>
      <c r="B12" s="9" t="s">
        <v>22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</row>
    <row r="13" spans="1:12" x14ac:dyDescent="0.2">
      <c r="A13" s="24"/>
      <c r="B13" s="16"/>
      <c r="C13" s="16"/>
      <c r="D13" s="16"/>
      <c r="E13" s="16"/>
      <c r="F13" s="16"/>
      <c r="G13" s="16"/>
      <c r="H13" s="16"/>
      <c r="I13" s="16"/>
    </row>
    <row r="14" spans="1:12" x14ac:dyDescent="0.2">
      <c r="C14" s="29" t="s">
        <v>2</v>
      </c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2">
      <c r="B15" s="25"/>
      <c r="C15" s="4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  <c r="L15" s="4" t="s">
        <v>18</v>
      </c>
    </row>
    <row r="16" spans="1:12" x14ac:dyDescent="0.2">
      <c r="B16" s="12" t="s">
        <v>4</v>
      </c>
      <c r="C16" s="15">
        <f>C3-1</f>
        <v>3</v>
      </c>
      <c r="D16" s="15">
        <f t="shared" ref="D16:L16" si="0">D3-1</f>
        <v>4</v>
      </c>
      <c r="E16" s="15">
        <f t="shared" si="0"/>
        <v>3</v>
      </c>
      <c r="F16" s="15">
        <f t="shared" si="0"/>
        <v>3</v>
      </c>
      <c r="G16" s="15">
        <f t="shared" si="0"/>
        <v>3</v>
      </c>
      <c r="H16" s="15">
        <f t="shared" si="0"/>
        <v>4</v>
      </c>
      <c r="I16" s="15">
        <f t="shared" si="0"/>
        <v>4</v>
      </c>
      <c r="J16" s="15">
        <f t="shared" si="0"/>
        <v>4</v>
      </c>
      <c r="K16" s="15">
        <f t="shared" si="0"/>
        <v>4</v>
      </c>
      <c r="L16" s="15">
        <f t="shared" si="0"/>
        <v>3</v>
      </c>
    </row>
    <row r="17" spans="2:13" x14ac:dyDescent="0.2">
      <c r="B17" s="12" t="s">
        <v>5</v>
      </c>
      <c r="C17" s="15">
        <f>C4+5</f>
        <v>9</v>
      </c>
      <c r="D17" s="15">
        <f t="shared" ref="D17:L25" si="1">D4+5</f>
        <v>10</v>
      </c>
      <c r="E17" s="15">
        <f t="shared" si="1"/>
        <v>10</v>
      </c>
      <c r="F17" s="15">
        <f t="shared" si="1"/>
        <v>10</v>
      </c>
      <c r="G17" s="15">
        <f t="shared" si="1"/>
        <v>10</v>
      </c>
      <c r="H17" s="15">
        <f t="shared" si="1"/>
        <v>10</v>
      </c>
      <c r="I17" s="15">
        <f t="shared" si="1"/>
        <v>10</v>
      </c>
      <c r="J17" s="15">
        <f t="shared" si="1"/>
        <v>8</v>
      </c>
      <c r="K17" s="15">
        <f t="shared" si="1"/>
        <v>10</v>
      </c>
      <c r="L17" s="15">
        <f t="shared" si="1"/>
        <v>10</v>
      </c>
    </row>
    <row r="18" spans="2:13" x14ac:dyDescent="0.2">
      <c r="B18" s="12" t="s">
        <v>6</v>
      </c>
      <c r="C18" s="15">
        <f>C5-1</f>
        <v>3</v>
      </c>
      <c r="D18" s="15">
        <f t="shared" ref="D18:L18" si="2">D5-1</f>
        <v>3</v>
      </c>
      <c r="E18" s="15">
        <f t="shared" si="2"/>
        <v>3</v>
      </c>
      <c r="F18" s="15">
        <f t="shared" si="2"/>
        <v>3</v>
      </c>
      <c r="G18" s="15">
        <f t="shared" si="2"/>
        <v>3</v>
      </c>
      <c r="H18" s="15">
        <f t="shared" si="2"/>
        <v>1</v>
      </c>
      <c r="I18" s="15">
        <f t="shared" si="2"/>
        <v>3</v>
      </c>
      <c r="J18" s="15">
        <f t="shared" si="2"/>
        <v>1</v>
      </c>
      <c r="K18" s="15">
        <f t="shared" si="2"/>
        <v>2</v>
      </c>
      <c r="L18" s="15">
        <f t="shared" si="2"/>
        <v>0</v>
      </c>
    </row>
    <row r="19" spans="2:13" x14ac:dyDescent="0.2">
      <c r="B19" s="12" t="s">
        <v>7</v>
      </c>
      <c r="C19" s="15">
        <f>C6+5</f>
        <v>7</v>
      </c>
      <c r="D19" s="15">
        <f t="shared" si="1"/>
        <v>7</v>
      </c>
      <c r="E19" s="15">
        <f t="shared" si="1"/>
        <v>7</v>
      </c>
      <c r="F19" s="15">
        <f t="shared" si="1"/>
        <v>6</v>
      </c>
      <c r="G19" s="15">
        <f t="shared" si="1"/>
        <v>8</v>
      </c>
      <c r="H19" s="15">
        <f t="shared" si="1"/>
        <v>9</v>
      </c>
      <c r="I19" s="15">
        <f t="shared" si="1"/>
        <v>8</v>
      </c>
      <c r="J19" s="15">
        <f t="shared" si="1"/>
        <v>9</v>
      </c>
      <c r="K19" s="15">
        <f t="shared" si="1"/>
        <v>9</v>
      </c>
      <c r="L19" s="15">
        <f t="shared" si="1"/>
        <v>8</v>
      </c>
    </row>
    <row r="20" spans="2:13" x14ac:dyDescent="0.2">
      <c r="B20" s="12" t="s">
        <v>8</v>
      </c>
      <c r="C20" s="15">
        <f>C7-1</f>
        <v>4</v>
      </c>
      <c r="D20" s="15">
        <f t="shared" ref="D20:L20" si="3">D7-1</f>
        <v>4</v>
      </c>
      <c r="E20" s="15">
        <f t="shared" si="3"/>
        <v>4</v>
      </c>
      <c r="F20" s="15">
        <f t="shared" si="3"/>
        <v>4</v>
      </c>
      <c r="G20" s="15">
        <f t="shared" si="3"/>
        <v>3</v>
      </c>
      <c r="H20" s="15">
        <f t="shared" si="3"/>
        <v>3</v>
      </c>
      <c r="I20" s="15">
        <f t="shared" si="3"/>
        <v>3</v>
      </c>
      <c r="J20" s="15">
        <f t="shared" si="3"/>
        <v>4</v>
      </c>
      <c r="K20" s="15">
        <f t="shared" si="3"/>
        <v>4</v>
      </c>
      <c r="L20" s="15">
        <f t="shared" si="3"/>
        <v>3</v>
      </c>
    </row>
    <row r="21" spans="2:13" x14ac:dyDescent="0.2">
      <c r="B21" s="12" t="s">
        <v>34</v>
      </c>
      <c r="C21" s="15">
        <f>C8+5</f>
        <v>9</v>
      </c>
      <c r="D21" s="15">
        <f t="shared" si="1"/>
        <v>9</v>
      </c>
      <c r="E21" s="15">
        <f t="shared" si="1"/>
        <v>9</v>
      </c>
      <c r="F21" s="15">
        <f t="shared" si="1"/>
        <v>9</v>
      </c>
      <c r="G21" s="15">
        <f t="shared" si="1"/>
        <v>8</v>
      </c>
      <c r="H21" s="15">
        <f t="shared" si="1"/>
        <v>9</v>
      </c>
      <c r="I21" s="15">
        <f t="shared" si="1"/>
        <v>9</v>
      </c>
      <c r="J21" s="15">
        <f t="shared" si="1"/>
        <v>8</v>
      </c>
      <c r="K21" s="15">
        <f t="shared" si="1"/>
        <v>9</v>
      </c>
      <c r="L21" s="15">
        <f t="shared" si="1"/>
        <v>8</v>
      </c>
    </row>
    <row r="22" spans="2:13" x14ac:dyDescent="0.2">
      <c r="B22" s="12" t="s">
        <v>35</v>
      </c>
      <c r="C22" s="15">
        <f>C9-1</f>
        <v>4</v>
      </c>
      <c r="D22" s="15">
        <f t="shared" ref="D22:L22" si="4">D9-1</f>
        <v>4</v>
      </c>
      <c r="E22" s="15">
        <f t="shared" si="4"/>
        <v>4</v>
      </c>
      <c r="F22" s="15">
        <f t="shared" si="4"/>
        <v>4</v>
      </c>
      <c r="G22" s="15">
        <f t="shared" si="4"/>
        <v>3</v>
      </c>
      <c r="H22" s="15">
        <f t="shared" si="4"/>
        <v>3</v>
      </c>
      <c r="I22" s="15">
        <f t="shared" si="4"/>
        <v>3</v>
      </c>
      <c r="J22" s="15">
        <f t="shared" si="4"/>
        <v>3</v>
      </c>
      <c r="K22" s="15">
        <f t="shared" si="4"/>
        <v>3</v>
      </c>
      <c r="L22" s="15">
        <f t="shared" si="4"/>
        <v>4</v>
      </c>
    </row>
    <row r="23" spans="2:13" x14ac:dyDescent="0.2">
      <c r="B23" s="12" t="s">
        <v>36</v>
      </c>
      <c r="C23" s="15">
        <f>C10+5</f>
        <v>7</v>
      </c>
      <c r="D23" s="15">
        <f t="shared" si="1"/>
        <v>7</v>
      </c>
      <c r="E23" s="15">
        <f t="shared" si="1"/>
        <v>7</v>
      </c>
      <c r="F23" s="15">
        <f t="shared" si="1"/>
        <v>7</v>
      </c>
      <c r="G23" s="15">
        <f t="shared" si="1"/>
        <v>9</v>
      </c>
      <c r="H23" s="15">
        <f t="shared" si="1"/>
        <v>8</v>
      </c>
      <c r="I23" s="15">
        <f t="shared" si="1"/>
        <v>7</v>
      </c>
      <c r="J23" s="15">
        <f t="shared" si="1"/>
        <v>7</v>
      </c>
      <c r="K23" s="15">
        <f t="shared" si="1"/>
        <v>6</v>
      </c>
      <c r="L23" s="15">
        <f t="shared" si="1"/>
        <v>7</v>
      </c>
    </row>
    <row r="24" spans="2:13" x14ac:dyDescent="0.2">
      <c r="B24" s="12" t="s">
        <v>37</v>
      </c>
      <c r="C24" s="15">
        <f>C11-1</f>
        <v>2</v>
      </c>
      <c r="D24" s="15">
        <f t="shared" ref="D24:L24" si="5">D11-1</f>
        <v>0</v>
      </c>
      <c r="E24" s="15">
        <f t="shared" si="5"/>
        <v>2</v>
      </c>
      <c r="F24" s="15">
        <f t="shared" si="5"/>
        <v>1</v>
      </c>
      <c r="G24" s="15">
        <f t="shared" si="5"/>
        <v>1</v>
      </c>
      <c r="H24" s="15">
        <f t="shared" si="5"/>
        <v>0</v>
      </c>
      <c r="I24" s="15">
        <f t="shared" si="5"/>
        <v>0</v>
      </c>
      <c r="J24" s="15">
        <f t="shared" si="5"/>
        <v>0</v>
      </c>
      <c r="K24" s="15">
        <f t="shared" si="5"/>
        <v>1</v>
      </c>
      <c r="L24" s="15">
        <f t="shared" si="5"/>
        <v>1</v>
      </c>
    </row>
    <row r="25" spans="2:13" x14ac:dyDescent="0.2">
      <c r="B25" s="12" t="s">
        <v>38</v>
      </c>
      <c r="C25" s="15">
        <f>C12+5</f>
        <v>10</v>
      </c>
      <c r="D25" s="15">
        <f t="shared" si="1"/>
        <v>10</v>
      </c>
      <c r="E25" s="15">
        <f t="shared" si="1"/>
        <v>10</v>
      </c>
      <c r="F25" s="15">
        <f t="shared" si="1"/>
        <v>10</v>
      </c>
      <c r="G25" s="15">
        <f t="shared" si="1"/>
        <v>10</v>
      </c>
      <c r="H25" s="15">
        <f t="shared" si="1"/>
        <v>10</v>
      </c>
      <c r="I25" s="15">
        <f t="shared" si="1"/>
        <v>10</v>
      </c>
      <c r="J25" s="15">
        <f t="shared" si="1"/>
        <v>10</v>
      </c>
      <c r="K25" s="15">
        <f t="shared" si="1"/>
        <v>10</v>
      </c>
      <c r="L25" s="15">
        <f t="shared" si="1"/>
        <v>10</v>
      </c>
    </row>
    <row r="26" spans="2:13" x14ac:dyDescent="0.2">
      <c r="B26" s="10" t="s">
        <v>1</v>
      </c>
      <c r="C26" s="7">
        <f t="shared" ref="C26:L26" si="6">SUM(C21:C25)*2.5</f>
        <v>80</v>
      </c>
      <c r="D26" s="7">
        <f t="shared" si="6"/>
        <v>75</v>
      </c>
      <c r="E26" s="7">
        <f t="shared" si="6"/>
        <v>80</v>
      </c>
      <c r="F26" s="7">
        <f t="shared" si="6"/>
        <v>77.5</v>
      </c>
      <c r="G26" s="7">
        <f t="shared" si="6"/>
        <v>77.5</v>
      </c>
      <c r="H26" s="7">
        <f t="shared" si="6"/>
        <v>75</v>
      </c>
      <c r="I26" s="7">
        <f t="shared" si="6"/>
        <v>72.5</v>
      </c>
      <c r="J26" s="7">
        <f t="shared" si="6"/>
        <v>70</v>
      </c>
      <c r="K26" s="7">
        <f t="shared" si="6"/>
        <v>72.5</v>
      </c>
      <c r="L26" s="7">
        <f t="shared" si="6"/>
        <v>75</v>
      </c>
      <c r="M26" s="5">
        <f>AVERAGE(C26:L26)</f>
        <v>75.5</v>
      </c>
    </row>
    <row r="29" spans="2:13" x14ac:dyDescent="0.2">
      <c r="D29" s="30" t="s">
        <v>3</v>
      </c>
      <c r="E29" s="31"/>
      <c r="F29" s="31"/>
      <c r="G29" s="6">
        <v>75.5</v>
      </c>
    </row>
    <row r="34" spans="1:1" x14ac:dyDescent="0.2">
      <c r="A34" s="3"/>
    </row>
    <row r="36" spans="1:1" x14ac:dyDescent="0.2">
      <c r="A36" s="3"/>
    </row>
  </sheetData>
  <mergeCells count="2">
    <mergeCell ref="C14:L14"/>
    <mergeCell ref="D29:F29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CalificacionMetodSUS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2020-06-19T16:34:26Z</dcterms:modified>
</cp:coreProperties>
</file>