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A:\IPT\MPM300\desenhos\descritivo\"/>
    </mc:Choice>
  </mc:AlternateContent>
  <xr:revisionPtr revIDLastSave="0" documentId="13_ncr:1_{6A9992B2-26D6-4AB5-BE72-0FFA61EA9035}" xr6:coauthVersionLast="47" xr6:coauthVersionMax="47" xr10:uidLastSave="{00000000-0000-0000-0000-000000000000}"/>
  <bookViews>
    <workbookView xWindow="-23148" yWindow="-108" windowWidth="23256" windowHeight="12456" activeTab="4" xr2:uid="{00000000-000D-0000-FFFF-FFFF00000000}"/>
  </bookViews>
  <sheets>
    <sheet name="regua de bornes" sheetId="1" r:id="rId1"/>
    <sheet name="contatores e relés" sheetId="6" r:id="rId2"/>
    <sheet name="valvulas" sheetId="2" r:id="rId3"/>
    <sheet name="sensores analógicos" sheetId="3" r:id="rId4"/>
    <sheet name="referencias" sheetId="4" r:id="rId5"/>
    <sheet name="queda de tensão cabo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2" i="2" l="1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</calcChain>
</file>

<file path=xl/sharedStrings.xml><?xml version="1.0" encoding="utf-8"?>
<sst xmlns="http://schemas.openxmlformats.org/spreadsheetml/2006/main" count="248" uniqueCount="216">
  <si>
    <t>XB</t>
  </si>
  <si>
    <t>XCV</t>
  </si>
  <si>
    <t>XI</t>
  </si>
  <si>
    <t>XKP</t>
  </si>
  <si>
    <t>XKR</t>
  </si>
  <si>
    <t>XO</t>
  </si>
  <si>
    <t>XPI</t>
  </si>
  <si>
    <t>XPP</t>
  </si>
  <si>
    <t>XPQ</t>
  </si>
  <si>
    <t>XSR</t>
  </si>
  <si>
    <t>XU</t>
  </si>
  <si>
    <t>XV</t>
  </si>
  <si>
    <t>REGUA BORNES BOMBAS HIDRAULICAS</t>
  </si>
  <si>
    <t>REGUA BORNES UTILIDADES QUADRO PRINCIPAL</t>
  </si>
  <si>
    <t>REGUA DE POSICIONAMENTO DO QUADRO</t>
  </si>
  <si>
    <t>REGUA NA CAIXA DE JUNCAO DOS FINS DE CURSO DOS PESOS</t>
  </si>
  <si>
    <t>REGUA NO QUADRO PRINCIPAL PARA ACIONAMENTO DOS RELÉS DOS FINS DE CURSO DOS PESOS</t>
  </si>
  <si>
    <t>CAIXA DE JUNCAO DOS FINS DE CURSO DE REFERENCIAS DO VARÃO</t>
  </si>
  <si>
    <t>REGUA NO QUADRO PRINCIPAL PARA ACIONAMENTO DOS RELÉS DOS FINS DE CURSO DE REFERENCIA DO VARAO</t>
  </si>
  <si>
    <t>REGUA DE SAIDA DO CLP</t>
  </si>
  <si>
    <t>REGUA NA CAIXA DE JUNCAO PARA ACIONAMENTO DE VALVULAS HIDRAULICAS</t>
  </si>
  <si>
    <t>REGUA NO QUADRO PRINCIPAL NAS CHAVES DOS RELÉS PARA ACIONAMENTO DAS VALVULAS HIDRAULICAS</t>
  </si>
  <si>
    <t>XCA</t>
  </si>
  <si>
    <t>REGUA NA CAIXA DE JUNCAO INSTRUMENTACAO ANALÓGICA</t>
  </si>
  <si>
    <t>XIA</t>
  </si>
  <si>
    <t>REGUA ENTRADA ANALÓGICA</t>
  </si>
  <si>
    <t xml:space="preserve">XEM </t>
  </si>
  <si>
    <t>REGUA EMERGENCIA</t>
  </si>
  <si>
    <t>extensômetro</t>
  </si>
  <si>
    <t>potenciômetro</t>
  </si>
  <si>
    <t>transmissor (LC)</t>
  </si>
  <si>
    <t>transmissor (termo)</t>
  </si>
  <si>
    <t>KC1</t>
  </si>
  <si>
    <t>KC2</t>
  </si>
  <si>
    <t>KC3</t>
  </si>
  <si>
    <t>KC4</t>
  </si>
  <si>
    <t>KCE1</t>
  </si>
  <si>
    <t>KCE2</t>
  </si>
  <si>
    <t>KI1</t>
  </si>
  <si>
    <t>KI2</t>
  </si>
  <si>
    <t>KI3</t>
  </si>
  <si>
    <t>KI4</t>
  </si>
  <si>
    <t>KI5</t>
  </si>
  <si>
    <t>KI6</t>
  </si>
  <si>
    <t>KI7</t>
  </si>
  <si>
    <t>KI8</t>
  </si>
  <si>
    <t>KI9</t>
  </si>
  <si>
    <t>KI10</t>
  </si>
  <si>
    <t>KI11</t>
  </si>
  <si>
    <t>KI12</t>
  </si>
  <si>
    <t>KI13</t>
  </si>
  <si>
    <t>KI14</t>
  </si>
  <si>
    <t>KI15</t>
  </si>
  <si>
    <t>KI16</t>
  </si>
  <si>
    <t>KI17</t>
  </si>
  <si>
    <t>KI18</t>
  </si>
  <si>
    <t>KIE1</t>
  </si>
  <si>
    <t>KO1</t>
  </si>
  <si>
    <t>KO2</t>
  </si>
  <si>
    <t>KOE1</t>
  </si>
  <si>
    <t>KO3</t>
  </si>
  <si>
    <t>KO4</t>
  </si>
  <si>
    <t>KO5</t>
  </si>
  <si>
    <t>KO6</t>
  </si>
  <si>
    <t>KO7</t>
  </si>
  <si>
    <t>KO8</t>
  </si>
  <si>
    <t>KO9</t>
  </si>
  <si>
    <t>KO10</t>
  </si>
  <si>
    <t>KO11</t>
  </si>
  <si>
    <t>KO12</t>
  </si>
  <si>
    <t>KO13</t>
  </si>
  <si>
    <t>KO14</t>
  </si>
  <si>
    <t>KO15</t>
  </si>
  <si>
    <t>KO16</t>
  </si>
  <si>
    <t>KO17</t>
  </si>
  <si>
    <t>KO18</t>
  </si>
  <si>
    <t>KO19</t>
  </si>
  <si>
    <t>emergência 1</t>
  </si>
  <si>
    <t>emergência 2</t>
  </si>
  <si>
    <t>posicionamento varão sobe</t>
  </si>
  <si>
    <t>posicionamento varão desce</t>
  </si>
  <si>
    <t>bomba dos pesos</t>
  </si>
  <si>
    <t>bomba do quadro (varão)</t>
  </si>
  <si>
    <t>contatores</t>
  </si>
  <si>
    <t>relés de entrada</t>
  </si>
  <si>
    <t>posição superior peso 200A</t>
  </si>
  <si>
    <t>posição inferior peso 200A</t>
  </si>
  <si>
    <t>posição superior peso 100A</t>
  </si>
  <si>
    <t>posição inferior peso 100A</t>
  </si>
  <si>
    <t>posição superior peso 200B</t>
  </si>
  <si>
    <t>posição inferior peso 200B</t>
  </si>
  <si>
    <t>posição superior peso 200C</t>
  </si>
  <si>
    <t>posição inferior peso 200C</t>
  </si>
  <si>
    <t>posição superior peso 1000A</t>
  </si>
  <si>
    <t>posição inferior peso 1000A</t>
  </si>
  <si>
    <t>posição superior peso 1000B</t>
  </si>
  <si>
    <t>posição inferior peso 1000B</t>
  </si>
  <si>
    <t>posição superior peso 2000A</t>
  </si>
  <si>
    <t>posição inferior peso 2000A</t>
  </si>
  <si>
    <t>posição superior peso 2000B</t>
  </si>
  <si>
    <t>posição inferior peso 2000B</t>
  </si>
  <si>
    <t>posição superior peso 2000C</t>
  </si>
  <si>
    <t>posição inferior peso 2000C</t>
  </si>
  <si>
    <t>posição superior peso 2000D</t>
  </si>
  <si>
    <t>posição inferior peso 2000D</t>
  </si>
  <si>
    <t>posição superior peso 5000A</t>
  </si>
  <si>
    <t>posição inferior peso 5000A</t>
  </si>
  <si>
    <t>posição superior peso 5000B</t>
  </si>
  <si>
    <t>posição inferior peso 5000B</t>
  </si>
  <si>
    <t>posição superior peso 5000C</t>
  </si>
  <si>
    <t>posição inferior peso 5000C</t>
  </si>
  <si>
    <t>posição superior peso 5000D</t>
  </si>
  <si>
    <t>posição inferior peso 5000D</t>
  </si>
  <si>
    <t>KI19</t>
  </si>
  <si>
    <t>KI20</t>
  </si>
  <si>
    <t>KI21</t>
  </si>
  <si>
    <t>KI22</t>
  </si>
  <si>
    <t>KI23</t>
  </si>
  <si>
    <t>KI24</t>
  </si>
  <si>
    <t>KI25</t>
  </si>
  <si>
    <t>KI26</t>
  </si>
  <si>
    <t>KI27</t>
  </si>
  <si>
    <t>KI28</t>
  </si>
  <si>
    <t>posição superior peso 500A</t>
  </si>
  <si>
    <t>posição inferior peso 500A</t>
  </si>
  <si>
    <t>posição superior peso 500B</t>
  </si>
  <si>
    <t>posição inferior peso 500B</t>
  </si>
  <si>
    <t>KI29</t>
  </si>
  <si>
    <t>KI30</t>
  </si>
  <si>
    <t>KI31</t>
  </si>
  <si>
    <t>KI32</t>
  </si>
  <si>
    <t>KI33</t>
  </si>
  <si>
    <t>KI34</t>
  </si>
  <si>
    <t>posição de repouso do varão</t>
  </si>
  <si>
    <t>posição de aquisição do varão</t>
  </si>
  <si>
    <t>relés de saída</t>
  </si>
  <si>
    <t>posição max varão</t>
  </si>
  <si>
    <t>acionamento emergência (programa)</t>
  </si>
  <si>
    <t>válvula pressão dos pesos</t>
  </si>
  <si>
    <t>válvula estabilizar varão</t>
  </si>
  <si>
    <t>válvula cilindro varão</t>
  </si>
  <si>
    <t>válvula 100A</t>
  </si>
  <si>
    <t>válvula 200A</t>
  </si>
  <si>
    <t>válvula 500A</t>
  </si>
  <si>
    <t>válvula 1000A</t>
  </si>
  <si>
    <t>válvula 200B</t>
  </si>
  <si>
    <t>válvula 200C</t>
  </si>
  <si>
    <t>válvula 500B</t>
  </si>
  <si>
    <t>válvula 1000B</t>
  </si>
  <si>
    <t>válvula 2000A</t>
  </si>
  <si>
    <t>válvula 2000B</t>
  </si>
  <si>
    <t>válvula 2000C</t>
  </si>
  <si>
    <t>válvula 2000D</t>
  </si>
  <si>
    <t>válvula 5000A</t>
  </si>
  <si>
    <t>válvula 5000B</t>
  </si>
  <si>
    <t>válvula 5000C</t>
  </si>
  <si>
    <t>válvula 5000D</t>
  </si>
  <si>
    <t>REGUA DE ENTRADA DIGITAL DO CLP</t>
  </si>
  <si>
    <t>REGUA DE PERIFERICOS DA ENTRADA DIGITAL DO CLP</t>
  </si>
  <si>
    <t>a11</t>
  </si>
  <si>
    <t>a12</t>
  </si>
  <si>
    <t>a13</t>
  </si>
  <si>
    <t>a14</t>
  </si>
  <si>
    <t>a15</t>
  </si>
  <si>
    <t>a16</t>
  </si>
  <si>
    <t>a17</t>
  </si>
  <si>
    <t>a18</t>
  </si>
  <si>
    <t>b11</t>
  </si>
  <si>
    <t>b12</t>
  </si>
  <si>
    <t>b13</t>
  </si>
  <si>
    <t>b14</t>
  </si>
  <si>
    <t>b15</t>
  </si>
  <si>
    <t>b16</t>
  </si>
  <si>
    <t>b17</t>
  </si>
  <si>
    <t>b18</t>
  </si>
  <si>
    <t>c11</t>
  </si>
  <si>
    <t>c12</t>
  </si>
  <si>
    <t>c13</t>
  </si>
  <si>
    <t>c14</t>
  </si>
  <si>
    <t>c15</t>
  </si>
  <si>
    <t>c16</t>
  </si>
  <si>
    <t>c17</t>
  </si>
  <si>
    <t>c18</t>
  </si>
  <si>
    <t>d11</t>
  </si>
  <si>
    <t>d12</t>
  </si>
  <si>
    <t>d13</t>
  </si>
  <si>
    <t>d14</t>
  </si>
  <si>
    <t>d15</t>
  </si>
  <si>
    <t>d16</t>
  </si>
  <si>
    <t>d17</t>
  </si>
  <si>
    <t>d18</t>
  </si>
  <si>
    <t>XL</t>
  </si>
  <si>
    <t>XRST</t>
  </si>
  <si>
    <t>XLU</t>
  </si>
  <si>
    <t>ENTRADA DA REDE</t>
  </si>
  <si>
    <t>DISTRIBUICAO NO SECCIONAMENTO</t>
  </si>
  <si>
    <t>DISTRIBUICAO PARA REGUA DE UTILIDADES E MOTOR DE POSICIONAMENTO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</si>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</sst>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F21"/>
  <sheetViews>
    <sheetView workbookViewId="0">
      <selection activeCell="F22" sqref="F22"/>
    </sheetView>
  </sheetViews>
  <sheetFormatPr defaultRowHeight="15" x14ac:dyDescent="0.25"/>
  <sheetData>
    <row r="4" spans="5:6" x14ac:dyDescent="0.25">
      <c r="E4" t="s">
        <v>0</v>
      </c>
      <c r="F4" t="s">
        <v>12</v>
      </c>
    </row>
    <row r="5" spans="5:6" x14ac:dyDescent="0.25">
      <c r="E5" t="s">
        <v>1</v>
      </c>
      <c r="F5" t="s">
        <v>20</v>
      </c>
    </row>
    <row r="6" spans="5:6" x14ac:dyDescent="0.25">
      <c r="E6" t="s">
        <v>2</v>
      </c>
      <c r="F6" t="s">
        <v>157</v>
      </c>
    </row>
    <row r="7" spans="5:6" x14ac:dyDescent="0.25">
      <c r="E7" t="s">
        <v>3</v>
      </c>
      <c r="F7" t="s">
        <v>16</v>
      </c>
    </row>
    <row r="8" spans="5:6" x14ac:dyDescent="0.25">
      <c r="E8" t="s">
        <v>4</v>
      </c>
      <c r="F8" t="s">
        <v>18</v>
      </c>
    </row>
    <row r="9" spans="5:6" x14ac:dyDescent="0.25">
      <c r="E9" t="s">
        <v>5</v>
      </c>
      <c r="F9" t="s">
        <v>19</v>
      </c>
    </row>
    <row r="10" spans="5:6" x14ac:dyDescent="0.25">
      <c r="E10" t="s">
        <v>6</v>
      </c>
      <c r="F10" t="s">
        <v>158</v>
      </c>
    </row>
    <row r="11" spans="5:6" x14ac:dyDescent="0.25">
      <c r="E11" t="s">
        <v>7</v>
      </c>
      <c r="F11" t="s">
        <v>15</v>
      </c>
    </row>
    <row r="12" spans="5:6" x14ac:dyDescent="0.25">
      <c r="E12" t="s">
        <v>8</v>
      </c>
      <c r="F12" t="s">
        <v>14</v>
      </c>
    </row>
    <row r="13" spans="5:6" x14ac:dyDescent="0.25">
      <c r="E13" t="s">
        <v>9</v>
      </c>
      <c r="F13" t="s">
        <v>17</v>
      </c>
    </row>
    <row r="14" spans="5:6" x14ac:dyDescent="0.25">
      <c r="E14" t="s">
        <v>10</v>
      </c>
      <c r="F14" t="s">
        <v>13</v>
      </c>
    </row>
    <row r="15" spans="5:6" x14ac:dyDescent="0.25">
      <c r="E15" t="s">
        <v>11</v>
      </c>
      <c r="F15" t="s">
        <v>21</v>
      </c>
    </row>
    <row r="16" spans="5:6" x14ac:dyDescent="0.25">
      <c r="E16" t="s">
        <v>22</v>
      </c>
      <c r="F16" t="s">
        <v>23</v>
      </c>
    </row>
    <row r="17" spans="5:6" x14ac:dyDescent="0.25">
      <c r="E17" t="s">
        <v>24</v>
      </c>
      <c r="F17" t="s">
        <v>25</v>
      </c>
    </row>
    <row r="18" spans="5:6" x14ac:dyDescent="0.25">
      <c r="E18" t="s">
        <v>26</v>
      </c>
      <c r="F18" t="s">
        <v>27</v>
      </c>
    </row>
    <row r="19" spans="5:6" x14ac:dyDescent="0.25">
      <c r="E19" t="s">
        <v>191</v>
      </c>
      <c r="F19" t="s">
        <v>194</v>
      </c>
    </row>
    <row r="20" spans="5:6" x14ac:dyDescent="0.25">
      <c r="E20" t="s">
        <v>192</v>
      </c>
      <c r="F20" t="s">
        <v>195</v>
      </c>
    </row>
    <row r="21" spans="5:6" x14ac:dyDescent="0.25">
      <c r="E21" t="s">
        <v>193</v>
      </c>
      <c r="F21" t="s">
        <v>196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L38"/>
  <sheetViews>
    <sheetView workbookViewId="0">
      <selection activeCell="M5" sqref="M5:M23"/>
    </sheetView>
  </sheetViews>
  <sheetFormatPr defaultRowHeight="15" x14ac:dyDescent="0.25"/>
  <cols>
    <col min="3" max="3" width="10.28515625" customWidth="1"/>
    <col min="4" max="4" width="15.7109375" customWidth="1"/>
    <col min="5" max="5" width="11.140625" customWidth="1"/>
    <col min="6" max="6" width="16" customWidth="1"/>
    <col min="7" max="7" width="15.5703125" customWidth="1"/>
    <col min="8" max="8" width="14.42578125" customWidth="1"/>
    <col min="10" max="10" width="12.42578125" customWidth="1"/>
    <col min="11" max="11" width="13.5703125" customWidth="1"/>
    <col min="12" max="12" width="18.42578125" customWidth="1"/>
  </cols>
  <sheetData>
    <row r="3" spans="3:12" x14ac:dyDescent="0.25">
      <c r="C3" t="s">
        <v>83</v>
      </c>
      <c r="G3" t="s">
        <v>84</v>
      </c>
      <c r="K3" t="s">
        <v>135</v>
      </c>
    </row>
    <row r="4" spans="3:12" x14ac:dyDescent="0.25">
      <c r="C4" t="s">
        <v>36</v>
      </c>
      <c r="D4" t="s">
        <v>77</v>
      </c>
      <c r="G4" t="s">
        <v>56</v>
      </c>
      <c r="H4" t="s">
        <v>136</v>
      </c>
      <c r="K4" t="s">
        <v>59</v>
      </c>
      <c r="L4" t="s">
        <v>137</v>
      </c>
    </row>
    <row r="5" spans="3:12" x14ac:dyDescent="0.25">
      <c r="C5" t="s">
        <v>37</v>
      </c>
      <c r="D5" t="s">
        <v>78</v>
      </c>
      <c r="G5" t="s">
        <v>38</v>
      </c>
      <c r="H5" t="s">
        <v>87</v>
      </c>
      <c r="K5" t="s">
        <v>57</v>
      </c>
      <c r="L5" t="s">
        <v>141</v>
      </c>
    </row>
    <row r="6" spans="3:12" x14ac:dyDescent="0.25">
      <c r="C6" t="s">
        <v>32</v>
      </c>
      <c r="D6" t="s">
        <v>79</v>
      </c>
      <c r="G6" t="s">
        <v>39</v>
      </c>
      <c r="H6" t="s">
        <v>88</v>
      </c>
      <c r="K6" t="s">
        <v>58</v>
      </c>
      <c r="L6" t="s">
        <v>142</v>
      </c>
    </row>
    <row r="7" spans="3:12" x14ac:dyDescent="0.25">
      <c r="C7" t="s">
        <v>33</v>
      </c>
      <c r="D7" t="s">
        <v>80</v>
      </c>
      <c r="G7" t="s">
        <v>40</v>
      </c>
      <c r="H7" t="s">
        <v>85</v>
      </c>
      <c r="K7" t="s">
        <v>60</v>
      </c>
      <c r="L7" t="s">
        <v>145</v>
      </c>
    </row>
    <row r="8" spans="3:12" x14ac:dyDescent="0.25">
      <c r="C8" t="s">
        <v>34</v>
      </c>
      <c r="D8" t="s">
        <v>82</v>
      </c>
      <c r="G8" t="s">
        <v>41</v>
      </c>
      <c r="H8" t="s">
        <v>86</v>
      </c>
      <c r="K8" t="s">
        <v>61</v>
      </c>
      <c r="L8" t="s">
        <v>146</v>
      </c>
    </row>
    <row r="9" spans="3:12" x14ac:dyDescent="0.25">
      <c r="C9" t="s">
        <v>35</v>
      </c>
      <c r="D9" t="s">
        <v>81</v>
      </c>
      <c r="G9" t="s">
        <v>42</v>
      </c>
      <c r="H9" t="s">
        <v>89</v>
      </c>
      <c r="K9" t="s">
        <v>62</v>
      </c>
      <c r="L9" t="s">
        <v>143</v>
      </c>
    </row>
    <row r="10" spans="3:12" x14ac:dyDescent="0.25">
      <c r="G10" t="s">
        <v>43</v>
      </c>
      <c r="H10" t="s">
        <v>90</v>
      </c>
      <c r="K10" t="s">
        <v>63</v>
      </c>
      <c r="L10" t="s">
        <v>147</v>
      </c>
    </row>
    <row r="11" spans="3:12" x14ac:dyDescent="0.25">
      <c r="G11" t="s">
        <v>44</v>
      </c>
      <c r="H11" t="s">
        <v>91</v>
      </c>
      <c r="K11" t="s">
        <v>64</v>
      </c>
      <c r="L11" t="s">
        <v>144</v>
      </c>
    </row>
    <row r="12" spans="3:12" x14ac:dyDescent="0.25">
      <c r="G12" t="s">
        <v>45</v>
      </c>
      <c r="H12" t="s">
        <v>92</v>
      </c>
      <c r="K12" t="s">
        <v>65</v>
      </c>
      <c r="L12" t="s">
        <v>148</v>
      </c>
    </row>
    <row r="13" spans="3:12" x14ac:dyDescent="0.25">
      <c r="G13" t="s">
        <v>46</v>
      </c>
      <c r="H13" t="s">
        <v>123</v>
      </c>
      <c r="K13" t="s">
        <v>66</v>
      </c>
      <c r="L13" t="s">
        <v>149</v>
      </c>
    </row>
    <row r="14" spans="3:12" x14ac:dyDescent="0.25">
      <c r="G14" t="s">
        <v>47</v>
      </c>
      <c r="H14" t="s">
        <v>124</v>
      </c>
      <c r="K14" t="s">
        <v>67</v>
      </c>
      <c r="L14" t="s">
        <v>150</v>
      </c>
    </row>
    <row r="15" spans="3:12" x14ac:dyDescent="0.25">
      <c r="G15" t="s">
        <v>48</v>
      </c>
      <c r="H15" t="s">
        <v>125</v>
      </c>
      <c r="K15" t="s">
        <v>68</v>
      </c>
      <c r="L15" t="s">
        <v>151</v>
      </c>
    </row>
    <row r="16" spans="3:12" x14ac:dyDescent="0.25">
      <c r="G16" t="s">
        <v>49</v>
      </c>
      <c r="H16" t="s">
        <v>126</v>
      </c>
      <c r="K16" t="s">
        <v>69</v>
      </c>
      <c r="L16" t="s">
        <v>152</v>
      </c>
    </row>
    <row r="17" spans="7:12" x14ac:dyDescent="0.25">
      <c r="G17" t="s">
        <v>50</v>
      </c>
      <c r="H17" t="s">
        <v>93</v>
      </c>
      <c r="K17" t="s">
        <v>70</v>
      </c>
      <c r="L17" t="s">
        <v>153</v>
      </c>
    </row>
    <row r="18" spans="7:12" x14ac:dyDescent="0.25">
      <c r="G18" t="s">
        <v>51</v>
      </c>
      <c r="H18" t="s">
        <v>94</v>
      </c>
      <c r="K18" t="s">
        <v>71</v>
      </c>
      <c r="L18" t="s">
        <v>154</v>
      </c>
    </row>
    <row r="19" spans="7:12" x14ac:dyDescent="0.25">
      <c r="G19" t="s">
        <v>52</v>
      </c>
      <c r="H19" t="s">
        <v>95</v>
      </c>
      <c r="K19" t="s">
        <v>72</v>
      </c>
      <c r="L19" t="s">
        <v>155</v>
      </c>
    </row>
    <row r="20" spans="7:12" x14ac:dyDescent="0.25">
      <c r="G20" t="s">
        <v>53</v>
      </c>
      <c r="H20" t="s">
        <v>96</v>
      </c>
      <c r="K20" t="s">
        <v>73</v>
      </c>
      <c r="L20" t="s">
        <v>156</v>
      </c>
    </row>
    <row r="21" spans="7:12" x14ac:dyDescent="0.25">
      <c r="G21" t="s">
        <v>54</v>
      </c>
      <c r="H21" t="s">
        <v>97</v>
      </c>
      <c r="K21" t="s">
        <v>74</v>
      </c>
      <c r="L21" t="s">
        <v>140</v>
      </c>
    </row>
    <row r="22" spans="7:12" x14ac:dyDescent="0.25">
      <c r="G22" t="s">
        <v>55</v>
      </c>
      <c r="H22" t="s">
        <v>98</v>
      </c>
      <c r="K22" t="s">
        <v>75</v>
      </c>
      <c r="L22" t="s">
        <v>139</v>
      </c>
    </row>
    <row r="23" spans="7:12" x14ac:dyDescent="0.25">
      <c r="G23" t="s">
        <v>113</v>
      </c>
      <c r="H23" t="s">
        <v>99</v>
      </c>
      <c r="K23" t="s">
        <v>76</v>
      </c>
      <c r="L23" t="s">
        <v>138</v>
      </c>
    </row>
    <row r="24" spans="7:12" x14ac:dyDescent="0.25">
      <c r="G24" t="s">
        <v>114</v>
      </c>
      <c r="H24" t="s">
        <v>100</v>
      </c>
    </row>
    <row r="25" spans="7:12" x14ac:dyDescent="0.25">
      <c r="G25" t="s">
        <v>115</v>
      </c>
      <c r="H25" t="s">
        <v>101</v>
      </c>
    </row>
    <row r="26" spans="7:12" x14ac:dyDescent="0.25">
      <c r="G26" t="s">
        <v>116</v>
      </c>
      <c r="H26" t="s">
        <v>102</v>
      </c>
    </row>
    <row r="27" spans="7:12" x14ac:dyDescent="0.25">
      <c r="G27" t="s">
        <v>117</v>
      </c>
      <c r="H27" t="s">
        <v>103</v>
      </c>
    </row>
    <row r="28" spans="7:12" x14ac:dyDescent="0.25">
      <c r="G28" t="s">
        <v>118</v>
      </c>
      <c r="H28" t="s">
        <v>104</v>
      </c>
    </row>
    <row r="29" spans="7:12" x14ac:dyDescent="0.25">
      <c r="G29" t="s">
        <v>119</v>
      </c>
      <c r="H29" t="s">
        <v>105</v>
      </c>
    </row>
    <row r="30" spans="7:12" x14ac:dyDescent="0.25">
      <c r="G30" t="s">
        <v>120</v>
      </c>
      <c r="H30" t="s">
        <v>106</v>
      </c>
    </row>
    <row r="31" spans="7:12" x14ac:dyDescent="0.25">
      <c r="G31" t="s">
        <v>121</v>
      </c>
      <c r="H31" t="s">
        <v>107</v>
      </c>
    </row>
    <row r="32" spans="7:12" x14ac:dyDescent="0.25">
      <c r="G32" t="s">
        <v>122</v>
      </c>
      <c r="H32" t="s">
        <v>108</v>
      </c>
    </row>
    <row r="33" spans="7:8" x14ac:dyDescent="0.25">
      <c r="G33" t="s">
        <v>127</v>
      </c>
      <c r="H33" t="s">
        <v>109</v>
      </c>
    </row>
    <row r="34" spans="7:8" x14ac:dyDescent="0.25">
      <c r="G34" t="s">
        <v>128</v>
      </c>
      <c r="H34" t="s">
        <v>110</v>
      </c>
    </row>
    <row r="35" spans="7:8" x14ac:dyDescent="0.25">
      <c r="G35" t="s">
        <v>129</v>
      </c>
      <c r="H35" t="s">
        <v>111</v>
      </c>
    </row>
    <row r="36" spans="7:8" x14ac:dyDescent="0.25">
      <c r="G36" t="s">
        <v>130</v>
      </c>
      <c r="H36" t="s">
        <v>112</v>
      </c>
    </row>
    <row r="37" spans="7:8" x14ac:dyDescent="0.25">
      <c r="G37" t="s">
        <v>131</v>
      </c>
      <c r="H37" t="s">
        <v>133</v>
      </c>
    </row>
    <row r="38" spans="7:8" x14ac:dyDescent="0.25">
      <c r="G38" t="s">
        <v>132</v>
      </c>
      <c r="H38" t="s">
        <v>134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G3:H22"/>
  <sheetViews>
    <sheetView workbookViewId="0">
      <selection activeCell="F4" sqref="F4:F5"/>
    </sheetView>
  </sheetViews>
  <sheetFormatPr defaultRowHeight="15" x14ac:dyDescent="0.25"/>
  <cols>
    <col min="5" max="5" width="21.28515625" customWidth="1"/>
    <col min="6" max="6" width="26.85546875" customWidth="1"/>
  </cols>
  <sheetData>
    <row r="3" spans="7:8" x14ac:dyDescent="0.25">
      <c r="G3" s="1"/>
    </row>
    <row r="4" spans="7:8" x14ac:dyDescent="0.25">
      <c r="G4" s="2" t="s">
        <v>197</v>
      </c>
      <c r="H4" t="str">
        <f>CONCATENATE("solenóide ",'contatores e relés'!L5)</f>
        <v>solenóide válvula 100A</v>
      </c>
    </row>
    <row r="5" spans="7:8" x14ac:dyDescent="0.25">
      <c r="G5" s="2" t="s">
        <v>198</v>
      </c>
      <c r="H5" t="str">
        <f>CONCATENATE("solenóide ",'contatores e relés'!L6)</f>
        <v>solenóide válvula 200A</v>
      </c>
    </row>
    <row r="6" spans="7:8" x14ac:dyDescent="0.25">
      <c r="G6" s="2" t="s">
        <v>199</v>
      </c>
      <c r="H6" t="str">
        <f>CONCATENATE("solenóide ",'contatores e relés'!L7)</f>
        <v>solenóide válvula 200B</v>
      </c>
    </row>
    <row r="7" spans="7:8" x14ac:dyDescent="0.25">
      <c r="G7" s="2" t="s">
        <v>200</v>
      </c>
      <c r="H7" t="str">
        <f>CONCATENATE("solenóide ",'contatores e relés'!L8)</f>
        <v>solenóide válvula 200C</v>
      </c>
    </row>
    <row r="8" spans="7:8" x14ac:dyDescent="0.25">
      <c r="G8" s="2" t="s">
        <v>201</v>
      </c>
      <c r="H8" t="str">
        <f>CONCATENATE("solenóide ",'contatores e relés'!L9)</f>
        <v>solenóide válvula 500A</v>
      </c>
    </row>
    <row r="9" spans="7:8" x14ac:dyDescent="0.25">
      <c r="G9" s="2" t="s">
        <v>202</v>
      </c>
      <c r="H9" t="str">
        <f>CONCATENATE("solenóide ",'contatores e relés'!L10)</f>
        <v>solenóide válvula 500B</v>
      </c>
    </row>
    <row r="10" spans="7:8" x14ac:dyDescent="0.25">
      <c r="G10" s="2" t="s">
        <v>203</v>
      </c>
      <c r="H10" t="str">
        <f>CONCATENATE("solenóide ",'contatores e relés'!L11)</f>
        <v>solenóide válvula 1000A</v>
      </c>
    </row>
    <row r="11" spans="7:8" x14ac:dyDescent="0.25">
      <c r="G11" s="2" t="s">
        <v>204</v>
      </c>
      <c r="H11" t="str">
        <f>CONCATENATE("solenóide ",'contatores e relés'!L12)</f>
        <v>solenóide válvula 1000B</v>
      </c>
    </row>
    <row r="12" spans="7:8" x14ac:dyDescent="0.25">
      <c r="G12" s="2" t="s">
        <v>205</v>
      </c>
      <c r="H12" t="str">
        <f>CONCATENATE("solenóide ",'contatores e relés'!L13)</f>
        <v>solenóide válvula 2000A</v>
      </c>
    </row>
    <row r="13" spans="7:8" x14ac:dyDescent="0.25">
      <c r="G13" s="2" t="s">
        <v>206</v>
      </c>
      <c r="H13" t="str">
        <f>CONCATENATE("solenóide ",'contatores e relés'!L14)</f>
        <v>solenóide válvula 2000B</v>
      </c>
    </row>
    <row r="14" spans="7:8" x14ac:dyDescent="0.25">
      <c r="G14" s="2" t="s">
        <v>207</v>
      </c>
      <c r="H14" t="str">
        <f>CONCATENATE("solenóide ",'contatores e relés'!L15)</f>
        <v>solenóide válvula 2000C</v>
      </c>
    </row>
    <row r="15" spans="7:8" x14ac:dyDescent="0.25">
      <c r="G15" s="2" t="s">
        <v>208</v>
      </c>
      <c r="H15" t="str">
        <f>CONCATENATE("solenóide ",'contatores e relés'!L16)</f>
        <v>solenóide válvula 2000D</v>
      </c>
    </row>
    <row r="16" spans="7:8" x14ac:dyDescent="0.25">
      <c r="G16" s="2" t="s">
        <v>209</v>
      </c>
      <c r="H16" t="str">
        <f>CONCATENATE("solenóide ",'contatores e relés'!L17)</f>
        <v>solenóide válvula 5000A</v>
      </c>
    </row>
    <row r="17" spans="7:8" x14ac:dyDescent="0.25">
      <c r="G17" s="2" t="s">
        <v>210</v>
      </c>
      <c r="H17" t="str">
        <f>CONCATENATE("solenóide ",'contatores e relés'!L18)</f>
        <v>solenóide válvula 5000B</v>
      </c>
    </row>
    <row r="18" spans="7:8" x14ac:dyDescent="0.25">
      <c r="G18" s="2" t="s">
        <v>211</v>
      </c>
      <c r="H18" t="str">
        <f>CONCATENATE("solenóide ",'contatores e relés'!L19)</f>
        <v>solenóide válvula 5000C</v>
      </c>
    </row>
    <row r="19" spans="7:8" x14ac:dyDescent="0.25">
      <c r="G19" s="2" t="s">
        <v>212</v>
      </c>
      <c r="H19" t="str">
        <f>CONCATENATE("solenóide ",'contatores e relés'!L20)</f>
        <v>solenóide válvula 5000D</v>
      </c>
    </row>
    <row r="20" spans="7:8" x14ac:dyDescent="0.25">
      <c r="G20" s="2" t="s">
        <v>213</v>
      </c>
      <c r="H20" t="str">
        <f>CONCATENATE("solenóide ",'contatores e relés'!L21)</f>
        <v>solenóide válvula cilindro varão</v>
      </c>
    </row>
    <row r="21" spans="7:8" x14ac:dyDescent="0.25">
      <c r="G21" s="2" t="s">
        <v>214</v>
      </c>
      <c r="H21" t="str">
        <f>CONCATENATE("solenóide ",'contatores e relés'!L22)</f>
        <v>solenóide válvula estabilizar varão</v>
      </c>
    </row>
    <row r="22" spans="7:8" x14ac:dyDescent="0.25">
      <c r="G22" s="2" t="s">
        <v>215</v>
      </c>
      <c r="H22" t="str">
        <f>CONCATENATE("solenóide ",'contatores e relés'!L23)</f>
        <v>solenóide válvula pressão dos pesos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F3:F6"/>
  <sheetViews>
    <sheetView workbookViewId="0">
      <selection activeCell="G6" sqref="G6"/>
    </sheetView>
  </sheetViews>
  <sheetFormatPr defaultRowHeight="15" x14ac:dyDescent="0.25"/>
  <sheetData>
    <row r="3" spans="6:6" x14ac:dyDescent="0.25">
      <c r="F3" t="s">
        <v>28</v>
      </c>
    </row>
    <row r="4" spans="6:6" x14ac:dyDescent="0.25">
      <c r="F4" t="s">
        <v>29</v>
      </c>
    </row>
    <row r="5" spans="6:6" x14ac:dyDescent="0.25">
      <c r="F5" t="s">
        <v>30</v>
      </c>
    </row>
    <row r="6" spans="6:6" x14ac:dyDescent="0.25">
      <c r="F6" t="s">
        <v>31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2:J18"/>
  <sheetViews>
    <sheetView tabSelected="1" workbookViewId="0">
      <selection activeCell="O7" sqref="O7"/>
    </sheetView>
  </sheetViews>
  <sheetFormatPr defaultRowHeight="15" x14ac:dyDescent="0.25"/>
  <sheetData>
    <row r="2" spans="4:10" x14ac:dyDescent="0.25">
      <c r="D2" t="s">
        <v>159</v>
      </c>
      <c r="E2" t="s">
        <v>87</v>
      </c>
      <c r="I2" t="s">
        <v>167</v>
      </c>
      <c r="J2" t="s">
        <v>123</v>
      </c>
    </row>
    <row r="3" spans="4:10" x14ac:dyDescent="0.25">
      <c r="D3" t="s">
        <v>160</v>
      </c>
      <c r="E3" t="s">
        <v>88</v>
      </c>
      <c r="I3" t="s">
        <v>168</v>
      </c>
      <c r="J3" t="s">
        <v>124</v>
      </c>
    </row>
    <row r="4" spans="4:10" x14ac:dyDescent="0.25">
      <c r="D4" t="s">
        <v>161</v>
      </c>
      <c r="E4" t="s">
        <v>85</v>
      </c>
      <c r="I4" t="s">
        <v>169</v>
      </c>
      <c r="J4" t="s">
        <v>125</v>
      </c>
    </row>
    <row r="5" spans="4:10" x14ac:dyDescent="0.25">
      <c r="D5" t="s">
        <v>162</v>
      </c>
      <c r="E5" t="s">
        <v>86</v>
      </c>
      <c r="I5" t="s">
        <v>170</v>
      </c>
      <c r="J5" t="s">
        <v>126</v>
      </c>
    </row>
    <row r="6" spans="4:10" x14ac:dyDescent="0.25">
      <c r="D6" t="s">
        <v>163</v>
      </c>
      <c r="E6" t="s">
        <v>89</v>
      </c>
      <c r="I6" t="s">
        <v>171</v>
      </c>
      <c r="J6" t="s">
        <v>93</v>
      </c>
    </row>
    <row r="7" spans="4:10" x14ac:dyDescent="0.25">
      <c r="D7" t="s">
        <v>164</v>
      </c>
      <c r="E7" t="s">
        <v>90</v>
      </c>
      <c r="I7" t="s">
        <v>172</v>
      </c>
      <c r="J7" t="s">
        <v>94</v>
      </c>
    </row>
    <row r="8" spans="4:10" x14ac:dyDescent="0.25">
      <c r="D8" t="s">
        <v>165</v>
      </c>
      <c r="E8" t="s">
        <v>91</v>
      </c>
      <c r="I8" t="s">
        <v>173</v>
      </c>
      <c r="J8" t="s">
        <v>95</v>
      </c>
    </row>
    <row r="9" spans="4:10" x14ac:dyDescent="0.25">
      <c r="D9" t="s">
        <v>166</v>
      </c>
      <c r="E9" t="s">
        <v>92</v>
      </c>
      <c r="I9" t="s">
        <v>174</v>
      </c>
      <c r="J9" t="s">
        <v>96</v>
      </c>
    </row>
    <row r="11" spans="4:10" x14ac:dyDescent="0.25">
      <c r="D11" t="s">
        <v>175</v>
      </c>
      <c r="E11" t="s">
        <v>97</v>
      </c>
      <c r="I11" t="s">
        <v>183</v>
      </c>
      <c r="J11" t="s">
        <v>105</v>
      </c>
    </row>
    <row r="12" spans="4:10" x14ac:dyDescent="0.25">
      <c r="D12" t="s">
        <v>176</v>
      </c>
      <c r="E12" t="s">
        <v>98</v>
      </c>
      <c r="I12" t="s">
        <v>184</v>
      </c>
      <c r="J12" t="s">
        <v>106</v>
      </c>
    </row>
    <row r="13" spans="4:10" x14ac:dyDescent="0.25">
      <c r="D13" t="s">
        <v>177</v>
      </c>
      <c r="E13" t="s">
        <v>99</v>
      </c>
      <c r="I13" t="s">
        <v>185</v>
      </c>
      <c r="J13" t="s">
        <v>107</v>
      </c>
    </row>
    <row r="14" spans="4:10" x14ac:dyDescent="0.25">
      <c r="D14" t="s">
        <v>178</v>
      </c>
      <c r="E14" t="s">
        <v>100</v>
      </c>
      <c r="I14" t="s">
        <v>186</v>
      </c>
      <c r="J14" t="s">
        <v>108</v>
      </c>
    </row>
    <row r="15" spans="4:10" x14ac:dyDescent="0.25">
      <c r="D15" t="s">
        <v>179</v>
      </c>
      <c r="E15" t="s">
        <v>101</v>
      </c>
      <c r="I15" t="s">
        <v>187</v>
      </c>
      <c r="J15" t="s">
        <v>109</v>
      </c>
    </row>
    <row r="16" spans="4:10" x14ac:dyDescent="0.25">
      <c r="D16" t="s">
        <v>180</v>
      </c>
      <c r="E16" t="s">
        <v>102</v>
      </c>
      <c r="I16" t="s">
        <v>188</v>
      </c>
      <c r="J16" t="s">
        <v>110</v>
      </c>
    </row>
    <row r="17" spans="4:10" x14ac:dyDescent="0.25">
      <c r="D17" t="s">
        <v>181</v>
      </c>
      <c r="E17" t="s">
        <v>103</v>
      </c>
      <c r="I17" t="s">
        <v>189</v>
      </c>
      <c r="J17" t="s">
        <v>111</v>
      </c>
    </row>
    <row r="18" spans="4:10" x14ac:dyDescent="0.25">
      <c r="D18" t="s">
        <v>182</v>
      </c>
      <c r="E18" t="s">
        <v>104</v>
      </c>
      <c r="I18" t="s">
        <v>190</v>
      </c>
      <c r="J18" t="s">
        <v>112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H24" sqref="H24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regua de bornes</vt:lpstr>
      <vt:lpstr>contatores e relés</vt:lpstr>
      <vt:lpstr>valvulas</vt:lpstr>
      <vt:lpstr>sensores analógicos</vt:lpstr>
      <vt:lpstr>referencias</vt:lpstr>
      <vt:lpstr>queda de tensão cabos</vt:lpstr>
    </vt:vector>
  </TitlesOfParts>
  <Company>Instituto de Pesquisas Tecnologicas IPT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Silva Viana dos Santos</dc:creator>
  <cp:lastModifiedBy>Diego</cp:lastModifiedBy>
  <dcterms:created xsi:type="dcterms:W3CDTF">2023-07-24T14:48:44Z</dcterms:created>
  <dcterms:modified xsi:type="dcterms:W3CDTF">2023-07-31T02:25:02Z</dcterms:modified>
</cp:coreProperties>
</file>