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onitoreo\Repositorios\freelance\street-wayki\data\"/>
    </mc:Choice>
  </mc:AlternateContent>
  <bookViews>
    <workbookView xWindow="0" yWindow="0" windowWidth="20490" windowHeight="7650"/>
  </bookViews>
  <sheets>
    <sheet name="Hoja_1" sheetId="1" r:id="rId1"/>
    <sheet name="Hoja_2" sheetId="2" r:id="rId2"/>
  </sheets>
  <definedNames>
    <definedName name="_xlnm._FilterDatabase" localSheetId="0" hidden="1">Hoja_1!$A$1:$X$1</definedName>
  </definedNames>
  <calcPr calcId="162913"/>
</workbook>
</file>

<file path=xl/calcChain.xml><?xml version="1.0" encoding="utf-8"?>
<calcChain xmlns="http://schemas.openxmlformats.org/spreadsheetml/2006/main">
  <c r="I3" i="1" l="1"/>
  <c r="I4" i="1"/>
  <c r="I5" i="1"/>
  <c r="I6" i="1"/>
  <c r="I9" i="1"/>
  <c r="I10" i="1"/>
  <c r="I12" i="1"/>
  <c r="I13" i="1"/>
  <c r="I14" i="1"/>
  <c r="I15" i="1"/>
  <c r="I16" i="1"/>
  <c r="I18" i="1"/>
  <c r="I19" i="1"/>
  <c r="I20" i="1"/>
  <c r="I21" i="1"/>
  <c r="I23" i="1"/>
  <c r="I24" i="1"/>
  <c r="I25" i="1"/>
  <c r="I26" i="1"/>
  <c r="I27" i="1"/>
  <c r="I28" i="1"/>
  <c r="I29" i="1"/>
  <c r="I31" i="1"/>
  <c r="I32" i="1"/>
  <c r="I33" i="1"/>
  <c r="I34" i="1"/>
  <c r="I35" i="1"/>
  <c r="I37" i="1"/>
  <c r="I38" i="1"/>
  <c r="I39" i="1"/>
  <c r="I40" i="1"/>
  <c r="I41" i="1"/>
  <c r="I42" i="1"/>
  <c r="I45" i="1"/>
  <c r="I46" i="1"/>
  <c r="I48" i="1"/>
  <c r="I49" i="1"/>
  <c r="I50" i="1"/>
  <c r="I54" i="1"/>
  <c r="I55" i="1"/>
  <c r="I57" i="1"/>
  <c r="I58" i="1"/>
  <c r="I59" i="1"/>
  <c r="I60" i="1"/>
  <c r="I61" i="1"/>
  <c r="I62" i="1"/>
  <c r="I64" i="1"/>
  <c r="I65" i="1"/>
  <c r="I66" i="1"/>
  <c r="I67" i="1"/>
  <c r="I68" i="1"/>
  <c r="I69" i="1"/>
  <c r="I70" i="1"/>
  <c r="I71" i="1"/>
  <c r="I72" i="1"/>
  <c r="I73" i="1"/>
  <c r="I74" i="1"/>
  <c r="I76" i="1"/>
  <c r="I77" i="1"/>
  <c r="I79" i="1"/>
  <c r="I80" i="1"/>
  <c r="I81" i="1"/>
  <c r="I82" i="1"/>
  <c r="I85" i="1"/>
  <c r="I86" i="1"/>
  <c r="I87" i="1"/>
  <c r="I88" i="1"/>
  <c r="I89" i="1"/>
  <c r="I90" i="1"/>
  <c r="I91" i="1"/>
  <c r="I92"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3" i="1"/>
  <c r="I124" i="1"/>
  <c r="I125" i="1"/>
  <c r="I126" i="1"/>
  <c r="I128" i="1"/>
  <c r="I129" i="1"/>
  <c r="I130" i="1"/>
  <c r="I131" i="1"/>
  <c r="I133" i="1"/>
  <c r="I134" i="1"/>
  <c r="I135" i="1"/>
  <c r="I137" i="1"/>
  <c r="I138" i="1"/>
  <c r="I139" i="1"/>
  <c r="I140" i="1"/>
  <c r="I141" i="1"/>
  <c r="I142" i="1"/>
  <c r="I143" i="1"/>
  <c r="I144" i="1"/>
  <c r="I145" i="1"/>
  <c r="I146" i="1"/>
  <c r="I147" i="1"/>
  <c r="I148" i="1"/>
  <c r="I149" i="1"/>
  <c r="I151" i="1"/>
  <c r="I152" i="1"/>
  <c r="I154" i="1"/>
  <c r="I43" i="1"/>
  <c r="I36" i="1"/>
  <c r="I8" i="1"/>
  <c r="I127" i="1"/>
  <c r="I30" i="1"/>
  <c r="I22" i="1"/>
  <c r="I63" i="1"/>
  <c r="I132" i="1"/>
  <c r="I17" i="1"/>
  <c r="I150" i="1"/>
  <c r="I56" i="1"/>
  <c r="I75" i="1"/>
  <c r="I78" i="1"/>
  <c r="I83" i="1"/>
  <c r="I84" i="1"/>
  <c r="I93" i="1"/>
  <c r="I52" i="1"/>
  <c r="I122" i="1"/>
  <c r="I47" i="1"/>
  <c r="I7" i="1"/>
  <c r="I11" i="1"/>
  <c r="I53" i="1"/>
  <c r="I44" i="1"/>
  <c r="I51" i="1"/>
  <c r="I153" i="1"/>
  <c r="I155" i="1"/>
  <c r="I156" i="1"/>
  <c r="I157" i="1"/>
  <c r="I136" i="1"/>
  <c r="I2" i="1"/>
</calcChain>
</file>

<file path=xl/sharedStrings.xml><?xml version="1.0" encoding="utf-8"?>
<sst xmlns="http://schemas.openxmlformats.org/spreadsheetml/2006/main" count="2394" uniqueCount="881">
  <si>
    <t>status</t>
  </si>
  <si>
    <t>patrimonio_candidato_2021</t>
  </si>
  <si>
    <t>Lady Mercedes Camones Soriano</t>
  </si>
  <si>
    <t>Lady Camones</t>
  </si>
  <si>
    <t>dni_80143959.jpg</t>
  </si>
  <si>
    <t>Congresista</t>
  </si>
  <si>
    <t>Ejerciendo</t>
  </si>
  <si>
    <t>Alianza para el Progreso</t>
  </si>
  <si>
    <t>alianzaporelprogreso.svg</t>
  </si>
  <si>
    <t>No registra antecedentes de investigaciones oficiales. Si tiene alguna información nos puede escribir a denuncias@ojo-publico.com</t>
  </si>
  <si>
    <t>Presentó DJI</t>
  </si>
  <si>
    <t>Sentencias penales o civiles declaradas: 0; Casos de corrupción en Procuraduría: 0; Casos de denuncias fiscales: 0</t>
  </si>
  <si>
    <t>Rosangella Andrea Barbaran Reyes</t>
  </si>
  <si>
    <t>Rosangella Barbaran</t>
  </si>
  <si>
    <t>dni_76030152.jpg</t>
  </si>
  <si>
    <t>Fuerza Popular</t>
  </si>
  <si>
    <t>fuerzapopular.png</t>
  </si>
  <si>
    <t>Sentencias penales o civiles declaradas: 0; Casos de corrupción en Procuraduría: 0; Casos de denuncias fiscales: 1</t>
  </si>
  <si>
    <t>Sigrid Tesoro Bazan Narro</t>
  </si>
  <si>
    <t>Sigrid Bazan</t>
  </si>
  <si>
    <t>dni_72200895.jpg</t>
  </si>
  <si>
    <t>Bloque Democrático Popular</t>
  </si>
  <si>
    <t>Bloque_Democrático_Popular.png</t>
  </si>
  <si>
    <t>Diana Carolina Gonzales Delgado</t>
  </si>
  <si>
    <t>Diana Gonzales</t>
  </si>
  <si>
    <t>dni_70546213.jpg</t>
  </si>
  <si>
    <t>Avanza País - Partido de Integración Social</t>
  </si>
  <si>
    <t>avanzapais.png</t>
  </si>
  <si>
    <t>Tania Estefany Ramirez Garcia</t>
  </si>
  <si>
    <t>Tania Ramirez</t>
  </si>
  <si>
    <t>dni_70094373.jpg</t>
  </si>
  <si>
    <t>Alejandro Enrique Cavero Alva</t>
  </si>
  <si>
    <t>Alejandro Cavero</t>
  </si>
  <si>
    <t>dni_47785498.jpg</t>
  </si>
  <si>
    <t>Diego Alonso Fernando Bazan Calderon</t>
  </si>
  <si>
    <t>Diego Bazan</t>
  </si>
  <si>
    <t>dni_46847115.jpg</t>
  </si>
  <si>
    <t>Renovación Popular</t>
  </si>
  <si>
    <t>renovacionpop.png</t>
  </si>
  <si>
    <t>Alex Randu Flores Ramirez</t>
  </si>
  <si>
    <t>Alex Flores</t>
  </si>
  <si>
    <t>dni_46517805.jpg</t>
  </si>
  <si>
    <t>Bancada Socialista</t>
  </si>
  <si>
    <t>bancada_socialista.png</t>
  </si>
  <si>
    <t>Elva Edhit Julon Irigoin</t>
  </si>
  <si>
    <t>Elva Julon</t>
  </si>
  <si>
    <t>dni_46130369.jpg</t>
  </si>
  <si>
    <t>Adriana Josefina Tudela Gutierrez</t>
  </si>
  <si>
    <t>Adriana Tudela</t>
  </si>
  <si>
    <t>dni_45591954.jpg</t>
  </si>
  <si>
    <t>Luis Arturo Alegria Garcia</t>
  </si>
  <si>
    <t>Luis Alegria</t>
  </si>
  <si>
    <t>dni_45382589.jpg</t>
  </si>
  <si>
    <t>Alejandro Muñante Barrios</t>
  </si>
  <si>
    <t>Alejandro Muñante</t>
  </si>
  <si>
    <t>dni_45209282.jpg</t>
  </si>
  <si>
    <t>Cheryl Trigozo Reátegui</t>
  </si>
  <si>
    <t>Cheryl Trigozo</t>
  </si>
  <si>
    <t>dni_44886100.jpg</t>
  </si>
  <si>
    <t>Eduardo Enrique Castillo Rivas</t>
  </si>
  <si>
    <t>Eduardo Castillo</t>
  </si>
  <si>
    <t>dni_44807108.jpg</t>
  </si>
  <si>
    <t>Yessica Rosselli Amuruz Dulanto</t>
  </si>
  <si>
    <t>Yessica Amuruz</t>
  </si>
  <si>
    <t>dni_44756974.jpg</t>
  </si>
  <si>
    <t>Fue sancionada con una amonestación escrita pública con multa de sesenta 60 días por la Comisión de Ética por haber participado en una fiesta en la que falleció una persona y haber negado que la organizó.</t>
  </si>
  <si>
    <t>Guido Bellido Ugarte</t>
  </si>
  <si>
    <t>Guido Bellido</t>
  </si>
  <si>
    <t>dni_44649199.jpg</t>
  </si>
  <si>
    <t>Podemos Perú</t>
  </si>
  <si>
    <t>podemosperu.png</t>
  </si>
  <si>
    <t>Alfredo Azurin Loayza</t>
  </si>
  <si>
    <t>Alfredo Azurin</t>
  </si>
  <si>
    <t>dni_44306903.jpg</t>
  </si>
  <si>
    <t>Somos Perú</t>
  </si>
  <si>
    <t>somosperu.png</t>
  </si>
  <si>
    <t>Propuso un proyecto de ley para crear la Guardia Nacional y la Policía de Investigación Criminal, para que los agentes policial dirijan las investigaciones penales.</t>
  </si>
  <si>
    <t>Sentencias penales o civiles declaradas: 0; Casos de corrupción en Procuraduría: 1; Casos de denuncias fiscales: 1</t>
  </si>
  <si>
    <t>Cesar Manuel Revilla Villanueva</t>
  </si>
  <si>
    <t>Cesar Revilla</t>
  </si>
  <si>
    <t>dni_44275599.jpg</t>
  </si>
  <si>
    <t>No presentó DJI</t>
  </si>
  <si>
    <t>Leslie Vivian Olivos Martinez</t>
  </si>
  <si>
    <t>Leslie Olivos</t>
  </si>
  <si>
    <t>dni_44144875.jpg</t>
  </si>
  <si>
    <t>Es la tercera congresista que más licencias personales solicitó entre 2021 y 2023 para ausentarse de sus funciones parlamentarias, según una investigación de OjoPúblico.</t>
  </si>
  <si>
    <t>Sentencias penales o civiles declaradas: 1; Casos de corrupción en Procuraduría: 0; Casos de denuncias fiscales: 0</t>
  </si>
  <si>
    <t>Jose Enrique Jeri Ore</t>
  </si>
  <si>
    <t>Jose Jeri</t>
  </si>
  <si>
    <t>dni_44103082.jpg</t>
  </si>
  <si>
    <t>Es investigado por la Fiscalía en el caso La Fiscal y su Cúpula de Poder por sus presuntos vínculos y negociaciones con la organización criminal que habría liderado la exfiscal de la Nación, Patricia Benavides, al interior del Ministerio Público.</t>
  </si>
  <si>
    <t>Sentencias penales o civiles declaradas: 0; Casos de corrupción en Procuraduría: 1; Casos de denuncias fiscales: 0</t>
  </si>
  <si>
    <t>Jorge Carlos Montoya Manrique</t>
  </si>
  <si>
    <t>Jorge Montoya</t>
  </si>
  <si>
    <t>dni_43328757.jpg</t>
  </si>
  <si>
    <t>Honor y Democracia</t>
  </si>
  <si>
    <t>honor_y_democracia.png</t>
  </si>
  <si>
    <t>Es almirante retirado. Fue investigado por la Comisión de Ética por haber vinculado a la premier Mirtha Vásquez con Sendero Luminoso cuando era universitaria, pero la investigación fue archivada.</t>
  </si>
  <si>
    <t>Wilson Soto Palacios</t>
  </si>
  <si>
    <t>Wilson Soto</t>
  </si>
  <si>
    <t>dni_43313696.jpg</t>
  </si>
  <si>
    <t>Acción Popular</t>
  </si>
  <si>
    <t>accionpopular.png</t>
  </si>
  <si>
    <t>Es investigado por la Fiscalía por el caso Los Niños, que implica a un grupo de congresistas de Acción Popular que habrían negociado beneficios con el expresidente Pedro Castillo cuando estaba en el cargo.</t>
  </si>
  <si>
    <t>Jose Daniel Williams Zapata</t>
  </si>
  <si>
    <t>Jose Williams</t>
  </si>
  <si>
    <t>dni_43287528.jpg</t>
  </si>
  <si>
    <t>Avanza País</t>
  </si>
  <si>
    <t>avanzapais.jpeg</t>
  </si>
  <si>
    <t>Sentencias penales o civiles declaradas: 0; Casos de corrupción en Procuraduría: 2; Casos de denuncias fiscales: 1</t>
  </si>
  <si>
    <t>Noelia Rossvith Herrera Medina</t>
  </si>
  <si>
    <t>Noelia Herrera</t>
  </si>
  <si>
    <t>dni_42846124.jpg</t>
  </si>
  <si>
    <t>Elvis Hernan Vergara Mendoza</t>
  </si>
  <si>
    <t>Elvis Vergara</t>
  </si>
  <si>
    <t>dni_42843414.jpg</t>
  </si>
  <si>
    <t>Es investigado por la Fiscalía por el caso Los Niños, que implica a un grupo de congresistas de Acción Popular que habrían negociado beneficios con el expresidente Pedro Castillo cuando estaba en el cargo. Fue sancionado con suspensión de 120 días por la Comisión de Ética por el caso Los Niños.</t>
  </si>
  <si>
    <t>Ilich Fredy Lopez Ureña</t>
  </si>
  <si>
    <t>Ilich Lopez</t>
  </si>
  <si>
    <t>dni_42834886.jpg</t>
  </si>
  <si>
    <t>Sentencias penales o civiles declaradas: 0; Casos de corrupción en Procuraduría: 2; Casos de denuncias fiscales: 0</t>
  </si>
  <si>
    <t>Silvana Emperatriz Robles Araujo</t>
  </si>
  <si>
    <t>Silvana Robles</t>
  </si>
  <si>
    <t>dni_42750152.jpg</t>
  </si>
  <si>
    <t>Kelly Roxana Portalatino Avalos</t>
  </si>
  <si>
    <t>Kelly Portalatino</t>
  </si>
  <si>
    <t>dni_42699423.jpg</t>
  </si>
  <si>
    <t>Perú Libre</t>
  </si>
  <si>
    <t>perulibre.png</t>
  </si>
  <si>
    <t>Wilson Rusbel Quispe Mamani</t>
  </si>
  <si>
    <t>Wilson Quispe</t>
  </si>
  <si>
    <t>dni_42611628.jpg</t>
  </si>
  <si>
    <t>Juntos por el Perú - Voces Del Pueblo</t>
  </si>
  <si>
    <t>juntosperu.png</t>
  </si>
  <si>
    <t>Janet Milagros Rivas Chacara</t>
  </si>
  <si>
    <t>Janet Rivas</t>
  </si>
  <si>
    <t>dni_42589181.jpg</t>
  </si>
  <si>
    <t>Jhaec Darwin Espinoza Vargas</t>
  </si>
  <si>
    <t>Jhaec Espinoza</t>
  </si>
  <si>
    <t>dni_42572649.jpg</t>
  </si>
  <si>
    <t>Es investigado por la Fiscalía por el caso Los Niños, que implica a un grupo de congresistas de Acción Popular que habrían negociado beneficios con el expresidente Pedro Castillo cuando estaba en el cargo. Fue sancionado con recomendación pública por la Comisión de Ética por haber agredido verbalmente a una congresista.</t>
  </si>
  <si>
    <t>Sentencias penales o civiles declaradas: 0; Casos de corrupción en Procuraduría: 4; Casos de denuncias fiscales: 2</t>
  </si>
  <si>
    <t>Abel Augusto Reyes Cam</t>
  </si>
  <si>
    <t>Abel Reyes</t>
  </si>
  <si>
    <t>dni_42377791.jpg</t>
  </si>
  <si>
    <t>Heidy Lisbeth Juarez Calle</t>
  </si>
  <si>
    <t>Heidy Juarez</t>
  </si>
  <si>
    <t>dni_42335591.jpg</t>
  </si>
  <si>
    <t>Fue sancionada por la Comisión de Ética con amonestación escrita pública y multa de 60 días por haber solicitado “diezmos mensuales” y otros cobros irregulares a los trabajadores de su despacho congresal y de una comisión.</t>
  </si>
  <si>
    <t>Margot Palacios Huaman</t>
  </si>
  <si>
    <t>Margot Palacios</t>
  </si>
  <si>
    <t>dni_42134579.jpg</t>
  </si>
  <si>
    <t>No Agrupado</t>
  </si>
  <si>
    <t>no_agrupado.png</t>
  </si>
  <si>
    <t>Nieves Esmeralda Limachi Quispe</t>
  </si>
  <si>
    <t>Nieves Limachi</t>
  </si>
  <si>
    <t>dni_41258762.jpg</t>
  </si>
  <si>
    <t>Américo Gonza Castillo</t>
  </si>
  <si>
    <t>Américo Gonza</t>
  </si>
  <si>
    <t>dni_41187802.jpg</t>
  </si>
  <si>
    <t>Fue investigado por la Comisión de Ética por haber tenido conocimiento de una agresión y no haber tomado acciones; sin embargo, la sanción de recomendación pública no prosperó y la denuncia fue archivada.</t>
  </si>
  <si>
    <t>Maria Elizabeth Taipe Coronado</t>
  </si>
  <si>
    <t>Maria Taipe</t>
  </si>
  <si>
    <t>dni_41005490.jpg</t>
  </si>
  <si>
    <t>Francis Jhasmina Paredes Castro</t>
  </si>
  <si>
    <t>Francis Paredes</t>
  </si>
  <si>
    <t>dni_40858548.jpg</t>
  </si>
  <si>
    <t>Roberto Enrique Chiabra Leon</t>
  </si>
  <si>
    <t>Roberto Chiabra</t>
  </si>
  <si>
    <t>dni_40728264.jpg</t>
  </si>
  <si>
    <t>Hector Jose Ventura Angel</t>
  </si>
  <si>
    <t>Hector Ventura</t>
  </si>
  <si>
    <t>dni_40242430.jpg</t>
  </si>
  <si>
    <t>Ruth Luque Ibarra</t>
  </si>
  <si>
    <t>Ruth Luque</t>
  </si>
  <si>
    <t>dni_40204874.jpg</t>
  </si>
  <si>
    <t>Nilza Merly Chacon Trujillo</t>
  </si>
  <si>
    <t>Nilza Chacon</t>
  </si>
  <si>
    <t>dni_32971154.jpg</t>
  </si>
  <si>
    <t>Elias Marcial Varas Melendez</t>
  </si>
  <si>
    <t>Elias Varas</t>
  </si>
  <si>
    <t>dni_32923902.jpg</t>
  </si>
  <si>
    <t>German Adolfo Tacuri Valdivia</t>
  </si>
  <si>
    <t>German Tacuri</t>
  </si>
  <si>
    <t>dni_31031443.jpg</t>
  </si>
  <si>
    <t>Bloque Magisterial de Concertación Nacional</t>
  </si>
  <si>
    <t>bloquemagisterial.png</t>
  </si>
  <si>
    <t>Paul Silvio Gutierrez Ticona</t>
  </si>
  <si>
    <t>Paul Gutierrez</t>
  </si>
  <si>
    <t>dni_31027035.jpg</t>
  </si>
  <si>
    <t>Fue investigado por la Comisión de Ética por haberse beneficiado con una ley sobre pensión alimenticia; sin embargo, la denuncia fue archivada.</t>
  </si>
  <si>
    <t>Sentencias penales o civiles declaradas: 1; Casos de corrupción en Procuraduría: 1; Casos de denuncias fiscales: 0</t>
  </si>
  <si>
    <t>Bernardo Jaime Quito Sarmiento</t>
  </si>
  <si>
    <t>Bernardo Quito</t>
  </si>
  <si>
    <t>dni_29632775.jpg</t>
  </si>
  <si>
    <t>Esdras Ricardo Medina Minaya</t>
  </si>
  <si>
    <t>Esdras Medina</t>
  </si>
  <si>
    <t>dni_29423212.jpg</t>
  </si>
  <si>
    <t>Fue promotor de la contrarreforma universitaria en el Congreso. También elaboró el informe que recomendó inhabilitar a los miembros de la JNJ. Es aliado del movimiento Con mis hijos no te metas.</t>
  </si>
  <si>
    <t>Pedro Edwin Martinez Talavera</t>
  </si>
  <si>
    <t>Pedro Martinez</t>
  </si>
  <si>
    <t>dni_29384343.jpg</t>
  </si>
  <si>
    <t>Tiene un juicio pendiente por el delito de lavado de activos imputado en su contra por desbalance patrimonial durante su gestión como alcalde del distrito de Mariano Melgar, en Arequipa.</t>
  </si>
  <si>
    <t>Sentencias penales o civiles declaradas: 2; Casos de corrupción en Procuraduría: 2; Casos de denuncias fiscales: 1</t>
  </si>
  <si>
    <t>Alex Antonio Paredes Gonzales</t>
  </si>
  <si>
    <t>Alex Paredes</t>
  </si>
  <si>
    <t>dni_29299579.jpg</t>
  </si>
  <si>
    <t>Digna Calle Lobaton</t>
  </si>
  <si>
    <t>Digna Calle</t>
  </si>
  <si>
    <t>dni_28300174.jpg</t>
  </si>
  <si>
    <t>Segundo Teodomiro Quiroz Barboza</t>
  </si>
  <si>
    <t>Segundo Quiroz</t>
  </si>
  <si>
    <t>dni_27361499.jpg</t>
  </si>
  <si>
    <t>Es el congresista que más licencias por motivos particulares solicitó al Congreso entre 2021 y 2023, según una investigación de OjoPúblico.</t>
  </si>
  <si>
    <t>Hamlet Echeverria Rodriguez</t>
  </si>
  <si>
    <t>Hamlet Echeverria</t>
  </si>
  <si>
    <t>dni_27080597.jpg</t>
  </si>
  <si>
    <t>Pasion Neomias Davila Atanacio</t>
  </si>
  <si>
    <t>Pasion Davila</t>
  </si>
  <si>
    <t>dni_25700579.jpg</t>
  </si>
  <si>
    <t>La Procuraduría General del Estado ha pedido que se lo investigue por presuntamente haber usado recursos asignados para la semana de representación parlamentaria para realizar actividades partidarias. Fue suspendido por 120 días del Congreso, a propuesta de la Mesa Directiva, por agredir a un congresista.</t>
  </si>
  <si>
    <t>Hector Valer Pinto</t>
  </si>
  <si>
    <t>Hector Valer</t>
  </si>
  <si>
    <t>dni_25567150.jpg</t>
  </si>
  <si>
    <t>Jose Alberto Arriola Tueros</t>
  </si>
  <si>
    <t>Jose Arriola</t>
  </si>
  <si>
    <t>dni_25542661.jpg</t>
  </si>
  <si>
    <t>Es investigado por la Comisión de Ética por recorte de sueldo a sus trabajadores.</t>
  </si>
  <si>
    <t>Jhakeline Katy Ugarte Mamani</t>
  </si>
  <si>
    <t>Jhakeline Ugarte</t>
  </si>
  <si>
    <t>dni_24711696.jpg</t>
  </si>
  <si>
    <t>Es investigada por la Fiscalía en el caso La Fiscal y su Cúpula de Poder por sus presuntos vínculos y negociaciones con la organización criminal que habría liderado la exfiscal de la Nación, Patricia Benavides, al interior del Ministerio Público. Fue sancionada por la Comisión de Ética con suspensión de 60 días por haber recortado el sueldo a sus trabajadores.</t>
  </si>
  <si>
    <t>Luis Angel Aragon Carreño</t>
  </si>
  <si>
    <t>Luis Aragon</t>
  </si>
  <si>
    <t>dni_23977149.jpg</t>
  </si>
  <si>
    <t>Sentencias penales o civiles declaradas: 0; Casos de corrupción en Procuraduría: 3; Casos de denuncias fiscales: 1</t>
  </si>
  <si>
    <t>Alejandro Soto Reyes</t>
  </si>
  <si>
    <t>Alejandro Soto</t>
  </si>
  <si>
    <t>dni_23901989.jpg</t>
  </si>
  <si>
    <t>Es investigado por la Fiscalía en el caso La Fiscal y su Cúpula de Poder por sus presuntos vínculos y negociaciones con la organización criminal que habría liderado la exfiscal de la Nación, Patricia Benavides, al interior del Ministerio Público. También por el delito de concusión por presuntamente haber usado a sus trabajadores como una 'fábrica de trolls'. Fue investigado por la Comisión de Ética por haberse beneficiado con una ley para evitar un juicio, pero finalmente la denuncia se archivó.</t>
  </si>
  <si>
    <t>Sentencias penales o civiles declaradas: 2; Casos de corrupción en Procuraduría: 2; Casos de denuncias fiscales: 0</t>
  </si>
  <si>
    <t>Luis Raul Picon Quedo</t>
  </si>
  <si>
    <t>Luis Picon</t>
  </si>
  <si>
    <t>dni_23017616.jpg</t>
  </si>
  <si>
    <t>Un informe de La República reveló que es el congresista que más carpetas fiscales acumula en la Fiscalía, por un total de 136 delitos.</t>
  </si>
  <si>
    <t>Elizabeth Sara Medina Hermosilla</t>
  </si>
  <si>
    <t>Elizabeth Medina</t>
  </si>
  <si>
    <t>dni_22510256.jpg</t>
  </si>
  <si>
    <t>Raul Felipe Doroteo Carbajo</t>
  </si>
  <si>
    <t>Raul Doroteo</t>
  </si>
  <si>
    <t>dni_22290935.jpg</t>
  </si>
  <si>
    <t>Es investigado por la Fiscalía por el caso Los Niños, que implica a un grupo de congresistas de Acción Popular que habrían negociado beneficios con el expresidente Pedro Castillo cuando estaba en el cargo. Fue denunciado por la Procuraduría General del Estado por presunto reembolso de combustible "en actividades que no cumplían representación oficial". También es investigado por el Ministerio Público y por la Comisión de Ética del Congreso por recorte de sueldo a sus trabajadores.</t>
  </si>
  <si>
    <t>Sentencias penales o civiles declaradas: 0; Casos de corrupción en Procuraduría: 2; Casos de denuncias fiscales: 2</t>
  </si>
  <si>
    <t>Jose Luis Elias Avalos</t>
  </si>
  <si>
    <t>Jose Elias</t>
  </si>
  <si>
    <t>dni_21569935.jpg</t>
  </si>
  <si>
    <t>Raul Huaman Coronado</t>
  </si>
  <si>
    <t>Raul Huaman</t>
  </si>
  <si>
    <t>dni_21564196.jpg</t>
  </si>
  <si>
    <t>Jorge Alfonso Marticorena Mendoza</t>
  </si>
  <si>
    <t>Jorge Marticorena</t>
  </si>
  <si>
    <t>dni_21456255.jpg</t>
  </si>
  <si>
    <t>Alfredo Pariona Sinche</t>
  </si>
  <si>
    <t>Alfredo Pariona</t>
  </si>
  <si>
    <t>dni_20051359.jpg</t>
  </si>
  <si>
    <t>Waldemar Jose Cerron Rojas</t>
  </si>
  <si>
    <t>Waldemar Cerron</t>
  </si>
  <si>
    <t>dni_20036514.jpg</t>
  </si>
  <si>
    <t>David Julio Jimenez Heredia</t>
  </si>
  <si>
    <t>David Jimenez</t>
  </si>
  <si>
    <t>dni_19994639.jpg</t>
  </si>
  <si>
    <t>Fue sancionado por la Comisión de Ética con amonestación escrita pública y multa de 60 días por haber ordenado a personal de su despacho a trabajar en su instituto.</t>
  </si>
  <si>
    <t>Edgard Cornelio Reymundo Mercado</t>
  </si>
  <si>
    <t>Edgard Reymundo</t>
  </si>
  <si>
    <t>dni_19877916.jpg</t>
  </si>
  <si>
    <t>Carlos Enrique Alva Rojas</t>
  </si>
  <si>
    <t>Carlos Alva</t>
  </si>
  <si>
    <t>dni_18099931.jpg</t>
  </si>
  <si>
    <t>Fue investigado por la Comisión de Ética por haber agredido verbalmente a inspectores municipales, pero finalmente la denuncia fue archivada.</t>
  </si>
  <si>
    <t>Segundo Hector Acuña Peralta</t>
  </si>
  <si>
    <t>Segundo Acuña</t>
  </si>
  <si>
    <t>dni_18099367.jpg</t>
  </si>
  <si>
    <t>Juan Bartolome Burgos Oliveros</t>
  </si>
  <si>
    <t>Juan Burgos</t>
  </si>
  <si>
    <t>dni_18080185.jpg</t>
  </si>
  <si>
    <t>Magaly Rosmery Ruiz Rodriguez</t>
  </si>
  <si>
    <t>Magaly Ruiz</t>
  </si>
  <si>
    <t>dni_18032382.jpg</t>
  </si>
  <si>
    <t>Victor Seferino Flores Ruiz</t>
  </si>
  <si>
    <t>Victor Flores</t>
  </si>
  <si>
    <t>dni_17896798.jpg</t>
  </si>
  <si>
    <t>Hilda Marleny Portero Lopez</t>
  </si>
  <si>
    <t>Hilda Portero</t>
  </si>
  <si>
    <t>dni_17549232.jpg</t>
  </si>
  <si>
    <t>Fue investigada por la Comisión de Ética haber recortado el sueldo de sus trabajadores para donar sillas de ruedas, pero finalmente la denuncia fue archivada.</t>
  </si>
  <si>
    <t>Maria Grimaneza Acuña Peralta</t>
  </si>
  <si>
    <t>Maria Acuña</t>
  </si>
  <si>
    <t>dni_16751831.jpg</t>
  </si>
  <si>
    <t>Maria Jessica Cordova Lobaton</t>
  </si>
  <si>
    <t>Maria Cordova</t>
  </si>
  <si>
    <t>dni_16719182.jpg</t>
  </si>
  <si>
    <t>La Fiscalía la investigó por falsa declaración ante el JNE y, en enero de 2023, pidió un año de cárcel en su contra.</t>
  </si>
  <si>
    <t>Silvia Maria Monteza Facho</t>
  </si>
  <si>
    <t>Silvia Monteza</t>
  </si>
  <si>
    <t>dni_16667146.jpg</t>
  </si>
  <si>
    <t>Segundo Toribio Montalvo Cubas</t>
  </si>
  <si>
    <t>Segundo Montalvo</t>
  </si>
  <si>
    <t>dni_16655831.jpg</t>
  </si>
  <si>
    <t>Sentencias penales o civiles declaradas: 2; Casos de corrupción en Procuraduría: 0; Casos de denuncias fiscales: 0</t>
  </si>
  <si>
    <t>Jose Maria Balcazar Zelada</t>
  </si>
  <si>
    <t>Jose Balcazar</t>
  </si>
  <si>
    <t>dni_16642438.jpg</t>
  </si>
  <si>
    <t>Mery Eliana Infantes Castañeda</t>
  </si>
  <si>
    <t>Mery Infantes</t>
  </si>
  <si>
    <t>dni_16448130.jpg</t>
  </si>
  <si>
    <t>Gladys Margot Echaiz De Nuñez Izaga</t>
  </si>
  <si>
    <t>Gladys Echaiz</t>
  </si>
  <si>
    <t>dni_16429203.jpg</t>
  </si>
  <si>
    <t>Roberto Helbert Sanchez Palomino</t>
  </si>
  <si>
    <t>Roberto Sanchez</t>
  </si>
  <si>
    <t>dni_16002918.jpg</t>
  </si>
  <si>
    <t>Luis Gustavo Cordero Jon Tay</t>
  </si>
  <si>
    <t>Luis Cordero</t>
  </si>
  <si>
    <t>dni_15300817.jpg</t>
  </si>
  <si>
    <t>Norma Martina Yarrow Lumbreras</t>
  </si>
  <si>
    <t>Norma Yarrow</t>
  </si>
  <si>
    <t>dni_10806296.jpg</t>
  </si>
  <si>
    <t>Luis Roberto Kamiche Morante</t>
  </si>
  <si>
    <t>Luis Kamiche</t>
  </si>
  <si>
    <t>dni_10804834.jpg</t>
  </si>
  <si>
    <t>Javier Rommel Padilla Romero</t>
  </si>
  <si>
    <t>Javier Padilla</t>
  </si>
  <si>
    <t>dni_10691398.jpg</t>
  </si>
  <si>
    <t>Nelcy Lidia Heidinger Ballesteros</t>
  </si>
  <si>
    <t>Nelcy Heidinger</t>
  </si>
  <si>
    <t>dni_10491661.jpg</t>
  </si>
  <si>
    <t>Yorel Kira Alcarraz Aguero</t>
  </si>
  <si>
    <t>Yorel Alcarraz</t>
  </si>
  <si>
    <t>dni_10485497.jpg</t>
  </si>
  <si>
    <t>Patricia Rosa Chirinos Venegas</t>
  </si>
  <si>
    <t>Patricia Chirinos</t>
  </si>
  <si>
    <t>dni_10280036.jpg</t>
  </si>
  <si>
    <t>Flor Aidee Pablo Medina</t>
  </si>
  <si>
    <t>Flor Pablo</t>
  </si>
  <si>
    <t>dni_10213424.jpg</t>
  </si>
  <si>
    <t>Isabel Cortez Aguirre</t>
  </si>
  <si>
    <t>Isabel Cortez</t>
  </si>
  <si>
    <t>dni_10129700.jpg</t>
  </si>
  <si>
    <t>Jeny Luz Lopez Morales</t>
  </si>
  <si>
    <t>Jeny Lopez</t>
  </si>
  <si>
    <t>dni_09980339.jpg</t>
  </si>
  <si>
    <t>Nivardo Edgar Tello Montes</t>
  </si>
  <si>
    <t>Nivardo Tello</t>
  </si>
  <si>
    <t>dni_09575873.jpg</t>
  </si>
  <si>
    <t>Sentencias penales o civiles declaradas: 0; Casos de corrupción en Procuraduría: 3; Casos de denuncias fiscales: 2</t>
  </si>
  <si>
    <t>Juan Carlos Martin Lizarzaburu Lizarzaburu</t>
  </si>
  <si>
    <t>Juan Lizarzaburu</t>
  </si>
  <si>
    <t>dni_09303945.jpg</t>
  </si>
  <si>
    <t>George Edward Malaga Trillo</t>
  </si>
  <si>
    <t>George Malaga</t>
  </si>
  <si>
    <t>dni_09303898.jpg</t>
  </si>
  <si>
    <t>Martha Lupe Moyano Delgado</t>
  </si>
  <si>
    <t>Martha Moyano</t>
  </si>
  <si>
    <t>dni_08911520.jpg</t>
  </si>
  <si>
    <t>Es investigada como coautora del delito de organización criminal en el caso La Fiscal y su Cúpula de Poder, que involucraba a Patricia Benavides, por haber negociado votos desde el Congreso, como integrante de la Comisión de Justicia.</t>
  </si>
  <si>
    <t>Maria Del Carmen Alva Prieto</t>
  </si>
  <si>
    <t>Maria Alva</t>
  </si>
  <si>
    <t>dni_08271323.jpg</t>
  </si>
  <si>
    <t>Alejandro Aurelio Aguinaga Recuenco</t>
  </si>
  <si>
    <t>Alejandro Aguinaga</t>
  </si>
  <si>
    <t>dni_08236035.jpg</t>
  </si>
  <si>
    <t>Carlos Ernesto Bustamante Donayre</t>
  </si>
  <si>
    <t>Carlos Bustamante</t>
  </si>
  <si>
    <t>dni_08232920.jpg</t>
  </si>
  <si>
    <t>Susel Ana Maria Paredes Pique</t>
  </si>
  <si>
    <t>Susel Paredes</t>
  </si>
  <si>
    <t>dni_08185259.jpg</t>
  </si>
  <si>
    <t>Jorge Alberto Morante Figari</t>
  </si>
  <si>
    <t>Jorge Morante</t>
  </si>
  <si>
    <t>dni_07874562.jpg</t>
  </si>
  <si>
    <t>Maria De Los Milagros Jackeline Jauregui Martinez</t>
  </si>
  <si>
    <t>Maria Jauregui</t>
  </si>
  <si>
    <t>dni_07852432.jpg</t>
  </si>
  <si>
    <t>Carmen Patricia Juarez Gallegos</t>
  </si>
  <si>
    <t>Carmen Juarez</t>
  </si>
  <si>
    <t>dni_07831436.jpg</t>
  </si>
  <si>
    <t>Auristela Ana Obando Morgan</t>
  </si>
  <si>
    <t>Auristela Obando</t>
  </si>
  <si>
    <t>dni_07737110.jpg</t>
  </si>
  <si>
    <t>Fernando Miguel Rospigliosi Capurro</t>
  </si>
  <si>
    <t>Fernando Rospigliosi</t>
  </si>
  <si>
    <t>dni_07704730.jpg</t>
  </si>
  <si>
    <t>Guillermo Bermejo Rojas</t>
  </si>
  <si>
    <t>Guillermo Bermejo</t>
  </si>
  <si>
    <t>dni_07638265.jpg</t>
  </si>
  <si>
    <t>Actualmente enfrenta un juicio por terrorismo. También es investigado por presuntamente haber obstruido a la justicia. Además, por su supuesta participación en una red de corrupción dentro de la Autoridad para la Reconstrucción con Cambios (ARCC) durante el gobierno de Pedro Castillo. En el Congreso, fue investigado en dos ocasiones por la Comisión de Ética, pero en ambos casos las denuncias fueron archivadas.</t>
  </si>
  <si>
    <t>Jose Leon Luna Galvez</t>
  </si>
  <si>
    <t>Jose Luna</t>
  </si>
  <si>
    <t>dni_07246887.jpg</t>
  </si>
  <si>
    <t>Jorge Arturo Zeballos Aponte</t>
  </si>
  <si>
    <t>Jorge Zeballos</t>
  </si>
  <si>
    <t>dni_07026029.jpg</t>
  </si>
  <si>
    <t>Jose Ernesto Cueto Aservi</t>
  </si>
  <si>
    <t>Jose Cueto</t>
  </si>
  <si>
    <t>dni_06783615.jpg</t>
  </si>
  <si>
    <t>Es almirante en retiro y fue jefe del Comando Conjunto de las Fuerzas Armadas de 2012 a 2013. La Fiscalía lo investiga por el presunto uso irregular de fondos de la caja chica que habría realizado en ese periodo, según informó El Foco.</t>
  </si>
  <si>
    <t>Carlos Antonio Anderson Ramirez</t>
  </si>
  <si>
    <t>Carlos Anderson</t>
  </si>
  <si>
    <t>dni_06522159.jpg</t>
  </si>
  <si>
    <t>Maria Antonieta Agüero Gutierrez</t>
  </si>
  <si>
    <t>Maria Agüero</t>
  </si>
  <si>
    <t>dni_06354697.jpg</t>
  </si>
  <si>
    <t>Miguel Angel Ciccia Vasquez</t>
  </si>
  <si>
    <t>Miguel Ciccia</t>
  </si>
  <si>
    <t>dni_06049853.jpg</t>
  </si>
  <si>
    <t>Rosio Torres Salinas</t>
  </si>
  <si>
    <t>Rosio Torres</t>
  </si>
  <si>
    <t>dni_05618705.jpg</t>
  </si>
  <si>
    <t>Es investigada por la Fiscalía por recorte de sueldo a sus trabajadores. Fue sancionada por la Comisión de Ética con amonestación escrita pública y multa de 30 días por haber recortado el sueldo a sus trabajadores.</t>
  </si>
  <si>
    <t>Juan Carlos Mori Celis</t>
  </si>
  <si>
    <t>Juan Mori</t>
  </si>
  <si>
    <t>dni_05374449.jpg</t>
  </si>
  <si>
    <t>Eduardo Salhuana Cavides</t>
  </si>
  <si>
    <t>Eduardo Salhuana</t>
  </si>
  <si>
    <t>dni_05070188.jpg</t>
  </si>
  <si>
    <t>Victor Raul Cutipa Ccama</t>
  </si>
  <si>
    <t>Victor Cutipa</t>
  </si>
  <si>
    <t>dni_04647085.jpg</t>
  </si>
  <si>
    <t>Jorge Samuel Coayla Juarez</t>
  </si>
  <si>
    <t>Jorge Coayla</t>
  </si>
  <si>
    <t>dni_04413969.jpg</t>
  </si>
  <si>
    <t>Idelso Manuel Garcia Correa</t>
  </si>
  <si>
    <t>Idelso Garcia</t>
  </si>
  <si>
    <t>dni_03243625.jpg</t>
  </si>
  <si>
    <t>Jose Bernardo Pazo Nunura</t>
  </si>
  <si>
    <t>Jose Pazo</t>
  </si>
  <si>
    <t>dni_02743658.jpg</t>
  </si>
  <si>
    <t>Cruz Maria Zeta Chunga</t>
  </si>
  <si>
    <t>Cruz Zeta</t>
  </si>
  <si>
    <t>dni_02726999.jpg</t>
  </si>
  <si>
    <t>Carlos Javier Zeballos Madariaga</t>
  </si>
  <si>
    <t>Carlos Zeballos</t>
  </si>
  <si>
    <t>dni_02417724.jpg</t>
  </si>
  <si>
    <t>Un colaborador eficaz declaró ante la Fiscalía que al congresista le habrían dado “competencias ilegítimas e ilícitas” para el manejo de Migraciones. Esto fue incluido en las investigaciones contra Pedro Castillo y el caso ‘Los Niños’.</t>
  </si>
  <si>
    <t>Jorge Luis Flores Ancachi</t>
  </si>
  <si>
    <t>Jorge Flores</t>
  </si>
  <si>
    <t>dni_01888173.jpg</t>
  </si>
  <si>
    <t>Es investigado por la Fiscalía por el caso Los Niños, que implica a un grupo de congresistas de Acción Popular que habrían negociado beneficios con el expresidente Pedro Castillo cuando estaba en el cargo. Fue sancionado en dos ocasiones por la Comisión de Ética. La primera por el caso Los Niños, y la segunda por haber recortado el sueldo a sus trabajadores.</t>
  </si>
  <si>
    <t>Sentencias penales o civiles declaradas: 0; Casos de corrupción en Procuraduría: 4; Casos de denuncias fiscales: 3</t>
  </si>
  <si>
    <t>Oscar Zea Choquechambi</t>
  </si>
  <si>
    <t>Oscar Zea</t>
  </si>
  <si>
    <t>dni_01327194.jpg</t>
  </si>
  <si>
    <t>Fue investigado por la Comisión de Ética por contratar con el Estado a través de la empresa Inka Genetics, que fundó, y presuntamente contratar a su socio en su despacho congresal, pero la investigación fue archivada.</t>
  </si>
  <si>
    <t>Flavio Cruz Mamani</t>
  </si>
  <si>
    <t>Flavio Cruz</t>
  </si>
  <si>
    <t>dni_01311614.jpg</t>
  </si>
  <si>
    <t>Karol Ivett Paredes Fonseca</t>
  </si>
  <si>
    <t>Karol Paredes</t>
  </si>
  <si>
    <t>dni_01157063.jpg</t>
  </si>
  <si>
    <t>Es investigada por la Fiscalía por haber tratado de influir sobre el exministro Geiner Alvarado para un proyecto en su región, San Martín.</t>
  </si>
  <si>
    <t>Lucinda Vasquez Vela</t>
  </si>
  <si>
    <t>Lucinda Vasquez</t>
  </si>
  <si>
    <t>dni_01088231.jpg</t>
  </si>
  <si>
    <t>La Fiscalía le inició una investigación tras la filtración de la Prueba Única Nacional de maestros para el ascenso en la Carrera Pública Magisterial a fines de 2021, durante el gobierno del expresidente Pedro Castillo. Se anunció una investigación en su contra y contra Ynés Gallardo, hija del entonces ministro de Educación Carlos Gallardo, por presunto tráfico de influencias.</t>
  </si>
  <si>
    <t>Isaac Mita Alanoca</t>
  </si>
  <si>
    <t>Isaac Mita</t>
  </si>
  <si>
    <t>dni_00434972.jpg</t>
  </si>
  <si>
    <t>Magally Santisteban Suclupe</t>
  </si>
  <si>
    <t>Magally Santisteban</t>
  </si>
  <si>
    <t>dni_41799959.jpg</t>
  </si>
  <si>
    <t>Ana Zadith Zegarra Saboya</t>
  </si>
  <si>
    <t>Ana Zegarra</t>
  </si>
  <si>
    <t>dni_42628319.jpg</t>
  </si>
  <si>
    <t>Ariana Maybe Orué Medina</t>
  </si>
  <si>
    <t>Ariana Orué</t>
  </si>
  <si>
    <t>dni_48164963.jpg</t>
  </si>
  <si>
    <t>Gilmer Horna Corrales</t>
  </si>
  <si>
    <t>Gilmer Horna</t>
  </si>
  <si>
    <t>dni_07711761.jpg</t>
  </si>
  <si>
    <t>Gobernador Regional</t>
  </si>
  <si>
    <t>Sentimiento Amazonense Regional</t>
  </si>
  <si>
    <t>sentimiento_amazonense.svg</t>
  </si>
  <si>
    <t>No ejercía cargo de gobernador</t>
  </si>
  <si>
    <t>Fabián Noriega Brito</t>
  </si>
  <si>
    <t>Fabian Noriega</t>
  </si>
  <si>
    <t>dni_42878423.jpg</t>
  </si>
  <si>
    <t>Percy Godoy Medina</t>
  </si>
  <si>
    <t>Percy Godoy</t>
  </si>
  <si>
    <t>dni_44338336.jpg</t>
  </si>
  <si>
    <t>Frente de la Esperanza</t>
  </si>
  <si>
    <t>frente_esperanza.png</t>
  </si>
  <si>
    <t>Ejercía cargo de alcalde distrital de San Jerónimo, Andahuaylas, Apurímac</t>
  </si>
  <si>
    <t>Rohel Sánchez Sánchez</t>
  </si>
  <si>
    <t>Rohel Sanchez</t>
  </si>
  <si>
    <t>dni_29410132.jpg</t>
  </si>
  <si>
    <t>Yo Arequipa</t>
  </si>
  <si>
    <t>yo_arequipa.svg</t>
  </si>
  <si>
    <t>Ejercía cargo de rector en la Universidad Nacional de San Agustín (Unsa) en Arequipa</t>
  </si>
  <si>
    <t>Wilfredo Oscorima Núñez</t>
  </si>
  <si>
    <t>Wilfredo Oscorima</t>
  </si>
  <si>
    <t>dni_06825885.jpg</t>
  </si>
  <si>
    <t>Movimiento Regional Wari Llaqta</t>
  </si>
  <si>
    <t>wari_llaqta.svg</t>
  </si>
  <si>
    <t>Roger Guevara Rodríguez</t>
  </si>
  <si>
    <t>Roger Guevara</t>
  </si>
  <si>
    <t>dni_44993239.jpg</t>
  </si>
  <si>
    <t>Ciro Ronald Castillo Rojo Salas</t>
  </si>
  <si>
    <t>Ciro Castillo Rojo</t>
  </si>
  <si>
    <t>dni_01234692.jpg</t>
  </si>
  <si>
    <t>Más Callao</t>
  </si>
  <si>
    <t>mas_callao.svg</t>
  </si>
  <si>
    <t>Werner Máximo Salcedo Álvarez</t>
  </si>
  <si>
    <t>Werner Salcedo</t>
  </si>
  <si>
    <t>dni_40160380.jpg</t>
  </si>
  <si>
    <t>Es investigado por la Fiscalía por presunto enriquecimiento ilícito, por la posesión de relojes de alta gama. Según declaró el gobernador, Wilfredo Oscorima también le habría prestado estos objetos. También es investigado por la designación de su asesor regional.</t>
  </si>
  <si>
    <t>Leoncio Huayllani Taype</t>
  </si>
  <si>
    <t>Leoncio Huayllani</t>
  </si>
  <si>
    <t>dni_23266777.jpg</t>
  </si>
  <si>
    <t>Movimiento Regional Ayni</t>
  </si>
  <si>
    <t>ayni.svg</t>
  </si>
  <si>
    <t>Antonio Leónidas Pulgar Lucas</t>
  </si>
  <si>
    <t>Antonio Pulgar</t>
  </si>
  <si>
    <t>dni_22423252.jpg</t>
  </si>
  <si>
    <t>Movimiento Independiente Regional Mi Buen Vecino</t>
  </si>
  <si>
    <t>mi_buen_vecino.svg</t>
  </si>
  <si>
    <t>Ejercía cargo de alcalde distrital de Amarilis, Huánuco, Huánuco</t>
  </si>
  <si>
    <t>Jorge Carlos Hurtado Herrera</t>
  </si>
  <si>
    <t>Jorge Hurtado</t>
  </si>
  <si>
    <t>dni_21422808.jpg</t>
  </si>
  <si>
    <t>Uno por Ica</t>
  </si>
  <si>
    <t>uno_por_ica.svg</t>
  </si>
  <si>
    <t>Zósimo Cárdenas Muje</t>
  </si>
  <si>
    <t>Zosimo Cardenas</t>
  </si>
  <si>
    <t>dni_20055251.jpg</t>
  </si>
  <si>
    <t>Movimiento Sierra y Selva Contigo Junín</t>
  </si>
  <si>
    <t>sierra_y_selva.svg</t>
  </si>
  <si>
    <t>Ejercía cargo de gerente general del Gobierno Regional de Pasco</t>
  </si>
  <si>
    <t>César Acuña Peralta</t>
  </si>
  <si>
    <t>Cesar Acuña</t>
  </si>
  <si>
    <t>dni_17903382.jpg</t>
  </si>
  <si>
    <t>Jorge Luis Pérez Flores</t>
  </si>
  <si>
    <t>Jorge Perez</t>
  </si>
  <si>
    <t>dni_40383269.jpg</t>
  </si>
  <si>
    <t>Ejercía cargo de gerente de operaciones del hospital Edgardo Rebagliati</t>
  </si>
  <si>
    <t>Rosa Gloria Vásquez Cuadrado</t>
  </si>
  <si>
    <t>Rosa Vasquez</t>
  </si>
  <si>
    <t>dni_08119443.jpg</t>
  </si>
  <si>
    <t>Movimiento Regional Unidad Cívica Lima</t>
  </si>
  <si>
    <t>Movimiento_Regional_Unidad_Cívica_Lima.svg</t>
  </si>
  <si>
    <t>Desde que asumió el cargo, tiene al menos dos investigaciones en curso: una por negociación incompatible y otra por omisión, rehusamiento o demora de actos funcionales y colusión agravada.</t>
  </si>
  <si>
    <t>Jorge René Chávez Silvano</t>
  </si>
  <si>
    <t>Jorge Chavez</t>
  </si>
  <si>
    <t>dni_41103058.jpg</t>
  </si>
  <si>
    <t>Luis Otsuka Salazar</t>
  </si>
  <si>
    <t>Luis Otsuka</t>
  </si>
  <si>
    <t>dni_48507818.jpg</t>
  </si>
  <si>
    <t>Gilia Ninfa Gutierrez Ayala</t>
  </si>
  <si>
    <t>Gilia Gutierrez</t>
  </si>
  <si>
    <t>dni_46646988.jpg</t>
  </si>
  <si>
    <t>Juan Luis Chombo Heredia</t>
  </si>
  <si>
    <t>Juan Chombo</t>
  </si>
  <si>
    <t>dni_40332943.jpg</t>
  </si>
  <si>
    <t>Ejercía cargo de alcalde provincial en Daniel Alcides Carrión, Pasco</t>
  </si>
  <si>
    <t>Luis Neyra León</t>
  </si>
  <si>
    <t>Luis Neyra</t>
  </si>
  <si>
    <t>dni_41623184.jpg</t>
  </si>
  <si>
    <t>Contigo Región</t>
  </si>
  <si>
    <t>contigo_region.png</t>
  </si>
  <si>
    <t>Durante su gestión, contrató en cargos directivos a tres funcionarios investigados por la Fiscalía Anticorrupción y con procesos disciplinarios en Contraloría, según una investigación de Convoca. Según una investigación de OjoPúblico, cuenta con una visita no registrada a Palacio de Gobierno.</t>
  </si>
  <si>
    <t>Richard Hancco Soncco</t>
  </si>
  <si>
    <t>Richard Hancco</t>
  </si>
  <si>
    <t>dni_40577351.jpg</t>
  </si>
  <si>
    <t>Reforma y Honradez por Más Obras</t>
  </si>
  <si>
    <t>reforma_y_honradez.svg</t>
  </si>
  <si>
    <t>Walter Grundel Jiménez</t>
  </si>
  <si>
    <t>Walter Grundel</t>
  </si>
  <si>
    <t>dni_01077388.jpg</t>
  </si>
  <si>
    <t>Luis Ramón Torres Robledo</t>
  </si>
  <si>
    <t>Luis Torres</t>
  </si>
  <si>
    <t>dni_00428265.jpg</t>
  </si>
  <si>
    <t>Movimiento Independiente Regional Fuerza Tacna</t>
  </si>
  <si>
    <t>fuerza_tacna.svg</t>
  </si>
  <si>
    <t>Segismundo Cruces Ordinola</t>
  </si>
  <si>
    <t>Segismundo Cruces</t>
  </si>
  <si>
    <t>dni_00361856.jpg</t>
  </si>
  <si>
    <t>Manuel Gambini Rupay</t>
  </si>
  <si>
    <t>Manuel Gambini</t>
  </si>
  <si>
    <t>dni_00188009.jpg</t>
  </si>
  <si>
    <t>Movimiento Independiente Regional Cambio Ucayalino</t>
  </si>
  <si>
    <t>Movimiento_Independiente_Regional_Cambio_Ucayalino.svg</t>
  </si>
  <si>
    <t>Dina Ercilia Boluarte Zegarra</t>
  </si>
  <si>
    <t>Dina Boluarte</t>
  </si>
  <si>
    <t>dni_06256217.jpg</t>
  </si>
  <si>
    <t>Presidente de la República</t>
  </si>
  <si>
    <t>Ejercía cargo de Ministra de Desarrollo e Inclusión Social</t>
  </si>
  <si>
    <t>No ejercía cargo de congresista</t>
  </si>
  <si>
    <t>dni</t>
  </si>
  <si>
    <t>fullNames</t>
  </si>
  <si>
    <t>shortName</t>
  </si>
  <si>
    <t>abbreviatedName</t>
  </si>
  <si>
    <t>photos</t>
  </si>
  <si>
    <t>position</t>
  </si>
  <si>
    <t>currentBench</t>
  </si>
  <si>
    <t>currentBenchCode</t>
  </si>
  <si>
    <t>partyLogo</t>
  </si>
  <si>
    <t>record</t>
  </si>
  <si>
    <t>heritageForYear_2021</t>
  </si>
  <si>
    <t>heritageForYear_2022</t>
  </si>
  <si>
    <t>heritageForYear_2023</t>
  </si>
  <si>
    <t>heritageForYear_2024</t>
  </si>
  <si>
    <t>separationRange</t>
  </si>
  <si>
    <t>djiStatus_2021</t>
  </si>
  <si>
    <t>djiStatus_2022</t>
  </si>
  <si>
    <t>djiStatus_2023</t>
  </si>
  <si>
    <t>djiStatus_2024</t>
  </si>
  <si>
    <t>criminalRecordNumber</t>
  </si>
  <si>
    <t>criminalRecordDetails</t>
  </si>
  <si>
    <t>color</t>
  </si>
  <si>
    <t>mov_reg_agua_logo.svg</t>
  </si>
  <si>
    <t>En 2022, cuando era presidenta del Congreso, se filtró un audio en el que César Acuña solicitó que influya en una comisión para aprobar la creación de un distrito en La Libertad, donde Acuña es gobernador.</t>
  </si>
  <si>
    <t>Ha sido vinculada con el grupo extremista La Resistencia, un colectivo de apoyo a Fuerza Popular caracterizado por actos violentos.</t>
  </si>
  <si>
    <t>En 2023, la Fiscalía de Lavado de Activos le inició una investigación por la presunta “incompatibilidad de “capacidad económica para la compra de dos inmuebles".</t>
  </si>
  <si>
    <t>Un reportaje de Cuarto Poder denunció que la congresista habría plagiado su tesis de licenciatura y maestría.</t>
  </si>
  <si>
    <t>Ha sido vinculado a la minería informal y fue investigado por delitos ambientales. En enero de 2023, tras reunirse con el exprimer ministro Alberto Otárola, hizo uso de su arma para disipar a los manifestantes que llegaron a protestar a los exteriores de su vivienda.</t>
  </si>
  <si>
    <t>En la Subcomisión de Acusaciones Constitucionales del Congreso, fue el encargado de elaborar el informe que recomendó no iniciar proceso en el Ministerio Público contra Manuel Merino, Ántero Flores-Aráoz y Gastón Rodríguez por sus presuntas responsabilidades en las muertes de Inti Sotelo y Bryan Pintado, producidas en las protestas de 2020.</t>
  </si>
  <si>
    <t>A inicios del 2025, la Fiscalía de la Nación lo incluyó en una denuncia constitucional por el presunto uso de recursos públicos de manera irregular.</t>
  </si>
  <si>
    <t>Tiene al menos tres investigaciones en curso por hechos cometidos en funciones: dos por negociación incompatible y una por delitos contra la administración pública.</t>
  </si>
  <si>
    <t>Es coautor de una iniciativa que plantea incorporar distintos delitos para aplicar la pena de muerte "sin trasgredir las obligaciones internacionales del Estado peruano".</t>
  </si>
  <si>
    <t>Desde 2022, la Fiscalía investiga por lavado de activos a su empresa SJ Biomedic SAC, que fundó con su empareja Alejandro Sánchez, dueño de la casa de Sarratea donde se alojó el expresidente Pedro Castillo.</t>
  </si>
  <si>
    <t>En 2024, planteó en una iniciativa que las inspecciones a centros comerciales tuvieran vigencia indefinida. Sin embargo, luego del derrumbe en el Real Plaza de Trujillo en febrero pasado, retiró la propuesta.</t>
  </si>
  <si>
    <t>A meses de ocupar el cargo aseguró que no se había vacunado contra la Covid-19 y en diciembre del 2021 recién inició este proceso. Previo a su labor congresal se desempeñó como asesor del exlegislador fujimorista Luis Galarreta.</t>
  </si>
  <si>
    <t>Ha sido vocero del colectivo Con mis hijos no te metas y, desde el Congreso, impulsa iniciativas conservadoras, en contra del enfoque de género y las mujeres.</t>
  </si>
  <si>
    <t>El medio local La Rotativa indicó, en enero de este año, que durante su gestión se destinaron más de S/ 30 millones en viajes nacionales e internacionales.</t>
  </si>
  <si>
    <t>Es investigada por la Fiscalía por presuntamente haber gestionado contratos en horario laboral a favor de su agrupación Sonido 2000.</t>
  </si>
  <si>
    <t>Fue denunciado por su pareja por violencia psicológica en febrero de 2023, por lo que el Poder Judicial dictó medidas de protección a favor de ella.</t>
  </si>
  <si>
    <t>Es investigado por la Fiscalía por presunto lavado de activos al interior de Perú Libre. También por apología al terrorismo y obstrucción a la justicia. Fue investigado en dos ocasiones por la Comisión de Ética, pero en ambos casos las denuncias fueron archivadas. La primera denuncia fue por haber agredido verbalmente a la congresista Patricia Chirinos y la segunda, por presuntamente haber intercedido a favor de un amigo para que acceda a un cargo en Mincetur.</t>
  </si>
  <si>
    <t>Tiene al menos tres denuncias desde que asumió el cargo, por negociación incompatible, tráfico de influencias y peculado. Según una investigación de OjoPúblico, cuenta con una visita no registrada a Palacio de Gobierno.</t>
  </si>
  <si>
    <t>Tras haber ganado las elecciones, la Fiscalía inició investigación en su contra por el presunto delito de falsa declaración en proceso administrativo. También registra, al menos, cinco investigaciones preliminares por delitos contra la administración pública.</t>
  </si>
  <si>
    <t>En setiembre del 2024 presentó un proyecto que plantea con cadena perpetua los delitos de "extorsión y terrorismo urbano". En 2021, la ONPE le abrió un proceso sancionador por no reportar sus aportes y gastos de campaña en los plazos establecidos.</t>
  </si>
  <si>
    <t>Fue ministra de Cultura del gobierno de Pedro Castillo. También fue denunciada por la Procuraduría General del Estado por presunto reembolso de combustible "en actividades que no cumplían representación oficial".</t>
  </si>
  <si>
    <t>Fue ministra de Salud durante el gobierno de Pedro Castillo. En julio del año pasado, la Fiscalía inició una investigación preliminar por el presunto encubrimiento de Vladimir Cerrón.</t>
  </si>
  <si>
    <t>En 2021 presentó un proyecto de ley para regular el cultivo de la hoja de coca. Mientras que en 2023, de todas sus iniciativas presentadas, el 63.3% eran de corte declarativo, según informó OjoPúblico.</t>
  </si>
  <si>
    <t>Fue presidenta de la Comisión de Justicia en el contexto de las denuncias contra la JNJ y cuando se realizó el informe express que recomendó la remoción de sus miembros.</t>
  </si>
  <si>
    <t>En 2021 contrató como asesor a un socio de una compañía que no declaró y que incluso aportó en su campaña. Ese mismo año también presentó un proyecto declarativo para el control de medios de comunicación.</t>
  </si>
  <si>
    <t>En 2021 presentó un proyecto de ley para regular el cultivo y producción de la hoja de coca. La iniciativa recibió críticas por su similitud y copia de párrafos de una ley boliviana, según Perú 21</t>
  </si>
  <si>
    <t>El Poder Judicial le ordenó pagar S/47.268 a la Beneficencia de Tacna por irregularidades en el alquiler de un inmueble de dicha entidad en 2015.</t>
  </si>
  <si>
    <t>Es el segundo gobernador que más investigaciones en curso mantiene, con 19 procesos, según información de la Procuraduría. En perjuicio del Gobierno Regional de Loreto registra, al menos, 10 denuncias.</t>
  </si>
  <si>
    <t>Es investigada por la Fiscalía por el presunto delito de lavado de activos.</t>
  </si>
  <si>
    <t>Es investigada por la Fiscalía por el caso Los Niños, que implica a un grupo de congresistas de Acción Popular que habrían negociado beneficios con el expresidente Pedro Castillo cuando estaba en el cargo. Una empresa vinculada a uno de sus familiares se encuentra sancionada para contratar con el Estado, según OjoPúblico.</t>
  </si>
  <si>
    <t>A inicios del 2025, la Fiscalía de la Nación lo incluyó en una denuncia constitucional por una presunto favorecimiento y permitir beneficios económicos a pensionistas de las Fuerzas Armadas y de la Policía Nacional. Sin embargo, en marzo último, la Subcomisión de Acusaciones Constitucionales declaró improcedente la denuncia.</t>
  </si>
  <si>
    <t>En setiembre del 2024, fue denunciado ante la fiscalía anticorrupción por la presunta sobrevaloración en la compra de 21 retroexcavadoras y 6 martillos hidráulicos.</t>
  </si>
  <si>
    <t>Fue congresista del periodo 2020-2021. También fue condecorado por el cuestionado expresidente ejecutivo de Essalud, Mario Carhuapoma. En 2022, fue denunciado por tráfico de influencias en perjuicio del Estado. Según una investigación de OjoPúblico, cuenta con una visita no registrada a Palacio de Gobierno.</t>
  </si>
  <si>
    <t>Tiene al menos seis investigaciones por delitos de corrupción de funcionarios cometidos como gobernador, como exalcalde provincial de Daniel Carrión y como alcalde distrital de Tapuc. Según una investigación de OjoPúblico, cuenta con una visita no registrada a Palacio de Gobierno.</t>
  </si>
  <si>
    <t>En 2022 fue investigado por la Comisión de Ética por agresión física, pero finalmente la denuncia fue archivada.</t>
  </si>
  <si>
    <t>En 2024 el Ministerio Público le abrió una investigación por presunto encubrimiento al expresidente Pedro Castillo. Sin embargo, a fines de ese año, se archivó el caso por falta de pruebas.</t>
  </si>
  <si>
    <t>Fue presidenta de la Comisión Agraria del Congreso e impulsó las modificaciones a la Ley Forestal y de Fauna Silvestre, en perjuicio de la Amazonía.</t>
  </si>
  <si>
    <t>En 2022 su sobrino participó en actividades del Congreso aunque no estaba contratado en el Legislativo, según informó Cuarto Poder.</t>
  </si>
  <si>
    <t>Fue investigado por la Comisión de Ética agresión sexual, pero finalmente la denuncia fue archivada.</t>
  </si>
  <si>
    <t>Desde que asumió el cargo, registra, al menos, tres denuncias en su contra por negociación incompatible, según información de la Procuraduría. Según una investigación de OjoPúblico, cuenta con una visita no registrada a Palacio de Gobierno.</t>
  </si>
  <si>
    <t>Fue uno de los docentes que desaprobó cinco de las seis evaluaciones exigidas por el Ministerio de Educación entre 2014 y 2019. Aún así, promovió la contrarreforma universitaria y también propuso modificaciones a la Ley de Reforma Magisterial.</t>
  </si>
  <si>
    <t>Fue sancionada con amonestación escrita pública por la Comisión de Ética haberse ausentado de sus funciones parlamentarias por más de un año.</t>
  </si>
  <si>
    <t>Es el congresista que registra más investigaciones en la Comisión de Ética. Fue sancionado en dos ocasiones por este grupo: la primera con amonestación escrita y 15 días multa haberse expresado mal de un congresista, y la segunda vez con recomendación pública por declaraciones de irrespeto contra varios legisladores.</t>
  </si>
  <si>
    <t>En enero último, la fiscalía especializada en delitos de corrupción de funcionarios allanó su domicilio y oficina como parte de las indagaciones contra la presunta organización criminal 'Los turbios del saneamiento'. La hipótesis fiscal indica que el gobernador encabezaría este grupo.</t>
  </si>
  <si>
    <t>En septiembre del 2024 el Ministerio Público allanó su vivienda por el presunto cobro de coimas en obras municipales de la región Huánuco.</t>
  </si>
  <si>
    <t>Tiene al menos cuatro investigaciones en su curso por hechos cometidos cuando era alcalde de Amarilis, en Huánuco.</t>
  </si>
  <si>
    <t>Es el segundo congresista que más licencias personales solicitó entre 2021 y 2023 para ausentarse de sus funciones parlamentarias.</t>
  </si>
  <si>
    <t>La primera fiscalía provincial penal corporativa de Huamanga (Ayacucho) abrió en 2023 una investigación por sospechas de negligencia y abandono hacia sus progenitores.</t>
  </si>
  <si>
    <t>Es coautor de un proyecto de ley que propone otorgar licencias “permanentes e indefinidas” a universidades del país. En febrero de este año, Correo informó que tiene como trabajadores de su despacho a dos investigados por presunta organización criminal.</t>
  </si>
  <si>
    <t>En agosto de 2023, la Fiscalía inició investigación en su contra por presuntamente liderar la organización criminal Los temibles del Sur, integrada también por consejeros regionales, funcionarios, entre otros, para asegurar su permanencia en el poder.</t>
  </si>
  <si>
    <t>Es investigado por la Fiscalía por haber contratado con una empresa que no cumplía los requisitos para el proceso. A raíz de ello, las autoridades allanaron la sede del Gobierno Regional e inmuebles vinculados al gobernador. Es el segundo gobernador con más visitas no registradas a Palacio de Gobierno, según una investigación de OjoPúblico.</t>
  </si>
  <si>
    <t>Es investigado por la Fiscalía por presunto lavado de activos al interior de Perú Libre, investigación que surgió a raíz del caso Los Dinámicos del Centro.</t>
  </si>
  <si>
    <t>En una sesión del 2024, en la que participó de manera remota, dejó su micrófono encendido y admitió desconocer el tema sobre el que se debatía luego de emitir su voto.</t>
  </si>
  <si>
    <t>Hermano del gobernador regional de La Libertad, César Acuña, investigado por tráfico de influencias.</t>
  </si>
  <si>
    <t>Protagonizó una gresca con otro congresista en una sesión del Pleno del Congreso.</t>
  </si>
  <si>
    <t>Es investigada por la Fiscalía por recorte de sueldo a sus trabajadores, colaboradores eficaces declararon en su contra. Fue sancionada por la Comisión de Ética con amonestación escrita pública y 30 días multa por haber solicitado aportes mensuales a sus trabajadores.</t>
  </si>
  <si>
    <t>Es líder de Alianza por el Progreso y ha postulado dos veces a la presidencia de la República sin éxito. Tiene cuatro denuncias por cohecho, organización criminal y omisión, rehusamiento o demora de funciones, en los que la Procuraduría participa como actor civil. También registra una sentencia por violencia familiar. Además, ha sido implicado en el caso Los Cuellos Blancos. Es el tercer gobernador con más visitas no registradas a Palacio de Gobierno, según una investigación de OjoPúblico.</t>
  </si>
  <si>
    <t>En 2023, Hildebrandt en sus Trece informó que había presentado un proyecto para declarar de interés nacional la creación de un parque minero carbonero en la región La Libertad, donde el legislador tiene concesiones de este mineral.</t>
  </si>
  <si>
    <t>Fue investigada por la Comisión de Ética por presunto recorte de sueldos; sin embargo, finalmente la investigación fue archivada. Es hermana del gobernador regional de La Libertad, César Acuña, investigado por tráfico de influencias.</t>
  </si>
  <si>
    <t>En febrero de este año, el Ministerio Público presentó una denuncia constitucional en su contra por el presunto delito de negociación incompatible en agravio del Estado al aceptar la contratación de un familiar de la congresista Kelly Portalatino.</t>
  </si>
  <si>
    <t>En 2006, el Juzgado Penal de Utcubamba lo sentenció por el ejercicio arbitrario del derecho y en 2012, el Juzgado Civil de Utcubamba lo condenó por violencia familiar. Desde el Congreso, impulsó iniciativas para formalizar a los taxis colectivos.</t>
  </si>
  <si>
    <t>La Fiscalía de la Nación lo investiga por corrupción, debido a sus presuntos vínculos y negociaciones con la organización criminal que habría liderado la ex fiscal de la Nación, Patricia Benavides.</t>
  </si>
  <si>
    <t>La empresa de su cuñado Glicerio Herrera fue sancionada por contratar con el Estado, a pesar de estar impedido por ser familiar de la congresista.</t>
  </si>
  <si>
    <t>Fue fiscal de la Nación entre el 2008 y 2011. En el Congreso, hizo suya la denuncia contra la fiscal Zoraida Ávalos en la Subcomisión de Acusaciones Constitucionales, que concluyó con su inhabilitación. Además, ha presentado un proyecto de ley para desaparecer a la Junta Nacional de Justicia.</t>
  </si>
  <si>
    <t>La Fiscalía de la Nación lo denunció constitucionalmente por el presunto delito de negociación incompatible, porque, como ex  ministro de Comercio Exterior y Turismo del presidente Pedro Castillo, contrató a un asesor recomendado por el premier Guido Bellido, quien obtuvo a cambio un departamento y pasajes aéreos.</t>
  </si>
  <si>
    <t>Es investigado por la Fiscalía por sus presuntos vínculos y negociaciones con la organización criminal que habría liderado la exfiscal de la Nación, Patricia Benavides. Fue sancionado con suspensión de 120 días por la Comisión de Ética por agresión a su expareja.</t>
  </si>
  <si>
    <t>Un informe de la Contraloría General de la República señaló que la congresista sería penalmente responsable por cambios de zonificación irregulares aprobados entre los años 2019 y 2021, cuando era regidora de la Municipalidad de Lima. Uno de estos cambios benefició al excongresista fujimorista Miki Torres.</t>
  </si>
  <si>
    <t>La Fiscalía de la Nación lo denunció por cohecho impropio, patrocinio ilegal de intereses y tráfico de influencias, por promover proyectos de ley a favor de Asociación Peruana de Energías Renovables, socia de la empresa Huawei.</t>
  </si>
  <si>
    <t>Fue denunciado por la Procuraduría General del Estado por presunto reembolso de combustible "en actividades que no cumplían representación oficial".</t>
  </si>
  <si>
    <t>Fue investigada por la Comisión de Ética por irregularidades en la contratación de personal en su despacho, pero informe final recomendó archivar la denuncia.</t>
  </si>
  <si>
    <t>Es investigada por la Fiscalía de la Nación por cohecho pasivo propio, debido a un presunto intercambio de favores con el congresista Darwin Espinoza para la contratación de personal.</t>
  </si>
  <si>
    <t>Fiscalía de la Nación la denunció constitucionalmente por el delito de peculado pues cargó a cuenta del congreso la compra de pasajes aéreos para celebrar el cumpleaños de congresista Diego Bazán. Es investigada como coautora del delito de organización criminal en el caso La Fiscal y su Cúpula de Poder, que involucraba a Patricia Benavides, por haber negociado votos desde el Congreso.</t>
  </si>
  <si>
    <t>La Procuraduría General del Estado ha pedido que se la investigue por presuntamente haber usado recursos asignados para la semana de representación parlamentaria para realizar actividades partidarias.</t>
  </si>
  <si>
    <t>La Comisión de Ética del Congreso aprobó denunciarla por haber usado recursos del Congreso para impulsar su agrupación política.</t>
  </si>
  <si>
    <t>En 2024 ha presentado un proyecto para declarar de interés una carretera que se ubica próxima a la Reserva Indígena Murunahua, territorio que protege a distintos pueblos indígenas, según informó el portal Servindi.</t>
  </si>
  <si>
    <t>Es investigado por la Fiscalía en el caso La Fiscal y su Cúpula de Poder por sus presuntos vínculos y negociaciones con la organización criminal que habría liderado la exfiscal de la Nación, Patricia Benavides. La Fiscalía de la Nación lo denunció constitucionalmente por tráfico de influencias en la Municipalidad de San Juan de Lurigancho y por concusión, debido al recorte de sueldo a una trabajadora del Congreso.</t>
  </si>
  <si>
    <t>La Fiscalía de la Nación lo denunció constitucionalmente por Negociación incompatible y aprovechamiento indebido del cargo en el caso del cobro doble de congresistas y militares retirados. Fue sancionado en dos ocasiones por la Comisión de Ética, por sus expresiones despectivas sobre la bandera del Tahuantinsuyo y por sus expresiones en agravio de la congresista Patricia Juárez.</t>
  </si>
  <si>
    <t>La Fiscalía lo investigó por el presunto delito de falsa declaración en procedimientos administrativos y falsedad ideológica, a raíz de una denuncia por difamación presentada por un ciudadano tras acciones de fiscalización en EsSalud.</t>
  </si>
  <si>
    <t>La Fiscalía de la Nación la denunció constitucionalmente por el delito de peculado, al haber cargado a la cuenta del Congreso la compra de pasajes aéreos para celebrar el cumpleaños del congresista Diego Bazán.</t>
  </si>
  <si>
    <t>Es investigado por las esterilizaciones forzadas de miles de mujeres durante su gestión como ministro de Salud del gobierno de Alberto Fujimori. En 2023, la Corte Suprema anuló el proceso judicial por un recurso presentado por Aguinaga y la Fiscalía debía presentar una nueva denuncia penal.</t>
  </si>
  <si>
    <t>Su hijo Jorge Bustamante Chikhani fue condenado a 5 años de prisión por haber estafado a empresarios, una suboficial de la Policía y un exembajador que invirtieron en una mina de oro inexistente.</t>
  </si>
  <si>
    <t>Fue sancionada por la Comisión de Ética por adejtivos vertidos en un medio de comunicación sobre los miembros de la Comisión Permanente.</t>
  </si>
  <si>
    <t>La Fiscalía lo investiga por cohecho pasivo impropio, en una carpeta fiscal abierta en el 2024.</t>
  </si>
  <si>
    <t>En 2025, la congresista Susel Paredes presentó una denuncia constitucional contra Milagros Jáuregui por llamar "animales" a homosexuales. Ha sido vocera del colectivo Con mis hijos no te metas.</t>
  </si>
  <si>
    <t>La Fiscalía de la Nación la denunció constitucionalmente por negociación incompatible y aprovechamiento indebido del cargo en el caso del cobro doble de congresistas y militares retirados.</t>
  </si>
  <si>
    <t>Tiene al menos tres denuncias en curso por presunta negociación incompatible o aprovechamiento indebido del cargo desde que asumió funciones.</t>
  </si>
  <si>
    <t>Fue ministro del Interior durante el gobierno del expresidente Alejandro Toledo.</t>
  </si>
  <si>
    <t>Es investigado por la Fiscalía por presuntos aportes ilícitos a su partido Podemos Perú. También afronta pesquisas por aportes ilegales que habría recibido de Odebrecht y OAS para las campañas de Solidaridad Nacional.</t>
  </si>
  <si>
    <t>Es ingeniero y representante de los Peruanos en el Exterior. En el 2023, Zeballos permaneció más de 4 meses en Estados Unidos sin rendir cuentas sobre sus actividades, según Infobae.</t>
  </si>
  <si>
    <t>Es investigado por la Fiscalía en el caso Rolex, luego de que la presidenta Dina Boluarte declaró que recibió de su parte, como préstamo, los relojes de esa marca que usó en diferentes eventos. También es investigado por una adjudicación millonaria en su gestión a un consorcio representado por la presidenta de su organización política. Es el gobernador con más visitas no registradas a Palacio de Gobierno, según una investigación de OjoPúblico.</t>
  </si>
  <si>
    <t>En noviembre de 2024, el Ministerio Público allanó inmuebles vinculados a la congresista debido una investigación por los delitos de concusión y enriquecimiento ilícito. Dicha investigación se debe a que la parlamentaria habría exigido grandes sumas de dinero a los trabajadores de su despacho. Meses antes, ante los medios, brindó polémicas declaraciones al señalar su disconformidad con el sueldo que recibía como congresista.</t>
  </si>
  <si>
    <t>Enfrenta una investigación por los asesinatos de 49 personas registrados durante la violenta represión policial y militar a las protestas contra su gobierno en diciembre de 2022 y comienzos de 2023. Registra otros ocho procesos por los presuntos delitos de enriquecimiento ilícito, cohecho (habrían negociado acuerdos con la destituida fiscal de la nación, Patricia Benavides), abandono del cargo (porque se habría sometido a cirugías estéticas que implicaban descanso y que no habían sido comunicados) y el presunto encubrimiento en la fuga de Vladimir Cerrón (caso Cofre).</t>
  </si>
  <si>
    <t>Una investigación de OjoPúblico reveló que la empresa Turismo Civa -que tiene como gerente general al hermano del congresista, Luis Ciccia- fue sancionada con cinco meses de inhabilitación temporal por contratar con el Estado pese al impedimento y por presentar información inexacta.</t>
  </si>
  <si>
    <t>Es investigado por la Fiscalía por hechos que habría cometido cuando era gerente general del Gobierno Regional de Madre de Dios. En mayo de 2024, la procuraduría solicitó al Ministerio Público iniciar diligencias preliminares contra el congresista debido a una denuncia periodística. El reportaje dominical reveló sus vínculos con una empresa minera al tratar de favorecerla en la inscripción del REINFO.</t>
  </si>
  <si>
    <t>El Equipo Especial de Fiscales contra la Corrupción en el Poder estableció que el congresista es parte del grupo "Niños 3", quienes  son investigados por la presunta comisión del delito de cohecho pasivo propio, presuntamente por haber recibido pagos ilícitos a cambio de votar en contra de la moción de interpelación al entonces ministro de Transporte y Comunicaciones, Juan Silva.</t>
  </si>
  <si>
    <t>Una investigación de OjoPúblico reveló que el congresista contrató personal para su despacho que había sido aportante al partido político con el que postuló (Perú Libre). Se trata de Eddy Quispe Taco, ingeniero civil que aportó con S/2.675.</t>
  </si>
  <si>
    <t>Desde 2011, registra un total de nueve carpetas fiscales, en su mayoría vinculadas a su gestión como alcalde de Sechura en Piura, según informó La República.</t>
  </si>
  <si>
    <t>Una investigación de OjoPúblico reveló que proyecto de la Nueva Ley Agraria, propuesta por la congresista junto a su bancada (Fuerza Popular), beneficiaría a las siete principales agroexportadoras debido a recortes tributarios.</t>
  </si>
  <si>
    <t>En julio de 2024, ante una entrevista, sostuvo que "Todos protegemos políticamente a Vladimir Cerrón y respetamos su estrategia" en una entrevista con el medio Exitosa.</t>
  </si>
  <si>
    <t>Es investigado por la Fiscalía por presuntamente haber favorecido a su asistente administrativa duplicándole el sueldo. También tiene otra investigación por supuesto financiamiento a un medio digital con fondos del Gobierno Regional.</t>
  </si>
  <si>
    <t>Tiene al menos dos investigaciones en su contra por delitos cometidos en funciones como gobernador: presunta negociación incompatible, omisión de denuncia y cohecho.</t>
  </si>
  <si>
    <t>Durante una actividad en Tacna, en octubre de 2024, el congresista señaló que respalda al prófugo Vladimir Cerrón: "Él no está fugado, él cuida su vida"</t>
  </si>
  <si>
    <t>Realizó su campaña electoral bajo arresto domiciliario, impuesto por el Poder Judicial, por estar implicado en la presunta organización criminal Los limpios de Tacna, dedicados al tráfico de terrenos. Tiene al menos una investigación en curso como gobernador por colusión, peculado de uso, entre otros delitos.</t>
  </si>
  <si>
    <t>Tiene al menos seis investigaciones por delitos de corrupción en perjuicio del Gobierno Regional de Tumbes.</t>
  </si>
  <si>
    <t>Como gobernador regional, ha sido denunciado en dos ocasiones por cohecho pasivo propio y negociación incompatible.</t>
  </si>
  <si>
    <t>#709bd7</t>
  </si>
  <si>
    <t>#6d4cf8</t>
  </si>
  <si>
    <t>#7f5fe7</t>
  </si>
  <si>
    <t>#b04dc6</t>
  </si>
  <si>
    <t>#bfbf57</t>
  </si>
  <si>
    <t>#d0bab1</t>
  </si>
  <si>
    <t>#a4a24f</t>
  </si>
  <si>
    <t>#384fef</t>
  </si>
  <si>
    <t>#1af76b</t>
  </si>
  <si>
    <t>#fcce11</t>
  </si>
  <si>
    <t>#6486bf</t>
  </si>
  <si>
    <t>#d09fdd</t>
  </si>
  <si>
    <t>#a7f876</t>
  </si>
  <si>
    <t>#8c6618</t>
  </si>
  <si>
    <t>#eeb025</t>
  </si>
  <si>
    <t>#fd0530</t>
  </si>
  <si>
    <t>#89192c</t>
  </si>
  <si>
    <t>#169f10</t>
  </si>
  <si>
    <t>#0dba24</t>
  </si>
  <si>
    <t>#deb6ee</t>
  </si>
  <si>
    <t>#e2b235</t>
  </si>
  <si>
    <t>#e8ccf0</t>
  </si>
  <si>
    <t>#3b7769</t>
  </si>
  <si>
    <t>#58a01d</t>
  </si>
  <si>
    <t>#9e0fde</t>
  </si>
  <si>
    <t>#6aedd9</t>
  </si>
  <si>
    <t>#403bce</t>
  </si>
  <si>
    <t>#07f307</t>
  </si>
  <si>
    <t>#3855b4</t>
  </si>
  <si>
    <t>#28c69e</t>
  </si>
  <si>
    <t>#fb78e5</t>
  </si>
  <si>
    <t>#ade491</t>
  </si>
  <si>
    <t>#48a5f6</t>
  </si>
  <si>
    <t>#70d07a</t>
  </si>
  <si>
    <t>#627baa</t>
  </si>
  <si>
    <t>#468143</t>
  </si>
  <si>
    <t>#eee370</t>
  </si>
  <si>
    <t>#bc504a</t>
  </si>
  <si>
    <t>#e3dcb9</t>
  </si>
  <si>
    <t>#d5b851</t>
  </si>
  <si>
    <t>#1626c9</t>
  </si>
  <si>
    <t>#02f2b0</t>
  </si>
  <si>
    <t>#11aac2</t>
  </si>
  <si>
    <t>#20bd72</t>
  </si>
  <si>
    <t>#6cd1a8</t>
  </si>
  <si>
    <t>#654c9f</t>
  </si>
  <si>
    <t>#d60de5</t>
  </si>
  <si>
    <t>#f46115</t>
  </si>
  <si>
    <t>#63f006</t>
  </si>
  <si>
    <t>#a09734</t>
  </si>
  <si>
    <t>#40b3d9</t>
  </si>
  <si>
    <t>#92ff86</t>
  </si>
  <si>
    <t>#5edd15</t>
  </si>
  <si>
    <t>#054a6d</t>
  </si>
  <si>
    <t>#3ce8a3</t>
  </si>
  <si>
    <t>#3839b6</t>
  </si>
  <si>
    <t>#285393</t>
  </si>
  <si>
    <t>#e0f78a</t>
  </si>
  <si>
    <t>#49448f</t>
  </si>
  <si>
    <t>#28ffe9</t>
  </si>
  <si>
    <t>#d454d2</t>
  </si>
  <si>
    <t>#6f8bfa</t>
  </si>
  <si>
    <t>#e21446</t>
  </si>
  <si>
    <t>#f51699</t>
  </si>
  <si>
    <t>#4698d2</t>
  </si>
  <si>
    <t>#f1b6b7</t>
  </si>
  <si>
    <t>#538056</t>
  </si>
  <si>
    <t>#058d37</t>
  </si>
  <si>
    <t>#c651b0</t>
  </si>
  <si>
    <t>#fda4b3</t>
  </si>
  <si>
    <t>#f5df32</t>
  </si>
  <si>
    <t>#99c9d9</t>
  </si>
  <si>
    <t>#7dc038</t>
  </si>
  <si>
    <t>#24feb4</t>
  </si>
  <si>
    <t>#ed50fa</t>
  </si>
  <si>
    <t>#a470cb</t>
  </si>
  <si>
    <t>#d308cd</t>
  </si>
  <si>
    <t>#695f10</t>
  </si>
  <si>
    <t>#c6c745</t>
  </si>
  <si>
    <t>#be86da</t>
  </si>
  <si>
    <t>#e8664a</t>
  </si>
  <si>
    <t>#f43c52</t>
  </si>
  <si>
    <t>#371a2a</t>
  </si>
  <si>
    <t>#382751</t>
  </si>
  <si>
    <t>#bdad7b</t>
  </si>
  <si>
    <t>#5f990a</t>
  </si>
  <si>
    <t>#7556fa</t>
  </si>
  <si>
    <t>#3d21c9</t>
  </si>
  <si>
    <t>#665aae</t>
  </si>
  <si>
    <t>#0457bd</t>
  </si>
  <si>
    <t>#ba31b2</t>
  </si>
  <si>
    <t>#FEAA00</t>
  </si>
  <si>
    <t>#1b3fe5</t>
  </si>
  <si>
    <t>#edf92a</t>
  </si>
  <si>
    <t>#09e893</t>
  </si>
  <si>
    <t>#a9f1b7</t>
  </si>
  <si>
    <t>#103b77</t>
  </si>
  <si>
    <t>#508015</t>
  </si>
  <si>
    <t>#fa731f</t>
  </si>
  <si>
    <t>#462e1b</t>
  </si>
  <si>
    <t>#691908</t>
  </si>
  <si>
    <t>#a22546</t>
  </si>
  <si>
    <t>#163ca5</t>
  </si>
  <si>
    <t>#a6d45c</t>
  </si>
  <si>
    <t>#278b71</t>
  </si>
  <si>
    <t>#be7193</t>
  </si>
  <si>
    <t>#edf95e</t>
  </si>
  <si>
    <t>#b6a4ac</t>
  </si>
  <si>
    <t>#2ea296</t>
  </si>
  <si>
    <t>#9f3984</t>
  </si>
  <si>
    <t>#fad91f</t>
  </si>
  <si>
    <t>#6c9c4a</t>
  </si>
  <si>
    <t>#352218</t>
  </si>
  <si>
    <t>#34bcda</t>
  </si>
  <si>
    <t>#1ba169</t>
  </si>
  <si>
    <t>#122029</t>
  </si>
  <si>
    <t>#7216ed</t>
  </si>
  <si>
    <t>#c30107</t>
  </si>
  <si>
    <t>#8898ac</t>
  </si>
  <si>
    <t>#baad81</t>
  </si>
  <si>
    <t>#0b8dc6</t>
  </si>
  <si>
    <t>#0f1648</t>
  </si>
  <si>
    <t>#6ee604</t>
  </si>
  <si>
    <t>#48a58d</t>
  </si>
  <si>
    <t>#2ffcb2</t>
  </si>
  <si>
    <t>#CF1B90</t>
  </si>
  <si>
    <t>#5ad127</t>
  </si>
  <si>
    <t>#d5298c</t>
  </si>
  <si>
    <t>#d24fc2</t>
  </si>
  <si>
    <t>#534a8b</t>
  </si>
  <si>
    <t>#37c43a</t>
  </si>
  <si>
    <t>#bb93ba</t>
  </si>
  <si>
    <t>#8c4ed8</t>
  </si>
  <si>
    <t>#d42aeb</t>
  </si>
  <si>
    <t>#546c1f</t>
  </si>
  <si>
    <t>#c66fb1</t>
  </si>
  <si>
    <t>#7037ae</t>
  </si>
  <si>
    <t>#0f444a</t>
  </si>
  <si>
    <t>#ccfc9a</t>
  </si>
  <si>
    <t>#9b6ff7</t>
  </si>
  <si>
    <t>#a08f7c</t>
  </si>
  <si>
    <t>#f3b2c8</t>
  </si>
  <si>
    <t>#788c94</t>
  </si>
  <si>
    <t>#8d13be</t>
  </si>
  <si>
    <t>#8b3d6d</t>
  </si>
  <si>
    <t>#08d3c3</t>
  </si>
  <si>
    <t>#5b716a</t>
  </si>
  <si>
    <t>#2ae7b8</t>
  </si>
  <si>
    <t>#6c88ab</t>
  </si>
  <si>
    <t>#3e6d66</t>
  </si>
  <si>
    <t>#fbe35d</t>
  </si>
  <si>
    <t>#09b638</t>
  </si>
  <si>
    <t>#e34b75</t>
  </si>
  <si>
    <t>#b9bb49</t>
  </si>
  <si>
    <t>#09293a</t>
  </si>
  <si>
    <t>#f60e71</t>
  </si>
  <si>
    <t>Movimiento Regional AGUA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</si>
</sst>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scheme val="minor"/>
    </font>
    <font>
      <sz val="10"/>
      <color rgb="FF000000"/>
      <name val="Arial"/>
      <family val="2"/>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2" fontId="0" fillId="0" borderId="0" xfId="0" applyNumberFormat="1" applyFont="1" applyAlignment="1"/>
    <xf numFmtId="0" fontId="2"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57"/>
  <sheetViews>
    <sheetView tabSelected="1" topLeftCell="A4" workbookViewId="0">
      <selection activeCell="H34" sqref="H34"/>
    </sheetView>
  </sheetViews>
  <sheetFormatPr baseColWidth="10" defaultColWidth="12.5703125" defaultRowHeight="15.75" customHeight="1" x14ac:dyDescent="0.2"/>
  <cols>
    <col min="1" max="1" width="9" bestFit="1" customWidth="1"/>
    <col min="2" max="2" width="43.85546875" bestFit="1" customWidth="1"/>
    <col min="3" max="3" width="18.42578125" bestFit="1" customWidth="1"/>
    <col min="4" max="4" width="18.42578125" customWidth="1"/>
    <col min="5" max="5" width="15.42578125" bestFit="1" customWidth="1"/>
    <col min="6" max="6" width="23.42578125" bestFit="1" customWidth="1"/>
    <col min="7" max="7" width="9.7109375" bestFit="1" customWidth="1"/>
    <col min="8" max="8" width="46.42578125" bestFit="1" customWidth="1"/>
    <col min="9" max="9" width="18.7109375" bestFit="1" customWidth="1"/>
    <col min="10" max="10" width="51.5703125" bestFit="1" customWidth="1"/>
    <col min="11" max="11" width="255.7109375" bestFit="1" customWidth="1"/>
    <col min="12" max="12" width="26.140625" bestFit="1" customWidth="1"/>
    <col min="13" max="16" width="21.5703125" bestFit="1" customWidth="1"/>
    <col min="17" max="17" width="17.140625" bestFit="1" customWidth="1"/>
    <col min="18" max="18" width="73.42578125" bestFit="1" customWidth="1"/>
    <col min="19" max="19" width="64.140625" bestFit="1" customWidth="1"/>
    <col min="20" max="21" width="15.5703125" bestFit="1" customWidth="1"/>
    <col min="22" max="22" width="22.140625" bestFit="1" customWidth="1"/>
    <col min="23" max="23" width="99.42578125" bestFit="1" customWidth="1"/>
    <col min="24" max="24" width="11.7109375" customWidth="1"/>
  </cols>
  <sheetData>
    <row r="1" spans="1:24" x14ac:dyDescent="0.2">
      <c r="A1" t="s">
        <v>596</v>
      </c>
      <c r="B1" s="1" t="s">
        <v>597</v>
      </c>
      <c r="C1" s="1" t="s">
        <v>598</v>
      </c>
      <c r="D1" s="1" t="s">
        <v>599</v>
      </c>
      <c r="E1" s="1" t="s">
        <v>600</v>
      </c>
      <c r="F1" s="1" t="s">
        <v>601</v>
      </c>
      <c r="G1" s="1" t="s">
        <v>0</v>
      </c>
      <c r="H1" s="1" t="s">
        <v>602</v>
      </c>
      <c r="I1" s="1" t="s">
        <v>603</v>
      </c>
      <c r="J1" s="1" t="s">
        <v>604</v>
      </c>
      <c r="K1" s="1" t="s">
        <v>605</v>
      </c>
      <c r="L1" t="s">
        <v>1</v>
      </c>
      <c r="M1" s="1" t="s">
        <v>606</v>
      </c>
      <c r="N1" s="1" t="s">
        <v>607</v>
      </c>
      <c r="O1" s="1" t="s">
        <v>608</v>
      </c>
      <c r="P1" s="1" t="s">
        <v>609</v>
      </c>
      <c r="Q1" s="1" t="s">
        <v>610</v>
      </c>
      <c r="R1" s="1" t="s">
        <v>611</v>
      </c>
      <c r="S1" s="1" t="s">
        <v>612</v>
      </c>
      <c r="T1" s="1" t="s">
        <v>613</v>
      </c>
      <c r="U1" s="1" t="s">
        <v>614</v>
      </c>
      <c r="V1" s="1" t="s">
        <v>615</v>
      </c>
      <c r="W1" s="1" t="s">
        <v>616</v>
      </c>
      <c r="X1" s="1" t="s">
        <v>617</v>
      </c>
    </row>
    <row r="2" spans="1:24" x14ac:dyDescent="0.2">
      <c r="A2">
        <v>80143959</v>
      </c>
      <c r="B2" t="s">
        <v>2</v>
      </c>
      <c r="C2" t="s">
        <v>3</v>
      </c>
      <c r="D2" t="s">
        <v>3</v>
      </c>
      <c r="E2" t="s">
        <v>4</v>
      </c>
      <c r="F2" t="s">
        <v>5</v>
      </c>
      <c r="G2" t="s">
        <v>6</v>
      </c>
      <c r="H2" s="3" t="s">
        <v>7</v>
      </c>
      <c r="I2">
        <f>VLOOKUP(H2,Hoja_2!$A$1:$B$30,2,FALSE)</f>
        <v>1</v>
      </c>
      <c r="J2" s="3" t="s">
        <v>8</v>
      </c>
      <c r="K2" s="3" t="s">
        <v>619</v>
      </c>
      <c r="L2">
        <v>239091.28999999899</v>
      </c>
      <c r="M2">
        <v>142475</v>
      </c>
      <c r="N2">
        <v>187083</v>
      </c>
      <c r="O2">
        <v>290570.59999999998</v>
      </c>
      <c r="P2">
        <v>296470.59999999998</v>
      </c>
      <c r="Q2" s="2">
        <v>-3</v>
      </c>
      <c r="R2" t="s">
        <v>10</v>
      </c>
      <c r="S2" t="s">
        <v>10</v>
      </c>
      <c r="T2" t="s">
        <v>10</v>
      </c>
      <c r="U2" t="s">
        <v>10</v>
      </c>
      <c r="V2">
        <v>0</v>
      </c>
      <c r="W2" t="s">
        <v>11</v>
      </c>
      <c r="X2" s="4" t="s">
        <v>724</v>
      </c>
    </row>
    <row r="3" spans="1:24" x14ac:dyDescent="0.2">
      <c r="A3">
        <v>76030152</v>
      </c>
      <c r="B3" t="s">
        <v>12</v>
      </c>
      <c r="C3" t="s">
        <v>13</v>
      </c>
      <c r="D3" t="s">
        <v>13</v>
      </c>
      <c r="E3" t="s">
        <v>14</v>
      </c>
      <c r="F3" t="s">
        <v>5</v>
      </c>
      <c r="G3" t="s">
        <v>6</v>
      </c>
      <c r="H3" s="3" t="s">
        <v>15</v>
      </c>
      <c r="I3">
        <f>VLOOKUP(H3,Hoja_2!$A$1:$B$30,2,FALSE)</f>
        <v>2</v>
      </c>
      <c r="J3" s="3" t="s">
        <v>16</v>
      </c>
      <c r="K3" s="3" t="s">
        <v>620</v>
      </c>
      <c r="L3">
        <v>0</v>
      </c>
      <c r="M3">
        <v>93790.31</v>
      </c>
      <c r="N3">
        <v>145778.01999999999</v>
      </c>
      <c r="O3">
        <v>178738.78</v>
      </c>
      <c r="P3">
        <v>216749.52</v>
      </c>
      <c r="Q3" s="2">
        <v>-2</v>
      </c>
      <c r="R3" t="s">
        <v>10</v>
      </c>
      <c r="S3" t="s">
        <v>10</v>
      </c>
      <c r="T3" t="s">
        <v>10</v>
      </c>
      <c r="U3" t="s">
        <v>10</v>
      </c>
      <c r="V3">
        <v>1</v>
      </c>
      <c r="W3" t="s">
        <v>17</v>
      </c>
      <c r="X3" s="4" t="s">
        <v>725</v>
      </c>
    </row>
    <row r="4" spans="1:24" x14ac:dyDescent="0.2">
      <c r="A4">
        <v>72200895</v>
      </c>
      <c r="B4" t="s">
        <v>18</v>
      </c>
      <c r="C4" t="s">
        <v>19</v>
      </c>
      <c r="D4" t="s">
        <v>19</v>
      </c>
      <c r="E4" t="s">
        <v>20</v>
      </c>
      <c r="F4" t="s">
        <v>5</v>
      </c>
      <c r="G4" t="s">
        <v>6</v>
      </c>
      <c r="H4" s="3" t="s">
        <v>21</v>
      </c>
      <c r="I4">
        <f>VLOOKUP(H4,Hoja_2!$A$1:$B$30,2,FALSE)</f>
        <v>3</v>
      </c>
      <c r="J4" s="3" t="s">
        <v>22</v>
      </c>
      <c r="K4" s="3" t="s">
        <v>621</v>
      </c>
      <c r="L4">
        <v>1290240</v>
      </c>
      <c r="M4">
        <v>304178.56</v>
      </c>
      <c r="N4">
        <v>374210.78</v>
      </c>
      <c r="O4">
        <v>400746.12</v>
      </c>
      <c r="P4">
        <v>431013.99</v>
      </c>
      <c r="Q4" s="2">
        <v>-7</v>
      </c>
      <c r="R4" t="s">
        <v>10</v>
      </c>
      <c r="S4" t="s">
        <v>10</v>
      </c>
      <c r="T4" t="s">
        <v>10</v>
      </c>
      <c r="U4" t="s">
        <v>10</v>
      </c>
      <c r="V4">
        <v>0</v>
      </c>
      <c r="W4" t="s">
        <v>11</v>
      </c>
      <c r="X4" s="4" t="s">
        <v>726</v>
      </c>
    </row>
    <row r="5" spans="1:24" x14ac:dyDescent="0.2">
      <c r="A5">
        <v>70546213</v>
      </c>
      <c r="B5" t="s">
        <v>23</v>
      </c>
      <c r="C5" t="s">
        <v>24</v>
      </c>
      <c r="D5" t="s">
        <v>24</v>
      </c>
      <c r="E5" t="s">
        <v>25</v>
      </c>
      <c r="F5" t="s">
        <v>5</v>
      </c>
      <c r="G5" t="s">
        <v>6</v>
      </c>
      <c r="H5" s="3" t="s">
        <v>26</v>
      </c>
      <c r="I5">
        <f>VLOOKUP(H5,Hoja_2!$A$1:$B$30,2,FALSE)</f>
        <v>4</v>
      </c>
      <c r="J5" s="3" t="s">
        <v>27</v>
      </c>
      <c r="K5" s="3" t="s">
        <v>9</v>
      </c>
      <c r="L5">
        <v>26000</v>
      </c>
      <c r="M5">
        <v>17318.3</v>
      </c>
      <c r="N5">
        <v>75471.55</v>
      </c>
      <c r="O5">
        <v>108061.92</v>
      </c>
      <c r="P5">
        <v>234813.8</v>
      </c>
      <c r="Q5" s="2">
        <v>1</v>
      </c>
      <c r="R5" t="s">
        <v>10</v>
      </c>
      <c r="S5" t="s">
        <v>10</v>
      </c>
      <c r="T5" t="s">
        <v>10</v>
      </c>
      <c r="U5" t="s">
        <v>10</v>
      </c>
      <c r="V5">
        <v>0</v>
      </c>
      <c r="W5" t="s">
        <v>11</v>
      </c>
      <c r="X5" s="4" t="s">
        <v>727</v>
      </c>
    </row>
    <row r="6" spans="1:24" x14ac:dyDescent="0.2">
      <c r="A6">
        <v>70094373</v>
      </c>
      <c r="B6" t="s">
        <v>28</v>
      </c>
      <c r="C6" t="s">
        <v>29</v>
      </c>
      <c r="D6" t="s">
        <v>29</v>
      </c>
      <c r="E6" t="s">
        <v>30</v>
      </c>
      <c r="F6" t="s">
        <v>5</v>
      </c>
      <c r="G6" t="s">
        <v>6</v>
      </c>
      <c r="H6" s="3" t="s">
        <v>15</v>
      </c>
      <c r="I6">
        <f>VLOOKUP(H6,Hoja_2!$A$1:$B$30,2,FALSE)</f>
        <v>2</v>
      </c>
      <c r="J6" s="3" t="s">
        <v>16</v>
      </c>
      <c r="K6" s="3" t="s">
        <v>622</v>
      </c>
      <c r="L6">
        <v>410000</v>
      </c>
      <c r="M6">
        <v>670300</v>
      </c>
      <c r="N6">
        <v>826339.55</v>
      </c>
      <c r="O6">
        <v>877519.99</v>
      </c>
      <c r="P6">
        <v>2667131.11</v>
      </c>
      <c r="Q6" s="2">
        <v>-3</v>
      </c>
      <c r="R6" t="s">
        <v>10</v>
      </c>
      <c r="S6" t="s">
        <v>10</v>
      </c>
      <c r="T6" t="s">
        <v>10</v>
      </c>
      <c r="U6" t="s">
        <v>10</v>
      </c>
      <c r="V6">
        <v>0</v>
      </c>
      <c r="W6" t="s">
        <v>11</v>
      </c>
      <c r="X6" s="4" t="s">
        <v>728</v>
      </c>
    </row>
    <row r="7" spans="1:24" x14ac:dyDescent="0.2">
      <c r="A7">
        <v>48507818</v>
      </c>
      <c r="B7" t="s">
        <v>553</v>
      </c>
      <c r="C7" t="s">
        <v>554</v>
      </c>
      <c r="D7" t="s">
        <v>554</v>
      </c>
      <c r="E7" t="s">
        <v>555</v>
      </c>
      <c r="F7" t="s">
        <v>479</v>
      </c>
      <c r="G7" t="s">
        <v>6</v>
      </c>
      <c r="H7" s="3" t="s">
        <v>107</v>
      </c>
      <c r="I7">
        <f>VLOOKUP(H7,Hoja_2!$A$1:$B$30,2,FALSE)</f>
        <v>11</v>
      </c>
      <c r="J7" s="3" t="s">
        <v>108</v>
      </c>
      <c r="K7" s="3" t="s">
        <v>623</v>
      </c>
      <c r="L7">
        <v>575407.35</v>
      </c>
      <c r="M7">
        <v>0</v>
      </c>
      <c r="N7">
        <v>0</v>
      </c>
      <c r="O7">
        <v>987808.46</v>
      </c>
      <c r="P7">
        <v>1390089.7</v>
      </c>
      <c r="Q7" s="2">
        <v>5</v>
      </c>
      <c r="R7" t="s">
        <v>482</v>
      </c>
      <c r="S7" t="s">
        <v>482</v>
      </c>
      <c r="T7" t="s">
        <v>10</v>
      </c>
      <c r="U7" t="s">
        <v>10</v>
      </c>
      <c r="V7">
        <v>0</v>
      </c>
      <c r="W7" t="s">
        <v>11</v>
      </c>
      <c r="X7" s="4" t="s">
        <v>729</v>
      </c>
    </row>
    <row r="8" spans="1:24" x14ac:dyDescent="0.2">
      <c r="A8">
        <v>48164963</v>
      </c>
      <c r="B8" t="s">
        <v>473</v>
      </c>
      <c r="C8" t="s">
        <v>474</v>
      </c>
      <c r="D8" t="s">
        <v>474</v>
      </c>
      <c r="E8" t="s">
        <v>475</v>
      </c>
      <c r="F8" t="s">
        <v>5</v>
      </c>
      <c r="G8" t="s">
        <v>6</v>
      </c>
      <c r="H8" s="3" t="s">
        <v>69</v>
      </c>
      <c r="I8">
        <f>VLOOKUP(H8,Hoja_2!$A$1:$B$30,2,FALSE)</f>
        <v>7</v>
      </c>
      <c r="J8" s="3" t="s">
        <v>70</v>
      </c>
      <c r="K8" s="3" t="s">
        <v>9</v>
      </c>
      <c r="L8">
        <v>50768</v>
      </c>
      <c r="M8">
        <v>0</v>
      </c>
      <c r="N8">
        <v>0</v>
      </c>
      <c r="O8">
        <v>82311.64</v>
      </c>
      <c r="P8">
        <v>61900.2</v>
      </c>
      <c r="Q8" s="2">
        <v>4</v>
      </c>
      <c r="R8" t="s">
        <v>81</v>
      </c>
      <c r="S8" t="s">
        <v>81</v>
      </c>
      <c r="T8" t="s">
        <v>10</v>
      </c>
      <c r="U8" t="s">
        <v>10</v>
      </c>
      <c r="V8">
        <v>0</v>
      </c>
      <c r="W8" t="s">
        <v>11</v>
      </c>
      <c r="X8" s="4" t="s">
        <v>730</v>
      </c>
    </row>
    <row r="9" spans="1:24" x14ac:dyDescent="0.2">
      <c r="A9">
        <v>47785498</v>
      </c>
      <c r="B9" t="s">
        <v>31</v>
      </c>
      <c r="C9" t="s">
        <v>32</v>
      </c>
      <c r="D9" t="s">
        <v>32</v>
      </c>
      <c r="E9" t="s">
        <v>33</v>
      </c>
      <c r="F9" t="s">
        <v>5</v>
      </c>
      <c r="G9" t="s">
        <v>6</v>
      </c>
      <c r="H9" s="3" t="s">
        <v>26</v>
      </c>
      <c r="I9">
        <f>VLOOKUP(H9,Hoja_2!$A$1:$B$30,2,FALSE)</f>
        <v>4</v>
      </c>
      <c r="J9" s="3" t="s">
        <v>27</v>
      </c>
      <c r="K9" s="3" t="s">
        <v>624</v>
      </c>
      <c r="L9">
        <v>0</v>
      </c>
      <c r="M9">
        <v>58186.98</v>
      </c>
      <c r="N9">
        <v>371735.69</v>
      </c>
      <c r="O9">
        <v>416767.84</v>
      </c>
      <c r="P9">
        <v>713647.45</v>
      </c>
      <c r="Q9" s="2">
        <v>4</v>
      </c>
      <c r="R9" t="s">
        <v>10</v>
      </c>
      <c r="S9" t="s">
        <v>10</v>
      </c>
      <c r="T9" t="s">
        <v>10</v>
      </c>
      <c r="U9" t="s">
        <v>10</v>
      </c>
      <c r="V9">
        <v>0</v>
      </c>
      <c r="W9" t="s">
        <v>11</v>
      </c>
      <c r="X9" s="4" t="s">
        <v>731</v>
      </c>
    </row>
    <row r="10" spans="1:24" x14ac:dyDescent="0.2">
      <c r="A10">
        <v>46847115</v>
      </c>
      <c r="B10" t="s">
        <v>34</v>
      </c>
      <c r="C10" t="s">
        <v>35</v>
      </c>
      <c r="D10" t="s">
        <v>35</v>
      </c>
      <c r="E10" t="s">
        <v>36</v>
      </c>
      <c r="F10" t="s">
        <v>5</v>
      </c>
      <c r="G10" t="s">
        <v>6</v>
      </c>
      <c r="H10" s="3" t="s">
        <v>37</v>
      </c>
      <c r="I10">
        <f>VLOOKUP(H10,Hoja_2!$A$1:$B$30,2,FALSE)</f>
        <v>5</v>
      </c>
      <c r="J10" s="3" t="s">
        <v>38</v>
      </c>
      <c r="K10" s="3" t="s">
        <v>625</v>
      </c>
      <c r="L10">
        <v>1171918.75</v>
      </c>
      <c r="M10">
        <v>1268618</v>
      </c>
      <c r="N10">
        <v>1457195.24</v>
      </c>
      <c r="O10">
        <v>1456129.63</v>
      </c>
      <c r="P10">
        <v>1472365.71</v>
      </c>
      <c r="Q10" s="2">
        <v>8</v>
      </c>
      <c r="R10" t="s">
        <v>10</v>
      </c>
      <c r="S10" t="s">
        <v>10</v>
      </c>
      <c r="T10" t="s">
        <v>10</v>
      </c>
      <c r="U10" t="s">
        <v>10</v>
      </c>
      <c r="V10">
        <v>1</v>
      </c>
      <c r="W10" t="s">
        <v>17</v>
      </c>
      <c r="X10" s="4" t="s">
        <v>732</v>
      </c>
    </row>
    <row r="11" spans="1:24" x14ac:dyDescent="0.2">
      <c r="A11">
        <v>46646988</v>
      </c>
      <c r="B11" t="s">
        <v>556</v>
      </c>
      <c r="C11" t="s">
        <v>557</v>
      </c>
      <c r="D11" t="s">
        <v>557</v>
      </c>
      <c r="E11" t="s">
        <v>558</v>
      </c>
      <c r="F11" t="s">
        <v>479</v>
      </c>
      <c r="G11" t="s">
        <v>6</v>
      </c>
      <c r="H11" s="3" t="s">
        <v>74</v>
      </c>
      <c r="I11">
        <f>VLOOKUP(H11,Hoja_2!$A$1:$B$30,2,FALSE)</f>
        <v>8</v>
      </c>
      <c r="J11" s="3" t="s">
        <v>75</v>
      </c>
      <c r="K11" s="3" t="s">
        <v>626</v>
      </c>
      <c r="L11">
        <v>0</v>
      </c>
      <c r="M11">
        <v>0</v>
      </c>
      <c r="N11">
        <v>0</v>
      </c>
      <c r="O11">
        <v>15312.5</v>
      </c>
      <c r="P11">
        <v>41363.089999999997</v>
      </c>
      <c r="Q11" s="2">
        <v>0</v>
      </c>
      <c r="R11" t="s">
        <v>482</v>
      </c>
      <c r="S11" t="s">
        <v>482</v>
      </c>
      <c r="T11" t="s">
        <v>10</v>
      </c>
      <c r="U11" t="s">
        <v>10</v>
      </c>
      <c r="V11">
        <v>0</v>
      </c>
      <c r="W11" t="s">
        <v>11</v>
      </c>
      <c r="X11" s="4" t="s">
        <v>733</v>
      </c>
    </row>
    <row r="12" spans="1:24" x14ac:dyDescent="0.2">
      <c r="A12">
        <v>46517805</v>
      </c>
      <c r="B12" t="s">
        <v>39</v>
      </c>
      <c r="C12" t="s">
        <v>40</v>
      </c>
      <c r="D12" t="s">
        <v>40</v>
      </c>
      <c r="E12" t="s">
        <v>41</v>
      </c>
      <c r="F12" t="s">
        <v>5</v>
      </c>
      <c r="G12" t="s">
        <v>6</v>
      </c>
      <c r="H12" s="3" t="s">
        <v>42</v>
      </c>
      <c r="I12">
        <f>VLOOKUP(H12,Hoja_2!$A$1:$B$30,2,FALSE)</f>
        <v>6</v>
      </c>
      <c r="J12" s="3" t="s">
        <v>43</v>
      </c>
      <c r="K12" s="3" t="s">
        <v>627</v>
      </c>
      <c r="L12">
        <v>20000</v>
      </c>
      <c r="M12">
        <v>17828.21</v>
      </c>
      <c r="N12">
        <v>306148.7</v>
      </c>
      <c r="O12">
        <v>288633.44</v>
      </c>
      <c r="P12">
        <v>360439.3</v>
      </c>
      <c r="Q12" s="2">
        <v>2</v>
      </c>
      <c r="R12" t="s">
        <v>10</v>
      </c>
      <c r="S12" t="s">
        <v>10</v>
      </c>
      <c r="T12" t="s">
        <v>10</v>
      </c>
      <c r="U12" t="s">
        <v>10</v>
      </c>
      <c r="V12">
        <v>0</v>
      </c>
      <c r="W12" t="s">
        <v>11</v>
      </c>
      <c r="X12" s="4" t="s">
        <v>734</v>
      </c>
    </row>
    <row r="13" spans="1:24" x14ac:dyDescent="0.2">
      <c r="A13">
        <v>46130369</v>
      </c>
      <c r="B13" t="s">
        <v>44</v>
      </c>
      <c r="C13" t="s">
        <v>45</v>
      </c>
      <c r="D13" t="s">
        <v>45</v>
      </c>
      <c r="E13" t="s">
        <v>46</v>
      </c>
      <c r="F13" t="s">
        <v>5</v>
      </c>
      <c r="G13" t="s">
        <v>6</v>
      </c>
      <c r="H13" s="3" t="s">
        <v>7</v>
      </c>
      <c r="I13">
        <f>VLOOKUP(H13,Hoja_2!$A$1:$B$30,2,FALSE)</f>
        <v>1</v>
      </c>
      <c r="J13" s="3" t="s">
        <v>8</v>
      </c>
      <c r="K13" s="3" t="s">
        <v>628</v>
      </c>
      <c r="L13">
        <v>0</v>
      </c>
      <c r="M13">
        <v>1615.07</v>
      </c>
      <c r="N13">
        <v>127945.91</v>
      </c>
      <c r="O13">
        <v>211507.47</v>
      </c>
      <c r="P13">
        <v>220758.5</v>
      </c>
      <c r="Q13" s="2">
        <v>-1</v>
      </c>
      <c r="R13" t="s">
        <v>10</v>
      </c>
      <c r="S13" t="s">
        <v>10</v>
      </c>
      <c r="T13" t="s">
        <v>10</v>
      </c>
      <c r="U13" t="s">
        <v>10</v>
      </c>
      <c r="V13">
        <v>0</v>
      </c>
      <c r="W13" t="s">
        <v>11</v>
      </c>
      <c r="X13" s="4" t="s">
        <v>735</v>
      </c>
    </row>
    <row r="14" spans="1:24" x14ac:dyDescent="0.2">
      <c r="A14">
        <v>45591954</v>
      </c>
      <c r="B14" t="s">
        <v>47</v>
      </c>
      <c r="C14" t="s">
        <v>48</v>
      </c>
      <c r="D14" t="s">
        <v>48</v>
      </c>
      <c r="E14" t="s">
        <v>49</v>
      </c>
      <c r="F14" t="s">
        <v>5</v>
      </c>
      <c r="G14" t="s">
        <v>6</v>
      </c>
      <c r="H14" s="3" t="s">
        <v>26</v>
      </c>
      <c r="I14">
        <f>VLOOKUP(H14,Hoja_2!$A$1:$B$30,2,FALSE)</f>
        <v>4</v>
      </c>
      <c r="J14" s="3" t="s">
        <v>27</v>
      </c>
      <c r="K14" s="3" t="s">
        <v>629</v>
      </c>
      <c r="L14">
        <v>45568</v>
      </c>
      <c r="M14">
        <v>187218.85</v>
      </c>
      <c r="N14">
        <v>398971.46</v>
      </c>
      <c r="O14">
        <v>1094693.3399999901</v>
      </c>
      <c r="P14">
        <v>1070038.1100000001</v>
      </c>
      <c r="Q14" s="2">
        <v>-9</v>
      </c>
      <c r="R14" t="s">
        <v>10</v>
      </c>
      <c r="S14" t="s">
        <v>10</v>
      </c>
      <c r="T14" t="s">
        <v>10</v>
      </c>
      <c r="U14" t="s">
        <v>10</v>
      </c>
      <c r="V14">
        <v>0</v>
      </c>
      <c r="W14" t="s">
        <v>11</v>
      </c>
      <c r="X14" s="4" t="s">
        <v>736</v>
      </c>
    </row>
    <row r="15" spans="1:24" x14ac:dyDescent="0.2">
      <c r="A15">
        <v>45382589</v>
      </c>
      <c r="B15" t="s">
        <v>50</v>
      </c>
      <c r="C15" t="s">
        <v>51</v>
      </c>
      <c r="D15" t="s">
        <v>51</v>
      </c>
      <c r="E15" t="s">
        <v>52</v>
      </c>
      <c r="F15" t="s">
        <v>5</v>
      </c>
      <c r="G15" t="s">
        <v>6</v>
      </c>
      <c r="H15" s="3" t="s">
        <v>15</v>
      </c>
      <c r="I15">
        <f>VLOOKUP(H15,Hoja_2!$A$1:$B$30,2,FALSE)</f>
        <v>2</v>
      </c>
      <c r="J15" s="3" t="s">
        <v>16</v>
      </c>
      <c r="K15" s="3" t="s">
        <v>630</v>
      </c>
      <c r="L15">
        <v>82500</v>
      </c>
      <c r="M15">
        <v>89528.63</v>
      </c>
      <c r="N15">
        <v>284368.13</v>
      </c>
      <c r="O15">
        <v>305081</v>
      </c>
      <c r="P15">
        <v>451123.61</v>
      </c>
      <c r="Q15" s="2">
        <v>-3</v>
      </c>
      <c r="R15" t="s">
        <v>10</v>
      </c>
      <c r="S15" t="s">
        <v>10</v>
      </c>
      <c r="T15" t="s">
        <v>10</v>
      </c>
      <c r="U15" t="s">
        <v>10</v>
      </c>
      <c r="V15">
        <v>0</v>
      </c>
      <c r="W15" t="s">
        <v>11</v>
      </c>
      <c r="X15" s="4" t="s">
        <v>737</v>
      </c>
    </row>
    <row r="16" spans="1:24" x14ac:dyDescent="0.2">
      <c r="A16">
        <v>45209282</v>
      </c>
      <c r="B16" t="s">
        <v>53</v>
      </c>
      <c r="C16" t="s">
        <v>54</v>
      </c>
      <c r="D16" t="s">
        <v>54</v>
      </c>
      <c r="E16" t="s">
        <v>55</v>
      </c>
      <c r="F16" t="s">
        <v>5</v>
      </c>
      <c r="G16" t="s">
        <v>6</v>
      </c>
      <c r="H16" s="3" t="s">
        <v>37</v>
      </c>
      <c r="I16">
        <f>VLOOKUP(H16,Hoja_2!$A$1:$B$30,2,FALSE)</f>
        <v>5</v>
      </c>
      <c r="J16" s="3" t="s">
        <v>38</v>
      </c>
      <c r="K16" s="3" t="s">
        <v>631</v>
      </c>
      <c r="L16">
        <v>0</v>
      </c>
      <c r="M16">
        <v>4000</v>
      </c>
      <c r="N16">
        <v>99608</v>
      </c>
      <c r="O16">
        <v>109608</v>
      </c>
      <c r="P16">
        <v>214678.09</v>
      </c>
      <c r="Q16" s="2">
        <v>-3</v>
      </c>
      <c r="R16" t="s">
        <v>10</v>
      </c>
      <c r="S16" t="s">
        <v>10</v>
      </c>
      <c r="T16" t="s">
        <v>10</v>
      </c>
      <c r="U16" t="s">
        <v>10</v>
      </c>
      <c r="V16">
        <v>0</v>
      </c>
      <c r="W16" t="s">
        <v>11</v>
      </c>
      <c r="X16" s="4" t="s">
        <v>738</v>
      </c>
    </row>
    <row r="17" spans="1:24" x14ac:dyDescent="0.2">
      <c r="A17">
        <v>44993239</v>
      </c>
      <c r="B17" t="s">
        <v>503</v>
      </c>
      <c r="C17" t="s">
        <v>504</v>
      </c>
      <c r="D17" t="s">
        <v>504</v>
      </c>
      <c r="E17" t="s">
        <v>505</v>
      </c>
      <c r="F17" t="s">
        <v>479</v>
      </c>
      <c r="G17" t="s">
        <v>6</v>
      </c>
      <c r="H17" s="3" t="s">
        <v>74</v>
      </c>
      <c r="I17">
        <f>VLOOKUP(H17,Hoja_2!$A$1:$B$30,2,FALSE)</f>
        <v>8</v>
      </c>
      <c r="J17" s="3" t="s">
        <v>75</v>
      </c>
      <c r="K17" s="3" t="s">
        <v>632</v>
      </c>
      <c r="L17">
        <v>0</v>
      </c>
      <c r="M17">
        <v>0</v>
      </c>
      <c r="N17">
        <v>0</v>
      </c>
      <c r="O17">
        <v>369250</v>
      </c>
      <c r="P17">
        <v>369250</v>
      </c>
      <c r="Q17" s="2">
        <v>3</v>
      </c>
      <c r="R17" t="s">
        <v>482</v>
      </c>
      <c r="S17" t="s">
        <v>482</v>
      </c>
      <c r="T17" t="s">
        <v>10</v>
      </c>
      <c r="U17" t="s">
        <v>10</v>
      </c>
      <c r="V17">
        <v>0</v>
      </c>
      <c r="W17" t="s">
        <v>11</v>
      </c>
      <c r="X17" s="4" t="s">
        <v>739</v>
      </c>
    </row>
    <row r="18" spans="1:24" x14ac:dyDescent="0.2">
      <c r="A18">
        <v>44886100</v>
      </c>
      <c r="B18" t="s">
        <v>56</v>
      </c>
      <c r="C18" t="s">
        <v>57</v>
      </c>
      <c r="D18" t="s">
        <v>57</v>
      </c>
      <c r="E18" t="s">
        <v>58</v>
      </c>
      <c r="F18" t="s">
        <v>5</v>
      </c>
      <c r="G18" t="s">
        <v>6</v>
      </c>
      <c r="H18" s="3" t="s">
        <v>37</v>
      </c>
      <c r="I18">
        <f>VLOOKUP(H18,Hoja_2!$A$1:$B$30,2,FALSE)</f>
        <v>5</v>
      </c>
      <c r="J18" s="3" t="s">
        <v>38</v>
      </c>
      <c r="K18" s="3" t="s">
        <v>633</v>
      </c>
      <c r="L18">
        <v>616175.94999999995</v>
      </c>
      <c r="M18">
        <v>765586.83</v>
      </c>
      <c r="N18">
        <v>1101305.81</v>
      </c>
      <c r="O18">
        <v>773094.55</v>
      </c>
      <c r="P18">
        <v>958308.88999999897</v>
      </c>
      <c r="Q18" s="2">
        <v>6</v>
      </c>
      <c r="R18" t="s">
        <v>10</v>
      </c>
      <c r="S18" t="s">
        <v>10</v>
      </c>
      <c r="T18" t="s">
        <v>10</v>
      </c>
      <c r="U18" t="s">
        <v>10</v>
      </c>
      <c r="V18">
        <v>0</v>
      </c>
      <c r="W18" t="s">
        <v>11</v>
      </c>
      <c r="X18" s="4" t="s">
        <v>740</v>
      </c>
    </row>
    <row r="19" spans="1:24" x14ac:dyDescent="0.2">
      <c r="A19">
        <v>44807108</v>
      </c>
      <c r="B19" t="s">
        <v>59</v>
      </c>
      <c r="C19" t="s">
        <v>60</v>
      </c>
      <c r="D19" t="s">
        <v>60</v>
      </c>
      <c r="E19" t="s">
        <v>61</v>
      </c>
      <c r="F19" t="s">
        <v>5</v>
      </c>
      <c r="G19" t="s">
        <v>6</v>
      </c>
      <c r="H19" s="3" t="s">
        <v>15</v>
      </c>
      <c r="I19">
        <f>VLOOKUP(H19,Hoja_2!$A$1:$B$30,2,FALSE)</f>
        <v>2</v>
      </c>
      <c r="J19" s="3" t="s">
        <v>16</v>
      </c>
      <c r="K19" s="3" t="s">
        <v>634</v>
      </c>
      <c r="L19">
        <v>0</v>
      </c>
      <c r="M19">
        <v>800</v>
      </c>
      <c r="N19">
        <v>41613.769999999997</v>
      </c>
      <c r="O19">
        <v>50934.83</v>
      </c>
      <c r="P19">
        <v>50845.71</v>
      </c>
      <c r="Q19" s="2">
        <v>2</v>
      </c>
      <c r="R19" t="s">
        <v>10</v>
      </c>
      <c r="S19" t="s">
        <v>10</v>
      </c>
      <c r="T19" t="s">
        <v>10</v>
      </c>
      <c r="U19" t="s">
        <v>10</v>
      </c>
      <c r="V19">
        <v>0</v>
      </c>
      <c r="W19" t="s">
        <v>11</v>
      </c>
      <c r="X19" s="4" t="s">
        <v>741</v>
      </c>
    </row>
    <row r="20" spans="1:24" x14ac:dyDescent="0.2">
      <c r="A20">
        <v>44756974</v>
      </c>
      <c r="B20" t="s">
        <v>62</v>
      </c>
      <c r="C20" t="s">
        <v>63</v>
      </c>
      <c r="D20" t="s">
        <v>63</v>
      </c>
      <c r="E20" t="s">
        <v>64</v>
      </c>
      <c r="F20" t="s">
        <v>5</v>
      </c>
      <c r="G20" t="s">
        <v>6</v>
      </c>
      <c r="H20" s="3" t="s">
        <v>26</v>
      </c>
      <c r="I20">
        <f>VLOOKUP(H20,Hoja_2!$A$1:$B$30,2,FALSE)</f>
        <v>4</v>
      </c>
      <c r="J20" s="3" t="s">
        <v>27</v>
      </c>
      <c r="K20" s="3" t="s">
        <v>65</v>
      </c>
      <c r="L20">
        <v>210000</v>
      </c>
      <c r="M20">
        <v>420215.12</v>
      </c>
      <c r="N20">
        <v>1088437.8899999999</v>
      </c>
      <c r="O20">
        <v>1154476.45</v>
      </c>
      <c r="P20">
        <v>1054503.9099999999</v>
      </c>
      <c r="Q20" s="2">
        <v>9</v>
      </c>
      <c r="R20" t="s">
        <v>10</v>
      </c>
      <c r="S20" t="s">
        <v>10</v>
      </c>
      <c r="T20" t="s">
        <v>10</v>
      </c>
      <c r="U20" t="s">
        <v>10</v>
      </c>
      <c r="V20">
        <v>1</v>
      </c>
      <c r="W20" t="s">
        <v>17</v>
      </c>
      <c r="X20" s="4" t="s">
        <v>742</v>
      </c>
    </row>
    <row r="21" spans="1:24" x14ac:dyDescent="0.2">
      <c r="A21">
        <v>44649199</v>
      </c>
      <c r="B21" t="s">
        <v>66</v>
      </c>
      <c r="C21" t="s">
        <v>67</v>
      </c>
      <c r="D21" t="s">
        <v>67</v>
      </c>
      <c r="E21" t="s">
        <v>68</v>
      </c>
      <c r="F21" t="s">
        <v>5</v>
      </c>
      <c r="G21" t="s">
        <v>6</v>
      </c>
      <c r="H21" s="3" t="s">
        <v>69</v>
      </c>
      <c r="I21">
        <f>VLOOKUP(H21,Hoja_2!$A$1:$B$30,2,FALSE)</f>
        <v>7</v>
      </c>
      <c r="J21" s="3" t="s">
        <v>70</v>
      </c>
      <c r="K21" s="3" t="s">
        <v>635</v>
      </c>
      <c r="L21">
        <v>585000</v>
      </c>
      <c r="M21">
        <v>3840.93</v>
      </c>
      <c r="N21">
        <v>458702.5</v>
      </c>
      <c r="O21">
        <v>341327.7</v>
      </c>
      <c r="P21">
        <v>333922.15000000002</v>
      </c>
      <c r="Q21" s="2">
        <v>0</v>
      </c>
      <c r="R21" t="s">
        <v>10</v>
      </c>
      <c r="S21" t="s">
        <v>10</v>
      </c>
      <c r="T21" t="s">
        <v>10</v>
      </c>
      <c r="U21" t="s">
        <v>10</v>
      </c>
      <c r="V21">
        <v>0</v>
      </c>
      <c r="W21" t="s">
        <v>11</v>
      </c>
      <c r="X21" s="4" t="s">
        <v>743</v>
      </c>
    </row>
    <row r="22" spans="1:24" x14ac:dyDescent="0.2">
      <c r="A22">
        <v>44338336</v>
      </c>
      <c r="B22" t="s">
        <v>486</v>
      </c>
      <c r="C22" t="s">
        <v>487</v>
      </c>
      <c r="D22" t="s">
        <v>487</v>
      </c>
      <c r="E22" t="s">
        <v>488</v>
      </c>
      <c r="F22" t="s">
        <v>479</v>
      </c>
      <c r="G22" t="s">
        <v>6</v>
      </c>
      <c r="H22" s="3" t="s">
        <v>489</v>
      </c>
      <c r="I22">
        <f>VLOOKUP(H22,Hoja_2!$A$1:$B$30,2,FALSE)</f>
        <v>18</v>
      </c>
      <c r="J22" s="3" t="s">
        <v>490</v>
      </c>
      <c r="K22" s="3" t="s">
        <v>636</v>
      </c>
      <c r="L22">
        <v>99208</v>
      </c>
      <c r="M22">
        <v>693534</v>
      </c>
      <c r="N22">
        <v>767434</v>
      </c>
      <c r="O22">
        <v>812300</v>
      </c>
      <c r="P22">
        <v>825000</v>
      </c>
      <c r="Q22" s="2">
        <v>-4</v>
      </c>
      <c r="R22" t="s">
        <v>491</v>
      </c>
      <c r="S22" t="s">
        <v>491</v>
      </c>
      <c r="T22" t="s">
        <v>10</v>
      </c>
      <c r="U22" t="s">
        <v>10</v>
      </c>
      <c r="V22">
        <v>0</v>
      </c>
      <c r="W22" t="s">
        <v>11</v>
      </c>
      <c r="X22" s="4" t="s">
        <v>744</v>
      </c>
    </row>
    <row r="23" spans="1:24" x14ac:dyDescent="0.2">
      <c r="A23">
        <v>44306903</v>
      </c>
      <c r="B23" t="s">
        <v>71</v>
      </c>
      <c r="C23" t="s">
        <v>72</v>
      </c>
      <c r="D23" t="s">
        <v>72</v>
      </c>
      <c r="E23" t="s">
        <v>73</v>
      </c>
      <c r="F23" t="s">
        <v>5</v>
      </c>
      <c r="G23" t="s">
        <v>6</v>
      </c>
      <c r="H23" s="3" t="s">
        <v>74</v>
      </c>
      <c r="I23">
        <f>VLOOKUP(H23,Hoja_2!$A$1:$B$30,2,FALSE)</f>
        <v>8</v>
      </c>
      <c r="J23" s="3" t="s">
        <v>75</v>
      </c>
      <c r="K23" s="3" t="s">
        <v>76</v>
      </c>
      <c r="L23">
        <v>0</v>
      </c>
      <c r="M23">
        <v>64162</v>
      </c>
      <c r="N23">
        <v>136170</v>
      </c>
      <c r="O23">
        <v>141770</v>
      </c>
      <c r="P23">
        <v>278220.93</v>
      </c>
      <c r="Q23" s="2">
        <v>-5</v>
      </c>
      <c r="R23" t="s">
        <v>10</v>
      </c>
      <c r="S23" t="s">
        <v>10</v>
      </c>
      <c r="T23" t="s">
        <v>10</v>
      </c>
      <c r="U23" t="s">
        <v>10</v>
      </c>
      <c r="V23">
        <v>2</v>
      </c>
      <c r="W23" t="s">
        <v>77</v>
      </c>
      <c r="X23" s="4" t="s">
        <v>745</v>
      </c>
    </row>
    <row r="24" spans="1:24" x14ac:dyDescent="0.2">
      <c r="A24">
        <v>44275599</v>
      </c>
      <c r="B24" t="s">
        <v>78</v>
      </c>
      <c r="C24" t="s">
        <v>79</v>
      </c>
      <c r="D24" t="s">
        <v>79</v>
      </c>
      <c r="E24" t="s">
        <v>80</v>
      </c>
      <c r="F24" t="s">
        <v>5</v>
      </c>
      <c r="G24" t="s">
        <v>6</v>
      </c>
      <c r="H24" s="3" t="s">
        <v>15</v>
      </c>
      <c r="I24">
        <f>VLOOKUP(H24,Hoja_2!$A$1:$B$30,2,FALSE)</f>
        <v>2</v>
      </c>
      <c r="J24" s="3" t="s">
        <v>16</v>
      </c>
      <c r="K24" s="3" t="s">
        <v>90</v>
      </c>
      <c r="L24">
        <v>0</v>
      </c>
      <c r="M24">
        <v>0</v>
      </c>
      <c r="N24">
        <v>177606.39999999999</v>
      </c>
      <c r="O24">
        <v>142008</v>
      </c>
      <c r="P24">
        <v>240477.97</v>
      </c>
      <c r="Q24" s="2">
        <v>3</v>
      </c>
      <c r="R24" t="s">
        <v>81</v>
      </c>
      <c r="S24" t="s">
        <v>10</v>
      </c>
      <c r="T24" t="s">
        <v>10</v>
      </c>
      <c r="U24" t="s">
        <v>10</v>
      </c>
      <c r="V24">
        <v>0</v>
      </c>
      <c r="W24" t="s">
        <v>11</v>
      </c>
      <c r="X24" s="4" t="s">
        <v>746</v>
      </c>
    </row>
    <row r="25" spans="1:24" x14ac:dyDescent="0.2">
      <c r="A25">
        <v>44144875</v>
      </c>
      <c r="B25" t="s">
        <v>82</v>
      </c>
      <c r="C25" t="s">
        <v>83</v>
      </c>
      <c r="D25" t="s">
        <v>83</v>
      </c>
      <c r="E25" t="s">
        <v>84</v>
      </c>
      <c r="F25" t="s">
        <v>5</v>
      </c>
      <c r="G25" t="s">
        <v>6</v>
      </c>
      <c r="H25" s="3" t="s">
        <v>15</v>
      </c>
      <c r="I25">
        <f>VLOOKUP(H25,Hoja_2!$A$1:$B$30,2,FALSE)</f>
        <v>2</v>
      </c>
      <c r="J25" s="3" t="s">
        <v>16</v>
      </c>
      <c r="K25" s="3" t="s">
        <v>85</v>
      </c>
      <c r="L25">
        <v>253827.65</v>
      </c>
      <c r="M25">
        <v>753662.46</v>
      </c>
      <c r="N25">
        <v>948191.65999999898</v>
      </c>
      <c r="O25">
        <v>1156111.1000000001</v>
      </c>
      <c r="P25">
        <v>1356511.76</v>
      </c>
      <c r="Q25" s="2">
        <v>4</v>
      </c>
      <c r="R25" t="s">
        <v>10</v>
      </c>
      <c r="S25" t="s">
        <v>10</v>
      </c>
      <c r="T25" t="s">
        <v>10</v>
      </c>
      <c r="U25" t="s">
        <v>10</v>
      </c>
      <c r="V25">
        <v>1</v>
      </c>
      <c r="W25" t="s">
        <v>86</v>
      </c>
      <c r="X25" s="4" t="s">
        <v>747</v>
      </c>
    </row>
    <row r="26" spans="1:24" x14ac:dyDescent="0.2">
      <c r="A26">
        <v>44103082</v>
      </c>
      <c r="B26" t="s">
        <v>87</v>
      </c>
      <c r="C26" t="s">
        <v>88</v>
      </c>
      <c r="D26" t="s">
        <v>88</v>
      </c>
      <c r="E26" t="s">
        <v>89</v>
      </c>
      <c r="F26" t="s">
        <v>5</v>
      </c>
      <c r="G26" t="s">
        <v>6</v>
      </c>
      <c r="H26" s="3" t="s">
        <v>74</v>
      </c>
      <c r="I26">
        <f>VLOOKUP(H26,Hoja_2!$A$1:$B$30,2,FALSE)</f>
        <v>8</v>
      </c>
      <c r="J26" s="3" t="s">
        <v>75</v>
      </c>
      <c r="K26" s="3" t="s">
        <v>90</v>
      </c>
      <c r="L26">
        <v>102492</v>
      </c>
      <c r="M26">
        <v>99779.98</v>
      </c>
      <c r="N26">
        <v>1048295.81</v>
      </c>
      <c r="O26">
        <v>1140504.01</v>
      </c>
      <c r="P26">
        <v>1261402.47</v>
      </c>
      <c r="Q26" s="2">
        <v>-2</v>
      </c>
      <c r="R26" t="s">
        <v>10</v>
      </c>
      <c r="S26" t="s">
        <v>10</v>
      </c>
      <c r="T26" t="s">
        <v>10</v>
      </c>
      <c r="U26" t="s">
        <v>10</v>
      </c>
      <c r="V26">
        <v>1</v>
      </c>
      <c r="W26" t="s">
        <v>91</v>
      </c>
      <c r="X26" s="4" t="s">
        <v>748</v>
      </c>
    </row>
    <row r="27" spans="1:24" x14ac:dyDescent="0.2">
      <c r="A27">
        <v>43328757</v>
      </c>
      <c r="B27" t="s">
        <v>92</v>
      </c>
      <c r="C27" t="s">
        <v>93</v>
      </c>
      <c r="D27" t="s">
        <v>93</v>
      </c>
      <c r="E27" t="s">
        <v>94</v>
      </c>
      <c r="F27" t="s">
        <v>5</v>
      </c>
      <c r="G27" t="s">
        <v>6</v>
      </c>
      <c r="H27" s="3" t="s">
        <v>95</v>
      </c>
      <c r="I27">
        <f>VLOOKUP(H27,Hoja_2!$A$1:$B$30,2,FALSE)</f>
        <v>9</v>
      </c>
      <c r="J27" s="3" t="s">
        <v>96</v>
      </c>
      <c r="K27" s="3" t="s">
        <v>97</v>
      </c>
      <c r="L27">
        <v>642127.62</v>
      </c>
      <c r="M27">
        <v>850309</v>
      </c>
      <c r="N27">
        <v>955143</v>
      </c>
      <c r="O27">
        <v>190960</v>
      </c>
      <c r="P27">
        <v>248780.5</v>
      </c>
      <c r="Q27" s="2">
        <v>5</v>
      </c>
      <c r="R27" t="s">
        <v>10</v>
      </c>
      <c r="S27" t="s">
        <v>10</v>
      </c>
      <c r="T27" t="s">
        <v>10</v>
      </c>
      <c r="U27" t="s">
        <v>10</v>
      </c>
      <c r="V27">
        <v>2</v>
      </c>
      <c r="W27" t="s">
        <v>77</v>
      </c>
      <c r="X27" s="4" t="s">
        <v>749</v>
      </c>
    </row>
    <row r="28" spans="1:24" x14ac:dyDescent="0.2">
      <c r="A28">
        <v>43313696</v>
      </c>
      <c r="B28" t="s">
        <v>98</v>
      </c>
      <c r="C28" t="s">
        <v>99</v>
      </c>
      <c r="D28" t="s">
        <v>99</v>
      </c>
      <c r="E28" t="s">
        <v>100</v>
      </c>
      <c r="F28" t="s">
        <v>5</v>
      </c>
      <c r="G28" t="s">
        <v>6</v>
      </c>
      <c r="H28" s="3" t="s">
        <v>101</v>
      </c>
      <c r="I28">
        <f>VLOOKUP(H28,Hoja_2!$A$1:$B$30,2,FALSE)</f>
        <v>10</v>
      </c>
      <c r="J28" s="3" t="s">
        <v>102</v>
      </c>
      <c r="K28" s="3" t="s">
        <v>103</v>
      </c>
      <c r="L28">
        <v>412750</v>
      </c>
      <c r="M28">
        <v>478512.73</v>
      </c>
      <c r="N28">
        <v>586990.85</v>
      </c>
      <c r="O28">
        <v>399796.67</v>
      </c>
      <c r="P28">
        <v>785186.41</v>
      </c>
      <c r="Q28" s="2">
        <v>-7</v>
      </c>
      <c r="R28" t="s">
        <v>10</v>
      </c>
      <c r="S28" t="s">
        <v>10</v>
      </c>
      <c r="T28" t="s">
        <v>10</v>
      </c>
      <c r="U28" t="s">
        <v>10</v>
      </c>
      <c r="V28">
        <v>1</v>
      </c>
      <c r="W28" t="s">
        <v>91</v>
      </c>
      <c r="X28" s="4" t="s">
        <v>750</v>
      </c>
    </row>
    <row r="29" spans="1:24" x14ac:dyDescent="0.2">
      <c r="A29">
        <v>43287528</v>
      </c>
      <c r="B29" t="s">
        <v>104</v>
      </c>
      <c r="C29" t="s">
        <v>105</v>
      </c>
      <c r="D29" t="s">
        <v>105</v>
      </c>
      <c r="E29" t="s">
        <v>106</v>
      </c>
      <c r="F29" t="s">
        <v>5</v>
      </c>
      <c r="G29" t="s">
        <v>6</v>
      </c>
      <c r="H29" s="3" t="s">
        <v>107</v>
      </c>
      <c r="I29">
        <f>VLOOKUP(H29,Hoja_2!$A$1:$B$30,2,FALSE)</f>
        <v>11</v>
      </c>
      <c r="J29" s="3" t="s">
        <v>108</v>
      </c>
      <c r="K29" s="3" t="s">
        <v>90</v>
      </c>
      <c r="L29">
        <v>267877.64</v>
      </c>
      <c r="M29">
        <v>1114265.6100000001</v>
      </c>
      <c r="N29">
        <v>1437223.61</v>
      </c>
      <c r="O29">
        <v>1614112.81</v>
      </c>
      <c r="P29">
        <v>1850021.9</v>
      </c>
      <c r="Q29" s="2">
        <v>-3</v>
      </c>
      <c r="R29" t="s">
        <v>10</v>
      </c>
      <c r="S29" t="s">
        <v>10</v>
      </c>
      <c r="T29" t="s">
        <v>10</v>
      </c>
      <c r="U29" t="s">
        <v>10</v>
      </c>
      <c r="V29">
        <v>3</v>
      </c>
      <c r="W29" t="s">
        <v>109</v>
      </c>
      <c r="X29" s="4" t="s">
        <v>751</v>
      </c>
    </row>
    <row r="30" spans="1:24" x14ac:dyDescent="0.2">
      <c r="A30">
        <v>42878423</v>
      </c>
      <c r="B30" t="s">
        <v>483</v>
      </c>
      <c r="C30" t="s">
        <v>484</v>
      </c>
      <c r="D30" t="s">
        <v>484</v>
      </c>
      <c r="E30" t="s">
        <v>485</v>
      </c>
      <c r="F30" t="s">
        <v>479</v>
      </c>
      <c r="G30" t="s">
        <v>6</v>
      </c>
      <c r="H30" s="3" t="s">
        <v>880</v>
      </c>
      <c r="I30">
        <f>VLOOKUP(H30,Hoja_2!$A$1:$B$30,2,FALSE)</f>
        <v>17</v>
      </c>
      <c r="J30" s="3" t="s">
        <v>618</v>
      </c>
      <c r="K30" s="3" t="s">
        <v>637</v>
      </c>
      <c r="L30">
        <v>41500</v>
      </c>
      <c r="M30">
        <v>0</v>
      </c>
      <c r="N30">
        <v>0</v>
      </c>
      <c r="O30">
        <v>52555.16</v>
      </c>
      <c r="P30">
        <v>52555.16</v>
      </c>
      <c r="Q30" s="2">
        <v>3</v>
      </c>
      <c r="R30" t="s">
        <v>482</v>
      </c>
      <c r="S30" t="s">
        <v>482</v>
      </c>
      <c r="T30" t="s">
        <v>10</v>
      </c>
      <c r="U30" t="s">
        <v>10</v>
      </c>
      <c r="V30">
        <v>0</v>
      </c>
      <c r="W30" t="s">
        <v>11</v>
      </c>
      <c r="X30" s="4" t="s">
        <v>752</v>
      </c>
    </row>
    <row r="31" spans="1:24" x14ac:dyDescent="0.2">
      <c r="A31">
        <v>42846124</v>
      </c>
      <c r="B31" t="s">
        <v>110</v>
      </c>
      <c r="C31" t="s">
        <v>111</v>
      </c>
      <c r="D31" t="s">
        <v>111</v>
      </c>
      <c r="E31" t="s">
        <v>112</v>
      </c>
      <c r="F31" t="s">
        <v>5</v>
      </c>
      <c r="G31" t="s">
        <v>6</v>
      </c>
      <c r="H31" s="3" t="s">
        <v>37</v>
      </c>
      <c r="I31">
        <f>VLOOKUP(H31,Hoja_2!$A$1:$B$30,2,FALSE)</f>
        <v>5</v>
      </c>
      <c r="J31" s="3" t="s">
        <v>38</v>
      </c>
      <c r="K31" s="3" t="s">
        <v>638</v>
      </c>
      <c r="L31">
        <v>0</v>
      </c>
      <c r="M31">
        <v>1787.95</v>
      </c>
      <c r="N31">
        <v>301192.26</v>
      </c>
      <c r="O31">
        <v>301192.26</v>
      </c>
      <c r="P31">
        <v>0</v>
      </c>
      <c r="Q31" s="2">
        <v>3</v>
      </c>
      <c r="R31" t="s">
        <v>10</v>
      </c>
      <c r="S31" t="s">
        <v>10</v>
      </c>
      <c r="T31" t="s">
        <v>10</v>
      </c>
      <c r="U31" t="s">
        <v>81</v>
      </c>
      <c r="V31">
        <v>0</v>
      </c>
      <c r="W31" t="s">
        <v>11</v>
      </c>
      <c r="X31" s="4" t="s">
        <v>753</v>
      </c>
    </row>
    <row r="32" spans="1:24" x14ac:dyDescent="0.2">
      <c r="A32">
        <v>42843414</v>
      </c>
      <c r="B32" t="s">
        <v>113</v>
      </c>
      <c r="C32" t="s">
        <v>114</v>
      </c>
      <c r="D32" t="s">
        <v>114</v>
      </c>
      <c r="E32" t="s">
        <v>115</v>
      </c>
      <c r="F32" t="s">
        <v>5</v>
      </c>
      <c r="G32" t="s">
        <v>6</v>
      </c>
      <c r="H32" s="3" t="s">
        <v>101</v>
      </c>
      <c r="I32">
        <f>VLOOKUP(H32,Hoja_2!$A$1:$B$30,2,FALSE)</f>
        <v>10</v>
      </c>
      <c r="J32" s="3" t="s">
        <v>102</v>
      </c>
      <c r="K32" s="3" t="s">
        <v>116</v>
      </c>
      <c r="L32">
        <v>33990</v>
      </c>
      <c r="M32">
        <v>38311.06</v>
      </c>
      <c r="N32">
        <v>192592.75</v>
      </c>
      <c r="O32">
        <v>137710.93</v>
      </c>
      <c r="P32">
        <v>226085.26</v>
      </c>
      <c r="Q32" s="2">
        <v>0</v>
      </c>
      <c r="R32" t="s">
        <v>10</v>
      </c>
      <c r="S32" t="s">
        <v>10</v>
      </c>
      <c r="T32" t="s">
        <v>10</v>
      </c>
      <c r="U32" t="s">
        <v>10</v>
      </c>
      <c r="V32">
        <v>3</v>
      </c>
      <c r="W32" t="s">
        <v>109</v>
      </c>
      <c r="X32" s="4" t="s">
        <v>754</v>
      </c>
    </row>
    <row r="33" spans="1:24" x14ac:dyDescent="0.2">
      <c r="A33">
        <v>42834886</v>
      </c>
      <c r="B33" t="s">
        <v>117</v>
      </c>
      <c r="C33" t="s">
        <v>118</v>
      </c>
      <c r="D33" t="s">
        <v>118</v>
      </c>
      <c r="E33" t="s">
        <v>119</v>
      </c>
      <c r="F33" t="s">
        <v>5</v>
      </c>
      <c r="G33" t="s">
        <v>6</v>
      </c>
      <c r="H33" s="3" t="s">
        <v>101</v>
      </c>
      <c r="I33">
        <f>VLOOKUP(H33,Hoja_2!$A$1:$B$30,2,FALSE)</f>
        <v>10</v>
      </c>
      <c r="J33" s="3" t="s">
        <v>102</v>
      </c>
      <c r="K33" s="3" t="s">
        <v>90</v>
      </c>
      <c r="L33">
        <v>300000</v>
      </c>
      <c r="M33">
        <v>28900</v>
      </c>
      <c r="N33">
        <v>166278.82</v>
      </c>
      <c r="O33">
        <v>268825.21999999997</v>
      </c>
      <c r="P33">
        <v>243167.16999999899</v>
      </c>
      <c r="Q33" s="2">
        <v>4</v>
      </c>
      <c r="R33" t="s">
        <v>10</v>
      </c>
      <c r="S33" t="s">
        <v>10</v>
      </c>
      <c r="T33" t="s">
        <v>10</v>
      </c>
      <c r="U33" t="s">
        <v>10</v>
      </c>
      <c r="V33">
        <v>2</v>
      </c>
      <c r="W33" t="s">
        <v>120</v>
      </c>
      <c r="X33" s="4" t="s">
        <v>755</v>
      </c>
    </row>
    <row r="34" spans="1:24" x14ac:dyDescent="0.2">
      <c r="A34">
        <v>42750152</v>
      </c>
      <c r="B34" t="s">
        <v>121</v>
      </c>
      <c r="C34" t="s">
        <v>122</v>
      </c>
      <c r="D34" t="s">
        <v>122</v>
      </c>
      <c r="E34" t="s">
        <v>123</v>
      </c>
      <c r="F34" t="s">
        <v>5</v>
      </c>
      <c r="G34" t="s">
        <v>6</v>
      </c>
      <c r="H34" s="3" t="s">
        <v>42</v>
      </c>
      <c r="I34">
        <f>VLOOKUP(H34,Hoja_2!$A$1:$B$30,2,FALSE)</f>
        <v>6</v>
      </c>
      <c r="J34" s="3" t="s">
        <v>43</v>
      </c>
      <c r="K34" s="3" t="s">
        <v>639</v>
      </c>
      <c r="L34">
        <v>70000</v>
      </c>
      <c r="M34">
        <v>41409.96</v>
      </c>
      <c r="N34">
        <v>79174.45</v>
      </c>
      <c r="O34">
        <v>120915.33</v>
      </c>
      <c r="P34">
        <v>703093.65</v>
      </c>
      <c r="Q34" s="2">
        <v>1</v>
      </c>
      <c r="R34" t="s">
        <v>10</v>
      </c>
      <c r="S34" t="s">
        <v>10</v>
      </c>
      <c r="T34" t="s">
        <v>10</v>
      </c>
      <c r="U34" t="s">
        <v>10</v>
      </c>
      <c r="V34">
        <v>0</v>
      </c>
      <c r="W34" t="s">
        <v>11</v>
      </c>
      <c r="X34" s="4" t="s">
        <v>756</v>
      </c>
    </row>
    <row r="35" spans="1:24" x14ac:dyDescent="0.2">
      <c r="A35">
        <v>42699423</v>
      </c>
      <c r="B35" t="s">
        <v>124</v>
      </c>
      <c r="C35" t="s">
        <v>125</v>
      </c>
      <c r="D35" t="s">
        <v>125</v>
      </c>
      <c r="E35" t="s">
        <v>126</v>
      </c>
      <c r="F35" t="s">
        <v>5</v>
      </c>
      <c r="G35" t="s">
        <v>6</v>
      </c>
      <c r="H35" s="3" t="s">
        <v>127</v>
      </c>
      <c r="I35">
        <f>VLOOKUP(H35,Hoja_2!$A$1:$B$30,2,FALSE)</f>
        <v>12</v>
      </c>
      <c r="J35" s="3" t="s">
        <v>128</v>
      </c>
      <c r="K35" s="3" t="s">
        <v>640</v>
      </c>
      <c r="L35">
        <v>6000</v>
      </c>
      <c r="M35">
        <v>43432.92</v>
      </c>
      <c r="N35">
        <v>118656.34</v>
      </c>
      <c r="O35">
        <v>94744.45</v>
      </c>
      <c r="P35">
        <v>273158.03000000003</v>
      </c>
      <c r="Q35" s="2">
        <v>-6</v>
      </c>
      <c r="R35" t="s">
        <v>10</v>
      </c>
      <c r="S35" t="s">
        <v>10</v>
      </c>
      <c r="T35" t="s">
        <v>10</v>
      </c>
      <c r="U35" t="s">
        <v>10</v>
      </c>
      <c r="V35">
        <v>1</v>
      </c>
      <c r="W35" t="s">
        <v>91</v>
      </c>
      <c r="X35" s="4" t="s">
        <v>757</v>
      </c>
    </row>
    <row r="36" spans="1:24" x14ac:dyDescent="0.2">
      <c r="A36">
        <v>42628319</v>
      </c>
      <c r="B36" t="s">
        <v>470</v>
      </c>
      <c r="C36" t="s">
        <v>471</v>
      </c>
      <c r="D36" t="s">
        <v>471</v>
      </c>
      <c r="E36" t="s">
        <v>472</v>
      </c>
      <c r="F36" t="s">
        <v>5</v>
      </c>
      <c r="G36" t="s">
        <v>6</v>
      </c>
      <c r="H36" s="3" t="s">
        <v>74</v>
      </c>
      <c r="I36">
        <f>VLOOKUP(H36,Hoja_2!$A$1:$B$30,2,FALSE)</f>
        <v>8</v>
      </c>
      <c r="J36" s="3" t="s">
        <v>75</v>
      </c>
      <c r="K36" s="3" t="s">
        <v>9</v>
      </c>
      <c r="L36">
        <v>7200</v>
      </c>
      <c r="M36">
        <v>0</v>
      </c>
      <c r="N36">
        <v>0</v>
      </c>
      <c r="O36">
        <v>0</v>
      </c>
      <c r="P36">
        <v>314231.53999999998</v>
      </c>
      <c r="Q36" s="2">
        <v>-2</v>
      </c>
      <c r="R36" t="s">
        <v>81</v>
      </c>
      <c r="S36" t="s">
        <v>81</v>
      </c>
      <c r="T36" t="s">
        <v>81</v>
      </c>
      <c r="U36" t="s">
        <v>10</v>
      </c>
      <c r="V36">
        <v>2</v>
      </c>
      <c r="W36" t="s">
        <v>308</v>
      </c>
      <c r="X36" s="4" t="s">
        <v>758</v>
      </c>
    </row>
    <row r="37" spans="1:24" x14ac:dyDescent="0.2">
      <c r="A37">
        <v>42611628</v>
      </c>
      <c r="B37" t="s">
        <v>129</v>
      </c>
      <c r="C37" t="s">
        <v>130</v>
      </c>
      <c r="D37" t="s">
        <v>130</v>
      </c>
      <c r="E37" t="s">
        <v>131</v>
      </c>
      <c r="F37" t="s">
        <v>5</v>
      </c>
      <c r="G37" t="s">
        <v>6</v>
      </c>
      <c r="H37" s="3" t="s">
        <v>132</v>
      </c>
      <c r="I37">
        <f>VLOOKUP(H37,Hoja_2!$A$1:$B$30,2,FALSE)</f>
        <v>13</v>
      </c>
      <c r="J37" s="3" t="s">
        <v>133</v>
      </c>
      <c r="K37" s="3" t="s">
        <v>641</v>
      </c>
      <c r="L37">
        <v>70700</v>
      </c>
      <c r="M37">
        <v>371000</v>
      </c>
      <c r="N37">
        <v>666314.15</v>
      </c>
      <c r="O37">
        <v>671379.54</v>
      </c>
      <c r="P37">
        <v>850838.67</v>
      </c>
      <c r="Q37" s="2">
        <v>-3</v>
      </c>
      <c r="R37" t="s">
        <v>10</v>
      </c>
      <c r="S37" t="s">
        <v>10</v>
      </c>
      <c r="T37" t="s">
        <v>10</v>
      </c>
      <c r="U37" t="s">
        <v>10</v>
      </c>
      <c r="V37">
        <v>0</v>
      </c>
      <c r="W37" t="s">
        <v>11</v>
      </c>
      <c r="X37" s="4" t="s">
        <v>759</v>
      </c>
    </row>
    <row r="38" spans="1:24" x14ac:dyDescent="0.2">
      <c r="A38">
        <v>42589181</v>
      </c>
      <c r="B38" t="s">
        <v>134</v>
      </c>
      <c r="C38" t="s">
        <v>135</v>
      </c>
      <c r="D38" t="s">
        <v>135</v>
      </c>
      <c r="E38" t="s">
        <v>136</v>
      </c>
      <c r="F38" t="s">
        <v>5</v>
      </c>
      <c r="G38" t="s">
        <v>6</v>
      </c>
      <c r="H38" s="3" t="s">
        <v>127</v>
      </c>
      <c r="I38">
        <f>VLOOKUP(H38,Hoja_2!$A$1:$B$30,2,FALSE)</f>
        <v>12</v>
      </c>
      <c r="J38" s="3" t="s">
        <v>128</v>
      </c>
      <c r="K38" s="3" t="s">
        <v>642</v>
      </c>
      <c r="L38">
        <v>0</v>
      </c>
      <c r="M38">
        <v>13466.54</v>
      </c>
      <c r="N38">
        <v>258527.54</v>
      </c>
      <c r="O38">
        <v>336998.15</v>
      </c>
      <c r="P38">
        <v>500434.57999999903</v>
      </c>
      <c r="Q38" s="2">
        <v>2</v>
      </c>
      <c r="R38" t="s">
        <v>10</v>
      </c>
      <c r="S38" t="s">
        <v>10</v>
      </c>
      <c r="T38" t="s">
        <v>10</v>
      </c>
      <c r="U38" t="s">
        <v>10</v>
      </c>
      <c r="V38">
        <v>0</v>
      </c>
      <c r="W38" t="s">
        <v>11</v>
      </c>
      <c r="X38" s="4" t="s">
        <v>760</v>
      </c>
    </row>
    <row r="39" spans="1:24" x14ac:dyDescent="0.2">
      <c r="A39">
        <v>42572649</v>
      </c>
      <c r="B39" t="s">
        <v>137</v>
      </c>
      <c r="C39" t="s">
        <v>138</v>
      </c>
      <c r="D39" t="s">
        <v>138</v>
      </c>
      <c r="E39" t="s">
        <v>139</v>
      </c>
      <c r="F39" t="s">
        <v>5</v>
      </c>
      <c r="G39" t="s">
        <v>6</v>
      </c>
      <c r="H39" s="3" t="s">
        <v>69</v>
      </c>
      <c r="I39">
        <f>VLOOKUP(H39,Hoja_2!$A$1:$B$30,2,FALSE)</f>
        <v>7</v>
      </c>
      <c r="J39" s="3" t="s">
        <v>70</v>
      </c>
      <c r="K39" s="3" t="s">
        <v>140</v>
      </c>
      <c r="L39">
        <v>0</v>
      </c>
      <c r="M39">
        <v>1010</v>
      </c>
      <c r="N39">
        <v>185118.28</v>
      </c>
      <c r="O39">
        <v>103042.769999999</v>
      </c>
      <c r="P39">
        <v>455620.76</v>
      </c>
      <c r="Q39" s="2">
        <v>-2</v>
      </c>
      <c r="R39" t="s">
        <v>10</v>
      </c>
      <c r="S39" t="s">
        <v>10</v>
      </c>
      <c r="T39" t="s">
        <v>10</v>
      </c>
      <c r="U39" t="s">
        <v>10</v>
      </c>
      <c r="V39">
        <v>6</v>
      </c>
      <c r="W39" t="s">
        <v>141</v>
      </c>
      <c r="X39" s="4" t="s">
        <v>761</v>
      </c>
    </row>
    <row r="40" spans="1:24" x14ac:dyDescent="0.2">
      <c r="A40">
        <v>42377791</v>
      </c>
      <c r="B40" t="s">
        <v>142</v>
      </c>
      <c r="C40" t="s">
        <v>143</v>
      </c>
      <c r="D40" t="s">
        <v>143</v>
      </c>
      <c r="E40" t="s">
        <v>144</v>
      </c>
      <c r="F40" t="s">
        <v>5</v>
      </c>
      <c r="G40" t="s">
        <v>6</v>
      </c>
      <c r="H40" s="3" t="s">
        <v>127</v>
      </c>
      <c r="I40">
        <f>VLOOKUP(H40,Hoja_2!$A$1:$B$30,2,FALSE)</f>
        <v>12</v>
      </c>
      <c r="J40" s="3" t="s">
        <v>128</v>
      </c>
      <c r="K40" s="3" t="s">
        <v>643</v>
      </c>
      <c r="L40">
        <v>7000</v>
      </c>
      <c r="M40">
        <v>167275.4</v>
      </c>
      <c r="N40">
        <v>61225.2</v>
      </c>
      <c r="O40">
        <v>0</v>
      </c>
      <c r="P40">
        <v>0</v>
      </c>
      <c r="Q40" s="2">
        <v>2</v>
      </c>
      <c r="R40" t="s">
        <v>10</v>
      </c>
      <c r="S40" t="s">
        <v>10</v>
      </c>
      <c r="T40" t="s">
        <v>81</v>
      </c>
      <c r="U40" t="s">
        <v>81</v>
      </c>
      <c r="V40">
        <v>0</v>
      </c>
      <c r="W40" t="s">
        <v>11</v>
      </c>
      <c r="X40" s="4" t="s">
        <v>762</v>
      </c>
    </row>
    <row r="41" spans="1:24" x14ac:dyDescent="0.2">
      <c r="A41">
        <v>42335591</v>
      </c>
      <c r="B41" t="s">
        <v>145</v>
      </c>
      <c r="C41" t="s">
        <v>146</v>
      </c>
      <c r="D41" t="s">
        <v>146</v>
      </c>
      <c r="E41" t="s">
        <v>147</v>
      </c>
      <c r="F41" t="s">
        <v>5</v>
      </c>
      <c r="G41" t="s">
        <v>6</v>
      </c>
      <c r="H41" s="3" t="s">
        <v>69</v>
      </c>
      <c r="I41">
        <f>VLOOKUP(H41,Hoja_2!$A$1:$B$30,2,FALSE)</f>
        <v>7</v>
      </c>
      <c r="J41" s="3" t="s">
        <v>70</v>
      </c>
      <c r="K41" s="3" t="s">
        <v>148</v>
      </c>
      <c r="L41">
        <v>317000</v>
      </c>
      <c r="M41">
        <v>355100</v>
      </c>
      <c r="N41">
        <v>1156608.17</v>
      </c>
      <c r="O41">
        <v>1212389.69</v>
      </c>
      <c r="P41">
        <v>1342352.6099999901</v>
      </c>
      <c r="Q41" s="2">
        <v>3</v>
      </c>
      <c r="R41" t="s">
        <v>10</v>
      </c>
      <c r="S41" t="s">
        <v>10</v>
      </c>
      <c r="T41" t="s">
        <v>10</v>
      </c>
      <c r="U41" t="s">
        <v>10</v>
      </c>
      <c r="V41">
        <v>1</v>
      </c>
      <c r="W41" t="s">
        <v>17</v>
      </c>
      <c r="X41" s="4" t="s">
        <v>763</v>
      </c>
    </row>
    <row r="42" spans="1:24" x14ac:dyDescent="0.2">
      <c r="A42">
        <v>42134579</v>
      </c>
      <c r="B42" t="s">
        <v>149</v>
      </c>
      <c r="C42" t="s">
        <v>150</v>
      </c>
      <c r="D42" t="s">
        <v>150</v>
      </c>
      <c r="E42" t="s">
        <v>151</v>
      </c>
      <c r="F42" t="s">
        <v>5</v>
      </c>
      <c r="G42" t="s">
        <v>6</v>
      </c>
      <c r="H42" s="3" t="s">
        <v>152</v>
      </c>
      <c r="I42">
        <f>VLOOKUP(H42,Hoja_2!$A$1:$B$30,2,FALSE)</f>
        <v>14</v>
      </c>
      <c r="J42" s="3" t="s">
        <v>153</v>
      </c>
      <c r="K42" s="3" t="s">
        <v>644</v>
      </c>
      <c r="L42">
        <v>0</v>
      </c>
      <c r="M42">
        <v>8200</v>
      </c>
      <c r="N42">
        <v>168846</v>
      </c>
      <c r="O42">
        <v>857940.74</v>
      </c>
      <c r="P42">
        <v>251845.72</v>
      </c>
      <c r="Q42" s="2">
        <v>6</v>
      </c>
      <c r="R42" t="s">
        <v>10</v>
      </c>
      <c r="S42" t="s">
        <v>10</v>
      </c>
      <c r="T42" t="s">
        <v>10</v>
      </c>
      <c r="U42" t="s">
        <v>10</v>
      </c>
      <c r="V42">
        <v>0</v>
      </c>
      <c r="W42" t="s">
        <v>11</v>
      </c>
      <c r="X42" s="4" t="s">
        <v>764</v>
      </c>
    </row>
    <row r="43" spans="1:24" x14ac:dyDescent="0.2">
      <c r="A43">
        <v>41799959</v>
      </c>
      <c r="B43" t="s">
        <v>467</v>
      </c>
      <c r="C43" t="s">
        <v>468</v>
      </c>
      <c r="D43" t="s">
        <v>468</v>
      </c>
      <c r="E43" t="s">
        <v>469</v>
      </c>
      <c r="F43" t="s">
        <v>5</v>
      </c>
      <c r="G43" t="s">
        <v>6</v>
      </c>
      <c r="H43" s="3" t="s">
        <v>15</v>
      </c>
      <c r="I43">
        <f>VLOOKUP(H43,Hoja_2!$A$1:$B$30,2,FALSE)</f>
        <v>2</v>
      </c>
      <c r="J43" s="3" t="s">
        <v>16</v>
      </c>
      <c r="K43" s="3" t="s">
        <v>9</v>
      </c>
      <c r="L43">
        <v>30000</v>
      </c>
      <c r="M43">
        <v>0</v>
      </c>
      <c r="N43">
        <v>0</v>
      </c>
      <c r="O43">
        <v>0</v>
      </c>
      <c r="P43">
        <v>36000</v>
      </c>
      <c r="Q43" s="2">
        <v>-2</v>
      </c>
      <c r="R43" t="s">
        <v>81</v>
      </c>
      <c r="S43" t="s">
        <v>81</v>
      </c>
      <c r="T43" t="s">
        <v>81</v>
      </c>
      <c r="U43" t="s">
        <v>10</v>
      </c>
      <c r="V43">
        <v>0</v>
      </c>
      <c r="W43" t="s">
        <v>11</v>
      </c>
      <c r="X43" s="4" t="s">
        <v>765</v>
      </c>
    </row>
    <row r="44" spans="1:24" x14ac:dyDescent="0.2">
      <c r="A44">
        <v>41623184</v>
      </c>
      <c r="B44" t="s">
        <v>563</v>
      </c>
      <c r="C44" t="s">
        <v>564</v>
      </c>
      <c r="D44" t="s">
        <v>564</v>
      </c>
      <c r="E44" t="s">
        <v>565</v>
      </c>
      <c r="F44" t="s">
        <v>479</v>
      </c>
      <c r="G44" t="s">
        <v>6</v>
      </c>
      <c r="H44" s="3" t="s">
        <v>566</v>
      </c>
      <c r="I44">
        <f>VLOOKUP(H44,Hoja_2!$A$1:$B$30,2,FALSE)</f>
        <v>27</v>
      </c>
      <c r="J44" s="3" t="s">
        <v>567</v>
      </c>
      <c r="K44" s="3" t="s">
        <v>568</v>
      </c>
      <c r="L44">
        <v>1200</v>
      </c>
      <c r="M44">
        <v>0</v>
      </c>
      <c r="N44">
        <v>0</v>
      </c>
      <c r="O44">
        <v>372200</v>
      </c>
      <c r="P44">
        <v>399343.79</v>
      </c>
      <c r="Q44" s="2">
        <v>6</v>
      </c>
      <c r="R44" t="s">
        <v>482</v>
      </c>
      <c r="S44" t="s">
        <v>482</v>
      </c>
      <c r="T44" t="s">
        <v>10</v>
      </c>
      <c r="U44" t="s">
        <v>10</v>
      </c>
      <c r="V44">
        <v>1</v>
      </c>
      <c r="W44" t="s">
        <v>86</v>
      </c>
      <c r="X44" s="4" t="s">
        <v>766</v>
      </c>
    </row>
    <row r="45" spans="1:24" x14ac:dyDescent="0.2">
      <c r="A45">
        <v>41258762</v>
      </c>
      <c r="B45" t="s">
        <v>154</v>
      </c>
      <c r="C45" t="s">
        <v>155</v>
      </c>
      <c r="D45" t="s">
        <v>155</v>
      </c>
      <c r="E45" t="s">
        <v>156</v>
      </c>
      <c r="F45" t="s">
        <v>5</v>
      </c>
      <c r="G45" t="s">
        <v>6</v>
      </c>
      <c r="H45" s="3" t="s">
        <v>132</v>
      </c>
      <c r="I45">
        <f>VLOOKUP(H45,Hoja_2!$A$1:$B$30,2,FALSE)</f>
        <v>13</v>
      </c>
      <c r="J45" s="3" t="s">
        <v>133</v>
      </c>
      <c r="K45" s="3" t="s">
        <v>645</v>
      </c>
      <c r="L45">
        <v>250000</v>
      </c>
      <c r="M45">
        <v>254507</v>
      </c>
      <c r="N45">
        <v>413320.06</v>
      </c>
      <c r="O45">
        <v>417902.9</v>
      </c>
      <c r="P45">
        <v>0</v>
      </c>
      <c r="Q45" s="2">
        <v>1</v>
      </c>
      <c r="R45" t="s">
        <v>10</v>
      </c>
      <c r="S45" t="s">
        <v>10</v>
      </c>
      <c r="T45" t="s">
        <v>10</v>
      </c>
      <c r="U45" t="s">
        <v>81</v>
      </c>
      <c r="V45">
        <v>0</v>
      </c>
      <c r="W45" t="s">
        <v>11</v>
      </c>
      <c r="X45" s="4" t="s">
        <v>767</v>
      </c>
    </row>
    <row r="46" spans="1:24" x14ac:dyDescent="0.2">
      <c r="A46">
        <v>41187802</v>
      </c>
      <c r="B46" t="s">
        <v>157</v>
      </c>
      <c r="C46" t="s">
        <v>158</v>
      </c>
      <c r="D46" t="s">
        <v>158</v>
      </c>
      <c r="E46" t="s">
        <v>159</v>
      </c>
      <c r="F46" t="s">
        <v>5</v>
      </c>
      <c r="G46" t="s">
        <v>6</v>
      </c>
      <c r="H46" s="3" t="s">
        <v>127</v>
      </c>
      <c r="I46">
        <f>VLOOKUP(H46,Hoja_2!$A$1:$B$30,2,FALSE)</f>
        <v>12</v>
      </c>
      <c r="J46" s="3" t="s">
        <v>128</v>
      </c>
      <c r="K46" s="3" t="s">
        <v>160</v>
      </c>
      <c r="L46">
        <v>56236</v>
      </c>
      <c r="M46">
        <v>57781.56</v>
      </c>
      <c r="N46">
        <v>80915.990000000005</v>
      </c>
      <c r="O46">
        <v>214266.36</v>
      </c>
      <c r="P46">
        <v>449902.33</v>
      </c>
      <c r="Q46" s="2">
        <v>-4</v>
      </c>
      <c r="R46" t="s">
        <v>10</v>
      </c>
      <c r="S46" t="s">
        <v>10</v>
      </c>
      <c r="T46" t="s">
        <v>10</v>
      </c>
      <c r="U46" t="s">
        <v>10</v>
      </c>
      <c r="V46">
        <v>3</v>
      </c>
      <c r="W46" t="s">
        <v>109</v>
      </c>
      <c r="X46" s="4" t="s">
        <v>768</v>
      </c>
    </row>
    <row r="47" spans="1:24" x14ac:dyDescent="0.2">
      <c r="A47">
        <v>41103058</v>
      </c>
      <c r="B47" t="s">
        <v>550</v>
      </c>
      <c r="C47" t="s">
        <v>551</v>
      </c>
      <c r="D47" t="s">
        <v>551</v>
      </c>
      <c r="E47" t="s">
        <v>552</v>
      </c>
      <c r="F47" t="s">
        <v>479</v>
      </c>
      <c r="G47" t="s">
        <v>6</v>
      </c>
      <c r="H47" s="3" t="s">
        <v>74</v>
      </c>
      <c r="I47">
        <f>VLOOKUP(H47,Hoja_2!$A$1:$B$30,2,FALSE)</f>
        <v>8</v>
      </c>
      <c r="J47" s="3" t="s">
        <v>75</v>
      </c>
      <c r="K47" s="3" t="s">
        <v>646</v>
      </c>
      <c r="L47">
        <v>0</v>
      </c>
      <c r="M47">
        <v>0</v>
      </c>
      <c r="N47">
        <v>0</v>
      </c>
      <c r="O47">
        <v>0</v>
      </c>
      <c r="P47">
        <v>134800</v>
      </c>
      <c r="Q47" s="2">
        <v>-6</v>
      </c>
      <c r="R47" t="s">
        <v>482</v>
      </c>
      <c r="S47" t="s">
        <v>482</v>
      </c>
      <c r="T47" t="s">
        <v>81</v>
      </c>
      <c r="U47" t="s">
        <v>10</v>
      </c>
      <c r="V47">
        <v>0</v>
      </c>
      <c r="W47" t="s">
        <v>11</v>
      </c>
      <c r="X47" s="4" t="s">
        <v>769</v>
      </c>
    </row>
    <row r="48" spans="1:24" x14ac:dyDescent="0.2">
      <c r="A48">
        <v>41005490</v>
      </c>
      <c r="B48" t="s">
        <v>161</v>
      </c>
      <c r="C48" t="s">
        <v>162</v>
      </c>
      <c r="D48" t="s">
        <v>162</v>
      </c>
      <c r="E48" t="s">
        <v>163</v>
      </c>
      <c r="F48" t="s">
        <v>5</v>
      </c>
      <c r="G48" t="s">
        <v>6</v>
      </c>
      <c r="H48" s="3" t="s">
        <v>127</v>
      </c>
      <c r="I48">
        <f>VLOOKUP(H48,Hoja_2!$A$1:$B$30,2,FALSE)</f>
        <v>12</v>
      </c>
      <c r="J48" s="3" t="s">
        <v>128</v>
      </c>
      <c r="K48" s="3" t="s">
        <v>647</v>
      </c>
      <c r="L48">
        <v>150000</v>
      </c>
      <c r="M48">
        <v>205000</v>
      </c>
      <c r="N48">
        <v>268088</v>
      </c>
      <c r="O48">
        <v>281984.67</v>
      </c>
      <c r="P48">
        <v>402634.79</v>
      </c>
      <c r="Q48" s="2">
        <v>8</v>
      </c>
      <c r="R48" t="s">
        <v>10</v>
      </c>
      <c r="S48" t="s">
        <v>10</v>
      </c>
      <c r="T48" t="s">
        <v>10</v>
      </c>
      <c r="U48" t="s">
        <v>10</v>
      </c>
      <c r="V48">
        <v>0</v>
      </c>
      <c r="W48" t="s">
        <v>11</v>
      </c>
      <c r="X48" s="4" t="s">
        <v>770</v>
      </c>
    </row>
    <row r="49" spans="1:24" x14ac:dyDescent="0.2">
      <c r="A49">
        <v>40858548</v>
      </c>
      <c r="B49" t="s">
        <v>164</v>
      </c>
      <c r="C49" t="s">
        <v>165</v>
      </c>
      <c r="D49" t="s">
        <v>165</v>
      </c>
      <c r="E49" t="s">
        <v>166</v>
      </c>
      <c r="F49" t="s">
        <v>5</v>
      </c>
      <c r="G49" t="s">
        <v>6</v>
      </c>
      <c r="H49" s="3" t="s">
        <v>69</v>
      </c>
      <c r="I49">
        <f>VLOOKUP(H49,Hoja_2!$A$1:$B$30,2,FALSE)</f>
        <v>7</v>
      </c>
      <c r="J49" s="3" t="s">
        <v>70</v>
      </c>
      <c r="K49" s="3" t="s">
        <v>648</v>
      </c>
      <c r="L49">
        <v>71800</v>
      </c>
      <c r="M49">
        <v>82700</v>
      </c>
      <c r="N49">
        <v>235948</v>
      </c>
      <c r="O49">
        <v>339680.96</v>
      </c>
      <c r="P49">
        <v>496377.13</v>
      </c>
      <c r="Q49" s="2">
        <v>1</v>
      </c>
      <c r="R49" t="s">
        <v>10</v>
      </c>
      <c r="S49" t="s">
        <v>10</v>
      </c>
      <c r="T49" t="s">
        <v>10</v>
      </c>
      <c r="U49" t="s">
        <v>10</v>
      </c>
      <c r="V49">
        <v>1</v>
      </c>
      <c r="W49" t="s">
        <v>91</v>
      </c>
      <c r="X49" s="4" t="s">
        <v>771</v>
      </c>
    </row>
    <row r="50" spans="1:24" x14ac:dyDescent="0.2">
      <c r="A50">
        <v>40728264</v>
      </c>
      <c r="B50" t="s">
        <v>167</v>
      </c>
      <c r="C50" t="s">
        <v>168</v>
      </c>
      <c r="D50" t="s">
        <v>168</v>
      </c>
      <c r="E50" t="s">
        <v>169</v>
      </c>
      <c r="F50" t="s">
        <v>5</v>
      </c>
      <c r="G50" t="s">
        <v>6</v>
      </c>
      <c r="H50" s="3" t="s">
        <v>7</v>
      </c>
      <c r="I50">
        <f>VLOOKUP(H50,Hoja_2!$A$1:$B$30,2,FALSE)</f>
        <v>1</v>
      </c>
      <c r="J50" s="3" t="s">
        <v>8</v>
      </c>
      <c r="K50" s="3" t="s">
        <v>649</v>
      </c>
      <c r="L50">
        <v>911000</v>
      </c>
      <c r="M50">
        <v>785536.57</v>
      </c>
      <c r="N50">
        <v>705263.48</v>
      </c>
      <c r="O50">
        <v>921543.12</v>
      </c>
      <c r="P50">
        <v>1189540.6599999999</v>
      </c>
      <c r="Q50" s="2">
        <v>-3</v>
      </c>
      <c r="R50" t="s">
        <v>10</v>
      </c>
      <c r="S50" t="s">
        <v>10</v>
      </c>
      <c r="T50" t="s">
        <v>10</v>
      </c>
      <c r="U50" t="s">
        <v>10</v>
      </c>
      <c r="V50">
        <v>2</v>
      </c>
      <c r="W50" t="s">
        <v>77</v>
      </c>
      <c r="X50" s="4" t="s">
        <v>772</v>
      </c>
    </row>
    <row r="51" spans="1:24" x14ac:dyDescent="0.2">
      <c r="A51">
        <v>40577351</v>
      </c>
      <c r="B51" t="s">
        <v>569</v>
      </c>
      <c r="C51" t="s">
        <v>570</v>
      </c>
      <c r="D51" t="s">
        <v>570</v>
      </c>
      <c r="E51" t="s">
        <v>571</v>
      </c>
      <c r="F51" t="s">
        <v>479</v>
      </c>
      <c r="G51" t="s">
        <v>6</v>
      </c>
      <c r="H51" s="3" t="s">
        <v>572</v>
      </c>
      <c r="I51">
        <f>VLOOKUP(H51,Hoja_2!$A$1:$B$30,2,FALSE)</f>
        <v>28</v>
      </c>
      <c r="J51" s="3" t="s">
        <v>573</v>
      </c>
      <c r="K51" s="3" t="s">
        <v>650</v>
      </c>
      <c r="L51">
        <v>155000</v>
      </c>
      <c r="M51">
        <v>0</v>
      </c>
      <c r="N51">
        <v>0</v>
      </c>
      <c r="O51">
        <v>277700</v>
      </c>
      <c r="P51">
        <v>345800</v>
      </c>
      <c r="Q51" s="2">
        <v>1</v>
      </c>
      <c r="R51" t="s">
        <v>482</v>
      </c>
      <c r="S51" t="s">
        <v>482</v>
      </c>
      <c r="T51" t="s">
        <v>10</v>
      </c>
      <c r="U51" t="s">
        <v>10</v>
      </c>
      <c r="V51">
        <v>0</v>
      </c>
      <c r="W51" t="s">
        <v>11</v>
      </c>
      <c r="X51" s="4" t="s">
        <v>773</v>
      </c>
    </row>
    <row r="52" spans="1:24" x14ac:dyDescent="0.2">
      <c r="A52">
        <v>40383269</v>
      </c>
      <c r="B52" t="s">
        <v>540</v>
      </c>
      <c r="C52" t="s">
        <v>541</v>
      </c>
      <c r="D52" t="s">
        <v>541</v>
      </c>
      <c r="E52" t="s">
        <v>542</v>
      </c>
      <c r="F52" t="s">
        <v>479</v>
      </c>
      <c r="G52" t="s">
        <v>6</v>
      </c>
      <c r="H52" s="3" t="s">
        <v>74</v>
      </c>
      <c r="I52">
        <f>VLOOKUP(H52,Hoja_2!$A$1:$B$30,2,FALSE)</f>
        <v>8</v>
      </c>
      <c r="J52" s="3" t="s">
        <v>75</v>
      </c>
      <c r="K52" s="3" t="s">
        <v>651</v>
      </c>
      <c r="L52">
        <v>288655.03999999998</v>
      </c>
      <c r="M52">
        <v>314306.51</v>
      </c>
      <c r="N52">
        <v>0</v>
      </c>
      <c r="O52">
        <v>0</v>
      </c>
      <c r="P52">
        <v>40284.5</v>
      </c>
      <c r="Q52" s="2">
        <v>-1</v>
      </c>
      <c r="R52" t="s">
        <v>543</v>
      </c>
      <c r="S52" t="s">
        <v>482</v>
      </c>
      <c r="T52" t="s">
        <v>81</v>
      </c>
      <c r="U52" t="s">
        <v>10</v>
      </c>
      <c r="V52">
        <v>0</v>
      </c>
      <c r="W52" t="s">
        <v>11</v>
      </c>
      <c r="X52" s="4" t="s">
        <v>774</v>
      </c>
    </row>
    <row r="53" spans="1:24" x14ac:dyDescent="0.2">
      <c r="A53">
        <v>40332943</v>
      </c>
      <c r="B53" t="s">
        <v>559</v>
      </c>
      <c r="C53" t="s">
        <v>560</v>
      </c>
      <c r="D53" t="s">
        <v>560</v>
      </c>
      <c r="E53" t="s">
        <v>561</v>
      </c>
      <c r="F53" t="s">
        <v>479</v>
      </c>
      <c r="G53" t="s">
        <v>6</v>
      </c>
      <c r="H53" s="3" t="s">
        <v>74</v>
      </c>
      <c r="I53">
        <f>VLOOKUP(H53,Hoja_2!$A$1:$B$30,2,FALSE)</f>
        <v>8</v>
      </c>
      <c r="J53" s="3" t="s">
        <v>75</v>
      </c>
      <c r="K53" s="3" t="s">
        <v>652</v>
      </c>
      <c r="L53">
        <v>253250</v>
      </c>
      <c r="M53">
        <v>344400</v>
      </c>
      <c r="N53">
        <v>0</v>
      </c>
      <c r="O53">
        <v>603000</v>
      </c>
      <c r="P53">
        <v>811600</v>
      </c>
      <c r="Q53" s="2">
        <v>-5</v>
      </c>
      <c r="R53" t="s">
        <v>562</v>
      </c>
      <c r="S53" t="s">
        <v>482</v>
      </c>
      <c r="T53" t="s">
        <v>10</v>
      </c>
      <c r="U53" t="s">
        <v>10</v>
      </c>
      <c r="V53">
        <v>0</v>
      </c>
      <c r="W53" t="s">
        <v>11</v>
      </c>
      <c r="X53" s="4" t="s">
        <v>775</v>
      </c>
    </row>
    <row r="54" spans="1:24" x14ac:dyDescent="0.2">
      <c r="A54">
        <v>40242430</v>
      </c>
      <c r="B54" t="s">
        <v>170</v>
      </c>
      <c r="C54" t="s">
        <v>171</v>
      </c>
      <c r="D54" t="s">
        <v>171</v>
      </c>
      <c r="E54" t="s">
        <v>172</v>
      </c>
      <c r="F54" t="s">
        <v>5</v>
      </c>
      <c r="G54" t="s">
        <v>6</v>
      </c>
      <c r="H54" s="3" t="s">
        <v>15</v>
      </c>
      <c r="I54">
        <f>VLOOKUP(H54,Hoja_2!$A$1:$B$30,2,FALSE)</f>
        <v>2</v>
      </c>
      <c r="J54" s="3" t="s">
        <v>16</v>
      </c>
      <c r="K54" s="3" t="s">
        <v>653</v>
      </c>
      <c r="L54">
        <v>31703.94</v>
      </c>
      <c r="M54">
        <v>31734.9899999999</v>
      </c>
      <c r="N54">
        <v>231511.14</v>
      </c>
      <c r="O54">
        <v>450177.54</v>
      </c>
      <c r="P54">
        <v>482905.81</v>
      </c>
      <c r="Q54" s="2">
        <v>-1</v>
      </c>
      <c r="R54" t="s">
        <v>10</v>
      </c>
      <c r="S54" t="s">
        <v>10</v>
      </c>
      <c r="T54" t="s">
        <v>10</v>
      </c>
      <c r="U54" t="s">
        <v>10</v>
      </c>
      <c r="V54">
        <v>0</v>
      </c>
      <c r="W54" t="s">
        <v>11</v>
      </c>
      <c r="X54" s="4" t="s">
        <v>776</v>
      </c>
    </row>
    <row r="55" spans="1:24" x14ac:dyDescent="0.2">
      <c r="A55">
        <v>40204874</v>
      </c>
      <c r="B55" t="s">
        <v>173</v>
      </c>
      <c r="C55" t="s">
        <v>174</v>
      </c>
      <c r="D55" t="s">
        <v>174</v>
      </c>
      <c r="E55" t="s">
        <v>175</v>
      </c>
      <c r="F55" t="s">
        <v>5</v>
      </c>
      <c r="G55" t="s">
        <v>6</v>
      </c>
      <c r="H55" s="3" t="s">
        <v>21</v>
      </c>
      <c r="I55">
        <f>VLOOKUP(H55,Hoja_2!$A$1:$B$30,2,FALSE)</f>
        <v>3</v>
      </c>
      <c r="J55" s="3" t="s">
        <v>22</v>
      </c>
      <c r="K55" s="3" t="s">
        <v>654</v>
      </c>
      <c r="L55">
        <v>432270</v>
      </c>
      <c r="M55">
        <v>442382.96</v>
      </c>
      <c r="N55">
        <v>571462.46</v>
      </c>
      <c r="O55">
        <v>635929.9</v>
      </c>
      <c r="P55">
        <v>677701.82</v>
      </c>
      <c r="Q55" s="2">
        <v>-3</v>
      </c>
      <c r="R55" t="s">
        <v>10</v>
      </c>
      <c r="S55" t="s">
        <v>10</v>
      </c>
      <c r="T55" t="s">
        <v>10</v>
      </c>
      <c r="U55" t="s">
        <v>10</v>
      </c>
      <c r="V55">
        <v>0</v>
      </c>
      <c r="W55" t="s">
        <v>11</v>
      </c>
      <c r="X55" s="4" t="s">
        <v>777</v>
      </c>
    </row>
    <row r="56" spans="1:24" x14ac:dyDescent="0.2">
      <c r="A56">
        <v>40160380</v>
      </c>
      <c r="B56" t="s">
        <v>511</v>
      </c>
      <c r="C56" t="s">
        <v>512</v>
      </c>
      <c r="D56" t="s">
        <v>512</v>
      </c>
      <c r="E56" t="s">
        <v>513</v>
      </c>
      <c r="F56" t="s">
        <v>479</v>
      </c>
      <c r="G56" t="s">
        <v>6</v>
      </c>
      <c r="H56" s="3" t="s">
        <v>74</v>
      </c>
      <c r="I56">
        <f>VLOOKUP(H56,Hoja_2!$A$1:$B$30,2,FALSE)</f>
        <v>8</v>
      </c>
      <c r="J56" s="3" t="s">
        <v>75</v>
      </c>
      <c r="K56" s="3" t="s">
        <v>514</v>
      </c>
      <c r="L56">
        <v>11470</v>
      </c>
      <c r="M56">
        <v>0</v>
      </c>
      <c r="N56">
        <v>0</v>
      </c>
      <c r="O56">
        <v>127130.83</v>
      </c>
      <c r="P56">
        <v>3286800</v>
      </c>
      <c r="Q56" s="2">
        <v>2</v>
      </c>
      <c r="R56" t="s">
        <v>482</v>
      </c>
      <c r="S56" t="s">
        <v>482</v>
      </c>
      <c r="T56" t="s">
        <v>10</v>
      </c>
      <c r="U56" t="s">
        <v>10</v>
      </c>
      <c r="V56">
        <v>1</v>
      </c>
      <c r="W56" t="s">
        <v>86</v>
      </c>
      <c r="X56" s="4" t="s">
        <v>778</v>
      </c>
    </row>
    <row r="57" spans="1:24" x14ac:dyDescent="0.2">
      <c r="A57">
        <v>32971154</v>
      </c>
      <c r="B57" t="s">
        <v>176</v>
      </c>
      <c r="C57" t="s">
        <v>177</v>
      </c>
      <c r="D57" t="s">
        <v>177</v>
      </c>
      <c r="E57" t="s">
        <v>178</v>
      </c>
      <c r="F57" t="s">
        <v>5</v>
      </c>
      <c r="G57" t="s">
        <v>6</v>
      </c>
      <c r="H57" s="3" t="s">
        <v>15</v>
      </c>
      <c r="I57">
        <f>VLOOKUP(H57,Hoja_2!$A$1:$B$30,2,FALSE)</f>
        <v>2</v>
      </c>
      <c r="J57" s="3" t="s">
        <v>16</v>
      </c>
      <c r="K57" s="3" t="s">
        <v>655</v>
      </c>
      <c r="L57">
        <v>348000</v>
      </c>
      <c r="M57">
        <v>672936.29</v>
      </c>
      <c r="N57">
        <v>1683999.95</v>
      </c>
      <c r="O57">
        <v>2004478.06</v>
      </c>
      <c r="P57">
        <v>1113273.6000000001</v>
      </c>
      <c r="Q57" s="2">
        <v>-7</v>
      </c>
      <c r="R57" t="s">
        <v>10</v>
      </c>
      <c r="S57" t="s">
        <v>10</v>
      </c>
      <c r="T57" t="s">
        <v>10</v>
      </c>
      <c r="U57" t="s">
        <v>10</v>
      </c>
      <c r="V57">
        <v>0</v>
      </c>
      <c r="W57" t="s">
        <v>11</v>
      </c>
      <c r="X57" s="4" t="s">
        <v>779</v>
      </c>
    </row>
    <row r="58" spans="1:24" x14ac:dyDescent="0.2">
      <c r="A58">
        <v>32923902</v>
      </c>
      <c r="B58" t="s">
        <v>179</v>
      </c>
      <c r="C58" t="s">
        <v>180</v>
      </c>
      <c r="D58" t="s">
        <v>180</v>
      </c>
      <c r="E58" t="s">
        <v>181</v>
      </c>
      <c r="F58" t="s">
        <v>5</v>
      </c>
      <c r="G58" t="s">
        <v>6</v>
      </c>
      <c r="H58" s="3" t="s">
        <v>132</v>
      </c>
      <c r="I58">
        <f>VLOOKUP(H58,Hoja_2!$A$1:$B$30,2,FALSE)</f>
        <v>13</v>
      </c>
      <c r="J58" s="3" t="s">
        <v>133</v>
      </c>
      <c r="K58" s="3" t="s">
        <v>656</v>
      </c>
      <c r="L58">
        <v>193445.19</v>
      </c>
      <c r="M58">
        <v>350120.06</v>
      </c>
      <c r="N58">
        <v>395920.06</v>
      </c>
      <c r="O58">
        <v>396500.06</v>
      </c>
      <c r="P58">
        <v>732802.06</v>
      </c>
      <c r="Q58" s="2">
        <v>7</v>
      </c>
      <c r="R58" t="s">
        <v>10</v>
      </c>
      <c r="S58" t="s">
        <v>10</v>
      </c>
      <c r="T58" t="s">
        <v>10</v>
      </c>
      <c r="U58" t="s">
        <v>10</v>
      </c>
      <c r="V58">
        <v>0</v>
      </c>
      <c r="W58" t="s">
        <v>11</v>
      </c>
      <c r="X58" s="4" t="s">
        <v>780</v>
      </c>
    </row>
    <row r="59" spans="1:24" x14ac:dyDescent="0.2">
      <c r="A59">
        <v>31031443</v>
      </c>
      <c r="B59" t="s">
        <v>182</v>
      </c>
      <c r="C59" t="s">
        <v>183</v>
      </c>
      <c r="D59" t="s">
        <v>183</v>
      </c>
      <c r="E59" t="s">
        <v>184</v>
      </c>
      <c r="F59" t="s">
        <v>5</v>
      </c>
      <c r="G59" t="s">
        <v>6</v>
      </c>
      <c r="H59" s="3" t="s">
        <v>185</v>
      </c>
      <c r="I59">
        <f>VLOOKUP(H59,Hoja_2!$A$1:$B$30,2,FALSE)</f>
        <v>15</v>
      </c>
      <c r="J59" s="3" t="s">
        <v>186</v>
      </c>
      <c r="K59" s="3" t="s">
        <v>90</v>
      </c>
      <c r="L59">
        <v>0</v>
      </c>
      <c r="M59">
        <v>13830.15</v>
      </c>
      <c r="N59">
        <v>390050.64</v>
      </c>
      <c r="O59">
        <v>533868.31000000006</v>
      </c>
      <c r="P59">
        <v>707198.09</v>
      </c>
      <c r="Q59" s="2">
        <v>3</v>
      </c>
      <c r="R59" t="s">
        <v>10</v>
      </c>
      <c r="S59" t="s">
        <v>10</v>
      </c>
      <c r="T59" t="s">
        <v>10</v>
      </c>
      <c r="U59" t="s">
        <v>10</v>
      </c>
      <c r="V59">
        <v>2</v>
      </c>
      <c r="W59" t="s">
        <v>120</v>
      </c>
      <c r="X59" s="4" t="s">
        <v>781</v>
      </c>
    </row>
    <row r="60" spans="1:24" x14ac:dyDescent="0.2">
      <c r="A60">
        <v>31027035</v>
      </c>
      <c r="B60" t="s">
        <v>187</v>
      </c>
      <c r="C60" t="s">
        <v>188</v>
      </c>
      <c r="D60" t="s">
        <v>188</v>
      </c>
      <c r="E60" t="s">
        <v>189</v>
      </c>
      <c r="F60" t="s">
        <v>5</v>
      </c>
      <c r="G60" t="s">
        <v>6</v>
      </c>
      <c r="H60" s="3" t="s">
        <v>185</v>
      </c>
      <c r="I60">
        <f>VLOOKUP(H60,Hoja_2!$A$1:$B$30,2,FALSE)</f>
        <v>15</v>
      </c>
      <c r="J60" s="3" t="s">
        <v>186</v>
      </c>
      <c r="K60" s="3" t="s">
        <v>190</v>
      </c>
      <c r="L60">
        <v>13000</v>
      </c>
      <c r="M60">
        <v>229300</v>
      </c>
      <c r="N60">
        <v>345600</v>
      </c>
      <c r="O60">
        <v>366850</v>
      </c>
      <c r="P60">
        <v>574100</v>
      </c>
      <c r="Q60" s="2">
        <v>9</v>
      </c>
      <c r="R60" t="s">
        <v>10</v>
      </c>
      <c r="S60" t="s">
        <v>10</v>
      </c>
      <c r="T60" t="s">
        <v>10</v>
      </c>
      <c r="U60" t="s">
        <v>10</v>
      </c>
      <c r="V60">
        <v>2</v>
      </c>
      <c r="W60" t="s">
        <v>191</v>
      </c>
      <c r="X60" s="4" t="s">
        <v>782</v>
      </c>
    </row>
    <row r="61" spans="1:24" x14ac:dyDescent="0.2">
      <c r="A61">
        <v>29632775</v>
      </c>
      <c r="B61" t="s">
        <v>192</v>
      </c>
      <c r="C61" t="s">
        <v>193</v>
      </c>
      <c r="D61" t="s">
        <v>193</v>
      </c>
      <c r="E61" t="s">
        <v>194</v>
      </c>
      <c r="F61" t="s">
        <v>5</v>
      </c>
      <c r="G61" t="s">
        <v>6</v>
      </c>
      <c r="H61" s="3" t="s">
        <v>42</v>
      </c>
      <c r="I61">
        <f>VLOOKUP(H61,Hoja_2!$A$1:$B$30,2,FALSE)</f>
        <v>6</v>
      </c>
      <c r="J61" s="3" t="s">
        <v>43</v>
      </c>
      <c r="K61" s="3" t="s">
        <v>657</v>
      </c>
      <c r="L61">
        <v>0</v>
      </c>
      <c r="M61">
        <v>4177.33</v>
      </c>
      <c r="N61">
        <v>180526.87</v>
      </c>
      <c r="O61">
        <v>352567.52</v>
      </c>
      <c r="P61">
        <v>629576.41</v>
      </c>
      <c r="Q61" s="2">
        <v>-6</v>
      </c>
      <c r="R61" t="s">
        <v>10</v>
      </c>
      <c r="S61" t="s">
        <v>10</v>
      </c>
      <c r="T61" t="s">
        <v>10</v>
      </c>
      <c r="U61" t="s">
        <v>10</v>
      </c>
      <c r="V61">
        <v>0</v>
      </c>
      <c r="W61" t="s">
        <v>11</v>
      </c>
      <c r="X61" s="4" t="s">
        <v>783</v>
      </c>
    </row>
    <row r="62" spans="1:24" x14ac:dyDescent="0.2">
      <c r="A62">
        <v>29423212</v>
      </c>
      <c r="B62" t="s">
        <v>195</v>
      </c>
      <c r="C62" t="s">
        <v>196</v>
      </c>
      <c r="D62" t="s">
        <v>196</v>
      </c>
      <c r="E62" t="s">
        <v>197</v>
      </c>
      <c r="F62" t="s">
        <v>5</v>
      </c>
      <c r="G62" t="s">
        <v>6</v>
      </c>
      <c r="H62" s="3" t="s">
        <v>37</v>
      </c>
      <c r="I62">
        <f>VLOOKUP(H62,Hoja_2!$A$1:$B$30,2,FALSE)</f>
        <v>5</v>
      </c>
      <c r="J62" s="3" t="s">
        <v>38</v>
      </c>
      <c r="K62" s="3" t="s">
        <v>198</v>
      </c>
      <c r="L62">
        <v>1131000</v>
      </c>
      <c r="M62">
        <v>1034240</v>
      </c>
      <c r="N62">
        <v>1035617.5</v>
      </c>
      <c r="O62">
        <v>1240225.5</v>
      </c>
      <c r="P62">
        <v>936102.95</v>
      </c>
      <c r="Q62" s="2">
        <v>4</v>
      </c>
      <c r="R62" t="s">
        <v>10</v>
      </c>
      <c r="S62" t="s">
        <v>10</v>
      </c>
      <c r="T62" t="s">
        <v>10</v>
      </c>
      <c r="U62" t="s">
        <v>10</v>
      </c>
      <c r="V62">
        <v>1</v>
      </c>
      <c r="W62" t="s">
        <v>91</v>
      </c>
      <c r="X62" s="4" t="s">
        <v>784</v>
      </c>
    </row>
    <row r="63" spans="1:24" x14ac:dyDescent="0.2">
      <c r="A63">
        <v>29410132</v>
      </c>
      <c r="B63" t="s">
        <v>492</v>
      </c>
      <c r="C63" t="s">
        <v>493</v>
      </c>
      <c r="D63" t="s">
        <v>493</v>
      </c>
      <c r="E63" t="s">
        <v>494</v>
      </c>
      <c r="F63" t="s">
        <v>479</v>
      </c>
      <c r="G63" t="s">
        <v>6</v>
      </c>
      <c r="H63" s="3" t="s">
        <v>495</v>
      </c>
      <c r="I63">
        <f>VLOOKUP(H63,Hoja_2!$A$1:$B$30,2,FALSE)</f>
        <v>19</v>
      </c>
      <c r="J63" s="3" t="s">
        <v>496</v>
      </c>
      <c r="K63" s="3" t="s">
        <v>658</v>
      </c>
      <c r="L63">
        <v>290071.27</v>
      </c>
      <c r="M63">
        <v>1753680</v>
      </c>
      <c r="N63">
        <v>0</v>
      </c>
      <c r="O63">
        <v>510607.77</v>
      </c>
      <c r="P63">
        <v>424353.27</v>
      </c>
      <c r="Q63" s="2">
        <v>-9</v>
      </c>
      <c r="R63" t="s">
        <v>497</v>
      </c>
      <c r="S63" t="s">
        <v>482</v>
      </c>
      <c r="T63" t="s">
        <v>10</v>
      </c>
      <c r="U63" t="s">
        <v>10</v>
      </c>
      <c r="V63">
        <v>0</v>
      </c>
      <c r="W63" t="s">
        <v>11</v>
      </c>
      <c r="X63" s="4" t="s">
        <v>785</v>
      </c>
    </row>
    <row r="64" spans="1:24" x14ac:dyDescent="0.2">
      <c r="A64">
        <v>29384343</v>
      </c>
      <c r="B64" t="s">
        <v>199</v>
      </c>
      <c r="C64" t="s">
        <v>200</v>
      </c>
      <c r="D64" t="s">
        <v>200</v>
      </c>
      <c r="E64" t="s">
        <v>201</v>
      </c>
      <c r="F64" t="s">
        <v>5</v>
      </c>
      <c r="G64" t="s">
        <v>6</v>
      </c>
      <c r="H64" s="3" t="s">
        <v>101</v>
      </c>
      <c r="I64">
        <f>VLOOKUP(H64,Hoja_2!$A$1:$B$30,2,FALSE)</f>
        <v>10</v>
      </c>
      <c r="J64" s="3" t="s">
        <v>102</v>
      </c>
      <c r="K64" s="3" t="s">
        <v>202</v>
      </c>
      <c r="L64">
        <v>107000</v>
      </c>
      <c r="M64">
        <v>143999.39000000001</v>
      </c>
      <c r="N64">
        <v>580857.56999999995</v>
      </c>
      <c r="O64">
        <v>770375.72</v>
      </c>
      <c r="P64">
        <v>897620.04</v>
      </c>
      <c r="Q64" s="2">
        <v>0</v>
      </c>
      <c r="R64" t="s">
        <v>10</v>
      </c>
      <c r="S64" t="s">
        <v>10</v>
      </c>
      <c r="T64" t="s">
        <v>10</v>
      </c>
      <c r="U64" t="s">
        <v>10</v>
      </c>
      <c r="V64">
        <v>5</v>
      </c>
      <c r="W64" t="s">
        <v>203</v>
      </c>
      <c r="X64" s="4" t="s">
        <v>786</v>
      </c>
    </row>
    <row r="65" spans="1:24" x14ac:dyDescent="0.2">
      <c r="A65">
        <v>29299579</v>
      </c>
      <c r="B65" t="s">
        <v>204</v>
      </c>
      <c r="C65" t="s">
        <v>205</v>
      </c>
      <c r="D65" t="s">
        <v>205</v>
      </c>
      <c r="E65" t="s">
        <v>206</v>
      </c>
      <c r="F65" t="s">
        <v>5</v>
      </c>
      <c r="G65" t="s">
        <v>6</v>
      </c>
      <c r="H65" s="3" t="s">
        <v>185</v>
      </c>
      <c r="I65">
        <f>VLOOKUP(H65,Hoja_2!$A$1:$B$30,2,FALSE)</f>
        <v>15</v>
      </c>
      <c r="J65" s="3" t="s">
        <v>186</v>
      </c>
      <c r="K65" s="3" t="s">
        <v>659</v>
      </c>
      <c r="L65">
        <v>0</v>
      </c>
      <c r="M65">
        <v>5427.58</v>
      </c>
      <c r="N65">
        <v>145073</v>
      </c>
      <c r="O65">
        <v>211598.55</v>
      </c>
      <c r="P65">
        <v>322217.27</v>
      </c>
      <c r="Q65" s="2">
        <v>-1</v>
      </c>
      <c r="R65" t="s">
        <v>10</v>
      </c>
      <c r="S65" t="s">
        <v>10</v>
      </c>
      <c r="T65" t="s">
        <v>10</v>
      </c>
      <c r="U65" t="s">
        <v>10</v>
      </c>
      <c r="V65">
        <v>0</v>
      </c>
      <c r="W65" t="s">
        <v>11</v>
      </c>
      <c r="X65" s="4" t="s">
        <v>787</v>
      </c>
    </row>
    <row r="66" spans="1:24" x14ac:dyDescent="0.2">
      <c r="A66">
        <v>28300174</v>
      </c>
      <c r="B66" t="s">
        <v>207</v>
      </c>
      <c r="C66" t="s">
        <v>208</v>
      </c>
      <c r="D66" t="s">
        <v>208</v>
      </c>
      <c r="E66" t="s">
        <v>209</v>
      </c>
      <c r="F66" t="s">
        <v>5</v>
      </c>
      <c r="G66" t="s">
        <v>6</v>
      </c>
      <c r="H66" s="3" t="s">
        <v>69</v>
      </c>
      <c r="I66">
        <f>VLOOKUP(H66,Hoja_2!$A$1:$B$30,2,FALSE)</f>
        <v>7</v>
      </c>
      <c r="J66" s="3" t="s">
        <v>70</v>
      </c>
      <c r="K66" s="3" t="s">
        <v>660</v>
      </c>
      <c r="L66">
        <v>7070000</v>
      </c>
      <c r="M66">
        <v>11896090.26</v>
      </c>
      <c r="N66">
        <v>21916658.84</v>
      </c>
      <c r="O66">
        <v>6329737.5499999998</v>
      </c>
      <c r="P66">
        <v>3543826.94</v>
      </c>
      <c r="Q66" s="2">
        <v>-2</v>
      </c>
      <c r="R66" t="s">
        <v>10</v>
      </c>
      <c r="S66" t="s">
        <v>10</v>
      </c>
      <c r="T66" t="s">
        <v>10</v>
      </c>
      <c r="U66" t="s">
        <v>10</v>
      </c>
      <c r="V66">
        <v>0</v>
      </c>
      <c r="W66" t="s">
        <v>11</v>
      </c>
      <c r="X66" s="4" t="s">
        <v>788</v>
      </c>
    </row>
    <row r="67" spans="1:24" x14ac:dyDescent="0.2">
      <c r="A67">
        <v>27361499</v>
      </c>
      <c r="B67" t="s">
        <v>210</v>
      </c>
      <c r="C67" t="s">
        <v>211</v>
      </c>
      <c r="D67" t="s">
        <v>211</v>
      </c>
      <c r="E67" t="s">
        <v>212</v>
      </c>
      <c r="F67" t="s">
        <v>5</v>
      </c>
      <c r="G67" t="s">
        <v>6</v>
      </c>
      <c r="H67" s="3" t="s">
        <v>185</v>
      </c>
      <c r="I67">
        <f>VLOOKUP(H67,Hoja_2!$A$1:$B$30,2,FALSE)</f>
        <v>15</v>
      </c>
      <c r="J67" s="3" t="s">
        <v>186</v>
      </c>
      <c r="K67" s="3" t="s">
        <v>213</v>
      </c>
      <c r="L67">
        <v>0</v>
      </c>
      <c r="M67">
        <v>187816.08</v>
      </c>
      <c r="N67">
        <v>572482.39</v>
      </c>
      <c r="O67">
        <v>576794.51</v>
      </c>
      <c r="P67">
        <v>672555.15</v>
      </c>
      <c r="Q67" s="2">
        <v>-4</v>
      </c>
      <c r="R67" t="s">
        <v>10</v>
      </c>
      <c r="S67" t="s">
        <v>10</v>
      </c>
      <c r="T67" t="s">
        <v>10</v>
      </c>
      <c r="U67" t="s">
        <v>10</v>
      </c>
      <c r="V67">
        <v>1</v>
      </c>
      <c r="W67" t="s">
        <v>91</v>
      </c>
      <c r="X67" s="4" t="s">
        <v>789</v>
      </c>
    </row>
    <row r="68" spans="1:24" x14ac:dyDescent="0.2">
      <c r="A68">
        <v>27080597</v>
      </c>
      <c r="B68" t="s">
        <v>214</v>
      </c>
      <c r="C68" t="s">
        <v>215</v>
      </c>
      <c r="D68" t="s">
        <v>215</v>
      </c>
      <c r="E68" t="s">
        <v>216</v>
      </c>
      <c r="F68" t="s">
        <v>5</v>
      </c>
      <c r="G68" t="s">
        <v>6</v>
      </c>
      <c r="H68" s="3" t="s">
        <v>132</v>
      </c>
      <c r="I68">
        <f>VLOOKUP(H68,Hoja_2!$A$1:$B$30,2,FALSE)</f>
        <v>13</v>
      </c>
      <c r="J68" s="3" t="s">
        <v>133</v>
      </c>
      <c r="K68" s="3" t="s">
        <v>649</v>
      </c>
      <c r="L68">
        <v>0</v>
      </c>
      <c r="M68">
        <v>0</v>
      </c>
      <c r="N68">
        <v>25810.51</v>
      </c>
      <c r="O68">
        <v>57800</v>
      </c>
      <c r="P68">
        <v>68558</v>
      </c>
      <c r="Q68" s="2">
        <v>5</v>
      </c>
      <c r="R68" t="s">
        <v>81</v>
      </c>
      <c r="S68" t="s">
        <v>10</v>
      </c>
      <c r="T68" t="s">
        <v>10</v>
      </c>
      <c r="U68" t="s">
        <v>10</v>
      </c>
      <c r="V68">
        <v>2</v>
      </c>
      <c r="W68" t="s">
        <v>77</v>
      </c>
      <c r="X68" s="4" t="s">
        <v>790</v>
      </c>
    </row>
    <row r="69" spans="1:24" x14ac:dyDescent="0.2">
      <c r="A69">
        <v>25700579</v>
      </c>
      <c r="B69" t="s">
        <v>217</v>
      </c>
      <c r="C69" t="s">
        <v>218</v>
      </c>
      <c r="D69" t="s">
        <v>218</v>
      </c>
      <c r="E69" t="s">
        <v>219</v>
      </c>
      <c r="F69" t="s">
        <v>5</v>
      </c>
      <c r="G69" t="s">
        <v>6</v>
      </c>
      <c r="H69" s="3" t="s">
        <v>42</v>
      </c>
      <c r="I69">
        <f>VLOOKUP(H69,Hoja_2!$A$1:$B$30,2,FALSE)</f>
        <v>6</v>
      </c>
      <c r="J69" s="3" t="s">
        <v>43</v>
      </c>
      <c r="K69" s="3" t="s">
        <v>220</v>
      </c>
      <c r="L69">
        <v>0</v>
      </c>
      <c r="M69">
        <v>500</v>
      </c>
      <c r="N69">
        <v>21004</v>
      </c>
      <c r="O69">
        <v>46800</v>
      </c>
      <c r="P69">
        <v>50121.2</v>
      </c>
      <c r="Q69" s="2">
        <v>1</v>
      </c>
      <c r="R69" t="s">
        <v>10</v>
      </c>
      <c r="S69" t="s">
        <v>10</v>
      </c>
      <c r="T69" t="s">
        <v>10</v>
      </c>
      <c r="U69" t="s">
        <v>10</v>
      </c>
      <c r="V69">
        <v>1</v>
      </c>
      <c r="W69" t="s">
        <v>91</v>
      </c>
      <c r="X69" s="4" t="s">
        <v>791</v>
      </c>
    </row>
    <row r="70" spans="1:24" x14ac:dyDescent="0.2">
      <c r="A70">
        <v>25567150</v>
      </c>
      <c r="B70" t="s">
        <v>221</v>
      </c>
      <c r="C70" t="s">
        <v>222</v>
      </c>
      <c r="D70" t="s">
        <v>222</v>
      </c>
      <c r="E70" t="s">
        <v>223</v>
      </c>
      <c r="F70" t="s">
        <v>5</v>
      </c>
      <c r="G70" t="s">
        <v>6</v>
      </c>
      <c r="H70" s="3" t="s">
        <v>74</v>
      </c>
      <c r="I70">
        <f>VLOOKUP(H70,Hoja_2!$A$1:$B$30,2,FALSE)</f>
        <v>8</v>
      </c>
      <c r="J70" s="3" t="s">
        <v>75</v>
      </c>
      <c r="K70" s="3" t="s">
        <v>661</v>
      </c>
      <c r="L70">
        <v>5000</v>
      </c>
      <c r="M70">
        <v>1565662</v>
      </c>
      <c r="N70">
        <v>1615082</v>
      </c>
      <c r="O70">
        <v>1711200</v>
      </c>
      <c r="P70">
        <v>2988432</v>
      </c>
      <c r="Q70" s="2">
        <v>0</v>
      </c>
      <c r="R70" t="s">
        <v>10</v>
      </c>
      <c r="S70" t="s">
        <v>10</v>
      </c>
      <c r="T70" t="s">
        <v>10</v>
      </c>
      <c r="U70" t="s">
        <v>10</v>
      </c>
      <c r="V70">
        <v>0</v>
      </c>
      <c r="W70" t="s">
        <v>11</v>
      </c>
      <c r="X70" s="4" t="s">
        <v>792</v>
      </c>
    </row>
    <row r="71" spans="1:24" x14ac:dyDescent="0.2">
      <c r="A71">
        <v>25542661</v>
      </c>
      <c r="B71" t="s">
        <v>224</v>
      </c>
      <c r="C71" t="s">
        <v>225</v>
      </c>
      <c r="D71" t="s">
        <v>225</v>
      </c>
      <c r="E71" t="s">
        <v>226</v>
      </c>
      <c r="F71" t="s">
        <v>5</v>
      </c>
      <c r="G71" t="s">
        <v>6</v>
      </c>
      <c r="H71" s="3" t="s">
        <v>69</v>
      </c>
      <c r="I71">
        <f>VLOOKUP(H71,Hoja_2!$A$1:$B$30,2,FALSE)</f>
        <v>7</v>
      </c>
      <c r="J71" s="3" t="s">
        <v>70</v>
      </c>
      <c r="K71" s="3" t="s">
        <v>227</v>
      </c>
      <c r="L71">
        <v>45854.67</v>
      </c>
      <c r="M71">
        <v>24140.62</v>
      </c>
      <c r="N71">
        <v>125</v>
      </c>
      <c r="O71">
        <v>566044.42000000004</v>
      </c>
      <c r="P71">
        <v>582969.65</v>
      </c>
      <c r="Q71" s="2">
        <v>-8</v>
      </c>
      <c r="R71" t="s">
        <v>10</v>
      </c>
      <c r="S71" t="s">
        <v>10</v>
      </c>
      <c r="T71" t="s">
        <v>10</v>
      </c>
      <c r="U71" t="s">
        <v>10</v>
      </c>
      <c r="V71">
        <v>3</v>
      </c>
      <c r="W71" t="s">
        <v>109</v>
      </c>
      <c r="X71" s="4" t="s">
        <v>793</v>
      </c>
    </row>
    <row r="72" spans="1:24" x14ac:dyDescent="0.2">
      <c r="A72">
        <v>24711696</v>
      </c>
      <c r="B72" t="s">
        <v>228</v>
      </c>
      <c r="C72" t="s">
        <v>229</v>
      </c>
      <c r="D72" t="s">
        <v>229</v>
      </c>
      <c r="E72" t="s">
        <v>230</v>
      </c>
      <c r="F72" t="s">
        <v>5</v>
      </c>
      <c r="G72" t="s">
        <v>6</v>
      </c>
      <c r="H72" s="3" t="s">
        <v>185</v>
      </c>
      <c r="I72">
        <f>VLOOKUP(H72,Hoja_2!$A$1:$B$30,2,FALSE)</f>
        <v>15</v>
      </c>
      <c r="J72" s="3" t="s">
        <v>186</v>
      </c>
      <c r="K72" s="3" t="s">
        <v>231</v>
      </c>
      <c r="L72">
        <v>450000</v>
      </c>
      <c r="M72">
        <v>230564.75</v>
      </c>
      <c r="N72">
        <v>422133.27999999898</v>
      </c>
      <c r="O72">
        <v>759309.91</v>
      </c>
      <c r="P72">
        <v>734489.34</v>
      </c>
      <c r="Q72" s="2">
        <v>8</v>
      </c>
      <c r="R72" t="s">
        <v>10</v>
      </c>
      <c r="S72" t="s">
        <v>10</v>
      </c>
      <c r="T72" t="s">
        <v>10</v>
      </c>
      <c r="U72" t="s">
        <v>10</v>
      </c>
      <c r="V72">
        <v>3</v>
      </c>
      <c r="W72" t="s">
        <v>109</v>
      </c>
      <c r="X72" s="4" t="s">
        <v>794</v>
      </c>
    </row>
    <row r="73" spans="1:24" x14ac:dyDescent="0.2">
      <c r="A73">
        <v>23977149</v>
      </c>
      <c r="B73" t="s">
        <v>232</v>
      </c>
      <c r="C73" t="s">
        <v>233</v>
      </c>
      <c r="D73" t="s">
        <v>233</v>
      </c>
      <c r="E73" t="s">
        <v>234</v>
      </c>
      <c r="F73" t="s">
        <v>5</v>
      </c>
      <c r="G73" t="s">
        <v>6</v>
      </c>
      <c r="H73" s="3" t="s">
        <v>101</v>
      </c>
      <c r="I73">
        <f>VLOOKUP(H73,Hoja_2!$A$1:$B$30,2,FALSE)</f>
        <v>10</v>
      </c>
      <c r="J73" s="3" t="s">
        <v>102</v>
      </c>
      <c r="K73" s="3" t="s">
        <v>90</v>
      </c>
      <c r="L73">
        <v>695000</v>
      </c>
      <c r="M73">
        <v>889200</v>
      </c>
      <c r="N73">
        <v>1105580.6599999999</v>
      </c>
      <c r="O73">
        <v>1188341.8700000001</v>
      </c>
      <c r="P73">
        <v>1636078.78</v>
      </c>
      <c r="Q73" s="2">
        <v>-6</v>
      </c>
      <c r="R73" t="s">
        <v>10</v>
      </c>
      <c r="S73" t="s">
        <v>10</v>
      </c>
      <c r="T73" t="s">
        <v>10</v>
      </c>
      <c r="U73" t="s">
        <v>10</v>
      </c>
      <c r="V73">
        <v>4</v>
      </c>
      <c r="W73" t="s">
        <v>235</v>
      </c>
      <c r="X73" s="4" t="s">
        <v>795</v>
      </c>
    </row>
    <row r="74" spans="1:24" x14ac:dyDescent="0.2">
      <c r="A74">
        <v>23901989</v>
      </c>
      <c r="B74" t="s">
        <v>236</v>
      </c>
      <c r="C74" t="s">
        <v>237</v>
      </c>
      <c r="D74" t="s">
        <v>237</v>
      </c>
      <c r="E74" t="s">
        <v>238</v>
      </c>
      <c r="F74" t="s">
        <v>5</v>
      </c>
      <c r="G74" t="s">
        <v>6</v>
      </c>
      <c r="H74" s="3" t="s">
        <v>7</v>
      </c>
      <c r="I74">
        <f>VLOOKUP(H74,Hoja_2!$A$1:$B$30,2,FALSE)</f>
        <v>1</v>
      </c>
      <c r="J74" s="3" t="s">
        <v>8</v>
      </c>
      <c r="K74" s="3" t="s">
        <v>239</v>
      </c>
      <c r="L74">
        <v>420193.03</v>
      </c>
      <c r="M74">
        <v>3604196.38</v>
      </c>
      <c r="N74">
        <v>3605500.07</v>
      </c>
      <c r="O74">
        <v>3457623.84</v>
      </c>
      <c r="P74">
        <v>3304250.94</v>
      </c>
      <c r="Q74" s="2">
        <v>3</v>
      </c>
      <c r="R74" t="s">
        <v>10</v>
      </c>
      <c r="S74" t="s">
        <v>10</v>
      </c>
      <c r="T74" t="s">
        <v>10</v>
      </c>
      <c r="U74" t="s">
        <v>10</v>
      </c>
      <c r="V74">
        <v>4</v>
      </c>
      <c r="W74" t="s">
        <v>240</v>
      </c>
      <c r="X74" s="4" t="s">
        <v>796</v>
      </c>
    </row>
    <row r="75" spans="1:24" x14ac:dyDescent="0.2">
      <c r="A75">
        <v>23266777</v>
      </c>
      <c r="B75" t="s">
        <v>515</v>
      </c>
      <c r="C75" t="s">
        <v>516</v>
      </c>
      <c r="D75" t="s">
        <v>516</v>
      </c>
      <c r="E75" t="s">
        <v>517</v>
      </c>
      <c r="F75" t="s">
        <v>479</v>
      </c>
      <c r="G75" t="s">
        <v>6</v>
      </c>
      <c r="H75" s="3" t="s">
        <v>518</v>
      </c>
      <c r="I75">
        <f>VLOOKUP(H75,Hoja_2!$A$1:$B$30,2,FALSE)</f>
        <v>22</v>
      </c>
      <c r="J75" s="3" t="s">
        <v>519</v>
      </c>
      <c r="K75" s="3" t="s">
        <v>662</v>
      </c>
      <c r="L75">
        <v>378226.17</v>
      </c>
      <c r="M75">
        <v>0</v>
      </c>
      <c r="N75">
        <v>0</v>
      </c>
      <c r="O75">
        <v>855973.19</v>
      </c>
      <c r="P75">
        <v>1021058.24</v>
      </c>
      <c r="Q75" s="2">
        <v>7</v>
      </c>
      <c r="R75" t="s">
        <v>482</v>
      </c>
      <c r="S75" t="s">
        <v>482</v>
      </c>
      <c r="T75" t="s">
        <v>10</v>
      </c>
      <c r="U75" t="s">
        <v>10</v>
      </c>
      <c r="V75">
        <v>0</v>
      </c>
      <c r="W75" t="s">
        <v>11</v>
      </c>
      <c r="X75" s="4" t="s">
        <v>797</v>
      </c>
    </row>
    <row r="76" spans="1:24" x14ac:dyDescent="0.2">
      <c r="A76">
        <v>23017616</v>
      </c>
      <c r="B76" t="s">
        <v>241</v>
      </c>
      <c r="C76" t="s">
        <v>242</v>
      </c>
      <c r="D76" t="s">
        <v>242</v>
      </c>
      <c r="E76" t="s">
        <v>243</v>
      </c>
      <c r="F76" t="s">
        <v>5</v>
      </c>
      <c r="G76" t="s">
        <v>6</v>
      </c>
      <c r="H76" s="3" t="s">
        <v>69</v>
      </c>
      <c r="I76">
        <f>VLOOKUP(H76,Hoja_2!$A$1:$B$30,2,FALSE)</f>
        <v>7</v>
      </c>
      <c r="J76" s="3" t="s">
        <v>70</v>
      </c>
      <c r="K76" s="3" t="s">
        <v>244</v>
      </c>
      <c r="L76">
        <v>3766282.94</v>
      </c>
      <c r="M76">
        <v>2104155.65</v>
      </c>
      <c r="N76">
        <v>2281170.0499999998</v>
      </c>
      <c r="O76">
        <v>2146987.0499999998</v>
      </c>
      <c r="P76">
        <v>0</v>
      </c>
      <c r="Q76" s="2">
        <v>0</v>
      </c>
      <c r="R76" t="s">
        <v>10</v>
      </c>
      <c r="S76" t="s">
        <v>10</v>
      </c>
      <c r="T76" t="s">
        <v>10</v>
      </c>
      <c r="U76" t="s">
        <v>81</v>
      </c>
      <c r="V76">
        <v>1</v>
      </c>
      <c r="W76" t="s">
        <v>86</v>
      </c>
      <c r="X76" s="4" t="s">
        <v>798</v>
      </c>
    </row>
    <row r="77" spans="1:24" x14ac:dyDescent="0.2">
      <c r="A77">
        <v>22510256</v>
      </c>
      <c r="B77" t="s">
        <v>245</v>
      </c>
      <c r="C77" t="s">
        <v>246</v>
      </c>
      <c r="D77" t="s">
        <v>246</v>
      </c>
      <c r="E77" t="s">
        <v>247</v>
      </c>
      <c r="F77" t="s">
        <v>5</v>
      </c>
      <c r="G77" t="s">
        <v>6</v>
      </c>
      <c r="H77" s="3" t="s">
        <v>185</v>
      </c>
      <c r="I77">
        <f>VLOOKUP(H77,Hoja_2!$A$1:$B$30,2,FALSE)</f>
        <v>15</v>
      </c>
      <c r="J77" s="3" t="s">
        <v>186</v>
      </c>
      <c r="K77" s="3" t="s">
        <v>663</v>
      </c>
      <c r="L77">
        <v>4000</v>
      </c>
      <c r="M77">
        <v>4000</v>
      </c>
      <c r="N77">
        <v>174676</v>
      </c>
      <c r="O77">
        <v>260798.27</v>
      </c>
      <c r="P77">
        <v>268447.84999999998</v>
      </c>
      <c r="Q77" s="2">
        <v>-8</v>
      </c>
      <c r="R77" t="s">
        <v>10</v>
      </c>
      <c r="S77" t="s">
        <v>10</v>
      </c>
      <c r="T77" t="s">
        <v>10</v>
      </c>
      <c r="U77" t="s">
        <v>10</v>
      </c>
      <c r="V77">
        <v>1</v>
      </c>
      <c r="W77" t="s">
        <v>91</v>
      </c>
      <c r="X77" s="4" t="s">
        <v>799</v>
      </c>
    </row>
    <row r="78" spans="1:24" x14ac:dyDescent="0.2">
      <c r="A78">
        <v>22423252</v>
      </c>
      <c r="B78" t="s">
        <v>520</v>
      </c>
      <c r="C78" t="s">
        <v>521</v>
      </c>
      <c r="D78" t="s">
        <v>521</v>
      </c>
      <c r="E78" t="s">
        <v>522</v>
      </c>
      <c r="F78" t="s">
        <v>479</v>
      </c>
      <c r="G78" t="s">
        <v>6</v>
      </c>
      <c r="H78" s="3" t="s">
        <v>523</v>
      </c>
      <c r="I78">
        <f>VLOOKUP(H78,Hoja_2!$A$1:$B$30,2,FALSE)</f>
        <v>23</v>
      </c>
      <c r="J78" s="3" t="s">
        <v>524</v>
      </c>
      <c r="K78" s="3" t="s">
        <v>664</v>
      </c>
      <c r="L78">
        <v>351310.07</v>
      </c>
      <c r="M78">
        <v>702793.93</v>
      </c>
      <c r="N78">
        <v>0</v>
      </c>
      <c r="O78">
        <v>4160384.39</v>
      </c>
      <c r="P78">
        <v>4160384.39</v>
      </c>
      <c r="Q78" s="2">
        <v>1</v>
      </c>
      <c r="R78" t="s">
        <v>525</v>
      </c>
      <c r="S78" t="s">
        <v>482</v>
      </c>
      <c r="T78" t="s">
        <v>10</v>
      </c>
      <c r="U78" t="s">
        <v>10</v>
      </c>
      <c r="V78">
        <v>0</v>
      </c>
      <c r="W78" t="s">
        <v>11</v>
      </c>
      <c r="X78" s="4" t="s">
        <v>800</v>
      </c>
    </row>
    <row r="79" spans="1:24" x14ac:dyDescent="0.2">
      <c r="A79">
        <v>22290935</v>
      </c>
      <c r="B79" t="s">
        <v>248</v>
      </c>
      <c r="C79" t="s">
        <v>249</v>
      </c>
      <c r="D79" t="s">
        <v>249</v>
      </c>
      <c r="E79" t="s">
        <v>250</v>
      </c>
      <c r="F79" t="s">
        <v>5</v>
      </c>
      <c r="G79" t="s">
        <v>6</v>
      </c>
      <c r="H79" s="3" t="s">
        <v>101</v>
      </c>
      <c r="I79">
        <f>VLOOKUP(H79,Hoja_2!$A$1:$B$30,2,FALSE)</f>
        <v>10</v>
      </c>
      <c r="J79" s="3" t="s">
        <v>102</v>
      </c>
      <c r="K79" s="3" t="s">
        <v>251</v>
      </c>
      <c r="L79">
        <v>4500</v>
      </c>
      <c r="M79">
        <v>277416.01</v>
      </c>
      <c r="N79">
        <v>520534.4</v>
      </c>
      <c r="O79">
        <v>492218.75</v>
      </c>
      <c r="P79">
        <v>562212</v>
      </c>
      <c r="Q79" s="2">
        <v>7</v>
      </c>
      <c r="R79" t="s">
        <v>10</v>
      </c>
      <c r="S79" t="s">
        <v>10</v>
      </c>
      <c r="T79" t="s">
        <v>10</v>
      </c>
      <c r="U79" t="s">
        <v>10</v>
      </c>
      <c r="V79">
        <v>4</v>
      </c>
      <c r="W79" t="s">
        <v>252</v>
      </c>
      <c r="X79" s="4" t="s">
        <v>801</v>
      </c>
    </row>
    <row r="80" spans="1:24" x14ac:dyDescent="0.2">
      <c r="A80">
        <v>21569935</v>
      </c>
      <c r="B80" t="s">
        <v>253</v>
      </c>
      <c r="C80" t="s">
        <v>254</v>
      </c>
      <c r="D80" t="s">
        <v>254</v>
      </c>
      <c r="E80" t="s">
        <v>255</v>
      </c>
      <c r="F80" t="s">
        <v>5</v>
      </c>
      <c r="G80" t="s">
        <v>6</v>
      </c>
      <c r="H80" s="3" t="s">
        <v>7</v>
      </c>
      <c r="I80">
        <f>VLOOKUP(H80,Hoja_2!$A$1:$B$30,2,FALSE)</f>
        <v>1</v>
      </c>
      <c r="J80" s="3" t="s">
        <v>8</v>
      </c>
      <c r="K80" s="3" t="s">
        <v>665</v>
      </c>
      <c r="L80">
        <v>13038813.01</v>
      </c>
      <c r="M80">
        <v>16544947.6</v>
      </c>
      <c r="N80">
        <v>10662456.949999999</v>
      </c>
      <c r="O80">
        <v>13695500.039999999</v>
      </c>
      <c r="P80">
        <v>13455352.35</v>
      </c>
      <c r="Q80" s="2">
        <v>-1</v>
      </c>
      <c r="R80" t="s">
        <v>10</v>
      </c>
      <c r="S80" t="s">
        <v>10</v>
      </c>
      <c r="T80" t="s">
        <v>10</v>
      </c>
      <c r="U80" t="s">
        <v>10</v>
      </c>
      <c r="V80">
        <v>0</v>
      </c>
      <c r="W80" t="s">
        <v>11</v>
      </c>
      <c r="X80" s="4" t="s">
        <v>802</v>
      </c>
    </row>
    <row r="81" spans="1:24" x14ac:dyDescent="0.2">
      <c r="A81">
        <v>21564196</v>
      </c>
      <c r="B81" t="s">
        <v>256</v>
      </c>
      <c r="C81" t="s">
        <v>257</v>
      </c>
      <c r="D81" t="s">
        <v>257</v>
      </c>
      <c r="E81" t="s">
        <v>258</v>
      </c>
      <c r="F81" t="s">
        <v>5</v>
      </c>
      <c r="G81" t="s">
        <v>6</v>
      </c>
      <c r="H81" s="3" t="s">
        <v>15</v>
      </c>
      <c r="I81">
        <f>VLOOKUP(H81,Hoja_2!$A$1:$B$30,2,FALSE)</f>
        <v>2</v>
      </c>
      <c r="J81" s="3" t="s">
        <v>16</v>
      </c>
      <c r="K81" s="3" t="s">
        <v>666</v>
      </c>
      <c r="L81">
        <v>46797.07</v>
      </c>
      <c r="M81">
        <v>459861.3</v>
      </c>
      <c r="N81">
        <v>561545.18999999994</v>
      </c>
      <c r="O81">
        <v>662034.31000000006</v>
      </c>
      <c r="P81">
        <v>0</v>
      </c>
      <c r="Q81" s="2">
        <v>-1</v>
      </c>
      <c r="R81" t="s">
        <v>10</v>
      </c>
      <c r="S81" t="s">
        <v>10</v>
      </c>
      <c r="T81" t="s">
        <v>10</v>
      </c>
      <c r="U81" t="s">
        <v>81</v>
      </c>
      <c r="V81">
        <v>0</v>
      </c>
      <c r="W81" t="s">
        <v>11</v>
      </c>
      <c r="X81" s="4" t="s">
        <v>803</v>
      </c>
    </row>
    <row r="82" spans="1:24" x14ac:dyDescent="0.2">
      <c r="A82">
        <v>21456255</v>
      </c>
      <c r="B82" t="s">
        <v>259</v>
      </c>
      <c r="C82" t="s">
        <v>260</v>
      </c>
      <c r="D82" t="s">
        <v>260</v>
      </c>
      <c r="E82" t="s">
        <v>261</v>
      </c>
      <c r="F82" t="s">
        <v>5</v>
      </c>
      <c r="G82" t="s">
        <v>6</v>
      </c>
      <c r="H82" s="3" t="s">
        <v>7</v>
      </c>
      <c r="I82">
        <f>VLOOKUP(H82,Hoja_2!$A$1:$B$30,2,FALSE)</f>
        <v>1</v>
      </c>
      <c r="J82" s="3" t="s">
        <v>8</v>
      </c>
      <c r="K82" s="3" t="s">
        <v>667</v>
      </c>
      <c r="L82">
        <v>71000</v>
      </c>
      <c r="M82">
        <v>75594.739999999903</v>
      </c>
      <c r="N82">
        <v>275546.7</v>
      </c>
      <c r="O82">
        <v>304501.07</v>
      </c>
      <c r="P82">
        <v>428512.9</v>
      </c>
      <c r="Q82" s="2">
        <v>-8</v>
      </c>
      <c r="R82" t="s">
        <v>10</v>
      </c>
      <c r="S82" t="s">
        <v>10</v>
      </c>
      <c r="T82" t="s">
        <v>10</v>
      </c>
      <c r="U82" t="s">
        <v>10</v>
      </c>
      <c r="V82">
        <v>1</v>
      </c>
      <c r="W82" t="s">
        <v>86</v>
      </c>
      <c r="X82" s="4" t="s">
        <v>804</v>
      </c>
    </row>
    <row r="83" spans="1:24" x14ac:dyDescent="0.2">
      <c r="A83">
        <v>21422808</v>
      </c>
      <c r="B83" t="s">
        <v>526</v>
      </c>
      <c r="C83" t="s">
        <v>527</v>
      </c>
      <c r="D83" t="s">
        <v>527</v>
      </c>
      <c r="E83" t="s">
        <v>528</v>
      </c>
      <c r="F83" t="s">
        <v>479</v>
      </c>
      <c r="G83" t="s">
        <v>6</v>
      </c>
      <c r="H83" s="3" t="s">
        <v>529</v>
      </c>
      <c r="I83">
        <f>VLOOKUP(H83,Hoja_2!$A$1:$B$30,2,FALSE)</f>
        <v>24</v>
      </c>
      <c r="J83" s="3" t="s">
        <v>530</v>
      </c>
      <c r="K83" s="3" t="s">
        <v>668</v>
      </c>
      <c r="L83">
        <v>5000</v>
      </c>
      <c r="M83">
        <v>0</v>
      </c>
      <c r="N83">
        <v>0</v>
      </c>
      <c r="O83">
        <v>2081387.35</v>
      </c>
      <c r="P83">
        <v>2137718.9</v>
      </c>
      <c r="Q83" s="2">
        <v>2</v>
      </c>
      <c r="R83" t="s">
        <v>482</v>
      </c>
      <c r="S83" t="s">
        <v>482</v>
      </c>
      <c r="T83" t="s">
        <v>10</v>
      </c>
      <c r="U83" t="s">
        <v>10</v>
      </c>
      <c r="V83">
        <v>0</v>
      </c>
      <c r="W83" t="s">
        <v>11</v>
      </c>
      <c r="X83" s="4" t="s">
        <v>805</v>
      </c>
    </row>
    <row r="84" spans="1:24" x14ac:dyDescent="0.2">
      <c r="A84">
        <v>20055251</v>
      </c>
      <c r="B84" t="s">
        <v>531</v>
      </c>
      <c r="C84" t="s">
        <v>532</v>
      </c>
      <c r="D84" t="s">
        <v>532</v>
      </c>
      <c r="E84" t="s">
        <v>533</v>
      </c>
      <c r="F84" t="s">
        <v>479</v>
      </c>
      <c r="G84" t="s">
        <v>6</v>
      </c>
      <c r="H84" s="3" t="s">
        <v>534</v>
      </c>
      <c r="I84">
        <f>VLOOKUP(H84,Hoja_2!$A$1:$B$30,2,FALSE)</f>
        <v>25</v>
      </c>
      <c r="J84" s="3" t="s">
        <v>535</v>
      </c>
      <c r="K84" s="3" t="s">
        <v>669</v>
      </c>
      <c r="L84">
        <v>0</v>
      </c>
      <c r="M84">
        <v>132000</v>
      </c>
      <c r="N84">
        <v>0</v>
      </c>
      <c r="O84">
        <v>0</v>
      </c>
      <c r="P84">
        <v>15000</v>
      </c>
      <c r="Q84" s="2">
        <v>-4</v>
      </c>
      <c r="R84" t="s">
        <v>536</v>
      </c>
      <c r="S84" t="s">
        <v>482</v>
      </c>
      <c r="T84" t="s">
        <v>81</v>
      </c>
      <c r="U84" t="s">
        <v>10</v>
      </c>
      <c r="V84">
        <v>0</v>
      </c>
      <c r="W84" t="s">
        <v>11</v>
      </c>
      <c r="X84" s="4" t="s">
        <v>806</v>
      </c>
    </row>
    <row r="85" spans="1:24" x14ac:dyDescent="0.2">
      <c r="A85">
        <v>20051359</v>
      </c>
      <c r="B85" t="s">
        <v>262</v>
      </c>
      <c r="C85" t="s">
        <v>263</v>
      </c>
      <c r="D85" t="s">
        <v>263</v>
      </c>
      <c r="E85" t="s">
        <v>264</v>
      </c>
      <c r="F85" t="s">
        <v>5</v>
      </c>
      <c r="G85" t="s">
        <v>6</v>
      </c>
      <c r="H85" s="3" t="s">
        <v>42</v>
      </c>
      <c r="I85">
        <f>VLOOKUP(H85,Hoja_2!$A$1:$B$30,2,FALSE)</f>
        <v>6</v>
      </c>
      <c r="J85" s="3" t="s">
        <v>43</v>
      </c>
      <c r="K85" s="3" t="s">
        <v>9</v>
      </c>
      <c r="L85">
        <v>185500</v>
      </c>
      <c r="M85">
        <v>186000</v>
      </c>
      <c r="N85">
        <v>426608</v>
      </c>
      <c r="O85">
        <v>690008.27</v>
      </c>
      <c r="P85">
        <v>1142678.0900000001</v>
      </c>
      <c r="Q85" s="2">
        <v>-5</v>
      </c>
      <c r="R85" t="s">
        <v>10</v>
      </c>
      <c r="S85" t="s">
        <v>10</v>
      </c>
      <c r="T85" t="s">
        <v>10</v>
      </c>
      <c r="U85" t="s">
        <v>10</v>
      </c>
      <c r="V85">
        <v>0</v>
      </c>
      <c r="W85" t="s">
        <v>11</v>
      </c>
      <c r="X85" s="4" t="s">
        <v>807</v>
      </c>
    </row>
    <row r="86" spans="1:24" x14ac:dyDescent="0.2">
      <c r="A86">
        <v>20036514</v>
      </c>
      <c r="B86" t="s">
        <v>265</v>
      </c>
      <c r="C86" t="s">
        <v>266</v>
      </c>
      <c r="D86" t="s">
        <v>266</v>
      </c>
      <c r="E86" t="s">
        <v>267</v>
      </c>
      <c r="F86" t="s">
        <v>5</v>
      </c>
      <c r="G86" t="s">
        <v>6</v>
      </c>
      <c r="H86" s="3" t="s">
        <v>127</v>
      </c>
      <c r="I86">
        <f>VLOOKUP(H86,Hoja_2!$A$1:$B$30,2,FALSE)</f>
        <v>12</v>
      </c>
      <c r="J86" s="3" t="s">
        <v>128</v>
      </c>
      <c r="K86" s="3" t="s">
        <v>670</v>
      </c>
      <c r="L86">
        <v>188327.15</v>
      </c>
      <c r="M86">
        <v>512994.03</v>
      </c>
      <c r="N86">
        <v>360971.82999999903</v>
      </c>
      <c r="O86">
        <v>549155.81999999995</v>
      </c>
      <c r="P86">
        <v>599316.96</v>
      </c>
      <c r="Q86" s="2">
        <v>-7</v>
      </c>
      <c r="R86" t="s">
        <v>10</v>
      </c>
      <c r="S86" t="s">
        <v>10</v>
      </c>
      <c r="T86" t="s">
        <v>10</v>
      </c>
      <c r="U86" t="s">
        <v>10</v>
      </c>
      <c r="V86">
        <v>0</v>
      </c>
      <c r="W86" t="s">
        <v>11</v>
      </c>
      <c r="X86" s="4" t="s">
        <v>808</v>
      </c>
    </row>
    <row r="87" spans="1:24" x14ac:dyDescent="0.2">
      <c r="A87">
        <v>19994639</v>
      </c>
      <c r="B87" t="s">
        <v>268</v>
      </c>
      <c r="C87" t="s">
        <v>269</v>
      </c>
      <c r="D87" t="s">
        <v>269</v>
      </c>
      <c r="E87" t="s">
        <v>270</v>
      </c>
      <c r="F87" t="s">
        <v>5</v>
      </c>
      <c r="G87" t="s">
        <v>6</v>
      </c>
      <c r="H87" s="3" t="s">
        <v>15</v>
      </c>
      <c r="I87">
        <f>VLOOKUP(H87,Hoja_2!$A$1:$B$30,2,FALSE)</f>
        <v>2</v>
      </c>
      <c r="J87" s="3" t="s">
        <v>16</v>
      </c>
      <c r="K87" s="3" t="s">
        <v>271</v>
      </c>
      <c r="L87">
        <v>1099752.3799999999</v>
      </c>
      <c r="M87">
        <v>2548270.65</v>
      </c>
      <c r="N87">
        <v>2993672.25</v>
      </c>
      <c r="O87">
        <v>2993672.25</v>
      </c>
      <c r="P87">
        <v>2993672.25</v>
      </c>
      <c r="Q87" s="2">
        <v>1</v>
      </c>
      <c r="R87" t="s">
        <v>10</v>
      </c>
      <c r="S87" t="s">
        <v>10</v>
      </c>
      <c r="T87" t="s">
        <v>10</v>
      </c>
      <c r="U87" t="s">
        <v>10</v>
      </c>
      <c r="V87">
        <v>1</v>
      </c>
      <c r="W87" t="s">
        <v>17</v>
      </c>
      <c r="X87" s="4" t="s">
        <v>809</v>
      </c>
    </row>
    <row r="88" spans="1:24" x14ac:dyDescent="0.2">
      <c r="A88">
        <v>19877916</v>
      </c>
      <c r="B88" t="s">
        <v>272</v>
      </c>
      <c r="C88" t="s">
        <v>273</v>
      </c>
      <c r="D88" t="s">
        <v>273</v>
      </c>
      <c r="E88" t="s">
        <v>274</v>
      </c>
      <c r="F88" t="s">
        <v>5</v>
      </c>
      <c r="G88" t="s">
        <v>6</v>
      </c>
      <c r="H88" s="3" t="s">
        <v>21</v>
      </c>
      <c r="I88">
        <f>VLOOKUP(H88,Hoja_2!$A$1:$B$30,2,FALSE)</f>
        <v>3</v>
      </c>
      <c r="J88" s="3" t="s">
        <v>22</v>
      </c>
      <c r="K88" s="3" t="s">
        <v>671</v>
      </c>
      <c r="L88">
        <v>629176</v>
      </c>
      <c r="M88">
        <v>1273076.6499999999</v>
      </c>
      <c r="N88">
        <v>1444648.29999999</v>
      </c>
      <c r="O88">
        <v>1446427.1099999901</v>
      </c>
      <c r="P88">
        <v>1591766.23</v>
      </c>
      <c r="Q88" s="2">
        <v>10</v>
      </c>
      <c r="R88" t="s">
        <v>10</v>
      </c>
      <c r="S88" t="s">
        <v>10</v>
      </c>
      <c r="T88" t="s">
        <v>10</v>
      </c>
      <c r="U88" t="s">
        <v>10</v>
      </c>
      <c r="V88">
        <v>0</v>
      </c>
      <c r="W88" t="s">
        <v>11</v>
      </c>
      <c r="X88" s="4" t="s">
        <v>810</v>
      </c>
    </row>
    <row r="89" spans="1:24" x14ac:dyDescent="0.2">
      <c r="A89">
        <v>18099931</v>
      </c>
      <c r="B89" t="s">
        <v>275</v>
      </c>
      <c r="C89" t="s">
        <v>276</v>
      </c>
      <c r="D89" t="s">
        <v>276</v>
      </c>
      <c r="E89" t="s">
        <v>277</v>
      </c>
      <c r="F89" t="s">
        <v>5</v>
      </c>
      <c r="G89" t="s">
        <v>6</v>
      </c>
      <c r="H89" s="3" t="s">
        <v>101</v>
      </c>
      <c r="I89">
        <f>VLOOKUP(H89,Hoja_2!$A$1:$B$30,2,FALSE)</f>
        <v>10</v>
      </c>
      <c r="J89" s="3" t="s">
        <v>102</v>
      </c>
      <c r="K89" s="3" t="s">
        <v>278</v>
      </c>
      <c r="L89">
        <v>291000</v>
      </c>
      <c r="M89">
        <v>266000</v>
      </c>
      <c r="N89">
        <v>213600</v>
      </c>
      <c r="O89">
        <v>255800</v>
      </c>
      <c r="P89">
        <v>262220.71999999997</v>
      </c>
      <c r="Q89" s="2">
        <v>7</v>
      </c>
      <c r="R89" t="s">
        <v>10</v>
      </c>
      <c r="S89" t="s">
        <v>10</v>
      </c>
      <c r="T89" t="s">
        <v>10</v>
      </c>
      <c r="U89" t="s">
        <v>10</v>
      </c>
      <c r="V89">
        <v>1</v>
      </c>
      <c r="W89" t="s">
        <v>91</v>
      </c>
      <c r="X89" s="4" t="s">
        <v>811</v>
      </c>
    </row>
    <row r="90" spans="1:24" x14ac:dyDescent="0.2">
      <c r="A90">
        <v>18099367</v>
      </c>
      <c r="B90" t="s">
        <v>279</v>
      </c>
      <c r="C90" t="s">
        <v>280</v>
      </c>
      <c r="D90" t="s">
        <v>280</v>
      </c>
      <c r="E90" t="s">
        <v>281</v>
      </c>
      <c r="F90" t="s">
        <v>5</v>
      </c>
      <c r="G90" t="s">
        <v>6</v>
      </c>
      <c r="H90" s="3" t="s">
        <v>95</v>
      </c>
      <c r="I90">
        <f>VLOOKUP(H90,Hoja_2!$A$1:$B$30,2,FALSE)</f>
        <v>9</v>
      </c>
      <c r="J90" s="3" t="s">
        <v>96</v>
      </c>
      <c r="K90" s="3" t="s">
        <v>672</v>
      </c>
      <c r="L90">
        <v>3483040</v>
      </c>
      <c r="M90">
        <v>4749054.1900000004</v>
      </c>
      <c r="N90">
        <v>4349054.1900000004</v>
      </c>
      <c r="O90">
        <v>4043496.86</v>
      </c>
      <c r="P90">
        <v>2566299.52</v>
      </c>
      <c r="Q90" s="2">
        <v>6</v>
      </c>
      <c r="R90" t="s">
        <v>10</v>
      </c>
      <c r="S90" t="s">
        <v>10</v>
      </c>
      <c r="T90" t="s">
        <v>10</v>
      </c>
      <c r="U90" t="s">
        <v>10</v>
      </c>
      <c r="V90">
        <v>0</v>
      </c>
      <c r="W90" t="s">
        <v>11</v>
      </c>
      <c r="X90" s="4" t="s">
        <v>812</v>
      </c>
    </row>
    <row r="91" spans="1:24" x14ac:dyDescent="0.2">
      <c r="A91">
        <v>18080185</v>
      </c>
      <c r="B91" t="s">
        <v>282</v>
      </c>
      <c r="C91" t="s">
        <v>283</v>
      </c>
      <c r="D91" t="s">
        <v>283</v>
      </c>
      <c r="E91" t="s">
        <v>284</v>
      </c>
      <c r="F91" t="s">
        <v>5</v>
      </c>
      <c r="G91" t="s">
        <v>6</v>
      </c>
      <c r="H91" s="3" t="s">
        <v>69</v>
      </c>
      <c r="I91">
        <f>VLOOKUP(H91,Hoja_2!$A$1:$B$30,2,FALSE)</f>
        <v>7</v>
      </c>
      <c r="J91" s="3" t="s">
        <v>70</v>
      </c>
      <c r="K91" s="3" t="s">
        <v>673</v>
      </c>
      <c r="L91">
        <v>30000</v>
      </c>
      <c r="M91">
        <v>100</v>
      </c>
      <c r="N91">
        <v>10000</v>
      </c>
      <c r="O91">
        <v>112574.09</v>
      </c>
      <c r="P91">
        <v>485932</v>
      </c>
      <c r="Q91" s="2">
        <v>0</v>
      </c>
      <c r="R91" t="s">
        <v>10</v>
      </c>
      <c r="S91" t="s">
        <v>10</v>
      </c>
      <c r="T91" t="s">
        <v>10</v>
      </c>
      <c r="U91" t="s">
        <v>10</v>
      </c>
      <c r="V91">
        <v>0</v>
      </c>
      <c r="W91" t="s">
        <v>11</v>
      </c>
      <c r="X91" s="4" t="s">
        <v>813</v>
      </c>
    </row>
    <row r="92" spans="1:24" x14ac:dyDescent="0.2">
      <c r="A92">
        <v>18032382</v>
      </c>
      <c r="B92" t="s">
        <v>285</v>
      </c>
      <c r="C92" t="s">
        <v>286</v>
      </c>
      <c r="D92" t="s">
        <v>286</v>
      </c>
      <c r="E92" t="s">
        <v>287</v>
      </c>
      <c r="F92" t="s">
        <v>5</v>
      </c>
      <c r="G92" t="s">
        <v>6</v>
      </c>
      <c r="H92" s="3" t="s">
        <v>7</v>
      </c>
      <c r="I92">
        <f>VLOOKUP(H92,Hoja_2!$A$1:$B$30,2,FALSE)</f>
        <v>1</v>
      </c>
      <c r="J92" s="3" t="s">
        <v>8</v>
      </c>
      <c r="K92" s="3" t="s">
        <v>674</v>
      </c>
      <c r="L92">
        <v>1944000</v>
      </c>
      <c r="M92">
        <v>1191783.27</v>
      </c>
      <c r="N92">
        <v>103836.93</v>
      </c>
      <c r="O92">
        <v>168212.4</v>
      </c>
      <c r="P92">
        <v>199354.34</v>
      </c>
      <c r="Q92" s="2">
        <v>-4</v>
      </c>
      <c r="R92" t="s">
        <v>10</v>
      </c>
      <c r="S92" t="s">
        <v>10</v>
      </c>
      <c r="T92" t="s">
        <v>10</v>
      </c>
      <c r="U92" t="s">
        <v>10</v>
      </c>
      <c r="V92">
        <v>4</v>
      </c>
      <c r="W92" t="s">
        <v>252</v>
      </c>
      <c r="X92" s="4" t="s">
        <v>814</v>
      </c>
    </row>
    <row r="93" spans="1:24" x14ac:dyDescent="0.2">
      <c r="A93">
        <v>17903382</v>
      </c>
      <c r="B93" t="s">
        <v>537</v>
      </c>
      <c r="C93" t="s">
        <v>538</v>
      </c>
      <c r="D93" t="s">
        <v>538</v>
      </c>
      <c r="E93" t="s">
        <v>539</v>
      </c>
      <c r="F93" t="s">
        <v>479</v>
      </c>
      <c r="G93" t="s">
        <v>6</v>
      </c>
      <c r="H93" s="3" t="s">
        <v>7</v>
      </c>
      <c r="I93">
        <f>VLOOKUP(H93,Hoja_2!$A$1:$B$30,2,FALSE)</f>
        <v>1</v>
      </c>
      <c r="J93" s="3" t="s">
        <v>8</v>
      </c>
      <c r="K93" s="3" t="s">
        <v>675</v>
      </c>
      <c r="L93">
        <v>34278768.25</v>
      </c>
      <c r="M93">
        <v>0</v>
      </c>
      <c r="N93">
        <v>0</v>
      </c>
      <c r="O93">
        <v>75914642.310000002</v>
      </c>
      <c r="P93">
        <v>88164515.640000001</v>
      </c>
      <c r="Q93" s="2">
        <v>0</v>
      </c>
      <c r="R93" t="s">
        <v>482</v>
      </c>
      <c r="S93" t="s">
        <v>482</v>
      </c>
      <c r="T93" t="s">
        <v>10</v>
      </c>
      <c r="U93" t="s">
        <v>10</v>
      </c>
      <c r="V93">
        <v>0</v>
      </c>
      <c r="W93" t="s">
        <v>11</v>
      </c>
      <c r="X93" s="4" t="s">
        <v>815</v>
      </c>
    </row>
    <row r="94" spans="1:24" x14ac:dyDescent="0.2">
      <c r="A94">
        <v>17896798</v>
      </c>
      <c r="B94" t="s">
        <v>288</v>
      </c>
      <c r="C94" t="s">
        <v>289</v>
      </c>
      <c r="D94" t="s">
        <v>289</v>
      </c>
      <c r="E94" t="s">
        <v>290</v>
      </c>
      <c r="F94" t="s">
        <v>5</v>
      </c>
      <c r="G94" t="s">
        <v>6</v>
      </c>
      <c r="H94" s="3" t="s">
        <v>15</v>
      </c>
      <c r="I94">
        <f>VLOOKUP(H94,Hoja_2!$A$1:$B$30,2,FALSE)</f>
        <v>2</v>
      </c>
      <c r="J94" s="3" t="s">
        <v>16</v>
      </c>
      <c r="K94" s="3" t="s">
        <v>676</v>
      </c>
      <c r="L94">
        <v>2417201.33</v>
      </c>
      <c r="M94">
        <v>3697888.19</v>
      </c>
      <c r="N94">
        <v>4470366.42</v>
      </c>
      <c r="O94">
        <v>6542877.3700000001</v>
      </c>
      <c r="P94">
        <v>4562951.1100000003</v>
      </c>
      <c r="Q94" s="2">
        <v>2</v>
      </c>
      <c r="R94" t="s">
        <v>10</v>
      </c>
      <c r="S94" t="s">
        <v>10</v>
      </c>
      <c r="T94" t="s">
        <v>10</v>
      </c>
      <c r="U94" t="s">
        <v>10</v>
      </c>
      <c r="V94">
        <v>0</v>
      </c>
      <c r="W94" t="s">
        <v>11</v>
      </c>
      <c r="X94" s="4" t="s">
        <v>816</v>
      </c>
    </row>
    <row r="95" spans="1:24" x14ac:dyDescent="0.2">
      <c r="A95">
        <v>17549232</v>
      </c>
      <c r="B95" t="s">
        <v>291</v>
      </c>
      <c r="C95" t="s">
        <v>292</v>
      </c>
      <c r="D95" t="s">
        <v>292</v>
      </c>
      <c r="E95" t="s">
        <v>293</v>
      </c>
      <c r="F95" t="s">
        <v>5</v>
      </c>
      <c r="G95" t="s">
        <v>6</v>
      </c>
      <c r="H95" s="3" t="s">
        <v>101</v>
      </c>
      <c r="I95">
        <f>VLOOKUP(H95,Hoja_2!$A$1:$B$30,2,FALSE)</f>
        <v>10</v>
      </c>
      <c r="J95" s="3" t="s">
        <v>102</v>
      </c>
      <c r="K95" s="3" t="s">
        <v>294</v>
      </c>
      <c r="L95">
        <v>110320.3</v>
      </c>
      <c r="M95">
        <v>118640.59</v>
      </c>
      <c r="N95">
        <v>236116.15</v>
      </c>
      <c r="O95">
        <v>338147.83999999898</v>
      </c>
      <c r="P95">
        <v>555735.38</v>
      </c>
      <c r="Q95" s="2">
        <v>6</v>
      </c>
      <c r="R95" t="s">
        <v>10</v>
      </c>
      <c r="S95" t="s">
        <v>10</v>
      </c>
      <c r="T95" t="s">
        <v>10</v>
      </c>
      <c r="U95" t="s">
        <v>10</v>
      </c>
      <c r="V95">
        <v>2</v>
      </c>
      <c r="W95" t="s">
        <v>77</v>
      </c>
      <c r="X95" s="4" t="s">
        <v>817</v>
      </c>
    </row>
    <row r="96" spans="1:24" x14ac:dyDescent="0.2">
      <c r="A96">
        <v>16751831</v>
      </c>
      <c r="B96" t="s">
        <v>295</v>
      </c>
      <c r="C96" t="s">
        <v>296</v>
      </c>
      <c r="D96" t="s">
        <v>296</v>
      </c>
      <c r="E96" t="s">
        <v>297</v>
      </c>
      <c r="F96" t="s">
        <v>5</v>
      </c>
      <c r="G96" t="s">
        <v>6</v>
      </c>
      <c r="H96" s="3" t="s">
        <v>7</v>
      </c>
      <c r="I96">
        <f>VLOOKUP(H96,Hoja_2!$A$1:$B$30,2,FALSE)</f>
        <v>1</v>
      </c>
      <c r="J96" s="3" t="s">
        <v>8</v>
      </c>
      <c r="K96" s="3" t="s">
        <v>677</v>
      </c>
      <c r="L96">
        <v>2733173.93</v>
      </c>
      <c r="M96">
        <v>1911368.23</v>
      </c>
      <c r="N96">
        <v>1975825.12</v>
      </c>
      <c r="O96">
        <v>1887760.69</v>
      </c>
      <c r="P96">
        <v>1948475.05</v>
      </c>
      <c r="Q96" s="2">
        <v>-1</v>
      </c>
      <c r="R96" t="s">
        <v>10</v>
      </c>
      <c r="S96" t="s">
        <v>10</v>
      </c>
      <c r="T96" t="s">
        <v>10</v>
      </c>
      <c r="U96" t="s">
        <v>10</v>
      </c>
      <c r="V96">
        <v>0</v>
      </c>
      <c r="W96" t="s">
        <v>11</v>
      </c>
      <c r="X96" s="4" t="s">
        <v>818</v>
      </c>
    </row>
    <row r="97" spans="1:24" x14ac:dyDescent="0.2">
      <c r="A97">
        <v>16719182</v>
      </c>
      <c r="B97" t="s">
        <v>298</v>
      </c>
      <c r="C97" t="s">
        <v>299</v>
      </c>
      <c r="D97" t="s">
        <v>299</v>
      </c>
      <c r="E97" t="s">
        <v>300</v>
      </c>
      <c r="F97" t="s">
        <v>5</v>
      </c>
      <c r="G97" t="s">
        <v>6</v>
      </c>
      <c r="H97" s="3" t="s">
        <v>37</v>
      </c>
      <c r="I97">
        <f>VLOOKUP(H97,Hoja_2!$A$1:$B$30,2,FALSE)</f>
        <v>5</v>
      </c>
      <c r="J97" s="3" t="s">
        <v>38</v>
      </c>
      <c r="K97" s="3" t="s">
        <v>301</v>
      </c>
      <c r="L97">
        <v>171422.1</v>
      </c>
      <c r="M97">
        <v>287890.64</v>
      </c>
      <c r="N97">
        <v>409436.24</v>
      </c>
      <c r="O97">
        <v>438919.1</v>
      </c>
      <c r="P97">
        <v>535023.72</v>
      </c>
      <c r="Q97" s="2">
        <v>3</v>
      </c>
      <c r="R97" t="s">
        <v>10</v>
      </c>
      <c r="S97" t="s">
        <v>10</v>
      </c>
      <c r="T97" t="s">
        <v>10</v>
      </c>
      <c r="U97" t="s">
        <v>10</v>
      </c>
      <c r="V97">
        <v>2</v>
      </c>
      <c r="W97" t="s">
        <v>77</v>
      </c>
      <c r="X97" s="4" t="s">
        <v>819</v>
      </c>
    </row>
    <row r="98" spans="1:24" x14ac:dyDescent="0.2">
      <c r="A98">
        <v>16667146</v>
      </c>
      <c r="B98" t="s">
        <v>302</v>
      </c>
      <c r="C98" t="s">
        <v>303</v>
      </c>
      <c r="D98" t="s">
        <v>303</v>
      </c>
      <c r="E98" t="s">
        <v>304</v>
      </c>
      <c r="F98" t="s">
        <v>5</v>
      </c>
      <c r="G98" t="s">
        <v>6</v>
      </c>
      <c r="H98" s="3" t="s">
        <v>101</v>
      </c>
      <c r="I98">
        <f>VLOOKUP(H98,Hoja_2!$A$1:$B$30,2,FALSE)</f>
        <v>10</v>
      </c>
      <c r="J98" s="3" t="s">
        <v>102</v>
      </c>
      <c r="K98" s="3" t="s">
        <v>678</v>
      </c>
      <c r="L98">
        <v>450000</v>
      </c>
      <c r="M98">
        <v>462280.01</v>
      </c>
      <c r="N98">
        <v>485554</v>
      </c>
      <c r="O98">
        <v>753838.45</v>
      </c>
      <c r="P98">
        <v>780147.26</v>
      </c>
      <c r="Q98" s="2">
        <v>-9</v>
      </c>
      <c r="R98" t="s">
        <v>10</v>
      </c>
      <c r="S98" t="s">
        <v>10</v>
      </c>
      <c r="T98" t="s">
        <v>10</v>
      </c>
      <c r="U98" t="s">
        <v>10</v>
      </c>
      <c r="V98">
        <v>1</v>
      </c>
      <c r="W98" t="s">
        <v>91</v>
      </c>
      <c r="X98" s="4" t="s">
        <v>820</v>
      </c>
    </row>
    <row r="99" spans="1:24" x14ac:dyDescent="0.2">
      <c r="A99">
        <v>16655831</v>
      </c>
      <c r="B99" t="s">
        <v>305</v>
      </c>
      <c r="C99" t="s">
        <v>306</v>
      </c>
      <c r="D99" t="s">
        <v>306</v>
      </c>
      <c r="E99" t="s">
        <v>307</v>
      </c>
      <c r="F99" t="s">
        <v>5</v>
      </c>
      <c r="G99" t="s">
        <v>6</v>
      </c>
      <c r="H99" s="3" t="s">
        <v>127</v>
      </c>
      <c r="I99">
        <f>VLOOKUP(H99,Hoja_2!$A$1:$B$30,2,FALSE)</f>
        <v>12</v>
      </c>
      <c r="J99" s="3" t="s">
        <v>128</v>
      </c>
      <c r="K99" s="3" t="s">
        <v>679</v>
      </c>
      <c r="L99">
        <v>124500</v>
      </c>
      <c r="M99">
        <v>126636.11</v>
      </c>
      <c r="N99">
        <v>338695.13</v>
      </c>
      <c r="O99">
        <v>446369.49</v>
      </c>
      <c r="P99">
        <v>578562.56999999995</v>
      </c>
      <c r="Q99" s="2">
        <v>10</v>
      </c>
      <c r="R99" t="s">
        <v>10</v>
      </c>
      <c r="S99" t="s">
        <v>10</v>
      </c>
      <c r="T99" t="s">
        <v>10</v>
      </c>
      <c r="U99" t="s">
        <v>10</v>
      </c>
      <c r="V99">
        <v>2</v>
      </c>
      <c r="W99" t="s">
        <v>308</v>
      </c>
      <c r="X99" s="4" t="s">
        <v>821</v>
      </c>
    </row>
    <row r="100" spans="1:24" x14ac:dyDescent="0.2">
      <c r="A100">
        <v>16642438</v>
      </c>
      <c r="B100" t="s">
        <v>309</v>
      </c>
      <c r="C100" t="s">
        <v>310</v>
      </c>
      <c r="D100" t="s">
        <v>310</v>
      </c>
      <c r="E100" t="s">
        <v>311</v>
      </c>
      <c r="F100" t="s">
        <v>5</v>
      </c>
      <c r="G100" t="s">
        <v>6</v>
      </c>
      <c r="H100" s="3" t="s">
        <v>127</v>
      </c>
      <c r="I100">
        <f>VLOOKUP(H100,Hoja_2!$A$1:$B$30,2,FALSE)</f>
        <v>12</v>
      </c>
      <c r="J100" s="3" t="s">
        <v>128</v>
      </c>
      <c r="K100" s="3" t="s">
        <v>680</v>
      </c>
      <c r="L100">
        <v>106000</v>
      </c>
      <c r="M100">
        <v>875372.67</v>
      </c>
      <c r="N100">
        <v>1064327.5</v>
      </c>
      <c r="O100">
        <v>1097486.98</v>
      </c>
      <c r="P100">
        <v>1293302.6299999999</v>
      </c>
      <c r="Q100" s="2">
        <v>1</v>
      </c>
      <c r="R100" t="s">
        <v>10</v>
      </c>
      <c r="S100" t="s">
        <v>10</v>
      </c>
      <c r="T100" t="s">
        <v>10</v>
      </c>
      <c r="U100" t="s">
        <v>10</v>
      </c>
      <c r="V100">
        <v>2</v>
      </c>
      <c r="W100" t="s">
        <v>120</v>
      </c>
      <c r="X100" s="4" t="s">
        <v>822</v>
      </c>
    </row>
    <row r="101" spans="1:24" x14ac:dyDescent="0.2">
      <c r="A101">
        <v>16448130</v>
      </c>
      <c r="B101" t="s">
        <v>312</v>
      </c>
      <c r="C101" t="s">
        <v>313</v>
      </c>
      <c r="D101" t="s">
        <v>313</v>
      </c>
      <c r="E101" t="s">
        <v>314</v>
      </c>
      <c r="F101" t="s">
        <v>5</v>
      </c>
      <c r="G101" t="s">
        <v>6</v>
      </c>
      <c r="H101" s="3" t="s">
        <v>15</v>
      </c>
      <c r="I101">
        <f>VLOOKUP(H101,Hoja_2!$A$1:$B$30,2,FALSE)</f>
        <v>2</v>
      </c>
      <c r="J101" s="3" t="s">
        <v>16</v>
      </c>
      <c r="K101" s="3" t="s">
        <v>681</v>
      </c>
      <c r="L101">
        <v>780200</v>
      </c>
      <c r="M101">
        <v>1580002.44</v>
      </c>
      <c r="N101">
        <v>1632582.44</v>
      </c>
      <c r="O101">
        <v>1566120.91</v>
      </c>
      <c r="P101">
        <v>1647898.8299999901</v>
      </c>
      <c r="Q101" s="2">
        <v>-5</v>
      </c>
      <c r="R101" t="s">
        <v>10</v>
      </c>
      <c r="S101" t="s">
        <v>10</v>
      </c>
      <c r="T101" t="s">
        <v>10</v>
      </c>
      <c r="U101" t="s">
        <v>10</v>
      </c>
      <c r="V101">
        <v>0</v>
      </c>
      <c r="W101" t="s">
        <v>11</v>
      </c>
      <c r="X101" s="4" t="s">
        <v>823</v>
      </c>
    </row>
    <row r="102" spans="1:24" x14ac:dyDescent="0.2">
      <c r="A102">
        <v>16429203</v>
      </c>
      <c r="B102" t="s">
        <v>315</v>
      </c>
      <c r="C102" t="s">
        <v>316</v>
      </c>
      <c r="D102" t="s">
        <v>316</v>
      </c>
      <c r="E102" t="s">
        <v>317</v>
      </c>
      <c r="F102" t="s">
        <v>5</v>
      </c>
      <c r="G102" t="s">
        <v>6</v>
      </c>
      <c r="H102" s="3" t="s">
        <v>95</v>
      </c>
      <c r="I102">
        <f>VLOOKUP(H102,Hoja_2!$A$1:$B$30,2,FALSE)</f>
        <v>9</v>
      </c>
      <c r="J102" s="3" t="s">
        <v>96</v>
      </c>
      <c r="K102" s="3" t="s">
        <v>682</v>
      </c>
      <c r="L102">
        <v>907339.53</v>
      </c>
      <c r="M102">
        <v>1770012.29999999</v>
      </c>
      <c r="N102">
        <v>1822516</v>
      </c>
      <c r="O102">
        <v>1917818.4</v>
      </c>
      <c r="P102">
        <v>1782818.72</v>
      </c>
      <c r="Q102" s="2">
        <v>-4</v>
      </c>
      <c r="R102" t="s">
        <v>10</v>
      </c>
      <c r="S102" t="s">
        <v>10</v>
      </c>
      <c r="T102" t="s">
        <v>10</v>
      </c>
      <c r="U102" t="s">
        <v>10</v>
      </c>
      <c r="V102">
        <v>0</v>
      </c>
      <c r="W102" t="s">
        <v>11</v>
      </c>
      <c r="X102" s="4" t="s">
        <v>824</v>
      </c>
    </row>
    <row r="103" spans="1:24" x14ac:dyDescent="0.2">
      <c r="A103">
        <v>16002918</v>
      </c>
      <c r="B103" t="s">
        <v>318</v>
      </c>
      <c r="C103" t="s">
        <v>319</v>
      </c>
      <c r="D103" t="s">
        <v>319</v>
      </c>
      <c r="E103" t="s">
        <v>320</v>
      </c>
      <c r="F103" t="s">
        <v>5</v>
      </c>
      <c r="G103" t="s">
        <v>6</v>
      </c>
      <c r="H103" s="3" t="s">
        <v>132</v>
      </c>
      <c r="I103">
        <f>VLOOKUP(H103,Hoja_2!$A$1:$B$30,2,FALSE)</f>
        <v>13</v>
      </c>
      <c r="J103" s="3" t="s">
        <v>133</v>
      </c>
      <c r="K103" s="3" t="s">
        <v>683</v>
      </c>
      <c r="L103">
        <v>0</v>
      </c>
      <c r="M103">
        <v>4358.74</v>
      </c>
      <c r="N103">
        <v>262392.02</v>
      </c>
      <c r="O103">
        <v>58204.34</v>
      </c>
      <c r="P103">
        <v>377412.9</v>
      </c>
      <c r="Q103" s="2">
        <v>4</v>
      </c>
      <c r="R103" t="s">
        <v>10</v>
      </c>
      <c r="S103" t="s">
        <v>10</v>
      </c>
      <c r="T103" t="s">
        <v>10</v>
      </c>
      <c r="U103" t="s">
        <v>10</v>
      </c>
      <c r="V103">
        <v>0</v>
      </c>
      <c r="W103" t="s">
        <v>11</v>
      </c>
      <c r="X103" s="4" t="s">
        <v>825</v>
      </c>
    </row>
    <row r="104" spans="1:24" x14ac:dyDescent="0.2">
      <c r="A104">
        <v>15300817</v>
      </c>
      <c r="B104" t="s">
        <v>321</v>
      </c>
      <c r="C104" t="s">
        <v>322</v>
      </c>
      <c r="D104" t="s">
        <v>322</v>
      </c>
      <c r="E104" t="s">
        <v>323</v>
      </c>
      <c r="F104" t="s">
        <v>5</v>
      </c>
      <c r="G104" t="s">
        <v>6</v>
      </c>
      <c r="H104" s="3" t="s">
        <v>74</v>
      </c>
      <c r="I104">
        <f>VLOOKUP(H104,Hoja_2!$A$1:$B$30,2,FALSE)</f>
        <v>8</v>
      </c>
      <c r="J104" s="3" t="s">
        <v>75</v>
      </c>
      <c r="K104" s="3" t="s">
        <v>684</v>
      </c>
      <c r="L104">
        <v>387608</v>
      </c>
      <c r="M104">
        <v>451608</v>
      </c>
      <c r="N104">
        <v>632969.13</v>
      </c>
      <c r="O104">
        <v>536510.39</v>
      </c>
      <c r="P104">
        <v>535274.62</v>
      </c>
      <c r="Q104" s="2">
        <v>4</v>
      </c>
      <c r="R104" t="s">
        <v>10</v>
      </c>
      <c r="S104" t="s">
        <v>10</v>
      </c>
      <c r="T104" t="s">
        <v>10</v>
      </c>
      <c r="U104" t="s">
        <v>10</v>
      </c>
      <c r="V104">
        <v>2</v>
      </c>
      <c r="W104" t="s">
        <v>77</v>
      </c>
      <c r="X104" s="4" t="s">
        <v>826</v>
      </c>
    </row>
    <row r="105" spans="1:24" x14ac:dyDescent="0.2">
      <c r="A105">
        <v>10806296</v>
      </c>
      <c r="B105" t="s">
        <v>324</v>
      </c>
      <c r="C105" t="s">
        <v>325</v>
      </c>
      <c r="D105" t="s">
        <v>325</v>
      </c>
      <c r="E105" t="s">
        <v>326</v>
      </c>
      <c r="F105" t="s">
        <v>5</v>
      </c>
      <c r="G105" t="s">
        <v>6</v>
      </c>
      <c r="H105" s="3" t="s">
        <v>37</v>
      </c>
      <c r="I105">
        <f>VLOOKUP(H105,Hoja_2!$A$1:$B$30,2,FALSE)</f>
        <v>5</v>
      </c>
      <c r="J105" s="3" t="s">
        <v>38</v>
      </c>
      <c r="K105" s="3" t="s">
        <v>685</v>
      </c>
      <c r="L105">
        <v>8313076</v>
      </c>
      <c r="M105">
        <v>685411.61</v>
      </c>
      <c r="N105">
        <v>822321.79</v>
      </c>
      <c r="O105">
        <v>818233.58</v>
      </c>
      <c r="P105">
        <v>878400.38999999897</v>
      </c>
      <c r="Q105" s="2">
        <v>-1</v>
      </c>
      <c r="R105" t="s">
        <v>10</v>
      </c>
      <c r="S105" t="s">
        <v>10</v>
      </c>
      <c r="T105" t="s">
        <v>10</v>
      </c>
      <c r="U105" t="s">
        <v>10</v>
      </c>
      <c r="V105">
        <v>0</v>
      </c>
      <c r="W105" t="s">
        <v>11</v>
      </c>
      <c r="X105" s="4" t="s">
        <v>827</v>
      </c>
    </row>
    <row r="106" spans="1:24" x14ac:dyDescent="0.2">
      <c r="A106">
        <v>10804834</v>
      </c>
      <c r="B106" t="s">
        <v>327</v>
      </c>
      <c r="C106" t="s">
        <v>328</v>
      </c>
      <c r="D106" t="s">
        <v>328</v>
      </c>
      <c r="E106" t="s">
        <v>329</v>
      </c>
      <c r="F106" t="s">
        <v>5</v>
      </c>
      <c r="G106" t="s">
        <v>6</v>
      </c>
      <c r="H106" s="3" t="s">
        <v>7</v>
      </c>
      <c r="I106">
        <f>VLOOKUP(H106,Hoja_2!$A$1:$B$30,2,FALSE)</f>
        <v>1</v>
      </c>
      <c r="J106" s="3" t="s">
        <v>8</v>
      </c>
      <c r="K106" s="3" t="s">
        <v>686</v>
      </c>
      <c r="L106">
        <v>0</v>
      </c>
      <c r="M106">
        <v>111159.13</v>
      </c>
      <c r="N106">
        <v>273175.53000000003</v>
      </c>
      <c r="O106">
        <v>419534.72</v>
      </c>
      <c r="P106">
        <v>933018.57</v>
      </c>
      <c r="Q106" s="2">
        <v>3</v>
      </c>
      <c r="R106" t="s">
        <v>10</v>
      </c>
      <c r="S106" t="s">
        <v>10</v>
      </c>
      <c r="T106" t="s">
        <v>10</v>
      </c>
      <c r="U106" t="s">
        <v>10</v>
      </c>
      <c r="V106">
        <v>2</v>
      </c>
      <c r="W106" t="s">
        <v>77</v>
      </c>
      <c r="X106" s="4" t="s">
        <v>828</v>
      </c>
    </row>
    <row r="107" spans="1:24" x14ac:dyDescent="0.2">
      <c r="A107">
        <v>10691398</v>
      </c>
      <c r="B107" t="s">
        <v>330</v>
      </c>
      <c r="C107" t="s">
        <v>331</v>
      </c>
      <c r="D107" t="s">
        <v>331</v>
      </c>
      <c r="E107" t="s">
        <v>332</v>
      </c>
      <c r="F107" t="s">
        <v>5</v>
      </c>
      <c r="G107" t="s">
        <v>6</v>
      </c>
      <c r="H107" s="3" t="s">
        <v>95</v>
      </c>
      <c r="I107">
        <f>VLOOKUP(H107,Hoja_2!$A$1:$B$30,2,FALSE)</f>
        <v>9</v>
      </c>
      <c r="J107" s="3" t="s">
        <v>96</v>
      </c>
      <c r="K107" s="3" t="s">
        <v>687</v>
      </c>
      <c r="L107">
        <v>1558253</v>
      </c>
      <c r="M107">
        <v>150865.82999999999</v>
      </c>
      <c r="N107">
        <v>224943.72</v>
      </c>
      <c r="O107">
        <v>283342.78999999998</v>
      </c>
      <c r="P107">
        <v>396611.20999999897</v>
      </c>
      <c r="Q107" s="2">
        <v>5</v>
      </c>
      <c r="R107" t="s">
        <v>10</v>
      </c>
      <c r="S107" t="s">
        <v>10</v>
      </c>
      <c r="T107" t="s">
        <v>10</v>
      </c>
      <c r="U107" t="s">
        <v>10</v>
      </c>
      <c r="V107">
        <v>0</v>
      </c>
      <c r="W107" t="s">
        <v>11</v>
      </c>
      <c r="X107" s="4" t="s">
        <v>829</v>
      </c>
    </row>
    <row r="108" spans="1:24" x14ac:dyDescent="0.2">
      <c r="A108">
        <v>10491661</v>
      </c>
      <c r="B108" t="s">
        <v>333</v>
      </c>
      <c r="C108" t="s">
        <v>334</v>
      </c>
      <c r="D108" t="s">
        <v>334</v>
      </c>
      <c r="E108" t="s">
        <v>335</v>
      </c>
      <c r="F108" t="s">
        <v>5</v>
      </c>
      <c r="G108" t="s">
        <v>6</v>
      </c>
      <c r="H108" s="3" t="s">
        <v>7</v>
      </c>
      <c r="I108">
        <f>VLOOKUP(H108,Hoja_2!$A$1:$B$30,2,FALSE)</f>
        <v>1</v>
      </c>
      <c r="J108" s="3" t="s">
        <v>8</v>
      </c>
      <c r="K108" s="3" t="s">
        <v>688</v>
      </c>
      <c r="L108">
        <v>3758062.04</v>
      </c>
      <c r="M108">
        <v>0</v>
      </c>
      <c r="N108">
        <v>0</v>
      </c>
      <c r="O108">
        <v>1882885.5</v>
      </c>
      <c r="P108">
        <v>2108057.06</v>
      </c>
      <c r="Q108" s="2">
        <v>1</v>
      </c>
      <c r="R108" t="s">
        <v>81</v>
      </c>
      <c r="S108" t="s">
        <v>81</v>
      </c>
      <c r="T108" t="s">
        <v>10</v>
      </c>
      <c r="U108" t="s">
        <v>10</v>
      </c>
      <c r="V108">
        <v>0</v>
      </c>
      <c r="W108" t="s">
        <v>11</v>
      </c>
      <c r="X108" s="4" t="s">
        <v>830</v>
      </c>
    </row>
    <row r="109" spans="1:24" x14ac:dyDescent="0.2">
      <c r="A109">
        <v>10485497</v>
      </c>
      <c r="B109" t="s">
        <v>336</v>
      </c>
      <c r="C109" t="s">
        <v>337</v>
      </c>
      <c r="D109" t="s">
        <v>337</v>
      </c>
      <c r="E109" t="s">
        <v>338</v>
      </c>
      <c r="F109" t="s">
        <v>5</v>
      </c>
      <c r="G109" t="s">
        <v>6</v>
      </c>
      <c r="H109" s="3" t="s">
        <v>69</v>
      </c>
      <c r="I109">
        <f>VLOOKUP(H109,Hoja_2!$A$1:$B$30,2,FALSE)</f>
        <v>7</v>
      </c>
      <c r="J109" s="3" t="s">
        <v>70</v>
      </c>
      <c r="K109" s="3" t="s">
        <v>689</v>
      </c>
      <c r="L109">
        <v>25000</v>
      </c>
      <c r="M109">
        <v>33561.47</v>
      </c>
      <c r="N109">
        <v>254040.14</v>
      </c>
      <c r="O109">
        <v>316648.3</v>
      </c>
      <c r="P109">
        <v>726829.39</v>
      </c>
      <c r="Q109" s="2">
        <v>6</v>
      </c>
      <c r="R109" t="s">
        <v>10</v>
      </c>
      <c r="S109" t="s">
        <v>10</v>
      </c>
      <c r="T109" t="s">
        <v>10</v>
      </c>
      <c r="U109" t="s">
        <v>10</v>
      </c>
      <c r="V109">
        <v>2</v>
      </c>
      <c r="W109" t="s">
        <v>77</v>
      </c>
      <c r="X109" s="4" t="s">
        <v>831</v>
      </c>
    </row>
    <row r="110" spans="1:24" x14ac:dyDescent="0.2">
      <c r="A110">
        <v>10280036</v>
      </c>
      <c r="B110" t="s">
        <v>339</v>
      </c>
      <c r="C110" t="s">
        <v>340</v>
      </c>
      <c r="D110" t="s">
        <v>340</v>
      </c>
      <c r="E110" t="s">
        <v>341</v>
      </c>
      <c r="F110" t="s">
        <v>5</v>
      </c>
      <c r="G110" t="s">
        <v>6</v>
      </c>
      <c r="H110" s="3" t="s">
        <v>107</v>
      </c>
      <c r="I110">
        <f>VLOOKUP(H110,Hoja_2!$A$1:$B$30,2,FALSE)</f>
        <v>11</v>
      </c>
      <c r="J110" s="3" t="s">
        <v>108</v>
      </c>
      <c r="K110" s="3" t="s">
        <v>690</v>
      </c>
      <c r="L110">
        <v>4652000</v>
      </c>
      <c r="M110">
        <v>801623.27</v>
      </c>
      <c r="N110">
        <v>895237.49</v>
      </c>
      <c r="O110">
        <v>960700.99</v>
      </c>
      <c r="P110">
        <v>413559.37</v>
      </c>
      <c r="Q110" s="2">
        <v>-10</v>
      </c>
      <c r="R110" t="s">
        <v>10</v>
      </c>
      <c r="S110" t="s">
        <v>10</v>
      </c>
      <c r="T110" t="s">
        <v>10</v>
      </c>
      <c r="U110" t="s">
        <v>10</v>
      </c>
      <c r="V110">
        <v>2</v>
      </c>
      <c r="W110" t="s">
        <v>77</v>
      </c>
      <c r="X110" s="4" t="s">
        <v>832</v>
      </c>
    </row>
    <row r="111" spans="1:24" x14ac:dyDescent="0.2">
      <c r="A111">
        <v>10213424</v>
      </c>
      <c r="B111" t="s">
        <v>342</v>
      </c>
      <c r="C111" t="s">
        <v>343</v>
      </c>
      <c r="D111" t="s">
        <v>343</v>
      </c>
      <c r="E111" t="s">
        <v>344</v>
      </c>
      <c r="F111" t="s">
        <v>5</v>
      </c>
      <c r="G111" t="s">
        <v>6</v>
      </c>
      <c r="H111" s="3" t="s">
        <v>152</v>
      </c>
      <c r="I111">
        <f>VLOOKUP(H111,Hoja_2!$A$1:$B$30,2,FALSE)</f>
        <v>14</v>
      </c>
      <c r="J111" s="3" t="s">
        <v>153</v>
      </c>
      <c r="K111" s="3" t="s">
        <v>691</v>
      </c>
      <c r="L111">
        <v>514758</v>
      </c>
      <c r="M111">
        <v>561210.11</v>
      </c>
      <c r="N111">
        <v>635283.03</v>
      </c>
      <c r="O111">
        <v>681128.27</v>
      </c>
      <c r="P111">
        <v>916809.76</v>
      </c>
      <c r="Q111" s="2">
        <v>2</v>
      </c>
      <c r="R111" t="s">
        <v>10</v>
      </c>
      <c r="S111" t="s">
        <v>10</v>
      </c>
      <c r="T111" t="s">
        <v>10</v>
      </c>
      <c r="U111" t="s">
        <v>10</v>
      </c>
      <c r="V111">
        <v>0</v>
      </c>
      <c r="W111" t="s">
        <v>11</v>
      </c>
      <c r="X111" s="4" t="s">
        <v>833</v>
      </c>
    </row>
    <row r="112" spans="1:24" x14ac:dyDescent="0.2">
      <c r="A112">
        <v>10129700</v>
      </c>
      <c r="B112" t="s">
        <v>345</v>
      </c>
      <c r="C112" t="s">
        <v>346</v>
      </c>
      <c r="D112" t="s">
        <v>346</v>
      </c>
      <c r="E112" t="s">
        <v>347</v>
      </c>
      <c r="F112" t="s">
        <v>5</v>
      </c>
      <c r="G112" t="s">
        <v>6</v>
      </c>
      <c r="H112" s="3" t="s">
        <v>21</v>
      </c>
      <c r="I112">
        <f>VLOOKUP(H112,Hoja_2!$A$1:$B$30,2,FALSE)</f>
        <v>3</v>
      </c>
      <c r="J112" s="3" t="s">
        <v>22</v>
      </c>
      <c r="K112" s="3" t="s">
        <v>692</v>
      </c>
      <c r="L112">
        <v>0</v>
      </c>
      <c r="M112">
        <v>32757.35</v>
      </c>
      <c r="N112">
        <v>134258.66</v>
      </c>
      <c r="O112">
        <v>224264.74</v>
      </c>
      <c r="P112">
        <v>436557.83</v>
      </c>
      <c r="Q112" s="2">
        <v>-6</v>
      </c>
      <c r="R112" t="s">
        <v>10</v>
      </c>
      <c r="S112" t="s">
        <v>10</v>
      </c>
      <c r="T112" t="s">
        <v>10</v>
      </c>
      <c r="U112" t="s">
        <v>10</v>
      </c>
      <c r="V112">
        <v>0</v>
      </c>
      <c r="W112" t="s">
        <v>11</v>
      </c>
      <c r="X112" s="4" t="s">
        <v>834</v>
      </c>
    </row>
    <row r="113" spans="1:24" x14ac:dyDescent="0.2">
      <c r="A113">
        <v>9980339</v>
      </c>
      <c r="B113" t="s">
        <v>348</v>
      </c>
      <c r="C113" t="s">
        <v>349</v>
      </c>
      <c r="D113" t="s">
        <v>349</v>
      </c>
      <c r="E113" t="s">
        <v>350</v>
      </c>
      <c r="F113" t="s">
        <v>5</v>
      </c>
      <c r="G113" t="s">
        <v>6</v>
      </c>
      <c r="H113" s="3" t="s">
        <v>15</v>
      </c>
      <c r="I113">
        <f>VLOOKUP(H113,Hoja_2!$A$1:$B$30,2,FALSE)</f>
        <v>2</v>
      </c>
      <c r="J113" s="3" t="s">
        <v>16</v>
      </c>
      <c r="K113" s="3" t="s">
        <v>693</v>
      </c>
      <c r="L113">
        <v>53000</v>
      </c>
      <c r="M113">
        <v>55763</v>
      </c>
      <c r="N113">
        <v>207430.15</v>
      </c>
      <c r="O113">
        <v>248554.95</v>
      </c>
      <c r="P113">
        <v>269935.03000000003</v>
      </c>
      <c r="Q113" s="2">
        <v>-7</v>
      </c>
      <c r="R113" t="s">
        <v>10</v>
      </c>
      <c r="S113" t="s">
        <v>10</v>
      </c>
      <c r="T113" t="s">
        <v>10</v>
      </c>
      <c r="U113" t="s">
        <v>10</v>
      </c>
      <c r="V113">
        <v>0</v>
      </c>
      <c r="W113" t="s">
        <v>11</v>
      </c>
      <c r="X113" s="4" t="s">
        <v>835</v>
      </c>
    </row>
    <row r="114" spans="1:24" x14ac:dyDescent="0.2">
      <c r="A114">
        <v>9575873</v>
      </c>
      <c r="B114" t="s">
        <v>351</v>
      </c>
      <c r="C114" t="s">
        <v>352</v>
      </c>
      <c r="D114" t="s">
        <v>352</v>
      </c>
      <c r="E114" t="s">
        <v>353</v>
      </c>
      <c r="F114" t="s">
        <v>5</v>
      </c>
      <c r="G114" t="s">
        <v>6</v>
      </c>
      <c r="H114" s="3" t="s">
        <v>69</v>
      </c>
      <c r="I114">
        <f>VLOOKUP(H114,Hoja_2!$A$1:$B$30,2,FALSE)</f>
        <v>7</v>
      </c>
      <c r="J114" s="3" t="s">
        <v>70</v>
      </c>
      <c r="K114" s="3" t="s">
        <v>694</v>
      </c>
      <c r="L114">
        <v>0</v>
      </c>
      <c r="M114">
        <v>2200</v>
      </c>
      <c r="N114">
        <v>150000</v>
      </c>
      <c r="O114">
        <v>439236.86</v>
      </c>
      <c r="P114">
        <v>867733.19</v>
      </c>
      <c r="Q114" s="2">
        <v>-2</v>
      </c>
      <c r="R114" t="s">
        <v>10</v>
      </c>
      <c r="S114" t="s">
        <v>10</v>
      </c>
      <c r="T114" t="s">
        <v>10</v>
      </c>
      <c r="U114" t="s">
        <v>10</v>
      </c>
      <c r="V114">
        <v>5</v>
      </c>
      <c r="W114" t="s">
        <v>354</v>
      </c>
      <c r="X114" s="4" t="s">
        <v>836</v>
      </c>
    </row>
    <row r="115" spans="1:24" x14ac:dyDescent="0.2">
      <c r="A115">
        <v>9303945</v>
      </c>
      <c r="B115" t="s">
        <v>355</v>
      </c>
      <c r="C115" t="s">
        <v>356</v>
      </c>
      <c r="D115" t="s">
        <v>356</v>
      </c>
      <c r="E115" t="s">
        <v>357</v>
      </c>
      <c r="F115" t="s">
        <v>5</v>
      </c>
      <c r="G115" t="s">
        <v>6</v>
      </c>
      <c r="H115" s="3" t="s">
        <v>7</v>
      </c>
      <c r="I115">
        <f>VLOOKUP(H115,Hoja_2!$A$1:$B$30,2,FALSE)</f>
        <v>1</v>
      </c>
      <c r="J115" s="3" t="s">
        <v>8</v>
      </c>
      <c r="K115" s="3" t="s">
        <v>695</v>
      </c>
      <c r="L115">
        <v>450000</v>
      </c>
      <c r="M115">
        <v>596769.5</v>
      </c>
      <c r="N115">
        <v>676973.5</v>
      </c>
      <c r="O115">
        <v>769394.7</v>
      </c>
      <c r="P115">
        <v>769394.7</v>
      </c>
      <c r="Q115" s="2">
        <v>9</v>
      </c>
      <c r="R115" t="s">
        <v>10</v>
      </c>
      <c r="S115" t="s">
        <v>10</v>
      </c>
      <c r="T115" t="s">
        <v>10</v>
      </c>
      <c r="U115" t="s">
        <v>10</v>
      </c>
      <c r="V115">
        <v>2</v>
      </c>
      <c r="W115" t="s">
        <v>77</v>
      </c>
      <c r="X115" s="4" t="s">
        <v>837</v>
      </c>
    </row>
    <row r="116" spans="1:24" x14ac:dyDescent="0.2">
      <c r="A116">
        <v>9303898</v>
      </c>
      <c r="B116" t="s">
        <v>358</v>
      </c>
      <c r="C116" t="s">
        <v>359</v>
      </c>
      <c r="D116" t="s">
        <v>359</v>
      </c>
      <c r="E116" t="s">
        <v>360</v>
      </c>
      <c r="F116" t="s">
        <v>5</v>
      </c>
      <c r="G116" t="s">
        <v>6</v>
      </c>
      <c r="H116" s="3" t="s">
        <v>107</v>
      </c>
      <c r="I116">
        <f>VLOOKUP(H116,Hoja_2!$A$1:$B$30,2,FALSE)</f>
        <v>11</v>
      </c>
      <c r="J116" s="3" t="s">
        <v>108</v>
      </c>
      <c r="K116" s="3" t="s">
        <v>696</v>
      </c>
      <c r="L116">
        <v>87000</v>
      </c>
      <c r="M116">
        <v>337193.69</v>
      </c>
      <c r="N116">
        <v>684473.6</v>
      </c>
      <c r="O116">
        <v>905267.31</v>
      </c>
      <c r="P116">
        <v>1137851.3799999999</v>
      </c>
      <c r="Q116" s="2">
        <v>-6</v>
      </c>
      <c r="R116" t="s">
        <v>10</v>
      </c>
      <c r="S116" t="s">
        <v>10</v>
      </c>
      <c r="T116" t="s">
        <v>10</v>
      </c>
      <c r="U116" t="s">
        <v>10</v>
      </c>
      <c r="V116">
        <v>1</v>
      </c>
      <c r="W116" t="s">
        <v>17</v>
      </c>
      <c r="X116" s="4" t="s">
        <v>838</v>
      </c>
    </row>
    <row r="117" spans="1:24" x14ac:dyDescent="0.2">
      <c r="A117">
        <v>8911520</v>
      </c>
      <c r="B117" t="s">
        <v>361</v>
      </c>
      <c r="C117" t="s">
        <v>362</v>
      </c>
      <c r="D117" t="s">
        <v>362</v>
      </c>
      <c r="E117" t="s">
        <v>363</v>
      </c>
      <c r="F117" t="s">
        <v>5</v>
      </c>
      <c r="G117" t="s">
        <v>6</v>
      </c>
      <c r="H117" s="3" t="s">
        <v>15</v>
      </c>
      <c r="I117">
        <f>VLOOKUP(H117,Hoja_2!$A$1:$B$30,2,FALSE)</f>
        <v>2</v>
      </c>
      <c r="J117" s="3" t="s">
        <v>16</v>
      </c>
      <c r="K117" s="3" t="s">
        <v>364</v>
      </c>
      <c r="L117">
        <v>35800</v>
      </c>
      <c r="M117">
        <v>74800</v>
      </c>
      <c r="N117">
        <v>146028.28</v>
      </c>
      <c r="O117">
        <v>168173.69</v>
      </c>
      <c r="P117">
        <v>295711.42</v>
      </c>
      <c r="Q117" s="2">
        <v>-4</v>
      </c>
      <c r="R117" t="s">
        <v>10</v>
      </c>
      <c r="S117" t="s">
        <v>10</v>
      </c>
      <c r="T117" t="s">
        <v>10</v>
      </c>
      <c r="U117" t="s">
        <v>10</v>
      </c>
      <c r="V117">
        <v>1</v>
      </c>
      <c r="W117" t="s">
        <v>91</v>
      </c>
      <c r="X117" s="4" t="s">
        <v>839</v>
      </c>
    </row>
    <row r="118" spans="1:24" x14ac:dyDescent="0.2">
      <c r="A118">
        <v>8271323</v>
      </c>
      <c r="B118" t="s">
        <v>365</v>
      </c>
      <c r="C118" t="s">
        <v>366</v>
      </c>
      <c r="D118" t="s">
        <v>366</v>
      </c>
      <c r="E118" t="s">
        <v>367</v>
      </c>
      <c r="F118" t="s">
        <v>5</v>
      </c>
      <c r="G118" t="s">
        <v>6</v>
      </c>
      <c r="H118" s="3" t="s">
        <v>152</v>
      </c>
      <c r="I118">
        <f>VLOOKUP(H118,Hoja_2!$A$1:$B$30,2,FALSE)</f>
        <v>14</v>
      </c>
      <c r="J118" s="3" t="s">
        <v>153</v>
      </c>
      <c r="K118" s="3" t="s">
        <v>697</v>
      </c>
      <c r="L118">
        <v>812001.61</v>
      </c>
      <c r="M118">
        <v>1574217.87</v>
      </c>
      <c r="N118">
        <v>2211544.65</v>
      </c>
      <c r="O118">
        <v>1203789.72</v>
      </c>
      <c r="P118">
        <v>2760768.51</v>
      </c>
      <c r="Q118" s="2">
        <v>-2</v>
      </c>
      <c r="R118" t="s">
        <v>10</v>
      </c>
      <c r="S118" t="s">
        <v>10</v>
      </c>
      <c r="T118" t="s">
        <v>10</v>
      </c>
      <c r="U118" t="s">
        <v>10</v>
      </c>
      <c r="V118">
        <v>1</v>
      </c>
      <c r="W118" t="s">
        <v>17</v>
      </c>
      <c r="X118" s="4" t="s">
        <v>840</v>
      </c>
    </row>
    <row r="119" spans="1:24" x14ac:dyDescent="0.2">
      <c r="A119">
        <v>8236035</v>
      </c>
      <c r="B119" t="s">
        <v>368</v>
      </c>
      <c r="C119" t="s">
        <v>369</v>
      </c>
      <c r="D119" t="s">
        <v>369</v>
      </c>
      <c r="E119" t="s">
        <v>370</v>
      </c>
      <c r="F119" t="s">
        <v>5</v>
      </c>
      <c r="G119" t="s">
        <v>6</v>
      </c>
      <c r="H119" s="3" t="s">
        <v>15</v>
      </c>
      <c r="I119">
        <f>VLOOKUP(H119,Hoja_2!$A$1:$B$30,2,FALSE)</f>
        <v>2</v>
      </c>
      <c r="J119" s="3" t="s">
        <v>16</v>
      </c>
      <c r="K119" s="3" t="s">
        <v>698</v>
      </c>
      <c r="L119">
        <v>3892296</v>
      </c>
      <c r="M119">
        <v>3374844.5</v>
      </c>
      <c r="N119">
        <v>3441339.35</v>
      </c>
      <c r="O119">
        <v>3564462.35</v>
      </c>
      <c r="P119">
        <v>3619904.51</v>
      </c>
      <c r="Q119" s="2">
        <v>-1</v>
      </c>
      <c r="R119" t="s">
        <v>10</v>
      </c>
      <c r="S119" t="s">
        <v>10</v>
      </c>
      <c r="T119" t="s">
        <v>10</v>
      </c>
      <c r="U119" t="s">
        <v>10</v>
      </c>
      <c r="V119">
        <v>0</v>
      </c>
      <c r="W119" t="s">
        <v>11</v>
      </c>
      <c r="X119" s="4" t="s">
        <v>841</v>
      </c>
    </row>
    <row r="120" spans="1:24" x14ac:dyDescent="0.2">
      <c r="A120">
        <v>8232920</v>
      </c>
      <c r="B120" t="s">
        <v>371</v>
      </c>
      <c r="C120" t="s">
        <v>372</v>
      </c>
      <c r="D120" t="s">
        <v>372</v>
      </c>
      <c r="E120" t="s">
        <v>373</v>
      </c>
      <c r="F120" t="s">
        <v>5</v>
      </c>
      <c r="G120" t="s">
        <v>6</v>
      </c>
      <c r="H120" s="3" t="s">
        <v>15</v>
      </c>
      <c r="I120">
        <f>VLOOKUP(H120,Hoja_2!$A$1:$B$30,2,FALSE)</f>
        <v>2</v>
      </c>
      <c r="J120" s="3" t="s">
        <v>16</v>
      </c>
      <c r="K120" s="3" t="s">
        <v>699</v>
      </c>
      <c r="L120">
        <v>300000</v>
      </c>
      <c r="M120">
        <v>2255571.25</v>
      </c>
      <c r="N120">
        <v>2377229</v>
      </c>
      <c r="O120">
        <v>2254321.5</v>
      </c>
      <c r="P120">
        <v>2392420</v>
      </c>
      <c r="Q120" s="2">
        <v>5</v>
      </c>
      <c r="R120" t="s">
        <v>10</v>
      </c>
      <c r="S120" t="s">
        <v>10</v>
      </c>
      <c r="T120" t="s">
        <v>10</v>
      </c>
      <c r="U120" t="s">
        <v>10</v>
      </c>
      <c r="V120">
        <v>0</v>
      </c>
      <c r="W120" t="s">
        <v>11</v>
      </c>
      <c r="X120" s="4" t="s">
        <v>842</v>
      </c>
    </row>
    <row r="121" spans="1:24" x14ac:dyDescent="0.2">
      <c r="A121">
        <v>8185259</v>
      </c>
      <c r="B121" t="s">
        <v>374</v>
      </c>
      <c r="C121" t="s">
        <v>375</v>
      </c>
      <c r="D121" t="s">
        <v>375</v>
      </c>
      <c r="E121" t="s">
        <v>376</v>
      </c>
      <c r="F121" t="s">
        <v>5</v>
      </c>
      <c r="G121" t="s">
        <v>6</v>
      </c>
      <c r="H121" s="3" t="s">
        <v>21</v>
      </c>
      <c r="I121">
        <f>VLOOKUP(H121,Hoja_2!$A$1:$B$30,2,FALSE)</f>
        <v>3</v>
      </c>
      <c r="J121" s="3" t="s">
        <v>22</v>
      </c>
      <c r="K121" s="3" t="s">
        <v>700</v>
      </c>
      <c r="L121">
        <v>347329.74</v>
      </c>
      <c r="M121">
        <v>242377.67</v>
      </c>
      <c r="N121">
        <v>290714.45</v>
      </c>
      <c r="O121">
        <v>322142.69</v>
      </c>
      <c r="P121">
        <v>690448.42</v>
      </c>
      <c r="Q121" s="2">
        <v>-1</v>
      </c>
      <c r="R121" t="s">
        <v>10</v>
      </c>
      <c r="S121" t="s">
        <v>10</v>
      </c>
      <c r="T121" t="s">
        <v>10</v>
      </c>
      <c r="U121" t="s">
        <v>10</v>
      </c>
      <c r="V121">
        <v>0</v>
      </c>
      <c r="W121" t="s">
        <v>11</v>
      </c>
      <c r="X121" s="4" t="s">
        <v>843</v>
      </c>
    </row>
    <row r="122" spans="1:24" x14ac:dyDescent="0.2">
      <c r="A122">
        <v>8119443</v>
      </c>
      <c r="B122" t="s">
        <v>544</v>
      </c>
      <c r="C122" t="s">
        <v>545</v>
      </c>
      <c r="D122" t="s">
        <v>545</v>
      </c>
      <c r="E122" t="s">
        <v>546</v>
      </c>
      <c r="F122" t="s">
        <v>479</v>
      </c>
      <c r="G122" t="s">
        <v>6</v>
      </c>
      <c r="H122" s="3" t="s">
        <v>547</v>
      </c>
      <c r="I122">
        <f>VLOOKUP(H122,Hoja_2!$A$1:$B$30,2,FALSE)</f>
        <v>26</v>
      </c>
      <c r="J122" s="3" t="s">
        <v>548</v>
      </c>
      <c r="K122" s="3" t="s">
        <v>549</v>
      </c>
      <c r="L122">
        <v>0</v>
      </c>
      <c r="M122">
        <v>0</v>
      </c>
      <c r="N122">
        <v>0</v>
      </c>
      <c r="O122">
        <v>0</v>
      </c>
      <c r="P122">
        <v>0</v>
      </c>
      <c r="Q122" s="2">
        <v>-3</v>
      </c>
      <c r="R122" t="s">
        <v>482</v>
      </c>
      <c r="S122" t="s">
        <v>482</v>
      </c>
      <c r="T122" t="s">
        <v>81</v>
      </c>
      <c r="U122" t="s">
        <v>81</v>
      </c>
      <c r="V122">
        <v>1</v>
      </c>
      <c r="W122" t="s">
        <v>86</v>
      </c>
      <c r="X122" s="4" t="s">
        <v>844</v>
      </c>
    </row>
    <row r="123" spans="1:24" x14ac:dyDescent="0.2">
      <c r="A123">
        <v>7874562</v>
      </c>
      <c r="B123" t="s">
        <v>377</v>
      </c>
      <c r="C123" t="s">
        <v>378</v>
      </c>
      <c r="D123" t="s">
        <v>378</v>
      </c>
      <c r="E123" t="s">
        <v>379</v>
      </c>
      <c r="F123" t="s">
        <v>5</v>
      </c>
      <c r="G123" t="s">
        <v>6</v>
      </c>
      <c r="H123" s="3" t="s">
        <v>74</v>
      </c>
      <c r="I123">
        <f>VLOOKUP(H123,Hoja_2!$A$1:$B$30,2,FALSE)</f>
        <v>8</v>
      </c>
      <c r="J123" s="3" t="s">
        <v>75</v>
      </c>
      <c r="K123" s="3" t="s">
        <v>701</v>
      </c>
      <c r="L123">
        <v>557000</v>
      </c>
      <c r="M123">
        <v>834000</v>
      </c>
      <c r="N123">
        <v>885600</v>
      </c>
      <c r="O123">
        <v>925608</v>
      </c>
      <c r="P123">
        <v>1334625.75</v>
      </c>
      <c r="Q123" s="2">
        <v>2</v>
      </c>
      <c r="R123" t="s">
        <v>10</v>
      </c>
      <c r="S123" t="s">
        <v>10</v>
      </c>
      <c r="T123" t="s">
        <v>10</v>
      </c>
      <c r="U123" t="s">
        <v>10</v>
      </c>
      <c r="V123">
        <v>1</v>
      </c>
      <c r="W123" t="s">
        <v>91</v>
      </c>
      <c r="X123" s="4" t="s">
        <v>845</v>
      </c>
    </row>
    <row r="124" spans="1:24" x14ac:dyDescent="0.2">
      <c r="A124">
        <v>7852432</v>
      </c>
      <c r="B124" t="s">
        <v>380</v>
      </c>
      <c r="C124" t="s">
        <v>381</v>
      </c>
      <c r="D124" t="s">
        <v>381</v>
      </c>
      <c r="E124" t="s">
        <v>382</v>
      </c>
      <c r="F124" t="s">
        <v>5</v>
      </c>
      <c r="G124" t="s">
        <v>6</v>
      </c>
      <c r="H124" s="3" t="s">
        <v>37</v>
      </c>
      <c r="I124">
        <f>VLOOKUP(H124,Hoja_2!$A$1:$B$30,2,FALSE)</f>
        <v>5</v>
      </c>
      <c r="J124" s="3" t="s">
        <v>38</v>
      </c>
      <c r="K124" s="3" t="s">
        <v>702</v>
      </c>
      <c r="L124">
        <v>1959300</v>
      </c>
      <c r="M124">
        <v>1071235.77</v>
      </c>
      <c r="N124">
        <v>1070485.77</v>
      </c>
      <c r="O124">
        <v>1235341.42</v>
      </c>
      <c r="P124">
        <v>1561950</v>
      </c>
      <c r="Q124" s="2">
        <v>9</v>
      </c>
      <c r="R124" t="s">
        <v>10</v>
      </c>
      <c r="S124" t="s">
        <v>10</v>
      </c>
      <c r="T124" t="s">
        <v>10</v>
      </c>
      <c r="U124" t="s">
        <v>10</v>
      </c>
      <c r="V124">
        <v>0</v>
      </c>
      <c r="W124" t="s">
        <v>11</v>
      </c>
      <c r="X124" s="4" t="s">
        <v>846</v>
      </c>
    </row>
    <row r="125" spans="1:24" x14ac:dyDescent="0.2">
      <c r="A125">
        <v>7831436</v>
      </c>
      <c r="B125" t="s">
        <v>383</v>
      </c>
      <c r="C125" t="s">
        <v>384</v>
      </c>
      <c r="D125" t="s">
        <v>384</v>
      </c>
      <c r="E125" t="s">
        <v>385</v>
      </c>
      <c r="F125" t="s">
        <v>5</v>
      </c>
      <c r="G125" t="s">
        <v>6</v>
      </c>
      <c r="H125" s="3" t="s">
        <v>15</v>
      </c>
      <c r="I125">
        <f>VLOOKUP(H125,Hoja_2!$A$1:$B$30,2,FALSE)</f>
        <v>2</v>
      </c>
      <c r="J125" s="3" t="s">
        <v>16</v>
      </c>
      <c r="K125" s="3" t="s">
        <v>703</v>
      </c>
      <c r="L125">
        <v>400992.3</v>
      </c>
      <c r="M125">
        <v>1159462.54</v>
      </c>
      <c r="N125">
        <v>1235201.79</v>
      </c>
      <c r="O125">
        <v>1367696.19</v>
      </c>
      <c r="P125">
        <v>1267092.98</v>
      </c>
      <c r="Q125" s="2">
        <v>-1</v>
      </c>
      <c r="R125" t="s">
        <v>10</v>
      </c>
      <c r="S125" t="s">
        <v>10</v>
      </c>
      <c r="T125" t="s">
        <v>10</v>
      </c>
      <c r="U125" t="s">
        <v>10</v>
      </c>
      <c r="V125">
        <v>2</v>
      </c>
      <c r="W125" t="s">
        <v>77</v>
      </c>
      <c r="X125" s="4" t="s">
        <v>847</v>
      </c>
    </row>
    <row r="126" spans="1:24" x14ac:dyDescent="0.2">
      <c r="A126">
        <v>7737110</v>
      </c>
      <c r="B126" t="s">
        <v>386</v>
      </c>
      <c r="C126" t="s">
        <v>387</v>
      </c>
      <c r="D126" t="s">
        <v>387</v>
      </c>
      <c r="E126" t="s">
        <v>388</v>
      </c>
      <c r="F126" t="s">
        <v>5</v>
      </c>
      <c r="G126" t="s">
        <v>6</v>
      </c>
      <c r="H126" s="3" t="s">
        <v>15</v>
      </c>
      <c r="I126">
        <f>VLOOKUP(H126,Hoja_2!$A$1:$B$30,2,FALSE)</f>
        <v>2</v>
      </c>
      <c r="J126" s="3" t="s">
        <v>16</v>
      </c>
      <c r="K126" s="3" t="s">
        <v>9</v>
      </c>
      <c r="L126">
        <v>1034791.67999999</v>
      </c>
      <c r="M126">
        <v>1052381.5</v>
      </c>
      <c r="N126">
        <v>1145147.5</v>
      </c>
      <c r="O126">
        <v>1201513.5</v>
      </c>
      <c r="P126">
        <v>1430876.59</v>
      </c>
      <c r="Q126" s="2">
        <v>6</v>
      </c>
      <c r="R126" t="s">
        <v>10</v>
      </c>
      <c r="S126" t="s">
        <v>10</v>
      </c>
      <c r="T126" t="s">
        <v>10</v>
      </c>
      <c r="U126" t="s">
        <v>10</v>
      </c>
      <c r="V126">
        <v>0</v>
      </c>
      <c r="W126" t="s">
        <v>11</v>
      </c>
      <c r="X126" s="4" t="s">
        <v>848</v>
      </c>
    </row>
    <row r="127" spans="1:24" x14ac:dyDescent="0.2">
      <c r="A127">
        <v>7711761</v>
      </c>
      <c r="B127" t="s">
        <v>476</v>
      </c>
      <c r="C127" t="s">
        <v>477</v>
      </c>
      <c r="D127" t="s">
        <v>477</v>
      </c>
      <c r="E127" t="s">
        <v>478</v>
      </c>
      <c r="F127" t="s">
        <v>479</v>
      </c>
      <c r="G127" t="s">
        <v>6</v>
      </c>
      <c r="H127" s="3" t="s">
        <v>480</v>
      </c>
      <c r="I127">
        <f>VLOOKUP(H127,Hoja_2!$A$1:$B$30,2,FALSE)</f>
        <v>16</v>
      </c>
      <c r="J127" s="3" t="s">
        <v>481</v>
      </c>
      <c r="K127" s="3" t="s">
        <v>704</v>
      </c>
      <c r="L127">
        <v>3415880.46999999</v>
      </c>
      <c r="M127">
        <v>0</v>
      </c>
      <c r="N127">
        <v>0</v>
      </c>
      <c r="O127">
        <v>24076331.079999998</v>
      </c>
      <c r="P127">
        <v>35049647.049999997</v>
      </c>
      <c r="Q127" s="2">
        <v>1</v>
      </c>
      <c r="R127" t="s">
        <v>482</v>
      </c>
      <c r="S127" t="s">
        <v>482</v>
      </c>
      <c r="T127" t="s">
        <v>10</v>
      </c>
      <c r="U127" t="s">
        <v>10</v>
      </c>
      <c r="V127">
        <v>0</v>
      </c>
      <c r="W127" t="s">
        <v>11</v>
      </c>
      <c r="X127" s="4" t="s">
        <v>849</v>
      </c>
    </row>
    <row r="128" spans="1:24" x14ac:dyDescent="0.2">
      <c r="A128">
        <v>7704730</v>
      </c>
      <c r="B128" t="s">
        <v>389</v>
      </c>
      <c r="C128" t="s">
        <v>390</v>
      </c>
      <c r="D128" t="s">
        <v>390</v>
      </c>
      <c r="E128" t="s">
        <v>391</v>
      </c>
      <c r="F128" t="s">
        <v>5</v>
      </c>
      <c r="G128" t="s">
        <v>6</v>
      </c>
      <c r="H128" s="3" t="s">
        <v>15</v>
      </c>
      <c r="I128">
        <f>VLOOKUP(H128,Hoja_2!$A$1:$B$30,2,FALSE)</f>
        <v>2</v>
      </c>
      <c r="J128" s="3" t="s">
        <v>16</v>
      </c>
      <c r="K128" s="3" t="s">
        <v>705</v>
      </c>
      <c r="L128">
        <v>0</v>
      </c>
      <c r="M128">
        <v>0</v>
      </c>
      <c r="N128">
        <v>0</v>
      </c>
      <c r="O128">
        <v>2111894.4</v>
      </c>
      <c r="P128">
        <v>2263252.31</v>
      </c>
      <c r="Q128" s="2">
        <v>4</v>
      </c>
      <c r="R128" t="s">
        <v>81</v>
      </c>
      <c r="S128" t="s">
        <v>81</v>
      </c>
      <c r="T128" t="s">
        <v>10</v>
      </c>
      <c r="U128" t="s">
        <v>10</v>
      </c>
      <c r="V128">
        <v>0</v>
      </c>
      <c r="W128" t="s">
        <v>11</v>
      </c>
      <c r="X128" s="4" t="s">
        <v>850</v>
      </c>
    </row>
    <row r="129" spans="1:24" x14ac:dyDescent="0.2">
      <c r="A129">
        <v>7638265</v>
      </c>
      <c r="B129" t="s">
        <v>392</v>
      </c>
      <c r="C129" t="s">
        <v>393</v>
      </c>
      <c r="D129" t="s">
        <v>393</v>
      </c>
      <c r="E129" t="s">
        <v>394</v>
      </c>
      <c r="F129" t="s">
        <v>5</v>
      </c>
      <c r="G129" t="s">
        <v>6</v>
      </c>
      <c r="H129" s="3" t="s">
        <v>132</v>
      </c>
      <c r="I129">
        <f>VLOOKUP(H129,Hoja_2!$A$1:$B$30,2,FALSE)</f>
        <v>13</v>
      </c>
      <c r="J129" s="3" t="s">
        <v>133</v>
      </c>
      <c r="K129" s="3" t="s">
        <v>395</v>
      </c>
      <c r="L129">
        <v>0</v>
      </c>
      <c r="M129">
        <v>0</v>
      </c>
      <c r="N129">
        <v>53000</v>
      </c>
      <c r="O129">
        <v>233216.6</v>
      </c>
      <c r="P129">
        <v>449136.5</v>
      </c>
      <c r="Q129" s="2">
        <v>-5</v>
      </c>
      <c r="R129" t="s">
        <v>81</v>
      </c>
      <c r="S129" t="s">
        <v>10</v>
      </c>
      <c r="T129" t="s">
        <v>10</v>
      </c>
      <c r="U129" t="s">
        <v>10</v>
      </c>
      <c r="V129">
        <v>1</v>
      </c>
      <c r="W129" t="s">
        <v>91</v>
      </c>
      <c r="X129" s="4" t="s">
        <v>851</v>
      </c>
    </row>
    <row r="130" spans="1:24" x14ac:dyDescent="0.2">
      <c r="A130">
        <v>7246887</v>
      </c>
      <c r="B130" t="s">
        <v>396</v>
      </c>
      <c r="C130" t="s">
        <v>397</v>
      </c>
      <c r="D130" t="s">
        <v>397</v>
      </c>
      <c r="E130" t="s">
        <v>398</v>
      </c>
      <c r="F130" t="s">
        <v>5</v>
      </c>
      <c r="G130" t="s">
        <v>6</v>
      </c>
      <c r="H130" s="3" t="s">
        <v>69</v>
      </c>
      <c r="I130">
        <f>VLOOKUP(H130,Hoja_2!$A$1:$B$30,2,FALSE)</f>
        <v>7</v>
      </c>
      <c r="J130" s="3" t="s">
        <v>70</v>
      </c>
      <c r="K130" s="3" t="s">
        <v>706</v>
      </c>
      <c r="L130">
        <v>19743491.079999998</v>
      </c>
      <c r="M130">
        <v>37710894.840000004</v>
      </c>
      <c r="N130">
        <v>37528253.93</v>
      </c>
      <c r="O130">
        <v>36468253.200000003</v>
      </c>
      <c r="P130">
        <v>0</v>
      </c>
      <c r="Q130" s="2">
        <v>-2</v>
      </c>
      <c r="R130" t="s">
        <v>10</v>
      </c>
      <c r="S130" t="s">
        <v>10</v>
      </c>
      <c r="T130" t="s">
        <v>10</v>
      </c>
      <c r="U130" t="s">
        <v>81</v>
      </c>
      <c r="V130">
        <v>0</v>
      </c>
      <c r="W130" t="s">
        <v>11</v>
      </c>
      <c r="X130" s="4" t="s">
        <v>852</v>
      </c>
    </row>
    <row r="131" spans="1:24" x14ac:dyDescent="0.2">
      <c r="A131">
        <v>7026029</v>
      </c>
      <c r="B131" t="s">
        <v>399</v>
      </c>
      <c r="C131" t="s">
        <v>400</v>
      </c>
      <c r="D131" t="s">
        <v>400</v>
      </c>
      <c r="E131" t="s">
        <v>401</v>
      </c>
      <c r="F131" t="s">
        <v>5</v>
      </c>
      <c r="G131" t="s">
        <v>6</v>
      </c>
      <c r="H131" s="3" t="s">
        <v>37</v>
      </c>
      <c r="I131">
        <f>VLOOKUP(H131,Hoja_2!$A$1:$B$30,2,FALSE)</f>
        <v>5</v>
      </c>
      <c r="J131" s="3" t="s">
        <v>38</v>
      </c>
      <c r="K131" s="3" t="s">
        <v>707</v>
      </c>
      <c r="L131">
        <v>776860</v>
      </c>
      <c r="M131">
        <v>1745731.78</v>
      </c>
      <c r="N131">
        <v>1697462.23</v>
      </c>
      <c r="O131">
        <v>1779006.57</v>
      </c>
      <c r="P131">
        <v>573067.63</v>
      </c>
      <c r="Q131" s="2">
        <v>8</v>
      </c>
      <c r="R131" t="s">
        <v>10</v>
      </c>
      <c r="S131" t="s">
        <v>10</v>
      </c>
      <c r="T131" t="s">
        <v>10</v>
      </c>
      <c r="U131" t="s">
        <v>10</v>
      </c>
      <c r="V131">
        <v>1</v>
      </c>
      <c r="W131" t="s">
        <v>17</v>
      </c>
      <c r="X131" s="4" t="s">
        <v>853</v>
      </c>
    </row>
    <row r="132" spans="1:24" x14ac:dyDescent="0.2">
      <c r="A132">
        <v>6825885</v>
      </c>
      <c r="B132" t="s">
        <v>498</v>
      </c>
      <c r="C132" t="s">
        <v>499</v>
      </c>
      <c r="D132" t="s">
        <v>499</v>
      </c>
      <c r="E132" t="s">
        <v>500</v>
      </c>
      <c r="F132" t="s">
        <v>479</v>
      </c>
      <c r="G132" t="s">
        <v>6</v>
      </c>
      <c r="H132" s="3" t="s">
        <v>501</v>
      </c>
      <c r="I132">
        <f>VLOOKUP(H132,Hoja_2!$A$1:$B$30,2,FALSE)</f>
        <v>20</v>
      </c>
      <c r="J132" s="3" t="s">
        <v>502</v>
      </c>
      <c r="K132" s="3" t="s">
        <v>708</v>
      </c>
      <c r="L132">
        <v>1727382.6</v>
      </c>
      <c r="M132">
        <v>0</v>
      </c>
      <c r="N132">
        <v>0</v>
      </c>
      <c r="O132">
        <v>3296562.74</v>
      </c>
      <c r="P132">
        <v>3706562.74</v>
      </c>
      <c r="Q132" s="2">
        <v>0</v>
      </c>
      <c r="R132" t="s">
        <v>482</v>
      </c>
      <c r="S132" t="s">
        <v>482</v>
      </c>
      <c r="T132" t="s">
        <v>10</v>
      </c>
      <c r="U132" t="s">
        <v>10</v>
      </c>
      <c r="V132">
        <v>0</v>
      </c>
      <c r="W132" t="s">
        <v>11</v>
      </c>
      <c r="X132" s="4" t="s">
        <v>854</v>
      </c>
    </row>
    <row r="133" spans="1:24" x14ac:dyDescent="0.2">
      <c r="A133">
        <v>6783615</v>
      </c>
      <c r="B133" t="s">
        <v>402</v>
      </c>
      <c r="C133" t="s">
        <v>403</v>
      </c>
      <c r="D133" t="s">
        <v>403</v>
      </c>
      <c r="E133" t="s">
        <v>404</v>
      </c>
      <c r="F133" t="s">
        <v>5</v>
      </c>
      <c r="G133" t="s">
        <v>6</v>
      </c>
      <c r="H133" s="3" t="s">
        <v>95</v>
      </c>
      <c r="I133">
        <f>VLOOKUP(H133,Hoja_2!$A$1:$B$30,2,FALSE)</f>
        <v>9</v>
      </c>
      <c r="J133" s="3" t="s">
        <v>96</v>
      </c>
      <c r="K133" s="3" t="s">
        <v>405</v>
      </c>
      <c r="L133">
        <v>375000</v>
      </c>
      <c r="M133">
        <v>456265.67</v>
      </c>
      <c r="N133">
        <v>564406.47</v>
      </c>
      <c r="O133">
        <v>663297.28000000003</v>
      </c>
      <c r="P133">
        <v>913058.7</v>
      </c>
      <c r="Q133" s="2">
        <v>1</v>
      </c>
      <c r="R133" t="s">
        <v>10</v>
      </c>
      <c r="S133" t="s">
        <v>10</v>
      </c>
      <c r="T133" t="s">
        <v>10</v>
      </c>
      <c r="U133" t="s">
        <v>10</v>
      </c>
      <c r="V133">
        <v>2</v>
      </c>
      <c r="W133" t="s">
        <v>77</v>
      </c>
      <c r="X133" s="4" t="s">
        <v>855</v>
      </c>
    </row>
    <row r="134" spans="1:24" x14ac:dyDescent="0.2">
      <c r="A134">
        <v>6522159</v>
      </c>
      <c r="B134" t="s">
        <v>406</v>
      </c>
      <c r="C134" t="s">
        <v>407</v>
      </c>
      <c r="D134" t="s">
        <v>407</v>
      </c>
      <c r="E134" t="s">
        <v>408</v>
      </c>
      <c r="F134" t="s">
        <v>5</v>
      </c>
      <c r="G134" t="s">
        <v>6</v>
      </c>
      <c r="H134" s="3" t="s">
        <v>152</v>
      </c>
      <c r="I134">
        <f>VLOOKUP(H134,Hoja_2!$A$1:$B$30,2,FALSE)</f>
        <v>14</v>
      </c>
      <c r="J134" s="3" t="s">
        <v>153</v>
      </c>
      <c r="K134" s="3" t="s">
        <v>9</v>
      </c>
      <c r="L134">
        <v>0</v>
      </c>
      <c r="M134">
        <v>2290671.27</v>
      </c>
      <c r="N134">
        <v>2380755.27</v>
      </c>
      <c r="O134">
        <v>2230608</v>
      </c>
      <c r="P134">
        <v>2764010.73</v>
      </c>
      <c r="Q134" s="2">
        <v>-1</v>
      </c>
      <c r="R134" t="s">
        <v>10</v>
      </c>
      <c r="S134" t="s">
        <v>10</v>
      </c>
      <c r="T134" t="s">
        <v>10</v>
      </c>
      <c r="U134" t="s">
        <v>10</v>
      </c>
      <c r="V134">
        <v>0</v>
      </c>
      <c r="W134" t="s">
        <v>11</v>
      </c>
      <c r="X134" s="4" t="s">
        <v>856</v>
      </c>
    </row>
    <row r="135" spans="1:24" x14ac:dyDescent="0.2">
      <c r="A135">
        <v>6354697</v>
      </c>
      <c r="B135" t="s">
        <v>409</v>
      </c>
      <c r="C135" t="s">
        <v>410</v>
      </c>
      <c r="D135" t="s">
        <v>410</v>
      </c>
      <c r="E135" t="s">
        <v>411</v>
      </c>
      <c r="F135" t="s">
        <v>5</v>
      </c>
      <c r="G135" t="s">
        <v>6</v>
      </c>
      <c r="H135" s="3" t="s">
        <v>127</v>
      </c>
      <c r="I135">
        <f>VLOOKUP(H135,Hoja_2!$A$1:$B$30,2,FALSE)</f>
        <v>12</v>
      </c>
      <c r="J135" s="3" t="s">
        <v>128</v>
      </c>
      <c r="K135" s="3" t="s">
        <v>709</v>
      </c>
      <c r="L135">
        <v>3251062.88</v>
      </c>
      <c r="M135">
        <v>6407071.9900000002</v>
      </c>
      <c r="N135">
        <v>5998149.6099999901</v>
      </c>
      <c r="O135">
        <v>6142712.8799999999</v>
      </c>
      <c r="P135">
        <v>6791312.6399999997</v>
      </c>
      <c r="Q135" s="2">
        <v>0</v>
      </c>
      <c r="R135" t="s">
        <v>10</v>
      </c>
      <c r="S135" t="s">
        <v>10</v>
      </c>
      <c r="T135" t="s">
        <v>10</v>
      </c>
      <c r="U135" t="s">
        <v>10</v>
      </c>
      <c r="V135">
        <v>0</v>
      </c>
      <c r="W135" t="s">
        <v>11</v>
      </c>
      <c r="X135" s="4" t="s">
        <v>857</v>
      </c>
    </row>
    <row r="136" spans="1:24" x14ac:dyDescent="0.2">
      <c r="A136">
        <v>6256217</v>
      </c>
      <c r="B136" t="s">
        <v>590</v>
      </c>
      <c r="C136" t="s">
        <v>591</v>
      </c>
      <c r="D136" t="s">
        <v>591</v>
      </c>
      <c r="E136" t="s">
        <v>592</v>
      </c>
      <c r="F136" t="s">
        <v>593</v>
      </c>
      <c r="G136" t="s">
        <v>6</v>
      </c>
      <c r="H136" s="3" t="s">
        <v>127</v>
      </c>
      <c r="I136">
        <f>VLOOKUP(H136,Hoja_2!$A$1:$B$30,2,FALSE)</f>
        <v>12</v>
      </c>
      <c r="J136" s="3" t="s">
        <v>128</v>
      </c>
      <c r="K136" s="3" t="s">
        <v>710</v>
      </c>
      <c r="L136">
        <v>408456.06</v>
      </c>
      <c r="M136">
        <v>623383.4</v>
      </c>
      <c r="N136">
        <v>931948.42</v>
      </c>
      <c r="O136">
        <v>1056315.6499999999</v>
      </c>
      <c r="P136">
        <v>1171198.6299999999</v>
      </c>
      <c r="Q136" s="2">
        <v>-4</v>
      </c>
      <c r="R136" t="s">
        <v>594</v>
      </c>
      <c r="S136" t="s">
        <v>595</v>
      </c>
      <c r="T136" t="s">
        <v>10</v>
      </c>
      <c r="U136" t="s">
        <v>10</v>
      </c>
      <c r="V136">
        <v>0</v>
      </c>
      <c r="W136" t="s">
        <v>11</v>
      </c>
      <c r="X136" s="4" t="s">
        <v>858</v>
      </c>
    </row>
    <row r="137" spans="1:24" x14ac:dyDescent="0.2">
      <c r="A137">
        <v>6049853</v>
      </c>
      <c r="B137" t="s">
        <v>412</v>
      </c>
      <c r="C137" t="s">
        <v>413</v>
      </c>
      <c r="D137" t="s">
        <v>413</v>
      </c>
      <c r="E137" t="s">
        <v>414</v>
      </c>
      <c r="F137" t="s">
        <v>5</v>
      </c>
      <c r="G137" t="s">
        <v>6</v>
      </c>
      <c r="H137" s="3" t="s">
        <v>37</v>
      </c>
      <c r="I137">
        <f>VLOOKUP(H137,Hoja_2!$A$1:$B$30,2,FALSE)</f>
        <v>5</v>
      </c>
      <c r="J137" s="3" t="s">
        <v>38</v>
      </c>
      <c r="K137" s="3" t="s">
        <v>711</v>
      </c>
      <c r="L137">
        <v>637692.4</v>
      </c>
      <c r="M137">
        <v>612200.49</v>
      </c>
      <c r="N137">
        <v>575277.04</v>
      </c>
      <c r="O137">
        <v>732148.26</v>
      </c>
      <c r="P137">
        <v>780521.73</v>
      </c>
      <c r="Q137" s="2">
        <v>-8</v>
      </c>
      <c r="R137" t="s">
        <v>10</v>
      </c>
      <c r="S137" t="s">
        <v>10</v>
      </c>
      <c r="T137" t="s">
        <v>10</v>
      </c>
      <c r="U137" t="s">
        <v>10</v>
      </c>
      <c r="V137">
        <v>0</v>
      </c>
      <c r="W137" t="s">
        <v>11</v>
      </c>
      <c r="X137" s="4" t="s">
        <v>859</v>
      </c>
    </row>
    <row r="138" spans="1:24" x14ac:dyDescent="0.2">
      <c r="A138">
        <v>5618705</v>
      </c>
      <c r="B138" t="s">
        <v>415</v>
      </c>
      <c r="C138" t="s">
        <v>416</v>
      </c>
      <c r="D138" t="s">
        <v>416</v>
      </c>
      <c r="E138" t="s">
        <v>417</v>
      </c>
      <c r="F138" t="s">
        <v>5</v>
      </c>
      <c r="G138" t="s">
        <v>6</v>
      </c>
      <c r="H138" s="3" t="s">
        <v>7</v>
      </c>
      <c r="I138">
        <f>VLOOKUP(H138,Hoja_2!$A$1:$B$30,2,FALSE)</f>
        <v>1</v>
      </c>
      <c r="J138" s="3" t="s">
        <v>8</v>
      </c>
      <c r="K138" s="3" t="s">
        <v>418</v>
      </c>
      <c r="L138">
        <v>260867.91</v>
      </c>
      <c r="M138">
        <v>216274.17</v>
      </c>
      <c r="N138">
        <v>346655.77</v>
      </c>
      <c r="O138">
        <v>390485.11</v>
      </c>
      <c r="P138">
        <v>400099.41</v>
      </c>
      <c r="Q138" s="2">
        <v>7</v>
      </c>
      <c r="R138" t="s">
        <v>10</v>
      </c>
      <c r="S138" t="s">
        <v>10</v>
      </c>
      <c r="T138" t="s">
        <v>10</v>
      </c>
      <c r="U138" t="s">
        <v>10</v>
      </c>
      <c r="V138">
        <v>1</v>
      </c>
      <c r="W138" t="s">
        <v>17</v>
      </c>
      <c r="X138" s="4" t="s">
        <v>860</v>
      </c>
    </row>
    <row r="139" spans="1:24" x14ac:dyDescent="0.2">
      <c r="A139">
        <v>5374449</v>
      </c>
      <c r="B139" t="s">
        <v>419</v>
      </c>
      <c r="C139" t="s">
        <v>420</v>
      </c>
      <c r="D139" t="s">
        <v>420</v>
      </c>
      <c r="E139" t="s">
        <v>421</v>
      </c>
      <c r="F139" t="s">
        <v>5</v>
      </c>
      <c r="G139" t="s">
        <v>6</v>
      </c>
      <c r="H139" s="3" t="s">
        <v>101</v>
      </c>
      <c r="I139">
        <f>VLOOKUP(H139,Hoja_2!$A$1:$B$30,2,FALSE)</f>
        <v>10</v>
      </c>
      <c r="J139" s="3" t="s">
        <v>102</v>
      </c>
      <c r="K139" s="3" t="s">
        <v>103</v>
      </c>
      <c r="L139">
        <v>149169.16</v>
      </c>
      <c r="M139">
        <v>405153.48</v>
      </c>
      <c r="N139">
        <v>776908.24</v>
      </c>
      <c r="O139">
        <v>747389.7</v>
      </c>
      <c r="P139">
        <v>941263.11</v>
      </c>
      <c r="Q139" s="2">
        <v>5</v>
      </c>
      <c r="R139" t="s">
        <v>10</v>
      </c>
      <c r="S139" t="s">
        <v>10</v>
      </c>
      <c r="T139" t="s">
        <v>10</v>
      </c>
      <c r="U139" t="s">
        <v>10</v>
      </c>
      <c r="V139">
        <v>1</v>
      </c>
      <c r="W139" t="s">
        <v>91</v>
      </c>
      <c r="X139" s="4" t="s">
        <v>861</v>
      </c>
    </row>
    <row r="140" spans="1:24" x14ac:dyDescent="0.2">
      <c r="A140">
        <v>5070188</v>
      </c>
      <c r="B140" t="s">
        <v>422</v>
      </c>
      <c r="C140" t="s">
        <v>423</v>
      </c>
      <c r="D140" t="s">
        <v>423</v>
      </c>
      <c r="E140" t="s">
        <v>424</v>
      </c>
      <c r="F140" t="s">
        <v>5</v>
      </c>
      <c r="G140" t="s">
        <v>6</v>
      </c>
      <c r="H140" s="3" t="s">
        <v>7</v>
      </c>
      <c r="I140">
        <f>VLOOKUP(H140,Hoja_2!$A$1:$B$30,2,FALSE)</f>
        <v>1</v>
      </c>
      <c r="J140" s="3" t="s">
        <v>8</v>
      </c>
      <c r="K140" s="3" t="s">
        <v>712</v>
      </c>
      <c r="L140">
        <v>1030000</v>
      </c>
      <c r="M140">
        <v>662774.11</v>
      </c>
      <c r="N140">
        <v>584401.72</v>
      </c>
      <c r="O140">
        <v>593697.63</v>
      </c>
      <c r="P140">
        <v>683987.24</v>
      </c>
      <c r="Q140" s="2">
        <v>-2</v>
      </c>
      <c r="R140" t="s">
        <v>10</v>
      </c>
      <c r="S140" t="s">
        <v>10</v>
      </c>
      <c r="T140" t="s">
        <v>10</v>
      </c>
      <c r="U140" t="s">
        <v>10</v>
      </c>
      <c r="V140">
        <v>1</v>
      </c>
      <c r="W140" t="s">
        <v>86</v>
      </c>
      <c r="X140" s="4" t="s">
        <v>862</v>
      </c>
    </row>
    <row r="141" spans="1:24" x14ac:dyDescent="0.2">
      <c r="A141">
        <v>4647085</v>
      </c>
      <c r="B141" t="s">
        <v>425</v>
      </c>
      <c r="C141" t="s">
        <v>426</v>
      </c>
      <c r="D141" t="s">
        <v>426</v>
      </c>
      <c r="E141" t="s">
        <v>427</v>
      </c>
      <c r="F141" t="s">
        <v>5</v>
      </c>
      <c r="G141" t="s">
        <v>6</v>
      </c>
      <c r="H141" s="3" t="s">
        <v>132</v>
      </c>
      <c r="I141">
        <f>VLOOKUP(H141,Hoja_2!$A$1:$B$30,2,FALSE)</f>
        <v>13</v>
      </c>
      <c r="J141" s="3" t="s">
        <v>133</v>
      </c>
      <c r="K141" s="3" t="s">
        <v>713</v>
      </c>
      <c r="L141">
        <v>241769.63</v>
      </c>
      <c r="M141">
        <v>140949.54</v>
      </c>
      <c r="N141">
        <v>484043.26</v>
      </c>
      <c r="O141">
        <v>542249.96</v>
      </c>
      <c r="P141">
        <v>705642.76</v>
      </c>
      <c r="Q141" s="2">
        <v>2</v>
      </c>
      <c r="R141" t="s">
        <v>10</v>
      </c>
      <c r="S141" t="s">
        <v>10</v>
      </c>
      <c r="T141" t="s">
        <v>10</v>
      </c>
      <c r="U141" t="s">
        <v>10</v>
      </c>
      <c r="V141">
        <v>0</v>
      </c>
      <c r="W141" t="s">
        <v>11</v>
      </c>
      <c r="X141" s="4" t="s">
        <v>863</v>
      </c>
    </row>
    <row r="142" spans="1:24" x14ac:dyDescent="0.2">
      <c r="A142">
        <v>4413969</v>
      </c>
      <c r="B142" t="s">
        <v>428</v>
      </c>
      <c r="C142" t="s">
        <v>429</v>
      </c>
      <c r="D142" t="s">
        <v>429</v>
      </c>
      <c r="E142" t="s">
        <v>430</v>
      </c>
      <c r="F142" t="s">
        <v>5</v>
      </c>
      <c r="G142" t="s">
        <v>6</v>
      </c>
      <c r="H142" s="3" t="s">
        <v>132</v>
      </c>
      <c r="I142">
        <f>VLOOKUP(H142,Hoja_2!$A$1:$B$30,2,FALSE)</f>
        <v>13</v>
      </c>
      <c r="J142" s="3" t="s">
        <v>133</v>
      </c>
      <c r="K142" s="3" t="s">
        <v>714</v>
      </c>
      <c r="L142">
        <v>45000</v>
      </c>
      <c r="M142">
        <v>7177.79</v>
      </c>
      <c r="N142">
        <v>125000</v>
      </c>
      <c r="O142">
        <v>316608</v>
      </c>
      <c r="P142">
        <v>543181.43999999994</v>
      </c>
      <c r="Q142" s="2">
        <v>5</v>
      </c>
      <c r="R142" t="s">
        <v>10</v>
      </c>
      <c r="S142" t="s">
        <v>10</v>
      </c>
      <c r="T142" t="s">
        <v>10</v>
      </c>
      <c r="U142" t="s">
        <v>10</v>
      </c>
      <c r="V142">
        <v>0</v>
      </c>
      <c r="W142" t="s">
        <v>11</v>
      </c>
      <c r="X142" s="4" t="s">
        <v>864</v>
      </c>
    </row>
    <row r="143" spans="1:24" x14ac:dyDescent="0.2">
      <c r="A143">
        <v>3243625</v>
      </c>
      <c r="B143" t="s">
        <v>431</v>
      </c>
      <c r="C143" t="s">
        <v>432</v>
      </c>
      <c r="D143" t="s">
        <v>432</v>
      </c>
      <c r="E143" t="s">
        <v>433</v>
      </c>
      <c r="F143" t="s">
        <v>5</v>
      </c>
      <c r="G143" t="s">
        <v>6</v>
      </c>
      <c r="H143" s="3" t="s">
        <v>7</v>
      </c>
      <c r="I143">
        <f>VLOOKUP(H143,Hoja_2!$A$1:$B$30,2,FALSE)</f>
        <v>1</v>
      </c>
      <c r="J143" s="3" t="s">
        <v>8</v>
      </c>
      <c r="K143" s="3" t="s">
        <v>9</v>
      </c>
      <c r="L143">
        <v>194732.74</v>
      </c>
      <c r="M143">
        <v>268978.65999999997</v>
      </c>
      <c r="N143">
        <v>530810.99</v>
      </c>
      <c r="O143">
        <v>1357509.87</v>
      </c>
      <c r="P143">
        <v>1452185.94</v>
      </c>
      <c r="Q143" s="2">
        <v>7</v>
      </c>
      <c r="R143" t="s">
        <v>10</v>
      </c>
      <c r="S143" t="s">
        <v>10</v>
      </c>
      <c r="T143" t="s">
        <v>10</v>
      </c>
      <c r="U143" t="s">
        <v>10</v>
      </c>
      <c r="V143">
        <v>0</v>
      </c>
      <c r="W143" t="s">
        <v>11</v>
      </c>
      <c r="X143" s="4" t="s">
        <v>865</v>
      </c>
    </row>
    <row r="144" spans="1:24" x14ac:dyDescent="0.2">
      <c r="A144">
        <v>2743658</v>
      </c>
      <c r="B144" t="s">
        <v>434</v>
      </c>
      <c r="C144" t="s">
        <v>435</v>
      </c>
      <c r="D144" t="s">
        <v>435</v>
      </c>
      <c r="E144" t="s">
        <v>436</v>
      </c>
      <c r="F144" t="s">
        <v>5</v>
      </c>
      <c r="G144" t="s">
        <v>6</v>
      </c>
      <c r="H144" s="3" t="s">
        <v>74</v>
      </c>
      <c r="I144">
        <f>VLOOKUP(H144,Hoja_2!$A$1:$B$30,2,FALSE)</f>
        <v>8</v>
      </c>
      <c r="J144" s="3" t="s">
        <v>75</v>
      </c>
      <c r="K144" s="3" t="s">
        <v>715</v>
      </c>
      <c r="L144">
        <v>1789000</v>
      </c>
      <c r="M144">
        <v>0</v>
      </c>
      <c r="N144">
        <v>0</v>
      </c>
      <c r="O144">
        <v>1926735</v>
      </c>
      <c r="P144">
        <v>2100616.33</v>
      </c>
      <c r="Q144" s="2">
        <v>0</v>
      </c>
      <c r="R144" t="s">
        <v>81</v>
      </c>
      <c r="S144" t="s">
        <v>81</v>
      </c>
      <c r="T144" t="s">
        <v>10</v>
      </c>
      <c r="U144" t="s">
        <v>10</v>
      </c>
      <c r="V144">
        <v>1</v>
      </c>
      <c r="W144" t="s">
        <v>86</v>
      </c>
      <c r="X144" s="4" t="s">
        <v>866</v>
      </c>
    </row>
    <row r="145" spans="1:24" x14ac:dyDescent="0.2">
      <c r="A145">
        <v>2726999</v>
      </c>
      <c r="B145" t="s">
        <v>437</v>
      </c>
      <c r="C145" t="s">
        <v>438</v>
      </c>
      <c r="D145" t="s">
        <v>438</v>
      </c>
      <c r="E145" t="s">
        <v>439</v>
      </c>
      <c r="F145" t="s">
        <v>5</v>
      </c>
      <c r="G145" t="s">
        <v>6</v>
      </c>
      <c r="H145" s="3" t="s">
        <v>15</v>
      </c>
      <c r="I145">
        <f>VLOOKUP(H145,Hoja_2!$A$1:$B$30,2,FALSE)</f>
        <v>2</v>
      </c>
      <c r="J145" s="3" t="s">
        <v>16</v>
      </c>
      <c r="K145" s="3" t="s">
        <v>716</v>
      </c>
      <c r="L145">
        <v>1111000</v>
      </c>
      <c r="M145">
        <v>1042700</v>
      </c>
      <c r="N145">
        <v>1053708</v>
      </c>
      <c r="O145">
        <v>1102360.75</v>
      </c>
      <c r="P145">
        <v>2259518.9300000002</v>
      </c>
      <c r="Q145" s="2">
        <v>3</v>
      </c>
      <c r="R145" t="s">
        <v>10</v>
      </c>
      <c r="S145" t="s">
        <v>10</v>
      </c>
      <c r="T145" t="s">
        <v>10</v>
      </c>
      <c r="U145" t="s">
        <v>10</v>
      </c>
      <c r="V145">
        <v>0</v>
      </c>
      <c r="W145" t="s">
        <v>11</v>
      </c>
      <c r="X145" s="4" t="s">
        <v>867</v>
      </c>
    </row>
    <row r="146" spans="1:24" x14ac:dyDescent="0.2">
      <c r="A146">
        <v>2417724</v>
      </c>
      <c r="B146" t="s">
        <v>440</v>
      </c>
      <c r="C146" t="s">
        <v>441</v>
      </c>
      <c r="D146" t="s">
        <v>441</v>
      </c>
      <c r="E146" t="s">
        <v>442</v>
      </c>
      <c r="F146" t="s">
        <v>5</v>
      </c>
      <c r="G146" t="s">
        <v>6</v>
      </c>
      <c r="H146" s="3" t="s">
        <v>69</v>
      </c>
      <c r="I146">
        <f>VLOOKUP(H146,Hoja_2!$A$1:$B$30,2,FALSE)</f>
        <v>7</v>
      </c>
      <c r="J146" s="3" t="s">
        <v>70</v>
      </c>
      <c r="K146" s="3" t="s">
        <v>443</v>
      </c>
      <c r="L146">
        <v>99000</v>
      </c>
      <c r="M146">
        <v>168457.76</v>
      </c>
      <c r="N146">
        <v>1203261.74</v>
      </c>
      <c r="O146">
        <v>1445706.97</v>
      </c>
      <c r="P146">
        <v>1277807.74</v>
      </c>
      <c r="Q146" s="2">
        <v>0</v>
      </c>
      <c r="R146" t="s">
        <v>10</v>
      </c>
      <c r="S146" t="s">
        <v>10</v>
      </c>
      <c r="T146" t="s">
        <v>10</v>
      </c>
      <c r="U146" t="s">
        <v>10</v>
      </c>
      <c r="V146">
        <v>2</v>
      </c>
      <c r="W146" t="s">
        <v>191</v>
      </c>
      <c r="X146" s="4" t="s">
        <v>868</v>
      </c>
    </row>
    <row r="147" spans="1:24" x14ac:dyDescent="0.2">
      <c r="A147">
        <v>1888173</v>
      </c>
      <c r="B147" t="s">
        <v>444</v>
      </c>
      <c r="C147" t="s">
        <v>445</v>
      </c>
      <c r="D147" t="s">
        <v>445</v>
      </c>
      <c r="E147" t="s">
        <v>446</v>
      </c>
      <c r="F147" t="s">
        <v>5</v>
      </c>
      <c r="G147" t="s">
        <v>6</v>
      </c>
      <c r="H147" s="3" t="s">
        <v>69</v>
      </c>
      <c r="I147">
        <f>VLOOKUP(H147,Hoja_2!$A$1:$B$30,2,FALSE)</f>
        <v>7</v>
      </c>
      <c r="J147" s="3" t="s">
        <v>70</v>
      </c>
      <c r="K147" s="3" t="s">
        <v>447</v>
      </c>
      <c r="L147">
        <v>52818</v>
      </c>
      <c r="M147">
        <v>383604</v>
      </c>
      <c r="N147">
        <v>691923.62</v>
      </c>
      <c r="O147">
        <v>789815.53</v>
      </c>
      <c r="P147">
        <v>1105010.1299999999</v>
      </c>
      <c r="Q147" s="2">
        <v>-8</v>
      </c>
      <c r="R147" t="s">
        <v>10</v>
      </c>
      <c r="S147" t="s">
        <v>10</v>
      </c>
      <c r="T147" t="s">
        <v>10</v>
      </c>
      <c r="U147" t="s">
        <v>10</v>
      </c>
      <c r="V147">
        <v>7</v>
      </c>
      <c r="W147" t="s">
        <v>448</v>
      </c>
      <c r="X147" s="4" t="s">
        <v>869</v>
      </c>
    </row>
    <row r="148" spans="1:24" x14ac:dyDescent="0.2">
      <c r="A148">
        <v>1327194</v>
      </c>
      <c r="B148" t="s">
        <v>449</v>
      </c>
      <c r="C148" t="s">
        <v>450</v>
      </c>
      <c r="D148" t="s">
        <v>450</v>
      </c>
      <c r="E148" t="s">
        <v>451</v>
      </c>
      <c r="F148" t="s">
        <v>5</v>
      </c>
      <c r="G148" t="s">
        <v>6</v>
      </c>
      <c r="H148" s="3" t="s">
        <v>185</v>
      </c>
      <c r="I148">
        <f>VLOOKUP(H148,Hoja_2!$A$1:$B$30,2,FALSE)</f>
        <v>15</v>
      </c>
      <c r="J148" s="3" t="s">
        <v>186</v>
      </c>
      <c r="K148" s="3" t="s">
        <v>452</v>
      </c>
      <c r="L148">
        <v>287717</v>
      </c>
      <c r="M148">
        <v>1415268.54999999</v>
      </c>
      <c r="N148">
        <v>1875266.51</v>
      </c>
      <c r="O148">
        <v>1491304.66</v>
      </c>
      <c r="P148">
        <v>1883320.04</v>
      </c>
      <c r="Q148" s="2">
        <v>-2</v>
      </c>
      <c r="R148" t="s">
        <v>10</v>
      </c>
      <c r="S148" t="s">
        <v>10</v>
      </c>
      <c r="T148" t="s">
        <v>10</v>
      </c>
      <c r="U148" t="s">
        <v>10</v>
      </c>
      <c r="V148">
        <v>1</v>
      </c>
      <c r="W148" t="s">
        <v>91</v>
      </c>
      <c r="X148" s="4" t="s">
        <v>870</v>
      </c>
    </row>
    <row r="149" spans="1:24" x14ac:dyDescent="0.2">
      <c r="A149">
        <v>1311614</v>
      </c>
      <c r="B149" t="s">
        <v>453</v>
      </c>
      <c r="C149" t="s">
        <v>454</v>
      </c>
      <c r="D149" t="s">
        <v>454</v>
      </c>
      <c r="E149" t="s">
        <v>455</v>
      </c>
      <c r="F149" t="s">
        <v>5</v>
      </c>
      <c r="G149" t="s">
        <v>6</v>
      </c>
      <c r="H149" s="3" t="s">
        <v>127</v>
      </c>
      <c r="I149">
        <f>VLOOKUP(H149,Hoja_2!$A$1:$B$30,2,FALSE)</f>
        <v>12</v>
      </c>
      <c r="J149" s="3" t="s">
        <v>128</v>
      </c>
      <c r="K149" s="3" t="s">
        <v>717</v>
      </c>
      <c r="L149">
        <v>123307.98</v>
      </c>
      <c r="M149">
        <v>128663.99</v>
      </c>
      <c r="N149">
        <v>178948.14</v>
      </c>
      <c r="O149">
        <v>512563.14999999898</v>
      </c>
      <c r="P149">
        <v>647838.91999999899</v>
      </c>
      <c r="Q149" s="2">
        <v>-5</v>
      </c>
      <c r="R149" t="s">
        <v>10</v>
      </c>
      <c r="S149" t="s">
        <v>10</v>
      </c>
      <c r="T149" t="s">
        <v>10</v>
      </c>
      <c r="U149" t="s">
        <v>10</v>
      </c>
      <c r="V149">
        <v>1</v>
      </c>
      <c r="W149" t="s">
        <v>86</v>
      </c>
      <c r="X149" s="4" t="s">
        <v>871</v>
      </c>
    </row>
    <row r="150" spans="1:24" x14ac:dyDescent="0.2">
      <c r="A150">
        <v>1234692</v>
      </c>
      <c r="B150" t="s">
        <v>506</v>
      </c>
      <c r="C150" t="s">
        <v>507</v>
      </c>
      <c r="D150" t="s">
        <v>507</v>
      </c>
      <c r="E150" t="s">
        <v>508</v>
      </c>
      <c r="F150" t="s">
        <v>479</v>
      </c>
      <c r="G150" t="s">
        <v>6</v>
      </c>
      <c r="H150" s="3" t="s">
        <v>509</v>
      </c>
      <c r="I150">
        <f>VLOOKUP(H150,Hoja_2!$A$1:$B$30,2,FALSE)</f>
        <v>21</v>
      </c>
      <c r="J150" s="3" t="s">
        <v>510</v>
      </c>
      <c r="K150" s="3" t="s">
        <v>718</v>
      </c>
      <c r="L150">
        <v>15000</v>
      </c>
      <c r="M150">
        <v>0</v>
      </c>
      <c r="N150">
        <v>0</v>
      </c>
      <c r="O150">
        <v>112200</v>
      </c>
      <c r="P150">
        <v>144571.89000000001</v>
      </c>
      <c r="Q150" s="2">
        <v>-5</v>
      </c>
      <c r="R150" t="s">
        <v>482</v>
      </c>
      <c r="S150" t="s">
        <v>482</v>
      </c>
      <c r="T150" t="s">
        <v>10</v>
      </c>
      <c r="U150" t="s">
        <v>10</v>
      </c>
      <c r="V150">
        <v>0</v>
      </c>
      <c r="W150" t="s">
        <v>11</v>
      </c>
      <c r="X150" s="4" t="s">
        <v>872</v>
      </c>
    </row>
    <row r="151" spans="1:24" x14ac:dyDescent="0.2">
      <c r="A151">
        <v>1157063</v>
      </c>
      <c r="B151" t="s">
        <v>456</v>
      </c>
      <c r="C151" t="s">
        <v>457</v>
      </c>
      <c r="D151" t="s">
        <v>457</v>
      </c>
      <c r="E151" t="s">
        <v>458</v>
      </c>
      <c r="F151" t="s">
        <v>5</v>
      </c>
      <c r="G151" t="s">
        <v>6</v>
      </c>
      <c r="H151" s="3" t="s">
        <v>26</v>
      </c>
      <c r="I151">
        <f>VLOOKUP(H151,Hoja_2!$A$1:$B$30,2,FALSE)</f>
        <v>4</v>
      </c>
      <c r="J151" s="3" t="s">
        <v>27</v>
      </c>
      <c r="K151" s="3" t="s">
        <v>459</v>
      </c>
      <c r="L151">
        <v>9500</v>
      </c>
      <c r="M151">
        <v>10501.58</v>
      </c>
      <c r="N151">
        <v>88050.75</v>
      </c>
      <c r="O151">
        <v>115962.66</v>
      </c>
      <c r="P151">
        <v>716896.15</v>
      </c>
      <c r="Q151" s="2">
        <v>5</v>
      </c>
      <c r="R151" t="s">
        <v>10</v>
      </c>
      <c r="S151" t="s">
        <v>10</v>
      </c>
      <c r="T151" t="s">
        <v>10</v>
      </c>
      <c r="U151" t="s">
        <v>10</v>
      </c>
      <c r="V151">
        <v>1</v>
      </c>
      <c r="W151" t="s">
        <v>91</v>
      </c>
      <c r="X151" s="4" t="s">
        <v>873</v>
      </c>
    </row>
    <row r="152" spans="1:24" x14ac:dyDescent="0.2">
      <c r="A152">
        <v>1088231</v>
      </c>
      <c r="B152" t="s">
        <v>460</v>
      </c>
      <c r="C152" t="s">
        <v>461</v>
      </c>
      <c r="D152" t="s">
        <v>461</v>
      </c>
      <c r="E152" t="s">
        <v>462</v>
      </c>
      <c r="F152" t="s">
        <v>5</v>
      </c>
      <c r="G152" t="s">
        <v>6</v>
      </c>
      <c r="H152" s="3" t="s">
        <v>185</v>
      </c>
      <c r="I152">
        <f>VLOOKUP(H152,Hoja_2!$A$1:$B$30,2,FALSE)</f>
        <v>15</v>
      </c>
      <c r="J152" s="3" t="s">
        <v>186</v>
      </c>
      <c r="K152" s="3" t="s">
        <v>463</v>
      </c>
      <c r="L152">
        <v>208143.02</v>
      </c>
      <c r="M152">
        <v>272094.7</v>
      </c>
      <c r="N152">
        <v>397441.42</v>
      </c>
      <c r="O152">
        <v>475482.46</v>
      </c>
      <c r="P152">
        <v>692487.72</v>
      </c>
      <c r="Q152" s="2">
        <v>0</v>
      </c>
      <c r="R152" t="s">
        <v>10</v>
      </c>
      <c r="S152" t="s">
        <v>10</v>
      </c>
      <c r="T152" t="s">
        <v>10</v>
      </c>
      <c r="U152" t="s">
        <v>10</v>
      </c>
      <c r="V152">
        <v>4</v>
      </c>
      <c r="W152" t="s">
        <v>252</v>
      </c>
      <c r="X152" s="4" t="s">
        <v>874</v>
      </c>
    </row>
    <row r="153" spans="1:24" x14ac:dyDescent="0.2">
      <c r="A153">
        <v>1077388</v>
      </c>
      <c r="B153" t="s">
        <v>574</v>
      </c>
      <c r="C153" t="s">
        <v>575</v>
      </c>
      <c r="D153" t="s">
        <v>575</v>
      </c>
      <c r="E153" t="s">
        <v>576</v>
      </c>
      <c r="F153" t="s">
        <v>479</v>
      </c>
      <c r="G153" t="s">
        <v>6</v>
      </c>
      <c r="H153" s="3" t="s">
        <v>74</v>
      </c>
      <c r="I153">
        <f>VLOOKUP(H153,Hoja_2!$A$1:$B$30,2,FALSE)</f>
        <v>8</v>
      </c>
      <c r="J153" s="3" t="s">
        <v>75</v>
      </c>
      <c r="K153" s="3" t="s">
        <v>719</v>
      </c>
      <c r="L153">
        <v>196098.85</v>
      </c>
      <c r="M153">
        <v>0</v>
      </c>
      <c r="N153">
        <v>0</v>
      </c>
      <c r="O153">
        <v>30160.34</v>
      </c>
      <c r="P153">
        <v>33943.660000000003</v>
      </c>
      <c r="Q153" s="2">
        <v>-3</v>
      </c>
      <c r="R153" t="s">
        <v>482</v>
      </c>
      <c r="S153" t="s">
        <v>482</v>
      </c>
      <c r="T153" t="s">
        <v>10</v>
      </c>
      <c r="U153" t="s">
        <v>10</v>
      </c>
      <c r="V153">
        <v>0</v>
      </c>
      <c r="W153" t="s">
        <v>11</v>
      </c>
      <c r="X153" s="4" t="s">
        <v>875</v>
      </c>
    </row>
    <row r="154" spans="1:24" x14ac:dyDescent="0.2">
      <c r="A154">
        <v>434972</v>
      </c>
      <c r="B154" t="s">
        <v>464</v>
      </c>
      <c r="C154" t="s">
        <v>465</v>
      </c>
      <c r="D154" t="s">
        <v>465</v>
      </c>
      <c r="E154" t="s">
        <v>466</v>
      </c>
      <c r="F154" t="s">
        <v>5</v>
      </c>
      <c r="G154" t="s">
        <v>6</v>
      </c>
      <c r="H154" s="3" t="s">
        <v>127</v>
      </c>
      <c r="I154">
        <f>VLOOKUP(H154,Hoja_2!$A$1:$B$30,2,FALSE)</f>
        <v>12</v>
      </c>
      <c r="J154" s="3" t="s">
        <v>128</v>
      </c>
      <c r="K154" s="3" t="s">
        <v>720</v>
      </c>
      <c r="L154">
        <v>41250</v>
      </c>
      <c r="M154">
        <v>0</v>
      </c>
      <c r="N154">
        <v>0</v>
      </c>
      <c r="O154">
        <v>42380</v>
      </c>
      <c r="P154">
        <v>237567.52</v>
      </c>
      <c r="Q154" s="2">
        <v>2</v>
      </c>
      <c r="R154" t="s">
        <v>81</v>
      </c>
      <c r="S154" t="s">
        <v>81</v>
      </c>
      <c r="T154" t="s">
        <v>10</v>
      </c>
      <c r="U154" t="s">
        <v>10</v>
      </c>
      <c r="V154">
        <v>0</v>
      </c>
      <c r="W154" t="s">
        <v>11</v>
      </c>
      <c r="X154" s="4" t="s">
        <v>876</v>
      </c>
    </row>
    <row r="155" spans="1:24" x14ac:dyDescent="0.2">
      <c r="A155">
        <v>428265</v>
      </c>
      <c r="B155" t="s">
        <v>577</v>
      </c>
      <c r="C155" t="s">
        <v>578</v>
      </c>
      <c r="D155" t="s">
        <v>578</v>
      </c>
      <c r="E155" t="s">
        <v>579</v>
      </c>
      <c r="F155" t="s">
        <v>479</v>
      </c>
      <c r="G155" t="s">
        <v>6</v>
      </c>
      <c r="H155" s="3" t="s">
        <v>580</v>
      </c>
      <c r="I155">
        <f>VLOOKUP(H155,Hoja_2!$A$1:$B$30,2,FALSE)</f>
        <v>29</v>
      </c>
      <c r="J155" s="3" t="s">
        <v>581</v>
      </c>
      <c r="K155" s="3" t="s">
        <v>721</v>
      </c>
      <c r="L155">
        <v>84011.45</v>
      </c>
      <c r="M155">
        <v>0</v>
      </c>
      <c r="N155">
        <v>0</v>
      </c>
      <c r="O155">
        <v>96428</v>
      </c>
      <c r="P155">
        <v>122988.01</v>
      </c>
      <c r="Q155" s="2">
        <v>-7</v>
      </c>
      <c r="R155" t="s">
        <v>482</v>
      </c>
      <c r="S155" t="s">
        <v>482</v>
      </c>
      <c r="T155" t="s">
        <v>10</v>
      </c>
      <c r="U155" t="s">
        <v>10</v>
      </c>
      <c r="V155">
        <v>0</v>
      </c>
      <c r="W155" t="s">
        <v>11</v>
      </c>
      <c r="X155" s="4" t="s">
        <v>877</v>
      </c>
    </row>
    <row r="156" spans="1:24" x14ac:dyDescent="0.2">
      <c r="A156">
        <v>361856</v>
      </c>
      <c r="B156" t="s">
        <v>582</v>
      </c>
      <c r="C156" t="s">
        <v>583</v>
      </c>
      <c r="D156" t="s">
        <v>583</v>
      </c>
      <c r="E156" t="s">
        <v>584</v>
      </c>
      <c r="F156" t="s">
        <v>479</v>
      </c>
      <c r="G156" t="s">
        <v>6</v>
      </c>
      <c r="H156" s="3" t="s">
        <v>7</v>
      </c>
      <c r="I156">
        <f>VLOOKUP(H156,Hoja_2!$A$1:$B$30,2,FALSE)</f>
        <v>1</v>
      </c>
      <c r="J156" s="3" t="s">
        <v>8</v>
      </c>
      <c r="K156" s="3" t="s">
        <v>722</v>
      </c>
      <c r="L156">
        <v>900</v>
      </c>
      <c r="M156">
        <v>0</v>
      </c>
      <c r="N156">
        <v>0</v>
      </c>
      <c r="O156">
        <v>0</v>
      </c>
      <c r="P156">
        <v>787000</v>
      </c>
      <c r="Q156" s="2">
        <v>-6</v>
      </c>
      <c r="R156" t="s">
        <v>482</v>
      </c>
      <c r="S156" t="s">
        <v>482</v>
      </c>
      <c r="T156" t="s">
        <v>81</v>
      </c>
      <c r="U156" t="s">
        <v>10</v>
      </c>
      <c r="V156">
        <v>0</v>
      </c>
      <c r="W156" t="s">
        <v>11</v>
      </c>
      <c r="X156" s="4" t="s">
        <v>878</v>
      </c>
    </row>
    <row r="157" spans="1:24" x14ac:dyDescent="0.2">
      <c r="A157">
        <v>188009</v>
      </c>
      <c r="B157" t="s">
        <v>585</v>
      </c>
      <c r="C157" t="s">
        <v>586</v>
      </c>
      <c r="D157" t="s">
        <v>586</v>
      </c>
      <c r="E157" t="s">
        <v>587</v>
      </c>
      <c r="F157" t="s">
        <v>479</v>
      </c>
      <c r="G157" t="s">
        <v>6</v>
      </c>
      <c r="H157" s="3" t="s">
        <v>588</v>
      </c>
      <c r="I157">
        <f>VLOOKUP(H157,Hoja_2!$A$1:$B$30,2,FALSE)</f>
        <v>30</v>
      </c>
      <c r="J157" s="3" t="s">
        <v>589</v>
      </c>
      <c r="K157" s="3" t="s">
        <v>723</v>
      </c>
      <c r="L157">
        <v>827701.98</v>
      </c>
      <c r="M157">
        <v>0</v>
      </c>
      <c r="N157">
        <v>0</v>
      </c>
      <c r="O157">
        <v>1342687.55</v>
      </c>
      <c r="P157">
        <v>1041174.22</v>
      </c>
      <c r="Q157" s="2">
        <v>8</v>
      </c>
      <c r="R157" t="s">
        <v>482</v>
      </c>
      <c r="S157" t="s">
        <v>482</v>
      </c>
      <c r="T157" t="s">
        <v>10</v>
      </c>
      <c r="U157" t="s">
        <v>10</v>
      </c>
      <c r="V157">
        <v>0</v>
      </c>
      <c r="W157" t="s">
        <v>11</v>
      </c>
      <c r="X157" s="4" t="s">
        <v>879</v>
      </c>
    </row>
  </sheetData>
  <autoFilter ref="A1:X1">
    <sortState ref="A2:X157">
      <sortCondition descending="1" ref="A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activeCell="B17" sqref="B17"/>
    </sheetView>
  </sheetViews>
  <sheetFormatPr baseColWidth="10" defaultRowHeight="12.75" x14ac:dyDescent="0.2"/>
  <cols>
    <col min="1" max="1" width="46.42578125" bestFit="1" customWidth="1"/>
  </cols>
  <sheetData>
    <row r="1" spans="1:2" x14ac:dyDescent="0.2">
      <c r="A1" t="s">
        <v>7</v>
      </c>
      <c r="B1">
        <v>1</v>
      </c>
    </row>
    <row r="2" spans="1:2" x14ac:dyDescent="0.2">
      <c r="A2" t="s">
        <v>15</v>
      </c>
      <c r="B2">
        <v>2</v>
      </c>
    </row>
    <row r="3" spans="1:2" x14ac:dyDescent="0.2">
      <c r="A3" t="s">
        <v>21</v>
      </c>
      <c r="B3">
        <v>3</v>
      </c>
    </row>
    <row r="4" spans="1:2" x14ac:dyDescent="0.2">
      <c r="A4" t="s">
        <v>26</v>
      </c>
      <c r="B4">
        <v>4</v>
      </c>
    </row>
    <row r="5" spans="1:2" x14ac:dyDescent="0.2">
      <c r="A5" t="s">
        <v>37</v>
      </c>
      <c r="B5">
        <v>5</v>
      </c>
    </row>
    <row r="6" spans="1:2" x14ac:dyDescent="0.2">
      <c r="A6" t="s">
        <v>42</v>
      </c>
      <c r="B6">
        <v>6</v>
      </c>
    </row>
    <row r="7" spans="1:2" x14ac:dyDescent="0.2">
      <c r="A7" t="s">
        <v>69</v>
      </c>
      <c r="B7">
        <v>7</v>
      </c>
    </row>
    <row r="8" spans="1:2" x14ac:dyDescent="0.2">
      <c r="A8" t="s">
        <v>74</v>
      </c>
      <c r="B8">
        <v>8</v>
      </c>
    </row>
    <row r="9" spans="1:2" x14ac:dyDescent="0.2">
      <c r="A9" t="s">
        <v>95</v>
      </c>
      <c r="B9">
        <v>9</v>
      </c>
    </row>
    <row r="10" spans="1:2" x14ac:dyDescent="0.2">
      <c r="A10" t="s">
        <v>101</v>
      </c>
      <c r="B10">
        <v>10</v>
      </c>
    </row>
    <row r="11" spans="1:2" x14ac:dyDescent="0.2">
      <c r="A11" t="s">
        <v>107</v>
      </c>
      <c r="B11">
        <v>11</v>
      </c>
    </row>
    <row r="12" spans="1:2" x14ac:dyDescent="0.2">
      <c r="A12" t="s">
        <v>127</v>
      </c>
      <c r="B12">
        <v>12</v>
      </c>
    </row>
    <row r="13" spans="1:2" x14ac:dyDescent="0.2">
      <c r="A13" t="s">
        <v>132</v>
      </c>
      <c r="B13">
        <v>13</v>
      </c>
    </row>
    <row r="14" spans="1:2" x14ac:dyDescent="0.2">
      <c r="A14" t="s">
        <v>152</v>
      </c>
      <c r="B14">
        <v>14</v>
      </c>
    </row>
    <row r="15" spans="1:2" x14ac:dyDescent="0.2">
      <c r="A15" t="s">
        <v>185</v>
      </c>
      <c r="B15">
        <v>15</v>
      </c>
    </row>
    <row r="16" spans="1:2" x14ac:dyDescent="0.2">
      <c r="A16" t="s">
        <v>480</v>
      </c>
      <c r="B16">
        <v>16</v>
      </c>
    </row>
    <row r="17" spans="1:2" x14ac:dyDescent="0.2">
      <c r="A17" t="s">
        <v>880</v>
      </c>
      <c r="B17">
        <v>17</v>
      </c>
    </row>
    <row r="18" spans="1:2" x14ac:dyDescent="0.2">
      <c r="A18" t="s">
        <v>489</v>
      </c>
      <c r="B18">
        <v>18</v>
      </c>
    </row>
    <row r="19" spans="1:2" x14ac:dyDescent="0.2">
      <c r="A19" t="s">
        <v>495</v>
      </c>
      <c r="B19">
        <v>19</v>
      </c>
    </row>
    <row r="20" spans="1:2" x14ac:dyDescent="0.2">
      <c r="A20" t="s">
        <v>501</v>
      </c>
      <c r="B20">
        <v>20</v>
      </c>
    </row>
    <row r="21" spans="1:2" x14ac:dyDescent="0.2">
      <c r="A21" t="s">
        <v>509</v>
      </c>
      <c r="B21">
        <v>21</v>
      </c>
    </row>
    <row r="22" spans="1:2" x14ac:dyDescent="0.2">
      <c r="A22" t="s">
        <v>518</v>
      </c>
      <c r="B22">
        <v>22</v>
      </c>
    </row>
    <row r="23" spans="1:2" x14ac:dyDescent="0.2">
      <c r="A23" t="s">
        <v>523</v>
      </c>
      <c r="B23">
        <v>23</v>
      </c>
    </row>
    <row r="24" spans="1:2" x14ac:dyDescent="0.2">
      <c r="A24" t="s">
        <v>529</v>
      </c>
      <c r="B24">
        <v>24</v>
      </c>
    </row>
    <row r="25" spans="1:2" x14ac:dyDescent="0.2">
      <c r="A25" t="s">
        <v>534</v>
      </c>
      <c r="B25">
        <v>25</v>
      </c>
    </row>
    <row r="26" spans="1:2" x14ac:dyDescent="0.2">
      <c r="A26" t="s">
        <v>547</v>
      </c>
      <c r="B26">
        <v>26</v>
      </c>
    </row>
    <row r="27" spans="1:2" x14ac:dyDescent="0.2">
      <c r="A27" t="s">
        <v>566</v>
      </c>
      <c r="B27">
        <v>27</v>
      </c>
    </row>
    <row r="28" spans="1:2" x14ac:dyDescent="0.2">
      <c r="A28" t="s">
        <v>572</v>
      </c>
      <c r="B28">
        <v>28</v>
      </c>
    </row>
    <row r="29" spans="1:2" x14ac:dyDescent="0.2">
      <c r="A29" t="s">
        <v>580</v>
      </c>
      <c r="B29">
        <v>29</v>
      </c>
    </row>
    <row r="30" spans="1:2" x14ac:dyDescent="0.2">
      <c r="A30" t="s">
        <v>588</v>
      </c>
      <c r="B30">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Hoja_1</vt:lpstr>
      <vt:lpstr>Hoja_2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Ti-Monitoreo</cp:lastModifiedBy>
  <dcterms:modified xsi:type="dcterms:W3CDTF">2025-03-09T00:27:15Z</dcterms:modified>
</cp:coreProperties>
</file>