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i-Monitoreo\Repositorios\freelance\street-wayki\data\"/>
    </mc:Choice>
  </mc:AlternateContent>
  <bookViews>
    <workbookView xWindow="0" yWindow="0" windowWidth="20490" windowHeight="7650"/>
  </bookViews>
  <sheets>
    <sheet name="Hoja_1" sheetId="1" r:id="rId1"/>
    <sheet name="Hoja_2" sheetId="2" r:id="rId2"/>
  </sheets>
  <definedNames>
    <definedName name="_xlnm._FilterDatabase" localSheetId="0" hidden="1">Hoja_1!$A$1:$X$1</definedName>
  </definedNames>
  <calcPr calcId="162913"/>
</workbook>
</file>

<file path=xl/calcChain.xml><?xml version="1.0" encoding="utf-8"?>
<calcChain xmlns="http://schemas.openxmlformats.org/spreadsheetml/2006/main">
  <c r="I3" i="1" l="1"/>
  <c r="I4" i="1"/>
  <c r="I5" i="1"/>
  <c r="I6" i="1"/>
  <c r="I9" i="1"/>
  <c r="I10" i="1"/>
  <c r="I12" i="1"/>
  <c r="I13" i="1"/>
  <c r="I14" i="1"/>
  <c r="I15" i="1"/>
  <c r="I16" i="1"/>
  <c r="I18" i="1"/>
  <c r="I19" i="1"/>
  <c r="I20" i="1"/>
  <c r="I21" i="1"/>
  <c r="I23" i="1"/>
  <c r="I24" i="1"/>
  <c r="I25" i="1"/>
  <c r="I26" i="1"/>
  <c r="I27" i="1"/>
  <c r="I28" i="1"/>
  <c r="I29" i="1"/>
  <c r="I31" i="1"/>
  <c r="I32" i="1"/>
  <c r="I33" i="1"/>
  <c r="I34" i="1"/>
  <c r="I35" i="1"/>
  <c r="I37" i="1"/>
  <c r="I38" i="1"/>
  <c r="I39" i="1"/>
  <c r="I40" i="1"/>
  <c r="I41" i="1"/>
  <c r="I42" i="1"/>
  <c r="I45" i="1"/>
  <c r="I46" i="1"/>
  <c r="I48" i="1"/>
  <c r="I49" i="1"/>
  <c r="I50" i="1"/>
  <c r="I54" i="1"/>
  <c r="I55" i="1"/>
  <c r="I57" i="1"/>
  <c r="I58" i="1"/>
  <c r="I59" i="1"/>
  <c r="I60" i="1"/>
  <c r="I61" i="1"/>
  <c r="I62" i="1"/>
  <c r="I64" i="1"/>
  <c r="I65" i="1"/>
  <c r="I66" i="1"/>
  <c r="I67" i="1"/>
  <c r="I68" i="1"/>
  <c r="I69" i="1"/>
  <c r="I70" i="1"/>
  <c r="I71" i="1"/>
  <c r="I72" i="1"/>
  <c r="I73" i="1"/>
  <c r="I74" i="1"/>
  <c r="I76" i="1"/>
  <c r="I77" i="1"/>
  <c r="I79" i="1"/>
  <c r="I80" i="1"/>
  <c r="I81" i="1"/>
  <c r="I82" i="1"/>
  <c r="I85" i="1"/>
  <c r="I86" i="1"/>
  <c r="I87" i="1"/>
  <c r="I88" i="1"/>
  <c r="I89" i="1"/>
  <c r="I90" i="1"/>
  <c r="I91" i="1"/>
  <c r="I92"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3" i="1"/>
  <c r="I124" i="1"/>
  <c r="I125" i="1"/>
  <c r="I126" i="1"/>
  <c r="I128" i="1"/>
  <c r="I129" i="1"/>
  <c r="I130" i="1"/>
  <c r="I131" i="1"/>
  <c r="I133" i="1"/>
  <c r="I134" i="1"/>
  <c r="I135" i="1"/>
  <c r="I137" i="1"/>
  <c r="I138" i="1"/>
  <c r="I139" i="1"/>
  <c r="I140" i="1"/>
  <c r="I141" i="1"/>
  <c r="I142" i="1"/>
  <c r="I143" i="1"/>
  <c r="I144" i="1"/>
  <c r="I145" i="1"/>
  <c r="I146" i="1"/>
  <c r="I147" i="1"/>
  <c r="I148" i="1"/>
  <c r="I149" i="1"/>
  <c r="I151" i="1"/>
  <c r="I152" i="1"/>
  <c r="I154" i="1"/>
  <c r="I43" i="1"/>
  <c r="I36" i="1"/>
  <c r="I8" i="1"/>
  <c r="I127" i="1"/>
  <c r="I30" i="1"/>
  <c r="I22" i="1"/>
  <c r="I63" i="1"/>
  <c r="I132" i="1"/>
  <c r="I17" i="1"/>
  <c r="I150" i="1"/>
  <c r="I56" i="1"/>
  <c r="I75" i="1"/>
  <c r="I78" i="1"/>
  <c r="I83" i="1"/>
  <c r="I84" i="1"/>
  <c r="I93" i="1"/>
  <c r="I52" i="1"/>
  <c r="I122" i="1"/>
  <c r="I47" i="1"/>
  <c r="I7" i="1"/>
  <c r="I11" i="1"/>
  <c r="I53" i="1"/>
  <c r="I44" i="1"/>
  <c r="I51" i="1"/>
  <c r="I153" i="1"/>
  <c r="I155" i="1"/>
  <c r="I156" i="1"/>
  <c r="I157" i="1"/>
  <c r="I136" i="1"/>
  <c r="I2" i="1"/>
</calcChain>
</file>

<file path=xl/sharedStrings.xml><?xml version="1.0" encoding="utf-8"?>
<sst xmlns="http://schemas.openxmlformats.org/spreadsheetml/2006/main" count="2238" uniqueCount="634">
  <si>
    <t>status</t>
  </si>
  <si>
    <t>patrimonio_candidato_2021</t>
  </si>
  <si>
    <t>Lady Mercedes Camones Soriano</t>
  </si>
  <si>
    <t>Lady Camones</t>
  </si>
  <si>
    <t>dni_80143959.jpg</t>
  </si>
  <si>
    <t>Congresista</t>
  </si>
  <si>
    <t>Ejerciendo</t>
  </si>
  <si>
    <t>Alianza para el Progreso</t>
  </si>
  <si>
    <t>alianzaporelprogreso.svg</t>
  </si>
  <si>
    <t>No registra antecedentes de investigaciones oficiales. Si tiene alguna información nos puede escribir a denuncias@ojo-publico.com</t>
  </si>
  <si>
    <t>Presentó DJI</t>
  </si>
  <si>
    <t>Sentencias penales o civiles declaradas: 0; Casos de corrupción en Procuraduría: 0; Casos de denuncias fiscales: 0</t>
  </si>
  <si>
    <t>Rosangella Andrea Barbaran Reyes</t>
  </si>
  <si>
    <t>Rosangella Barbaran</t>
  </si>
  <si>
    <t>dni_76030152.jpg</t>
  </si>
  <si>
    <t>Fuerza Popular</t>
  </si>
  <si>
    <t>fuerzapopular.png</t>
  </si>
  <si>
    <t>Ha sido vinculada con el grupo extremista La Resistencia, un colectivo de apoyo a Fuerza Popular caracterizado por actos violintistas. La congresista apareció en fotografías con algunos de sus integrantes.</t>
  </si>
  <si>
    <t>Sentencias penales o civiles declaradas: 0; Casos de corrupción en Procuraduría: 0; Casos de denuncias fiscales: 1</t>
  </si>
  <si>
    <t>Sigrid Tesoro Bazan Narro</t>
  </si>
  <si>
    <t>Sigrid Bazan</t>
  </si>
  <si>
    <t>dni_72200895.jpg</t>
  </si>
  <si>
    <t>Bloque Democrático Popular</t>
  </si>
  <si>
    <t>Bloque_Democrático_Popular.png</t>
  </si>
  <si>
    <t>Diana Carolina Gonzales Delgado</t>
  </si>
  <si>
    <t>Diana Gonzales</t>
  </si>
  <si>
    <t>dni_70546213.jpg</t>
  </si>
  <si>
    <t>Avanza País - Partido de Integración Social</t>
  </si>
  <si>
    <t>avanzapais.png</t>
  </si>
  <si>
    <t>Tania Estefany Ramirez Garcia</t>
  </si>
  <si>
    <t>Tania Ramirez</t>
  </si>
  <si>
    <t>dni_70094373.jpg</t>
  </si>
  <si>
    <t>Alejandro Enrique Cavero Alva</t>
  </si>
  <si>
    <t>Alejandro Cavero</t>
  </si>
  <si>
    <t>dni_47785498.jpg</t>
  </si>
  <si>
    <t>Diego Alonso Fernando Bazan Calderon</t>
  </si>
  <si>
    <t>Diego Bazan</t>
  </si>
  <si>
    <t>dni_46847115.jpg</t>
  </si>
  <si>
    <t>Renovación Popular</t>
  </si>
  <si>
    <t>renovacionpop.png</t>
  </si>
  <si>
    <t>Es presidente de la Comisión de Ética del Congreso desde agosto de 2023.</t>
  </si>
  <si>
    <t>Alex Randu Flores Ramirez</t>
  </si>
  <si>
    <t>Alex Flores</t>
  </si>
  <si>
    <t>dni_46517805.jpg</t>
  </si>
  <si>
    <t>Bancada Socialista</t>
  </si>
  <si>
    <t>bancada_socialista.png</t>
  </si>
  <si>
    <t>Elva Edhit Julon Irigoin</t>
  </si>
  <si>
    <t>Elva Julon</t>
  </si>
  <si>
    <t>dni_46130369.jpg</t>
  </si>
  <si>
    <t>Adriana Josefina Tudela Gutierrez</t>
  </si>
  <si>
    <t>Adriana Tudela</t>
  </si>
  <si>
    <t>dni_45591954.jpg</t>
  </si>
  <si>
    <t>Luis Arturo Alegria Garcia</t>
  </si>
  <si>
    <t>Luis Alegria</t>
  </si>
  <si>
    <t>dni_45382589.jpg</t>
  </si>
  <si>
    <t>Alejandro Muñante Barrios</t>
  </si>
  <si>
    <t>Alejandro Muñante</t>
  </si>
  <si>
    <t>dni_45209282.jpg</t>
  </si>
  <si>
    <t>Cheryl Trigozo Reátegui</t>
  </si>
  <si>
    <t>Cheryl Trigozo</t>
  </si>
  <si>
    <t>dni_44886100.jpg</t>
  </si>
  <si>
    <t>Eduardo Enrique Castillo Rivas</t>
  </si>
  <si>
    <t>Eduardo Castillo</t>
  </si>
  <si>
    <t>dni_44807108.jpg</t>
  </si>
  <si>
    <t>Yessica Rosselli Amuruz Dulanto</t>
  </si>
  <si>
    <t>Yessica Amuruz</t>
  </si>
  <si>
    <t>dni_44756974.jpg</t>
  </si>
  <si>
    <t>Fue sancionada con una amonestación escrita pública con multa de sesenta 60 días por la Comisión de Ética por haber participado en una fiesta en la que falleció una persona y haber negado que la organizó.</t>
  </si>
  <si>
    <t>Guido Bellido Ugarte</t>
  </si>
  <si>
    <t>Guido Bellido</t>
  </si>
  <si>
    <t>dni_44649199.jpg</t>
  </si>
  <si>
    <t>Podemos Perú</t>
  </si>
  <si>
    <t>podemosperu.png</t>
  </si>
  <si>
    <t>Alfredo Azurin Loayza</t>
  </si>
  <si>
    <t>Alfredo Azurin</t>
  </si>
  <si>
    <t>dni_44306903.jpg</t>
  </si>
  <si>
    <t>Somos Perú</t>
  </si>
  <si>
    <t>somosperu.png</t>
  </si>
  <si>
    <t>Propuso un proyecto de ley para crear la Guardia Nacional y la Policía de Investigación Criminal, para que los agentes policial dirijan las investigaciones penales.</t>
  </si>
  <si>
    <t>Sentencias penales o civiles declaradas: 0; Casos de corrupción en Procuraduría: 1; Casos de denuncias fiscales: 1</t>
  </si>
  <si>
    <t>Cesar Manuel Revilla Villanueva</t>
  </si>
  <si>
    <t>Cesar Revilla</t>
  </si>
  <si>
    <t>dni_44275599.jpg</t>
  </si>
  <si>
    <t>No presentó DJI</t>
  </si>
  <si>
    <t>Leslie Vivian Olivos Martinez</t>
  </si>
  <si>
    <t>Leslie Olivos</t>
  </si>
  <si>
    <t>dni_44144875.jpg</t>
  </si>
  <si>
    <t>Es la tercera congresista que más licencias personales solicitó entre 2021 y 2023 para ausentarse de sus funciones parlamentarias, según una investigación de OjoPúblico.</t>
  </si>
  <si>
    <t>Sentencias penales o civiles declaradas: 1; Casos de corrupción en Procuraduría: 0; Casos de denuncias fiscales: 0</t>
  </si>
  <si>
    <t>Jose Enrique Jeri Ore</t>
  </si>
  <si>
    <t>Jose Jeri</t>
  </si>
  <si>
    <t>dni_44103082.jpg</t>
  </si>
  <si>
    <t>Es investigado por la Fiscalía en el caso La Fiscal y su Cúpula de Poder por sus presuntos vínculos y negociaciones con la organización criminal que habría liderado la exfiscal de la Nación, Patricia Benavides, al interior del Ministerio Público.</t>
  </si>
  <si>
    <t>Sentencias penales o civiles declaradas: 0; Casos de corrupción en Procuraduría: 1; Casos de denuncias fiscales: 0</t>
  </si>
  <si>
    <t>Jorge Carlos Montoya Manrique</t>
  </si>
  <si>
    <t>Jorge Montoya</t>
  </si>
  <si>
    <t>dni_43328757.jpg</t>
  </si>
  <si>
    <t>Honor y Democracia</t>
  </si>
  <si>
    <t>honor_y_democracia.png</t>
  </si>
  <si>
    <t>Es almirante retirado. Fue investigado por la Comisión de Ética por haber vinculado a la premier Mirtha Vásquez con Sendero Luminoso cuando era universitaria, pero la investigación fue archivada.</t>
  </si>
  <si>
    <t>Wilson Soto Palacios</t>
  </si>
  <si>
    <t>Wilson Soto</t>
  </si>
  <si>
    <t>dni_43313696.jpg</t>
  </si>
  <si>
    <t>Acción Popular</t>
  </si>
  <si>
    <t>accionpopular.png</t>
  </si>
  <si>
    <t>Es investigado por la Fiscalía por el caso Los Niños, que implica a un grupo de congresistas de Acción Popular que habrían negociado beneficios con el expresidente Pedro Castillo cuando estaba en el cargo.</t>
  </si>
  <si>
    <t>Jose Daniel Williams Zapata</t>
  </si>
  <si>
    <t>Jose Williams</t>
  </si>
  <si>
    <t>dni_43287528.jpg</t>
  </si>
  <si>
    <t>Avanza País</t>
  </si>
  <si>
    <t>avanzapais.jpeg</t>
  </si>
  <si>
    <t>Sentencias penales o civiles declaradas: 0; Casos de corrupción en Procuraduría: 2; Casos de denuncias fiscales: 1</t>
  </si>
  <si>
    <t>Noelia Rossvith Herrera Medina</t>
  </si>
  <si>
    <t>Noelia Herrera</t>
  </si>
  <si>
    <t>dni_42846124.jpg</t>
  </si>
  <si>
    <t>Elvis Hernan Vergara Mendoza</t>
  </si>
  <si>
    <t>Elvis Vergara</t>
  </si>
  <si>
    <t>dni_42843414.jpg</t>
  </si>
  <si>
    <t>Es investigado por la Fiscalía por el caso Los Niños, que implica a un grupo de congresistas de Acción Popular que habrían negociado beneficios con el expresidente Pedro Castillo cuando estaba en el cargo. Fue sancionado con suspensión de 120 días por la Comisión de Ética por el caso Los Niños.</t>
  </si>
  <si>
    <t>Ilich Fredy Lopez Ureña</t>
  </si>
  <si>
    <t>Ilich Lopez</t>
  </si>
  <si>
    <t>dni_42834886.jpg</t>
  </si>
  <si>
    <t>Sentencias penales o civiles declaradas: 0; Casos de corrupción en Procuraduría: 2; Casos de denuncias fiscales: 0</t>
  </si>
  <si>
    <t>Silvana Emperatriz Robles Araujo</t>
  </si>
  <si>
    <t>Silvana Robles</t>
  </si>
  <si>
    <t>dni_42750152.jpg</t>
  </si>
  <si>
    <t>Kelly Roxana Portalatino Avalos</t>
  </si>
  <si>
    <t>Kelly Portalatino</t>
  </si>
  <si>
    <t>dni_42699423.jpg</t>
  </si>
  <si>
    <t>Perú Libre</t>
  </si>
  <si>
    <t>perulibre.png</t>
  </si>
  <si>
    <t>Fue ministra de Salud durante el gobierno de Pedro Castillo.</t>
  </si>
  <si>
    <t>Wilson Rusbel Quispe Mamani</t>
  </si>
  <si>
    <t>Wilson Quispe</t>
  </si>
  <si>
    <t>dni_42611628.jpg</t>
  </si>
  <si>
    <t>Juntos por el Perú - Voces Del Pueblo</t>
  </si>
  <si>
    <t>juntosperu.png</t>
  </si>
  <si>
    <t>Janet Milagros Rivas Chacara</t>
  </si>
  <si>
    <t>Janet Rivas</t>
  </si>
  <si>
    <t>dni_42589181.jpg</t>
  </si>
  <si>
    <t>Jhaec Darwin Espinoza Vargas</t>
  </si>
  <si>
    <t>Jhaec Espinoza</t>
  </si>
  <si>
    <t>dni_42572649.jpg</t>
  </si>
  <si>
    <t>Es investigado por la Fiscalía por el caso Los Niños, que implica a un grupo de congresistas de Acción Popular que habrían negociado beneficios con el expresidente Pedro Castillo cuando estaba en el cargo. Fue sancionado con recomendación pública por la Comisión de Ética por haber agredido verbalmente a una congresista.</t>
  </si>
  <si>
    <t>Sentencias penales o civiles declaradas: 0; Casos de corrupción en Procuraduría: 4; Casos de denuncias fiscales: 2</t>
  </si>
  <si>
    <t>Abel Augusto Reyes Cam</t>
  </si>
  <si>
    <t>Abel Reyes</t>
  </si>
  <si>
    <t>dni_42377791.jpg</t>
  </si>
  <si>
    <t>Heidy Lisbeth Juarez Calle</t>
  </si>
  <si>
    <t>Heidy Juarez</t>
  </si>
  <si>
    <t>dni_42335591.jpg</t>
  </si>
  <si>
    <t>Fue sancionada por la Comisión de Ética con amonestación escrita pública y multa de 60 días por haber solicitado “diezmos mensuales” y otros cobros irregulares a los trabajadores de su despacho congresal y de una comisión.</t>
  </si>
  <si>
    <t>Margot Palacios Huaman</t>
  </si>
  <si>
    <t>Margot Palacios</t>
  </si>
  <si>
    <t>dni_42134579.jpg</t>
  </si>
  <si>
    <t>No Agrupado</t>
  </si>
  <si>
    <t>no_agrupado.png</t>
  </si>
  <si>
    <t>Nieves Esmeralda Limachi Quispe</t>
  </si>
  <si>
    <t>Nieves Limachi</t>
  </si>
  <si>
    <t>dni_41258762.jpg</t>
  </si>
  <si>
    <t>Américo Gonza Castillo</t>
  </si>
  <si>
    <t>Américo Gonza</t>
  </si>
  <si>
    <t>dni_41187802.jpg</t>
  </si>
  <si>
    <t>Fue investigado por la Comisión de Ética por haber tenido conocimiento de una agresión y no haber tomado acciones; sin embargo, la sanción de recomendación pública no prosperó y la denuncia fue archivada.</t>
  </si>
  <si>
    <t>Maria Elizabeth Taipe Coronado</t>
  </si>
  <si>
    <t>Maria Taipe</t>
  </si>
  <si>
    <t>dni_41005490.jpg</t>
  </si>
  <si>
    <t>Francis Jhasmina Paredes Castro</t>
  </si>
  <si>
    <t>Francis Paredes</t>
  </si>
  <si>
    <t>dni_40858548.jpg</t>
  </si>
  <si>
    <t>NA</t>
  </si>
  <si>
    <t>Roberto Enrique Chiabra Leon</t>
  </si>
  <si>
    <t>Roberto Chiabra</t>
  </si>
  <si>
    <t>dni_40728264.jpg</t>
  </si>
  <si>
    <t>Hector Jose Ventura Angel</t>
  </si>
  <si>
    <t>Hector Ventura</t>
  </si>
  <si>
    <t>dni_40242430.jpg</t>
  </si>
  <si>
    <t>Ruth Luque Ibarra</t>
  </si>
  <si>
    <t>Ruth Luque</t>
  </si>
  <si>
    <t>dni_40204874.jpg</t>
  </si>
  <si>
    <t>Nilza Merly Chacon Trujillo</t>
  </si>
  <si>
    <t>Nilza Chacon</t>
  </si>
  <si>
    <t>dni_32971154.jpg</t>
  </si>
  <si>
    <t>Elias Marcial Varas Melendez</t>
  </si>
  <si>
    <t>Elias Varas</t>
  </si>
  <si>
    <t>dni_32923902.jpg</t>
  </si>
  <si>
    <t>German Adolfo Tacuri Valdivia</t>
  </si>
  <si>
    <t>German Tacuri</t>
  </si>
  <si>
    <t>dni_31031443.jpg</t>
  </si>
  <si>
    <t>Bloque Magisterial de Concertación Nacional</t>
  </si>
  <si>
    <t>bloquemagisterial.png</t>
  </si>
  <si>
    <t>Paul Silvio Gutierrez Ticona</t>
  </si>
  <si>
    <t>Paul Gutierrez</t>
  </si>
  <si>
    <t>dni_31027035.jpg</t>
  </si>
  <si>
    <t>Fue investigado por la Comisión de Ética por haberse beneficiado con una ley sobre pensión alimenticia; sin embargo, la denuncia fue archivada.</t>
  </si>
  <si>
    <t>Sentencias penales o civiles declaradas: 1; Casos de corrupción en Procuraduría: 1; Casos de denuncias fiscales: 0</t>
  </si>
  <si>
    <t>Bernardo Jaime Quito Sarmiento</t>
  </si>
  <si>
    <t>Bernardo Quito</t>
  </si>
  <si>
    <t>dni_29632775.jpg</t>
  </si>
  <si>
    <t>Esdras Ricardo Medina Minaya</t>
  </si>
  <si>
    <t>Esdras Medina</t>
  </si>
  <si>
    <t>dni_29423212.jpg</t>
  </si>
  <si>
    <t>Fue promotor de la contrarreforma universitaria en el Congreso. También elaboró el informe que recomendó inhabilitar a los miembros de la JNJ. Es aliado del movimiento Con mis hijos no te metas.</t>
  </si>
  <si>
    <t>Pedro Edwin Martinez Talavera</t>
  </si>
  <si>
    <t>Pedro Martinez</t>
  </si>
  <si>
    <t>dni_29384343.jpg</t>
  </si>
  <si>
    <t>Tiene un juicio pendiente por el delito de lavado de activos imputado en su contra por desbalance patrimonial durante su gestión como alcalde del distrito de Mariano Melgar, en Arequipa.</t>
  </si>
  <si>
    <t>Sentencias penales o civiles declaradas: 2; Casos de corrupción en Procuraduría: 2; Casos de denuncias fiscales: 1</t>
  </si>
  <si>
    <t>Alex Antonio Paredes Gonzales</t>
  </si>
  <si>
    <t>Alex Paredes</t>
  </si>
  <si>
    <t>dni_29299579.jpg</t>
  </si>
  <si>
    <t>Digna Calle Lobaton</t>
  </si>
  <si>
    <t>Digna Calle</t>
  </si>
  <si>
    <t>dni_28300174.jpg</t>
  </si>
  <si>
    <t>Segundo Teodomiro Quiroz Barboza</t>
  </si>
  <si>
    <t>Segundo Quiroz</t>
  </si>
  <si>
    <t>dni_27361499.jpg</t>
  </si>
  <si>
    <t>Es el congresista que más licencias por motivos particulares solicitó al Congreso entre 2021 y 2023, según una investigación de OjoPúblico.</t>
  </si>
  <si>
    <t>Hamlet Echeverria Rodriguez</t>
  </si>
  <si>
    <t>Hamlet Echeverria</t>
  </si>
  <si>
    <t>dni_27080597.jpg</t>
  </si>
  <si>
    <t>Pasion Neomias Davila Atanacio</t>
  </si>
  <si>
    <t>Pasion Davila</t>
  </si>
  <si>
    <t>dni_25700579.jpg</t>
  </si>
  <si>
    <t>La Procuraduría General del Estado ha pedido que se lo investigue por presuntamente haber usado recursos asignados para la semana de representación parlamentaria para realizar actividades partidarias. Fue suspendido por 120 días del Congreso, a propuesta de la Mesa Directiva, por agredir a un congresista.</t>
  </si>
  <si>
    <t>Hector Valer Pinto</t>
  </si>
  <si>
    <t>Hector Valer</t>
  </si>
  <si>
    <t>dni_25567150.jpg</t>
  </si>
  <si>
    <t>Jose Alberto Arriola Tueros</t>
  </si>
  <si>
    <t>Jose Arriola</t>
  </si>
  <si>
    <t>dni_25542661.jpg</t>
  </si>
  <si>
    <t>Es investigado por la Comisión de Ética por recorte de sueldo a sus trabajadores.</t>
  </si>
  <si>
    <t>Jhakeline Katy Ugarte Mamani</t>
  </si>
  <si>
    <t>Jhakeline Ugarte</t>
  </si>
  <si>
    <t>dni_24711696.jpg</t>
  </si>
  <si>
    <t>Es investigada por la Fiscalía en el caso La Fiscal y su Cúpula de Poder por sus presuntos vínculos y negociaciones con la organización criminal que habría liderado la exfiscal de la Nación, Patricia Benavides, al interior del Ministerio Público. Fue sancionada por la Comisión de Ética con suspensión de 60 días por haber recortado el sueldo a sus trabajadores.</t>
  </si>
  <si>
    <t>Luis Angel Aragon Carreño</t>
  </si>
  <si>
    <t>Luis Aragon</t>
  </si>
  <si>
    <t>dni_23977149.jpg</t>
  </si>
  <si>
    <t>Sentencias penales o civiles declaradas: 0; Casos de corrupción en Procuraduría: 3; Casos de denuncias fiscales: 1</t>
  </si>
  <si>
    <t>Alejandro Soto Reyes</t>
  </si>
  <si>
    <t>Alejandro Soto</t>
  </si>
  <si>
    <t>dni_23901989.jpg</t>
  </si>
  <si>
    <t>Es investigado por la Fiscalía en el caso La Fiscal y su Cúpula de Poder por sus presuntos vínculos y negociaciones con la organización criminal que habría liderado la exfiscal de la Nación, Patricia Benavides, al interior del Ministerio Público. También por el delito de concusión por presuntamente haber usado a sus trabajadores como una 'fábrica de trolls'. Fue investigado por la Comisión de Ética por haberse beneficiado con una ley para evitar un juicio, pero finalmente la denuncia se archivó.</t>
  </si>
  <si>
    <t>Sentencias penales o civiles declaradas: 2; Casos de corrupción en Procuraduría: 2; Casos de denuncias fiscales: 0</t>
  </si>
  <si>
    <t>Luis Raul Picon Quedo</t>
  </si>
  <si>
    <t>Luis Picon</t>
  </si>
  <si>
    <t>dni_23017616.jpg</t>
  </si>
  <si>
    <t>Un informe de La República reveló que es el congresista que más carpetas fiscales acumula en la Fiscalía, por un total de 136 delitos.</t>
  </si>
  <si>
    <t>Elizabeth Sara Medina Hermosilla</t>
  </si>
  <si>
    <t>Elizabeth Medina</t>
  </si>
  <si>
    <t>dni_22510256.jpg</t>
  </si>
  <si>
    <t>Raul Felipe Doroteo Carbajo</t>
  </si>
  <si>
    <t>Raul Doroteo</t>
  </si>
  <si>
    <t>dni_22290935.jpg</t>
  </si>
  <si>
    <t>Es investigado por la Fiscalía por el caso Los Niños, que implica a un grupo de congresistas de Acción Popular que habrían negociado beneficios con el expresidente Pedro Castillo cuando estaba en el cargo. Fue denunciado por la Procuraduría General del Estado por presunto reembolso de combustible "en actividades que no cumplían representación oficial". También es investigado por el Ministerio Público y por la Comisión de Ética del Congreso por recorte de sueldo a sus trabajadores.</t>
  </si>
  <si>
    <t>Sentencias penales o civiles declaradas: 0; Casos de corrupción en Procuraduría: 2; Casos de denuncias fiscales: 2</t>
  </si>
  <si>
    <t>Jose Luis Elias Avalos</t>
  </si>
  <si>
    <t>Jose Elias</t>
  </si>
  <si>
    <t>dni_21569935.jpg</t>
  </si>
  <si>
    <t>Raul Huaman Coronado</t>
  </si>
  <si>
    <t>Raul Huaman</t>
  </si>
  <si>
    <t>dni_21564196.jpg</t>
  </si>
  <si>
    <t>Jorge Alfonso Marticorena Mendoza</t>
  </si>
  <si>
    <t>Jorge Marticorena</t>
  </si>
  <si>
    <t>dni_21456255.jpg</t>
  </si>
  <si>
    <t>Alfredo Pariona Sinche</t>
  </si>
  <si>
    <t>Alfredo Pariona</t>
  </si>
  <si>
    <t>dni_20051359.jpg</t>
  </si>
  <si>
    <t>Waldemar Jose Cerron Rojas</t>
  </si>
  <si>
    <t>Waldemar Cerron</t>
  </si>
  <si>
    <t>dni_20036514.jpg</t>
  </si>
  <si>
    <t>David Julio Jimenez Heredia</t>
  </si>
  <si>
    <t>David Jimenez</t>
  </si>
  <si>
    <t>dni_19994639.jpg</t>
  </si>
  <si>
    <t>Fue sancionado por la Comisión de Ética con amonestación escrita pública y multa de 60 días por haber ordenado a personal de su despacho a trabajar en su instituto.</t>
  </si>
  <si>
    <t>Edgard Cornelio Reymundo Mercado</t>
  </si>
  <si>
    <t>Edgard Reymundo</t>
  </si>
  <si>
    <t>dni_19877916.jpg</t>
  </si>
  <si>
    <t>Carlos Enrique Alva Rojas</t>
  </si>
  <si>
    <t>Carlos Alva</t>
  </si>
  <si>
    <t>dni_18099931.jpg</t>
  </si>
  <si>
    <t>Fue investigado por la Comisión de Ética por haber agredido verbalmente a inspectores municipales, pero finalmente la denuncia fue archivada.</t>
  </si>
  <si>
    <t>Segundo Hector Acuña Peralta</t>
  </si>
  <si>
    <t>Segundo Acuña</t>
  </si>
  <si>
    <t>dni_18099367.jpg</t>
  </si>
  <si>
    <t>Juan Bartolome Burgos Oliveros</t>
  </si>
  <si>
    <t>Juan Burgos</t>
  </si>
  <si>
    <t>dni_18080185.jpg</t>
  </si>
  <si>
    <t>Magaly Rosmery Ruiz Rodriguez</t>
  </si>
  <si>
    <t>Magaly Ruiz</t>
  </si>
  <si>
    <t>dni_18032382.jpg</t>
  </si>
  <si>
    <t>Es investigada por la Fiscalía por recorte de sueldo a sus trabajadores, colaboradores eficacez declararon en su contra. Fue sancionada por la Comisión de Ética con amonestación escrita pública y 30 días multa por haber solicitado aportes mensuales a sus trabajadores.</t>
  </si>
  <si>
    <t>Victor Seferino Flores Ruiz</t>
  </si>
  <si>
    <t>Victor Flores</t>
  </si>
  <si>
    <t>dni_17896798.jpg</t>
  </si>
  <si>
    <t>Hilda Marleny Portero Lopez</t>
  </si>
  <si>
    <t>Hilda Portero</t>
  </si>
  <si>
    <t>dni_17549232.jpg</t>
  </si>
  <si>
    <t>Fue investigada por la Comisión de Ética haber recortado el sueldo de sus trabajadores para donar sillas de ruedas, pero finalmente la denuncia fue archivada.</t>
  </si>
  <si>
    <t>Maria Grimaneza Acuña Peralta</t>
  </si>
  <si>
    <t>Maria Acuña</t>
  </si>
  <si>
    <t>dni_16751831.jpg</t>
  </si>
  <si>
    <t>Maria Jessica Cordova Lobaton</t>
  </si>
  <si>
    <t>Maria Cordova</t>
  </si>
  <si>
    <t>dni_16719182.jpg</t>
  </si>
  <si>
    <t>La Fiscalía la investigó por falsa declaración ante el JNE y, en enero de 2023, pidió un año de cárcel en su contra.</t>
  </si>
  <si>
    <t>Silvia Maria Monteza Facho</t>
  </si>
  <si>
    <t>Silvia Monteza</t>
  </si>
  <si>
    <t>dni_16667146.jpg</t>
  </si>
  <si>
    <t>Segundo Toribio Montalvo Cubas</t>
  </si>
  <si>
    <t>Segundo Montalvo</t>
  </si>
  <si>
    <t>dni_16655831.jpg</t>
  </si>
  <si>
    <t>Desde el Congreso, ha impulsado iniciativas para formalizar a los taxis colectivos. Actualmente preside la Comisión de Fiscalización.</t>
  </si>
  <si>
    <t>Sentencias penales o civiles declaradas: 2; Casos de corrupción en Procuraduría: 0; Casos de denuncias fiscales: 0</t>
  </si>
  <si>
    <t>Jose Maria Balcazar Zelada</t>
  </si>
  <si>
    <t>Jose Balcazar</t>
  </si>
  <si>
    <t>dni_16642438.jpg</t>
  </si>
  <si>
    <t>Mery Eliana Infantes Castañeda</t>
  </si>
  <si>
    <t>Mery Infantes</t>
  </si>
  <si>
    <t>dni_16448130.jpg</t>
  </si>
  <si>
    <t>Gladys Margot Echaiz De Nuñez Izaga</t>
  </si>
  <si>
    <t>Gladys Echaiz</t>
  </si>
  <si>
    <t>dni_16429203.jpg</t>
  </si>
  <si>
    <t>Roberto Helbert Sanchez Palomino</t>
  </si>
  <si>
    <t>Roberto Sanchez</t>
  </si>
  <si>
    <t>dni_16002918.jpg</t>
  </si>
  <si>
    <t>Luis Gustavo Cordero Jon Tay</t>
  </si>
  <si>
    <t>Luis Cordero</t>
  </si>
  <si>
    <t>dni_15300817.jpg</t>
  </si>
  <si>
    <t>Es investigado por la Fiscalía en el caso La Fiscal y su Cúpula de Poder por sus presuntos vínculos y negociaciones con la organización criminal que habría liderado la exfiscal de la Nación, Patricia Benavides, al interior del Ministerio Público. Fue sancionado con suspensión de 120 días por la Comisión de Ética por agresión a su expareja.</t>
  </si>
  <si>
    <t>Norma Martina Yarrow Lumbreras</t>
  </si>
  <si>
    <t>Norma Yarrow</t>
  </si>
  <si>
    <t>dni_10806296.jpg</t>
  </si>
  <si>
    <t>Luis Roberto Kamiche Morante</t>
  </si>
  <si>
    <t>Luis Kamiche</t>
  </si>
  <si>
    <t>dni_10804834.jpg</t>
  </si>
  <si>
    <t>Fue investigado por la Comisión de Ética por haber presuntamente contratado en su despacho a su pareja sentimental, pero la sanción de suspensión por 30 días no prosperó y la denuncia fue archivada.</t>
  </si>
  <si>
    <t>Javier Rommel Padilla Romero</t>
  </si>
  <si>
    <t>Javier Padilla</t>
  </si>
  <si>
    <t>dni_10691398.jpg</t>
  </si>
  <si>
    <t>Nelcy Lidia Heidinger Ballesteros</t>
  </si>
  <si>
    <t>Nelcy Heidinger</t>
  </si>
  <si>
    <t>dni_10491661.jpg</t>
  </si>
  <si>
    <t>Yorel Kira Alcarraz Aguero</t>
  </si>
  <si>
    <t>Yorel Alcarraz</t>
  </si>
  <si>
    <t>dni_10485497.jpg</t>
  </si>
  <si>
    <t>Es investigada por la Comisión de Ética por haber emitido expresiones agraviantes contra un congresista.</t>
  </si>
  <si>
    <t>Patricia Rosa Chirinos Venegas</t>
  </si>
  <si>
    <t>Patricia Chirinos</t>
  </si>
  <si>
    <t>dni_10280036.jpg</t>
  </si>
  <si>
    <t>Es investigada como coautora del delito de organización criminal en el caso La Fiscal y su Cúpula de Poder, que involucraba a Patricia Benavides, por haber negociado votos desde el Congreso. Fue sancionada con recomendación pública por la Comisión de Ética por haber expresado frase irrespetuosa al presidente de la República.</t>
  </si>
  <si>
    <t>Flor Aidee Pablo Medina</t>
  </si>
  <si>
    <t>Flor Pablo</t>
  </si>
  <si>
    <t>dni_10213424.jpg</t>
  </si>
  <si>
    <t>Isabel Cortez Aguirre</t>
  </si>
  <si>
    <t>Isabel Cortez</t>
  </si>
  <si>
    <t>dni_10129700.jpg</t>
  </si>
  <si>
    <t>Jeny Luz Lopez Morales</t>
  </si>
  <si>
    <t>Jeny Lopez</t>
  </si>
  <si>
    <t>dni_09980339.jpg</t>
  </si>
  <si>
    <t>Nivardo Edgar Tello Montes</t>
  </si>
  <si>
    <t>Nivardo Tello</t>
  </si>
  <si>
    <t>dni_09575873.jpg</t>
  </si>
  <si>
    <t>Es investigado por la Fiscalía en el caso La Fiscal y su Cúpula de Poder por sus presuntos vínculos y negociaciones con la organización criminal que habría liderado la exfiscal de la Nación, Patricia Benavides, al interior del Ministerio Público. Fue sancionado por la Comisión de Ética con amonestación escrita pública y multa de 60 días por haber solicitado a la Oficina Cultural y Económica de Taipei – Taiwan la suma de $ 8,000 para la compra de ollas y cucharones.</t>
  </si>
  <si>
    <t>Sentencias penales o civiles declaradas: 0; Casos de corrupción en Procuraduría: 3; Casos de denuncias fiscales: 2</t>
  </si>
  <si>
    <t>Juan Carlos Martin Lizarzaburu Lizarzaburu</t>
  </si>
  <si>
    <t>Juan Lizarzaburu</t>
  </si>
  <si>
    <t>dni_09303945.jpg</t>
  </si>
  <si>
    <t>Fue sancionado en dos ocasiones por la Comisión de Ética. La primera por sus expresiones despectivas sobre la bandera del Tahuantinsuyo, y la segunda por haber sus expresiones en agravio de la congresista Patricia Juárez. Una investigación de OjoPúblico, a agosto de 2023, reveló que es uno de los congresistas que más dinero del Estado gastó en viajes: S/303.000</t>
  </si>
  <si>
    <t>George Edward Malaga Trillo</t>
  </si>
  <si>
    <t>George Malaga</t>
  </si>
  <si>
    <t>dni_09303898.jpg</t>
  </si>
  <si>
    <t>Martha Lupe Moyano Delgado</t>
  </si>
  <si>
    <t>Martha Moyano</t>
  </si>
  <si>
    <t>dni_08911520.jpg</t>
  </si>
  <si>
    <t>Es investigada como coautora del delito de organización criminal en el caso La Fiscal y su Cúpula de Poder, que involucraba a Patricia Benavides, por haber negociado votos desde el Congreso, como integrante de la Comisión de Justicia.</t>
  </si>
  <si>
    <t>Maria Del Carmen Alva Prieto</t>
  </si>
  <si>
    <t>Maria Alva</t>
  </si>
  <si>
    <t>dni_08271323.jpg</t>
  </si>
  <si>
    <t>Fue sancionada con una recomendación pública por la Comisión de Ética por jalarle el brazo a la congresista Isabel Cortez durante una sesión del pleno.</t>
  </si>
  <si>
    <t>Alejandro Aurelio Aguinaga Recuenco</t>
  </si>
  <si>
    <t>Alejandro Aguinaga</t>
  </si>
  <si>
    <t>dni_08236035.jpg</t>
  </si>
  <si>
    <t>Carlos Ernesto Bustamante Donayre</t>
  </si>
  <si>
    <t>Carlos Bustamante</t>
  </si>
  <si>
    <t>dni_08232920.jpg</t>
  </si>
  <si>
    <t>Susel Ana Maria Paredes Pique</t>
  </si>
  <si>
    <t>Susel Paredes</t>
  </si>
  <si>
    <t>dni_08185259.jpg</t>
  </si>
  <si>
    <t>Jorge Alberto Morante Figari</t>
  </si>
  <si>
    <t>Jorge Morante</t>
  </si>
  <si>
    <t>dni_07874562.jpg</t>
  </si>
  <si>
    <t>Desde el Congreso, buscó modificar la ley que protege a los pueblos indígenas u originarios en situación de aislamiento. La iniciativa fue archivada.</t>
  </si>
  <si>
    <t>Maria De Los Milagros Jackeline Jauregui Martinez</t>
  </si>
  <si>
    <t>Maria Jauregui</t>
  </si>
  <si>
    <t>dni_07852432.jpg</t>
  </si>
  <si>
    <t>Carmen Patricia Juarez Gallegos</t>
  </si>
  <si>
    <t>Carmen Juarez</t>
  </si>
  <si>
    <t>dni_07831436.jpg</t>
  </si>
  <si>
    <t>Fue teniente alcaldesa del exalcalde de Lima, Luis Castañeda Lossio, quien fue investigado por el caso Lava Jato.</t>
  </si>
  <si>
    <t>Auristela Ana Obando Morgan</t>
  </si>
  <si>
    <t>Auristela Obando</t>
  </si>
  <si>
    <t>dni_07737110.jpg</t>
  </si>
  <si>
    <t>Fernando Miguel Rospigliosi Capurro</t>
  </si>
  <si>
    <t>Fernando Rospigliosi</t>
  </si>
  <si>
    <t>dni_07704730.jpg</t>
  </si>
  <si>
    <t>Guillermo Bermejo Rojas</t>
  </si>
  <si>
    <t>Guillermo Bermejo</t>
  </si>
  <si>
    <t>dni_07638265.jpg</t>
  </si>
  <si>
    <t>Actualmente enfrenta un juicio por terrorismo. También es investigado por presuntamente haber obstruido a la justicia. Además, por su supuesta participación en una red de corrupción dentro de la Autoridad para la Reconstrucción con Cambios (ARCC) durante el gobierno de Pedro Castillo. En el Congreso, fue investigado en dos ocasiones por la Comisión de Ética, pero en ambos casos las denuncias fueron archivadas.</t>
  </si>
  <si>
    <t>Jose Leon Luna Galvez</t>
  </si>
  <si>
    <t>Jose Luna</t>
  </si>
  <si>
    <t>dni_07246887.jpg</t>
  </si>
  <si>
    <t>Jorge Arturo Zeballos Aponte</t>
  </si>
  <si>
    <t>Jorge Zeballos</t>
  </si>
  <si>
    <t>dni_07026029.jpg</t>
  </si>
  <si>
    <t>Jose Ernesto Cueto Aservi</t>
  </si>
  <si>
    <t>Jose Cueto</t>
  </si>
  <si>
    <t>dni_06783615.jpg</t>
  </si>
  <si>
    <t>Es almirante en retiro y fue jefe del Comando Conjunto de las Fuerzas Armadas de 2012 a 2013. La Fiscalía lo investiga por el presunto uso irregular de fondos de la caja chica que habría realizado en ese periodo, según informó El Foco.</t>
  </si>
  <si>
    <t>Carlos Antonio Anderson Ramirez</t>
  </si>
  <si>
    <t>Carlos Anderson</t>
  </si>
  <si>
    <t>dni_06522159.jpg</t>
  </si>
  <si>
    <t>Maria Antonieta Agüero Gutierrez</t>
  </si>
  <si>
    <t>Maria Agüero</t>
  </si>
  <si>
    <t>dni_06354697.jpg</t>
  </si>
  <si>
    <t>Miguel Angel Ciccia Vasquez</t>
  </si>
  <si>
    <t>Miguel Ciccia</t>
  </si>
  <si>
    <t>dni_06049853.jpg</t>
  </si>
  <si>
    <t>Rosio Torres Salinas</t>
  </si>
  <si>
    <t>Rosio Torres</t>
  </si>
  <si>
    <t>dni_05618705.jpg</t>
  </si>
  <si>
    <t>Es investigada por la Fiscalía por recorte de sueldo a sus trabajadores. Fue sancionada por la Comisión de Ética con amonestación escrita pública y multa de 30 días por haber recortado el sueldo a sus trabajadores.</t>
  </si>
  <si>
    <t>Juan Carlos Mori Celis</t>
  </si>
  <si>
    <t>Juan Mori</t>
  </si>
  <si>
    <t>dni_05374449.jpg</t>
  </si>
  <si>
    <t>Eduardo Salhuana Cavides</t>
  </si>
  <si>
    <t>Eduardo Salhuana</t>
  </si>
  <si>
    <t>dni_05070188.jpg</t>
  </si>
  <si>
    <t>Es investigado por la Fiscalía por hechos que habría cometido cuando era gerente general del Gobierno Regional de Madre de Dios.</t>
  </si>
  <si>
    <t>Victor Raul Cutipa Ccama</t>
  </si>
  <si>
    <t>Victor Cutipa</t>
  </si>
  <si>
    <t>dni_04647085.jpg</t>
  </si>
  <si>
    <t>Jorge Samuel Coayla Juarez</t>
  </si>
  <si>
    <t>Jorge Coayla</t>
  </si>
  <si>
    <t>dni_04413969.jpg</t>
  </si>
  <si>
    <t>Idelso Manuel Garcia Correa</t>
  </si>
  <si>
    <t>Idelso Garcia</t>
  </si>
  <si>
    <t>dni_03243625.jpg</t>
  </si>
  <si>
    <t>Jose Bernardo Pazo Nunura</t>
  </si>
  <si>
    <t>Jose Pazo</t>
  </si>
  <si>
    <t>dni_02743658.jpg</t>
  </si>
  <si>
    <t>Cruz Maria Zeta Chunga</t>
  </si>
  <si>
    <t>Cruz Zeta</t>
  </si>
  <si>
    <t>dni_02726999.jpg</t>
  </si>
  <si>
    <t>Carlos Javier Zeballos Madariaga</t>
  </si>
  <si>
    <t>Carlos Zeballos</t>
  </si>
  <si>
    <t>dni_02417724.jpg</t>
  </si>
  <si>
    <t>Un colaborador eficaz declaró ante la Fiscalía que al congresista le habrían dado “competencias ilegítimas e ilícitas” para el manejo de Migraciones. Esto fue incluido en las investigaciones contra Pedro Castillo y el caso ‘Los Niños’.</t>
  </si>
  <si>
    <t>Jorge Luis Flores Ancachi</t>
  </si>
  <si>
    <t>Jorge Flores</t>
  </si>
  <si>
    <t>dni_01888173.jpg</t>
  </si>
  <si>
    <t>Es investigado por la Fiscalía por el caso Los Niños, que implica a un grupo de congresistas de Acción Popular que habrían negociado beneficios con el expresidente Pedro Castillo cuando estaba en el cargo. Fue sancionado en dos ocasiones por la Comisión de Ética. La primera por el caso Los Niños, y la segunda por haber recortado el sueldo a sus trabajadores.</t>
  </si>
  <si>
    <t>Sentencias penales o civiles declaradas: 0; Casos de corrupción en Procuraduría: 4; Casos de denuncias fiscales: 3</t>
  </si>
  <si>
    <t>Oscar Zea Choquechambi</t>
  </si>
  <si>
    <t>Oscar Zea</t>
  </si>
  <si>
    <t>dni_01327194.jpg</t>
  </si>
  <si>
    <t>Fue investigado por la Comisión de Ética por contratar con el Estado a través de la empresa Inka Genetics, que fundó, y presuntamente contratar a su socio en su despacho congresal, pero la investigación fue archivada.</t>
  </si>
  <si>
    <t>Flavio Cruz Mamani</t>
  </si>
  <si>
    <t>Flavio Cruz</t>
  </si>
  <si>
    <t>dni_01311614.jpg</t>
  </si>
  <si>
    <t>Karol Ivett Paredes Fonseca</t>
  </si>
  <si>
    <t>Karol Paredes</t>
  </si>
  <si>
    <t>dni_01157063.jpg</t>
  </si>
  <si>
    <t>Es investigada por la Fiscalía por haber tratado de influir sobre el exministro Geiner Alvarado para un proyecto en su región, San Martín.</t>
  </si>
  <si>
    <t>Lucinda Vasquez Vela</t>
  </si>
  <si>
    <t>Lucinda Vasquez</t>
  </si>
  <si>
    <t>dni_01088231.jpg</t>
  </si>
  <si>
    <t>La Fiscalía le inició una investigación tras la filtración de la Prueba Única Nacional de maestros para el ascenso en la Carrera Pública Magisterial a fines de 2021, durante el gobierno del expresidente Pedro Castillo. Se anunció una investigación en su contra y contra Ynés Gallardo, hija del entonces ministro de Educación Carlos Gallardo, por presunto tráfico de influencias.</t>
  </si>
  <si>
    <t>Isaac Mita Alanoca</t>
  </si>
  <si>
    <t>Isaac Mita</t>
  </si>
  <si>
    <t>dni_00434972.jpg</t>
  </si>
  <si>
    <t>Magally Santisteban Suclupe</t>
  </si>
  <si>
    <t>Magally Santisteban</t>
  </si>
  <si>
    <t>dni_41799959.jpg</t>
  </si>
  <si>
    <t>Ana Zadith Zegarra Saboya</t>
  </si>
  <si>
    <t>Ana Zegarra</t>
  </si>
  <si>
    <t>dni_42628319.jpg</t>
  </si>
  <si>
    <t>Ariana Maybe Orué Medina</t>
  </si>
  <si>
    <t>Ariana Orué</t>
  </si>
  <si>
    <t>dni_48164963.jpg</t>
  </si>
  <si>
    <t>Gilmer Horna Corrales</t>
  </si>
  <si>
    <t>Gilmer Horna</t>
  </si>
  <si>
    <t>dni_07711761.jpg</t>
  </si>
  <si>
    <t>Gobernador Regional</t>
  </si>
  <si>
    <t>Sentimiento Amazonense Regional</t>
  </si>
  <si>
    <t>sentimiento_amazonense.svg</t>
  </si>
  <si>
    <t>No ejercía cargo de gobernador</t>
  </si>
  <si>
    <t>Fabián Noriega Brito</t>
  </si>
  <si>
    <t>Fabian Noriega</t>
  </si>
  <si>
    <t>dni_42878423.jpg</t>
  </si>
  <si>
    <t>Percy Godoy Medina</t>
  </si>
  <si>
    <t>Percy Godoy</t>
  </si>
  <si>
    <t>dni_44338336.jpg</t>
  </si>
  <si>
    <t>Frente de la Esperanza</t>
  </si>
  <si>
    <t>frente_esperanza.png</t>
  </si>
  <si>
    <t>Ejercía cargo de alcalde distrital de San Jerónimo, Andahuaylas, Apurímac</t>
  </si>
  <si>
    <t>Rohel Sánchez Sánchez</t>
  </si>
  <si>
    <t>Rohel Sanchez</t>
  </si>
  <si>
    <t>dni_29410132.jpg</t>
  </si>
  <si>
    <t>Yo Arequipa</t>
  </si>
  <si>
    <t>yo_arequipa.svg</t>
  </si>
  <si>
    <t>Ejercía cargo de rector en la Universidad Nacional de San Agustín (Unsa) en Arequipa</t>
  </si>
  <si>
    <t>Wilfredo Oscorima Núñez</t>
  </si>
  <si>
    <t>Wilfredo Oscorima</t>
  </si>
  <si>
    <t>dni_06825885.jpg</t>
  </si>
  <si>
    <t>Movimiento Regional Wari Llaqta</t>
  </si>
  <si>
    <t>wari_llaqta.svg</t>
  </si>
  <si>
    <t>Roger Guevara Rodríguez</t>
  </si>
  <si>
    <t>Roger Guevara</t>
  </si>
  <si>
    <t>dni_44993239.jpg</t>
  </si>
  <si>
    <t>Ciro Ronald Castillo Rojo Salas</t>
  </si>
  <si>
    <t>Ciro Castillo Rojo</t>
  </si>
  <si>
    <t>dni_01234692.jpg</t>
  </si>
  <si>
    <t>Más Callao</t>
  </si>
  <si>
    <t>mas_callao.svg</t>
  </si>
  <si>
    <t>Werner Máximo Salcedo Álvarez</t>
  </si>
  <si>
    <t>Werner Salcedo</t>
  </si>
  <si>
    <t>dni_40160380.jpg</t>
  </si>
  <si>
    <t>Es investigado por la Fiscalía por presunto enriquecimiento ilícito, por la posesión de relojes de alta gama. Según declaró el gobernador, Wilfredo Oscorima también le habría prestado estos objetos. También es investigado por la designación de su asesor regional.</t>
  </si>
  <si>
    <t>Leoncio Huayllani Taype</t>
  </si>
  <si>
    <t>Leoncio Huayllani</t>
  </si>
  <si>
    <t>dni_23266777.jpg</t>
  </si>
  <si>
    <t>Movimiento Regional Ayni</t>
  </si>
  <si>
    <t>ayni.svg</t>
  </si>
  <si>
    <t>Antonio Leónidas Pulgar Lucas</t>
  </si>
  <si>
    <t>Antonio Pulgar</t>
  </si>
  <si>
    <t>dni_22423252.jpg</t>
  </si>
  <si>
    <t>Movimiento Independiente Regional Mi Buen Vecino</t>
  </si>
  <si>
    <t>mi_buen_vecino.svg</t>
  </si>
  <si>
    <t>Ejercía cargo de alcalde distrital de Amarilis, Huánuco, Huánuco</t>
  </si>
  <si>
    <t>Jorge Carlos Hurtado Herrera</t>
  </si>
  <si>
    <t>Jorge Hurtado</t>
  </si>
  <si>
    <t>dni_21422808.jpg</t>
  </si>
  <si>
    <t>Uno por Ica</t>
  </si>
  <si>
    <t>uno_por_ica.svg</t>
  </si>
  <si>
    <t>Zósimo Cárdenas Muje</t>
  </si>
  <si>
    <t>Zosimo Cardenas</t>
  </si>
  <si>
    <t>dni_20055251.jpg</t>
  </si>
  <si>
    <t>Movimiento Sierra y Selva Contigo Junín</t>
  </si>
  <si>
    <t>sierra_y_selva.svg</t>
  </si>
  <si>
    <t>Ejercía cargo de gerente general del Gobierno Regional de Pasco</t>
  </si>
  <si>
    <t>César Acuña Peralta</t>
  </si>
  <si>
    <t>Cesar Acuña</t>
  </si>
  <si>
    <t>dni_17903382.jpg</t>
  </si>
  <si>
    <t>Jorge Luis Pérez Flores</t>
  </si>
  <si>
    <t>Jorge Perez</t>
  </si>
  <si>
    <t>dni_40383269.jpg</t>
  </si>
  <si>
    <t>Ejercía cargo de gerente de operaciones del hospital Edgardo Rebagliati</t>
  </si>
  <si>
    <t>Rosa Gloria Vásquez Cuadrado</t>
  </si>
  <si>
    <t>Rosa Vasquez</t>
  </si>
  <si>
    <t>dni_08119443.jpg</t>
  </si>
  <si>
    <t>Movimiento Regional Unidad Cívica Lima</t>
  </si>
  <si>
    <t>Movimiento_Regional_Unidad_Cívica_Lima.svg</t>
  </si>
  <si>
    <t>Desde que asumió el cargo, tiene al menos dos investigaciones en curso: una por negociación incompatible y otra por omisión, rehusamiento o demora de actos funcionales y colusión agravada.</t>
  </si>
  <si>
    <t>Jorge René Chávez Silvano</t>
  </si>
  <si>
    <t>Jorge Chavez</t>
  </si>
  <si>
    <t>dni_41103058.jpg</t>
  </si>
  <si>
    <t>Luis Otsuka Salazar</t>
  </si>
  <si>
    <t>Luis Otsuka</t>
  </si>
  <si>
    <t>dni_48507818.jpg</t>
  </si>
  <si>
    <t>Gilia Ninfa Gutierrez Ayala</t>
  </si>
  <si>
    <t>Gilia Gutierrez</t>
  </si>
  <si>
    <t>dni_46646988.jpg</t>
  </si>
  <si>
    <t>Juan Luis Chombo Heredia</t>
  </si>
  <si>
    <t>Juan Chombo</t>
  </si>
  <si>
    <t>dni_40332943.jpg</t>
  </si>
  <si>
    <t>Ejercía cargo de alcalde provincial en Daniel Alcides Carrión, Pasco</t>
  </si>
  <si>
    <t>Luis Neyra León</t>
  </si>
  <si>
    <t>Luis Neyra</t>
  </si>
  <si>
    <t>dni_41623184.jpg</t>
  </si>
  <si>
    <t>Contigo Región</t>
  </si>
  <si>
    <t>contigo_region.png</t>
  </si>
  <si>
    <t>Durante su gestión, contrató en cargos directivos a tres funcionarios investigados por la Fiscalía Anticorrupción y con procesos disciplinarios en Contraloría, según una investigación de Convoca. Según una investigación de OjoPúblico, cuenta con una visita no registrada a Palacio de Gobierno.</t>
  </si>
  <si>
    <t>Richard Hancco Soncco</t>
  </si>
  <si>
    <t>Richard Hancco</t>
  </si>
  <si>
    <t>dni_40577351.jpg</t>
  </si>
  <si>
    <t>Reforma y Honradez por Más Obras</t>
  </si>
  <si>
    <t>reforma_y_honradez.svg</t>
  </si>
  <si>
    <t>Walter Grundel Jiménez</t>
  </si>
  <si>
    <t>Walter Grundel</t>
  </si>
  <si>
    <t>dni_01077388.jpg</t>
  </si>
  <si>
    <t>Luis Ramón Torres Robledo</t>
  </si>
  <si>
    <t>Luis Torres</t>
  </si>
  <si>
    <t>dni_00428265.jpg</t>
  </si>
  <si>
    <t>Movimiento Independiente Regional Fuerza Tacna</t>
  </si>
  <si>
    <t>fuerza_tacna.svg</t>
  </si>
  <si>
    <t>Segismundo Cruces Ordinola</t>
  </si>
  <si>
    <t>Segismundo Cruces</t>
  </si>
  <si>
    <t>dni_00361856.jpg</t>
  </si>
  <si>
    <t>Manuel Gambini Rupay</t>
  </si>
  <si>
    <t>Manuel Gambini</t>
  </si>
  <si>
    <t>dni_00188009.jpg</t>
  </si>
  <si>
    <t>Movimiento Independiente Regional Cambio Ucayalino</t>
  </si>
  <si>
    <t>Movimiento_Independiente_Regional_Cambio_Ucayalino.svg</t>
  </si>
  <si>
    <t>Dina Ercilia Boluarte Zegarra</t>
  </si>
  <si>
    <t>Dina Boluarte</t>
  </si>
  <si>
    <t>dni_06256217.jpg</t>
  </si>
  <si>
    <t>Presidente de la República</t>
  </si>
  <si>
    <t>Ejercía cargo de Ministra de Desarrollo e Inclusión Social</t>
  </si>
  <si>
    <t>No ejercía cargo de congresista</t>
  </si>
  <si>
    <t>dni</t>
  </si>
  <si>
    <t>fullNames</t>
  </si>
  <si>
    <t>shortName</t>
  </si>
  <si>
    <t>abbreviatedName</t>
  </si>
  <si>
    <t>photos</t>
  </si>
  <si>
    <t>position</t>
  </si>
  <si>
    <t>currentBench</t>
  </si>
  <si>
    <t>currentBenchCode</t>
  </si>
  <si>
    <t>partyLogo</t>
  </si>
  <si>
    <t>record</t>
  </si>
  <si>
    <t>heritageForYear_2021</t>
  </si>
  <si>
    <t>heritageForYear_2022</t>
  </si>
  <si>
    <t>heritageForYear_2023</t>
  </si>
  <si>
    <t>heritageForYear_2024</t>
  </si>
  <si>
    <t>separationRange</t>
  </si>
  <si>
    <t>djiStatus_2021</t>
  </si>
  <si>
    <t>djiStatus_2022</t>
  </si>
  <si>
    <t>djiStatus_2023</t>
  </si>
  <si>
    <t>djiStatus_2024</t>
  </si>
  <si>
    <t>criminalRecordNumber</t>
  </si>
  <si>
    <t>criminalRecordDetails</t>
  </si>
  <si>
    <t>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</si>
</sst>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color rgb="FF000000"/>
      <name val="Arial"/>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Font="1" applyAlignment="1"/>
    <xf numFmtId="0" fontId="1" fillId="0" borderId="0" xfId="0" applyFont="1" applyAlignment="1"/>
    <xf numFmtId="2"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57"/>
  <sheetViews>
    <sheetView tabSelected="1" topLeftCell="M133" workbookViewId="0">
      <selection activeCell="R160" sqref="R160"/>
    </sheetView>
  </sheetViews>
  <sheetFormatPr baseColWidth="10" defaultColWidth="12.5703125" defaultRowHeight="15.75" customHeight="1" x14ac:dyDescent="0.2"/>
  <cols>
    <col min="1" max="1" width="9" bestFit="1" customWidth="1"/>
    <col min="2" max="2" width="43.85546875" bestFit="1" customWidth="1"/>
    <col min="3" max="3" width="18.42578125" bestFit="1" customWidth="1"/>
    <col min="4" max="4" width="18.42578125" customWidth="1"/>
    <col min="5" max="5" width="15.42578125" bestFit="1" customWidth="1"/>
    <col min="6" max="6" width="23.42578125" bestFit="1" customWidth="1"/>
    <col min="7" max="7" width="9.7109375" bestFit="1" customWidth="1"/>
    <col min="8" max="8" width="46.42578125" bestFit="1" customWidth="1"/>
    <col min="9" max="9" width="16.42578125" bestFit="1" customWidth="1"/>
    <col min="10" max="10" width="51.5703125" bestFit="1" customWidth="1"/>
    <col min="11" max="11" width="255.7109375" bestFit="1" customWidth="1"/>
    <col min="12" max="12" width="23.85546875" customWidth="1"/>
    <col min="13" max="16" width="19.28515625" bestFit="1" customWidth="1"/>
    <col min="17" max="17" width="14.85546875" bestFit="1" customWidth="1"/>
    <col min="18" max="18" width="73.42578125" bestFit="1" customWidth="1"/>
    <col min="19" max="19" width="64.140625" bestFit="1" customWidth="1"/>
    <col min="20" max="21" width="14.42578125" bestFit="1" customWidth="1"/>
    <col min="22" max="22" width="20.28515625" bestFit="1" customWidth="1"/>
    <col min="23" max="23" width="99.42578125" bestFit="1" customWidth="1"/>
  </cols>
  <sheetData>
    <row r="1" spans="1:24" x14ac:dyDescent="0.2">
      <c r="A1" t="s">
        <v>612</v>
      </c>
      <c r="B1" s="1" t="s">
        <v>613</v>
      </c>
      <c r="C1" s="1" t="s">
        <v>614</v>
      </c>
      <c r="D1" s="1" t="s">
        <v>615</v>
      </c>
      <c r="E1" s="1" t="s">
        <v>616</v>
      </c>
      <c r="F1" s="1" t="s">
        <v>617</v>
      </c>
      <c r="G1" s="1" t="s">
        <v>0</v>
      </c>
      <c r="H1" s="1" t="s">
        <v>618</v>
      </c>
      <c r="I1" s="1" t="s">
        <v>619</v>
      </c>
      <c r="J1" s="1" t="s">
        <v>620</v>
      </c>
      <c r="K1" s="1" t="s">
        <v>621</v>
      </c>
      <c r="L1" t="s">
        <v>1</v>
      </c>
      <c r="M1" s="1" t="s">
        <v>622</v>
      </c>
      <c r="N1" s="1" t="s">
        <v>623</v>
      </c>
      <c r="O1" s="1" t="s">
        <v>624</v>
      </c>
      <c r="P1" s="1" t="s">
        <v>625</v>
      </c>
      <c r="Q1" s="1" t="s">
        <v>626</v>
      </c>
      <c r="R1" s="1" t="s">
        <v>627</v>
      </c>
      <c r="S1" s="1" t="s">
        <v>628</v>
      </c>
      <c r="T1" s="1" t="s">
        <v>629</v>
      </c>
      <c r="U1" s="1" t="s">
        <v>630</v>
      </c>
      <c r="V1" s="1" t="s">
        <v>631</v>
      </c>
      <c r="W1" s="1" t="s">
        <v>632</v>
      </c>
      <c r="X1" s="1" t="s">
        <v>633</v>
      </c>
    </row>
    <row r="2" spans="1:24" x14ac:dyDescent="0.2">
      <c r="A2">
        <v>80143959</v>
      </c>
      <c r="B2" t="s">
        <v>2</v>
      </c>
      <c r="C2" t="s">
        <v>3</v>
      </c>
      <c r="D2" t="s">
        <v>3</v>
      </c>
      <c r="E2" t="s">
        <v>4</v>
      </c>
      <c r="F2" t="s">
        <v>5</v>
      </c>
      <c r="G2" t="s">
        <v>6</v>
      </c>
      <c r="H2" t="s">
        <v>7</v>
      </c>
      <c r="I2">
        <f>VLOOKUP(H2,Hoja_2!$A$1:$B$30,2,FALSE)</f>
        <v>1</v>
      </c>
      <c r="J2" t="s">
        <v>8</v>
      </c>
      <c r="K2" t="s">
        <v>9</v>
      </c>
      <c r="L2">
        <v>239091.28999999899</v>
      </c>
      <c r="M2">
        <v>142475</v>
      </c>
      <c r="N2">
        <v>187083</v>
      </c>
      <c r="O2">
        <v>290570.59999999998</v>
      </c>
      <c r="P2">
        <v>296470.59999999998</v>
      </c>
      <c r="Q2" s="2">
        <v>-3</v>
      </c>
      <c r="R2" t="s">
        <v>10</v>
      </c>
      <c r="S2" t="s">
        <v>10</v>
      </c>
      <c r="T2" t="s">
        <v>10</v>
      </c>
      <c r="U2" t="s">
        <v>10</v>
      </c>
      <c r="V2">
        <v>0</v>
      </c>
      <c r="W2" t="s">
        <v>11</v>
      </c>
    </row>
    <row r="3" spans="1:24" x14ac:dyDescent="0.2">
      <c r="A3">
        <v>76030152</v>
      </c>
      <c r="B3" t="s">
        <v>12</v>
      </c>
      <c r="C3" t="s">
        <v>13</v>
      </c>
      <c r="D3" t="s">
        <v>13</v>
      </c>
      <c r="E3" t="s">
        <v>14</v>
      </c>
      <c r="F3" t="s">
        <v>5</v>
      </c>
      <c r="G3" t="s">
        <v>6</v>
      </c>
      <c r="H3" t="s">
        <v>15</v>
      </c>
      <c r="I3">
        <f>VLOOKUP(H3,Hoja_2!$A$1:$B$30,2,FALSE)</f>
        <v>2</v>
      </c>
      <c r="J3" t="s">
        <v>16</v>
      </c>
      <c r="K3" t="s">
        <v>17</v>
      </c>
      <c r="L3">
        <v>0</v>
      </c>
      <c r="M3">
        <v>93790.31</v>
      </c>
      <c r="N3">
        <v>145778.01999999999</v>
      </c>
      <c r="O3">
        <v>178738.78</v>
      </c>
      <c r="P3">
        <v>216749.52</v>
      </c>
      <c r="Q3" s="2">
        <v>-2</v>
      </c>
      <c r="R3" t="s">
        <v>10</v>
      </c>
      <c r="S3" t="s">
        <v>10</v>
      </c>
      <c r="T3" t="s">
        <v>10</v>
      </c>
      <c r="U3" t="s">
        <v>10</v>
      </c>
      <c r="V3">
        <v>1</v>
      </c>
      <c r="W3" t="s">
        <v>18</v>
      </c>
    </row>
    <row r="4" spans="1:24" x14ac:dyDescent="0.2">
      <c r="A4">
        <v>72200895</v>
      </c>
      <c r="B4" t="s">
        <v>19</v>
      </c>
      <c r="C4" t="s">
        <v>20</v>
      </c>
      <c r="D4" t="s">
        <v>20</v>
      </c>
      <c r="E4" t="s">
        <v>21</v>
      </c>
      <c r="F4" t="s">
        <v>5</v>
      </c>
      <c r="G4" t="s">
        <v>6</v>
      </c>
      <c r="H4" t="s">
        <v>22</v>
      </c>
      <c r="I4">
        <f>VLOOKUP(H4,Hoja_2!$A$1:$B$30,2,FALSE)</f>
        <v>3</v>
      </c>
      <c r="J4" t="s">
        <v>23</v>
      </c>
      <c r="K4" t="s">
        <v>9</v>
      </c>
      <c r="L4">
        <v>1290240</v>
      </c>
      <c r="M4">
        <v>304178.56</v>
      </c>
      <c r="N4">
        <v>374210.78</v>
      </c>
      <c r="O4">
        <v>400746.12</v>
      </c>
      <c r="P4">
        <v>431013.99</v>
      </c>
      <c r="Q4" s="2">
        <v>-7</v>
      </c>
      <c r="R4" t="s">
        <v>10</v>
      </c>
      <c r="S4" t="s">
        <v>10</v>
      </c>
      <c r="T4" t="s">
        <v>10</v>
      </c>
      <c r="U4" t="s">
        <v>10</v>
      </c>
      <c r="V4">
        <v>0</v>
      </c>
      <c r="W4" t="s">
        <v>11</v>
      </c>
    </row>
    <row r="5" spans="1:24" x14ac:dyDescent="0.2">
      <c r="A5">
        <v>70546213</v>
      </c>
      <c r="B5" t="s">
        <v>24</v>
      </c>
      <c r="C5" t="s">
        <v>25</v>
      </c>
      <c r="D5" t="s">
        <v>25</v>
      </c>
      <c r="E5" t="s">
        <v>26</v>
      </c>
      <c r="F5" t="s">
        <v>5</v>
      </c>
      <c r="G5" t="s">
        <v>6</v>
      </c>
      <c r="H5" t="s">
        <v>27</v>
      </c>
      <c r="I5">
        <f>VLOOKUP(H5,Hoja_2!$A$1:$B$30,2,FALSE)</f>
        <v>4</v>
      </c>
      <c r="J5" t="s">
        <v>28</v>
      </c>
      <c r="K5" t="s">
        <v>9</v>
      </c>
      <c r="L5">
        <v>26000</v>
      </c>
      <c r="M5">
        <v>17318.3</v>
      </c>
      <c r="N5">
        <v>75471.55</v>
      </c>
      <c r="O5">
        <v>108061.92</v>
      </c>
      <c r="P5">
        <v>234813.8</v>
      </c>
      <c r="Q5" s="2">
        <v>1</v>
      </c>
      <c r="R5" t="s">
        <v>10</v>
      </c>
      <c r="S5" t="s">
        <v>10</v>
      </c>
      <c r="T5" t="s">
        <v>10</v>
      </c>
      <c r="U5" t="s">
        <v>10</v>
      </c>
      <c r="V5">
        <v>0</v>
      </c>
      <c r="W5" t="s">
        <v>11</v>
      </c>
    </row>
    <row r="6" spans="1:24" x14ac:dyDescent="0.2">
      <c r="A6">
        <v>70094373</v>
      </c>
      <c r="B6" t="s">
        <v>29</v>
      </c>
      <c r="C6" t="s">
        <v>30</v>
      </c>
      <c r="D6" t="s">
        <v>30</v>
      </c>
      <c r="E6" t="s">
        <v>31</v>
      </c>
      <c r="F6" t="s">
        <v>5</v>
      </c>
      <c r="G6" t="s">
        <v>6</v>
      </c>
      <c r="H6" t="s">
        <v>15</v>
      </c>
      <c r="I6">
        <f>VLOOKUP(H6,Hoja_2!$A$1:$B$30,2,FALSE)</f>
        <v>2</v>
      </c>
      <c r="J6" t="s">
        <v>16</v>
      </c>
      <c r="K6" t="s">
        <v>9</v>
      </c>
      <c r="L6">
        <v>410000</v>
      </c>
      <c r="M6">
        <v>670300</v>
      </c>
      <c r="N6">
        <v>826339.55</v>
      </c>
      <c r="O6">
        <v>877519.99</v>
      </c>
      <c r="P6">
        <v>2667131.11</v>
      </c>
      <c r="Q6" s="2">
        <v>-3</v>
      </c>
      <c r="R6" t="s">
        <v>10</v>
      </c>
      <c r="S6" t="s">
        <v>10</v>
      </c>
      <c r="T6" t="s">
        <v>10</v>
      </c>
      <c r="U6" t="s">
        <v>10</v>
      </c>
      <c r="V6">
        <v>0</v>
      </c>
      <c r="W6" t="s">
        <v>11</v>
      </c>
    </row>
    <row r="7" spans="1:24" x14ac:dyDescent="0.2">
      <c r="A7">
        <v>48507818</v>
      </c>
      <c r="B7" t="s">
        <v>569</v>
      </c>
      <c r="C7" t="s">
        <v>570</v>
      </c>
      <c r="D7" t="s">
        <v>570</v>
      </c>
      <c r="E7" t="s">
        <v>571</v>
      </c>
      <c r="F7" t="s">
        <v>495</v>
      </c>
      <c r="G7" t="s">
        <v>6</v>
      </c>
      <c r="H7" t="s">
        <v>109</v>
      </c>
      <c r="I7">
        <f>VLOOKUP(H7,Hoja_2!$A$1:$B$30,2,FALSE)</f>
        <v>11</v>
      </c>
      <c r="J7" t="s">
        <v>110</v>
      </c>
      <c r="K7" t="s">
        <v>9</v>
      </c>
      <c r="L7">
        <v>575407.35</v>
      </c>
      <c r="M7">
        <v>0</v>
      </c>
      <c r="N7">
        <v>0</v>
      </c>
      <c r="O7">
        <v>987808.46</v>
      </c>
      <c r="P7">
        <v>1390089.7</v>
      </c>
      <c r="Q7" s="2">
        <v>5</v>
      </c>
      <c r="R7" t="s">
        <v>498</v>
      </c>
      <c r="S7" t="s">
        <v>498</v>
      </c>
      <c r="T7" t="s">
        <v>10</v>
      </c>
      <c r="U7" t="s">
        <v>10</v>
      </c>
      <c r="V7">
        <v>0</v>
      </c>
      <c r="W7" t="s">
        <v>11</v>
      </c>
    </row>
    <row r="8" spans="1:24" x14ac:dyDescent="0.2">
      <c r="A8">
        <v>48164963</v>
      </c>
      <c r="B8" t="s">
        <v>489</v>
      </c>
      <c r="C8" t="s">
        <v>490</v>
      </c>
      <c r="D8" t="s">
        <v>490</v>
      </c>
      <c r="E8" t="s">
        <v>491</v>
      </c>
      <c r="F8" t="s">
        <v>5</v>
      </c>
      <c r="G8" t="s">
        <v>6</v>
      </c>
      <c r="H8" t="s">
        <v>71</v>
      </c>
      <c r="I8">
        <f>VLOOKUP(H8,Hoja_2!$A$1:$B$30,2,FALSE)</f>
        <v>7</v>
      </c>
      <c r="J8" t="s">
        <v>72</v>
      </c>
      <c r="K8" t="s">
        <v>9</v>
      </c>
      <c r="L8">
        <v>50768</v>
      </c>
      <c r="M8">
        <v>0</v>
      </c>
      <c r="N8">
        <v>0</v>
      </c>
      <c r="O8">
        <v>82311.64</v>
      </c>
      <c r="P8">
        <v>61900.2</v>
      </c>
      <c r="Q8" s="2">
        <v>4</v>
      </c>
      <c r="R8" t="s">
        <v>83</v>
      </c>
      <c r="S8" t="s">
        <v>83</v>
      </c>
      <c r="T8" t="s">
        <v>10</v>
      </c>
      <c r="U8" t="s">
        <v>10</v>
      </c>
      <c r="V8">
        <v>0</v>
      </c>
      <c r="W8" t="s">
        <v>11</v>
      </c>
    </row>
    <row r="9" spans="1:24" x14ac:dyDescent="0.2">
      <c r="A9">
        <v>47785498</v>
      </c>
      <c r="B9" t="s">
        <v>32</v>
      </c>
      <c r="C9" t="s">
        <v>33</v>
      </c>
      <c r="D9" t="s">
        <v>33</v>
      </c>
      <c r="E9" t="s">
        <v>34</v>
      </c>
      <c r="F9" t="s">
        <v>5</v>
      </c>
      <c r="G9" t="s">
        <v>6</v>
      </c>
      <c r="H9" t="s">
        <v>27</v>
      </c>
      <c r="I9">
        <f>VLOOKUP(H9,Hoja_2!$A$1:$B$30,2,FALSE)</f>
        <v>4</v>
      </c>
      <c r="J9" t="s">
        <v>28</v>
      </c>
      <c r="K9" t="s">
        <v>9</v>
      </c>
      <c r="L9">
        <v>0</v>
      </c>
      <c r="M9">
        <v>58186.98</v>
      </c>
      <c r="N9">
        <v>371735.69</v>
      </c>
      <c r="O9">
        <v>416767.84</v>
      </c>
      <c r="P9">
        <v>713647.45</v>
      </c>
      <c r="Q9" s="2">
        <v>4</v>
      </c>
      <c r="R9" t="s">
        <v>10</v>
      </c>
      <c r="S9" t="s">
        <v>10</v>
      </c>
      <c r="T9" t="s">
        <v>10</v>
      </c>
      <c r="U9" t="s">
        <v>10</v>
      </c>
      <c r="V9">
        <v>0</v>
      </c>
      <c r="W9" t="s">
        <v>11</v>
      </c>
    </row>
    <row r="10" spans="1:24" x14ac:dyDescent="0.2">
      <c r="A10">
        <v>46847115</v>
      </c>
      <c r="B10" t="s">
        <v>35</v>
      </c>
      <c r="C10" t="s">
        <v>36</v>
      </c>
      <c r="D10" t="s">
        <v>36</v>
      </c>
      <c r="E10" t="s">
        <v>37</v>
      </c>
      <c r="F10" t="s">
        <v>5</v>
      </c>
      <c r="G10" t="s">
        <v>6</v>
      </c>
      <c r="H10" t="s">
        <v>38</v>
      </c>
      <c r="I10">
        <f>VLOOKUP(H10,Hoja_2!$A$1:$B$30,2,FALSE)</f>
        <v>5</v>
      </c>
      <c r="J10" t="s">
        <v>39</v>
      </c>
      <c r="K10" t="s">
        <v>40</v>
      </c>
      <c r="L10">
        <v>1171918.75</v>
      </c>
      <c r="M10">
        <v>1268618</v>
      </c>
      <c r="N10">
        <v>1457195.24</v>
      </c>
      <c r="O10">
        <v>1456129.63</v>
      </c>
      <c r="P10">
        <v>1472365.71</v>
      </c>
      <c r="Q10" s="2">
        <v>8</v>
      </c>
      <c r="R10" t="s">
        <v>10</v>
      </c>
      <c r="S10" t="s">
        <v>10</v>
      </c>
      <c r="T10" t="s">
        <v>10</v>
      </c>
      <c r="U10" t="s">
        <v>10</v>
      </c>
      <c r="V10">
        <v>1</v>
      </c>
      <c r="W10" t="s">
        <v>18</v>
      </c>
    </row>
    <row r="11" spans="1:24" x14ac:dyDescent="0.2">
      <c r="A11">
        <v>46646988</v>
      </c>
      <c r="B11" t="s">
        <v>572</v>
      </c>
      <c r="C11" t="s">
        <v>573</v>
      </c>
      <c r="D11" t="s">
        <v>573</v>
      </c>
      <c r="E11" t="s">
        <v>574</v>
      </c>
      <c r="F11" t="s">
        <v>495</v>
      </c>
      <c r="G11" t="s">
        <v>6</v>
      </c>
      <c r="H11" t="s">
        <v>76</v>
      </c>
      <c r="I11">
        <f>VLOOKUP(H11,Hoja_2!$A$1:$B$30,2,FALSE)</f>
        <v>8</v>
      </c>
      <c r="J11" t="s">
        <v>77</v>
      </c>
      <c r="K11" t="s">
        <v>9</v>
      </c>
      <c r="L11">
        <v>0</v>
      </c>
      <c r="M11">
        <v>0</v>
      </c>
      <c r="N11">
        <v>0</v>
      </c>
      <c r="O11">
        <v>15312.5</v>
      </c>
      <c r="P11">
        <v>41363.089999999997</v>
      </c>
      <c r="Q11" s="2">
        <v>0</v>
      </c>
      <c r="R11" t="s">
        <v>498</v>
      </c>
      <c r="S11" t="s">
        <v>498</v>
      </c>
      <c r="T11" t="s">
        <v>10</v>
      </c>
      <c r="U11" t="s">
        <v>10</v>
      </c>
      <c r="V11">
        <v>0</v>
      </c>
      <c r="W11" t="s">
        <v>11</v>
      </c>
    </row>
    <row r="12" spans="1:24" x14ac:dyDescent="0.2">
      <c r="A12">
        <v>46517805</v>
      </c>
      <c r="B12" t="s">
        <v>41</v>
      </c>
      <c r="C12" t="s">
        <v>42</v>
      </c>
      <c r="D12" t="s">
        <v>42</v>
      </c>
      <c r="E12" t="s">
        <v>43</v>
      </c>
      <c r="F12" t="s">
        <v>5</v>
      </c>
      <c r="G12" t="s">
        <v>6</v>
      </c>
      <c r="H12" t="s">
        <v>44</v>
      </c>
      <c r="I12">
        <f>VLOOKUP(H12,Hoja_2!$A$1:$B$30,2,FALSE)</f>
        <v>6</v>
      </c>
      <c r="J12" t="s">
        <v>45</v>
      </c>
      <c r="K12" t="s">
        <v>9</v>
      </c>
      <c r="L12">
        <v>20000</v>
      </c>
      <c r="M12">
        <v>17828.21</v>
      </c>
      <c r="N12">
        <v>306148.7</v>
      </c>
      <c r="O12">
        <v>288633.44</v>
      </c>
      <c r="P12">
        <v>360439.3</v>
      </c>
      <c r="Q12" s="2">
        <v>2</v>
      </c>
      <c r="R12" t="s">
        <v>10</v>
      </c>
      <c r="S12" t="s">
        <v>10</v>
      </c>
      <c r="T12" t="s">
        <v>10</v>
      </c>
      <c r="U12" t="s">
        <v>10</v>
      </c>
      <c r="V12">
        <v>0</v>
      </c>
      <c r="W12" t="s">
        <v>11</v>
      </c>
    </row>
    <row r="13" spans="1:24" x14ac:dyDescent="0.2">
      <c r="A13">
        <v>46130369</v>
      </c>
      <c r="B13" t="s">
        <v>46</v>
      </c>
      <c r="C13" t="s">
        <v>47</v>
      </c>
      <c r="D13" t="s">
        <v>47</v>
      </c>
      <c r="E13" t="s">
        <v>48</v>
      </c>
      <c r="F13" t="s">
        <v>5</v>
      </c>
      <c r="G13" t="s">
        <v>6</v>
      </c>
      <c r="H13" t="s">
        <v>7</v>
      </c>
      <c r="I13">
        <f>VLOOKUP(H13,Hoja_2!$A$1:$B$30,2,FALSE)</f>
        <v>1</v>
      </c>
      <c r="J13" t="s">
        <v>8</v>
      </c>
      <c r="K13" t="s">
        <v>9</v>
      </c>
      <c r="L13">
        <v>0</v>
      </c>
      <c r="M13">
        <v>1615.07</v>
      </c>
      <c r="N13">
        <v>127945.91</v>
      </c>
      <c r="O13">
        <v>211507.47</v>
      </c>
      <c r="P13">
        <v>220758.5</v>
      </c>
      <c r="Q13" s="2">
        <v>-1</v>
      </c>
      <c r="R13" t="s">
        <v>10</v>
      </c>
      <c r="S13" t="s">
        <v>10</v>
      </c>
      <c r="T13" t="s">
        <v>10</v>
      </c>
      <c r="U13" t="s">
        <v>10</v>
      </c>
      <c r="V13">
        <v>0</v>
      </c>
      <c r="W13" t="s">
        <v>11</v>
      </c>
    </row>
    <row r="14" spans="1:24" x14ac:dyDescent="0.2">
      <c r="A14">
        <v>45591954</v>
      </c>
      <c r="B14" t="s">
        <v>49</v>
      </c>
      <c r="C14" t="s">
        <v>50</v>
      </c>
      <c r="D14" t="s">
        <v>50</v>
      </c>
      <c r="E14" t="s">
        <v>51</v>
      </c>
      <c r="F14" t="s">
        <v>5</v>
      </c>
      <c r="G14" t="s">
        <v>6</v>
      </c>
      <c r="H14" t="s">
        <v>27</v>
      </c>
      <c r="I14">
        <f>VLOOKUP(H14,Hoja_2!$A$1:$B$30,2,FALSE)</f>
        <v>4</v>
      </c>
      <c r="J14" t="s">
        <v>28</v>
      </c>
      <c r="K14" t="s">
        <v>9</v>
      </c>
      <c r="L14">
        <v>45568</v>
      </c>
      <c r="M14">
        <v>187218.85</v>
      </c>
      <c r="N14">
        <v>398971.46</v>
      </c>
      <c r="O14">
        <v>1094693.3399999901</v>
      </c>
      <c r="P14">
        <v>1070038.1100000001</v>
      </c>
      <c r="Q14" s="2">
        <v>-9</v>
      </c>
      <c r="R14" t="s">
        <v>10</v>
      </c>
      <c r="S14" t="s">
        <v>10</v>
      </c>
      <c r="T14" t="s">
        <v>10</v>
      </c>
      <c r="U14" t="s">
        <v>10</v>
      </c>
      <c r="V14">
        <v>0</v>
      </c>
      <c r="W14" t="s">
        <v>11</v>
      </c>
    </row>
    <row r="15" spans="1:24" x14ac:dyDescent="0.2">
      <c r="A15">
        <v>45382589</v>
      </c>
      <c r="B15" t="s">
        <v>52</v>
      </c>
      <c r="C15" t="s">
        <v>53</v>
      </c>
      <c r="D15" t="s">
        <v>53</v>
      </c>
      <c r="E15" t="s">
        <v>54</v>
      </c>
      <c r="F15" t="s">
        <v>5</v>
      </c>
      <c r="G15" t="s">
        <v>6</v>
      </c>
      <c r="H15" t="s">
        <v>15</v>
      </c>
      <c r="I15">
        <f>VLOOKUP(H15,Hoja_2!$A$1:$B$30,2,FALSE)</f>
        <v>2</v>
      </c>
      <c r="J15" t="s">
        <v>16</v>
      </c>
      <c r="K15" t="s">
        <v>9</v>
      </c>
      <c r="L15">
        <v>82500</v>
      </c>
      <c r="M15">
        <v>89528.63</v>
      </c>
      <c r="N15">
        <v>284368.13</v>
      </c>
      <c r="O15">
        <v>305081</v>
      </c>
      <c r="P15">
        <v>451123.61</v>
      </c>
      <c r="Q15" s="2">
        <v>-3</v>
      </c>
      <c r="R15" t="s">
        <v>10</v>
      </c>
      <c r="S15" t="s">
        <v>10</v>
      </c>
      <c r="T15" t="s">
        <v>10</v>
      </c>
      <c r="U15" t="s">
        <v>10</v>
      </c>
      <c r="V15">
        <v>0</v>
      </c>
      <c r="W15" t="s">
        <v>11</v>
      </c>
    </row>
    <row r="16" spans="1:24" x14ac:dyDescent="0.2">
      <c r="A16">
        <v>45209282</v>
      </c>
      <c r="B16" t="s">
        <v>55</v>
      </c>
      <c r="C16" t="s">
        <v>56</v>
      </c>
      <c r="D16" t="s">
        <v>56</v>
      </c>
      <c r="E16" t="s">
        <v>57</v>
      </c>
      <c r="F16" t="s">
        <v>5</v>
      </c>
      <c r="G16" t="s">
        <v>6</v>
      </c>
      <c r="H16" t="s">
        <v>38</v>
      </c>
      <c r="I16">
        <f>VLOOKUP(H16,Hoja_2!$A$1:$B$30,2,FALSE)</f>
        <v>5</v>
      </c>
      <c r="J16" t="s">
        <v>39</v>
      </c>
      <c r="K16" t="s">
        <v>9</v>
      </c>
      <c r="L16">
        <v>0</v>
      </c>
      <c r="M16">
        <v>4000</v>
      </c>
      <c r="N16">
        <v>99608</v>
      </c>
      <c r="O16">
        <v>109608</v>
      </c>
      <c r="P16">
        <v>214678.09</v>
      </c>
      <c r="Q16" s="2">
        <v>-3</v>
      </c>
      <c r="R16" t="s">
        <v>10</v>
      </c>
      <c r="S16" t="s">
        <v>10</v>
      </c>
      <c r="T16" t="s">
        <v>10</v>
      </c>
      <c r="U16" t="s">
        <v>10</v>
      </c>
      <c r="V16">
        <v>0</v>
      </c>
      <c r="W16" t="s">
        <v>11</v>
      </c>
    </row>
    <row r="17" spans="1:23" x14ac:dyDescent="0.2">
      <c r="A17">
        <v>44993239</v>
      </c>
      <c r="B17" t="s">
        <v>519</v>
      </c>
      <c r="C17" t="s">
        <v>520</v>
      </c>
      <c r="D17" t="s">
        <v>520</v>
      </c>
      <c r="E17" t="s">
        <v>521</v>
      </c>
      <c r="F17" t="s">
        <v>495</v>
      </c>
      <c r="G17" t="s">
        <v>6</v>
      </c>
      <c r="H17" t="s">
        <v>76</v>
      </c>
      <c r="I17">
        <f>VLOOKUP(H17,Hoja_2!$A$1:$B$30,2,FALSE)</f>
        <v>8</v>
      </c>
      <c r="J17" t="s">
        <v>77</v>
      </c>
      <c r="K17" t="s">
        <v>9</v>
      </c>
      <c r="L17">
        <v>0</v>
      </c>
      <c r="M17">
        <v>0</v>
      </c>
      <c r="N17">
        <v>0</v>
      </c>
      <c r="O17">
        <v>369250</v>
      </c>
      <c r="P17">
        <v>369250</v>
      </c>
      <c r="Q17" s="2">
        <v>3</v>
      </c>
      <c r="R17" t="s">
        <v>498</v>
      </c>
      <c r="S17" t="s">
        <v>498</v>
      </c>
      <c r="T17" t="s">
        <v>10</v>
      </c>
      <c r="U17" t="s">
        <v>10</v>
      </c>
      <c r="V17">
        <v>0</v>
      </c>
      <c r="W17" t="s">
        <v>11</v>
      </c>
    </row>
    <row r="18" spans="1:23" x14ac:dyDescent="0.2">
      <c r="A18">
        <v>44886100</v>
      </c>
      <c r="B18" t="s">
        <v>58</v>
      </c>
      <c r="C18" t="s">
        <v>59</v>
      </c>
      <c r="D18" t="s">
        <v>59</v>
      </c>
      <c r="E18" t="s">
        <v>60</v>
      </c>
      <c r="F18" t="s">
        <v>5</v>
      </c>
      <c r="G18" t="s">
        <v>6</v>
      </c>
      <c r="H18" t="s">
        <v>38</v>
      </c>
      <c r="I18">
        <f>VLOOKUP(H18,Hoja_2!$A$1:$B$30,2,FALSE)</f>
        <v>5</v>
      </c>
      <c r="J18" t="s">
        <v>39</v>
      </c>
      <c r="K18" t="s">
        <v>9</v>
      </c>
      <c r="L18">
        <v>616175.94999999995</v>
      </c>
      <c r="M18">
        <v>765586.83</v>
      </c>
      <c r="N18">
        <v>1101305.81</v>
      </c>
      <c r="O18">
        <v>773094.55</v>
      </c>
      <c r="P18">
        <v>958308.88999999897</v>
      </c>
      <c r="Q18" s="2">
        <v>6</v>
      </c>
      <c r="R18" t="s">
        <v>10</v>
      </c>
      <c r="S18" t="s">
        <v>10</v>
      </c>
      <c r="T18" t="s">
        <v>10</v>
      </c>
      <c r="U18" t="s">
        <v>10</v>
      </c>
      <c r="V18">
        <v>0</v>
      </c>
      <c r="W18" t="s">
        <v>11</v>
      </c>
    </row>
    <row r="19" spans="1:23" x14ac:dyDescent="0.2">
      <c r="A19">
        <v>44807108</v>
      </c>
      <c r="B19" t="s">
        <v>61</v>
      </c>
      <c r="C19" t="s">
        <v>62</v>
      </c>
      <c r="D19" t="s">
        <v>62</v>
      </c>
      <c r="E19" t="s">
        <v>63</v>
      </c>
      <c r="F19" t="s">
        <v>5</v>
      </c>
      <c r="G19" t="s">
        <v>6</v>
      </c>
      <c r="H19" t="s">
        <v>15</v>
      </c>
      <c r="I19">
        <f>VLOOKUP(H19,Hoja_2!$A$1:$B$30,2,FALSE)</f>
        <v>2</v>
      </c>
      <c r="J19" t="s">
        <v>16</v>
      </c>
      <c r="K19" t="s">
        <v>9</v>
      </c>
      <c r="L19">
        <v>0</v>
      </c>
      <c r="M19">
        <v>800</v>
      </c>
      <c r="N19">
        <v>41613.769999999997</v>
      </c>
      <c r="O19">
        <v>50934.83</v>
      </c>
      <c r="P19">
        <v>50845.71</v>
      </c>
      <c r="Q19" s="2">
        <v>2</v>
      </c>
      <c r="R19" t="s">
        <v>10</v>
      </c>
      <c r="S19" t="s">
        <v>10</v>
      </c>
      <c r="T19" t="s">
        <v>10</v>
      </c>
      <c r="U19" t="s">
        <v>10</v>
      </c>
      <c r="V19">
        <v>0</v>
      </c>
      <c r="W19" t="s">
        <v>11</v>
      </c>
    </row>
    <row r="20" spans="1:23" x14ac:dyDescent="0.2">
      <c r="A20">
        <v>44756974</v>
      </c>
      <c r="B20" t="s">
        <v>64</v>
      </c>
      <c r="C20" t="s">
        <v>65</v>
      </c>
      <c r="D20" t="s">
        <v>65</v>
      </c>
      <c r="E20" t="s">
        <v>66</v>
      </c>
      <c r="F20" t="s">
        <v>5</v>
      </c>
      <c r="G20" t="s">
        <v>6</v>
      </c>
      <c r="H20" t="s">
        <v>27</v>
      </c>
      <c r="I20">
        <f>VLOOKUP(H20,Hoja_2!$A$1:$B$30,2,FALSE)</f>
        <v>4</v>
      </c>
      <c r="J20" t="s">
        <v>28</v>
      </c>
      <c r="K20" t="s">
        <v>67</v>
      </c>
      <c r="L20">
        <v>210000</v>
      </c>
      <c r="M20">
        <v>420215.12</v>
      </c>
      <c r="N20">
        <v>1088437.8899999999</v>
      </c>
      <c r="O20">
        <v>1154476.45</v>
      </c>
      <c r="P20">
        <v>1054503.9099999999</v>
      </c>
      <c r="Q20" s="2">
        <v>9</v>
      </c>
      <c r="R20" t="s">
        <v>10</v>
      </c>
      <c r="S20" t="s">
        <v>10</v>
      </c>
      <c r="T20" t="s">
        <v>10</v>
      </c>
      <c r="U20" t="s">
        <v>10</v>
      </c>
      <c r="V20">
        <v>1</v>
      </c>
      <c r="W20" t="s">
        <v>18</v>
      </c>
    </row>
    <row r="21" spans="1:23" x14ac:dyDescent="0.2">
      <c r="A21">
        <v>44649199</v>
      </c>
      <c r="B21" t="s">
        <v>68</v>
      </c>
      <c r="C21" t="s">
        <v>69</v>
      </c>
      <c r="D21" t="s">
        <v>69</v>
      </c>
      <c r="E21" t="s">
        <v>70</v>
      </c>
      <c r="F21" t="s">
        <v>5</v>
      </c>
      <c r="G21" t="s">
        <v>6</v>
      </c>
      <c r="H21" t="s">
        <v>71</v>
      </c>
      <c r="I21">
        <f>VLOOKUP(H21,Hoja_2!$A$1:$B$30,2,FALSE)</f>
        <v>7</v>
      </c>
      <c r="J21" t="s">
        <v>72</v>
      </c>
      <c r="K21" t="s">
        <v>9</v>
      </c>
      <c r="L21">
        <v>585000</v>
      </c>
      <c r="M21">
        <v>3840.93</v>
      </c>
      <c r="N21">
        <v>458702.5</v>
      </c>
      <c r="O21">
        <v>341327.7</v>
      </c>
      <c r="P21">
        <v>333922.15000000002</v>
      </c>
      <c r="Q21" s="2">
        <v>0</v>
      </c>
      <c r="R21" t="s">
        <v>10</v>
      </c>
      <c r="S21" t="s">
        <v>10</v>
      </c>
      <c r="T21" t="s">
        <v>10</v>
      </c>
      <c r="U21" t="s">
        <v>10</v>
      </c>
      <c r="V21">
        <v>0</v>
      </c>
      <c r="W21" t="s">
        <v>11</v>
      </c>
    </row>
    <row r="22" spans="1:23" x14ac:dyDescent="0.2">
      <c r="A22">
        <v>44338336</v>
      </c>
      <c r="B22" t="s">
        <v>502</v>
      </c>
      <c r="C22" t="s">
        <v>503</v>
      </c>
      <c r="D22" t="s">
        <v>503</v>
      </c>
      <c r="E22" t="s">
        <v>504</v>
      </c>
      <c r="F22" t="s">
        <v>495</v>
      </c>
      <c r="G22" t="s">
        <v>6</v>
      </c>
      <c r="H22" t="s">
        <v>505</v>
      </c>
      <c r="I22">
        <f>VLOOKUP(H22,Hoja_2!$A$1:$B$30,2,FALSE)</f>
        <v>18</v>
      </c>
      <c r="J22" t="s">
        <v>506</v>
      </c>
      <c r="K22" t="s">
        <v>9</v>
      </c>
      <c r="L22">
        <v>99208</v>
      </c>
      <c r="M22">
        <v>693534</v>
      </c>
      <c r="N22">
        <v>767434</v>
      </c>
      <c r="O22">
        <v>812300</v>
      </c>
      <c r="P22">
        <v>825000</v>
      </c>
      <c r="Q22" s="2">
        <v>-4</v>
      </c>
      <c r="R22" t="s">
        <v>507</v>
      </c>
      <c r="S22" t="s">
        <v>507</v>
      </c>
      <c r="T22" t="s">
        <v>10</v>
      </c>
      <c r="U22" t="s">
        <v>10</v>
      </c>
      <c r="V22">
        <v>0</v>
      </c>
      <c r="W22" t="s">
        <v>11</v>
      </c>
    </row>
    <row r="23" spans="1:23" x14ac:dyDescent="0.2">
      <c r="A23">
        <v>44306903</v>
      </c>
      <c r="B23" t="s">
        <v>73</v>
      </c>
      <c r="C23" t="s">
        <v>74</v>
      </c>
      <c r="D23" t="s">
        <v>74</v>
      </c>
      <c r="E23" t="s">
        <v>75</v>
      </c>
      <c r="F23" t="s">
        <v>5</v>
      </c>
      <c r="G23" t="s">
        <v>6</v>
      </c>
      <c r="H23" t="s">
        <v>76</v>
      </c>
      <c r="I23">
        <f>VLOOKUP(H23,Hoja_2!$A$1:$B$30,2,FALSE)</f>
        <v>8</v>
      </c>
      <c r="J23" t="s">
        <v>77</v>
      </c>
      <c r="K23" t="s">
        <v>78</v>
      </c>
      <c r="L23">
        <v>0</v>
      </c>
      <c r="M23">
        <v>64162</v>
      </c>
      <c r="N23">
        <v>136170</v>
      </c>
      <c r="O23">
        <v>141770</v>
      </c>
      <c r="P23">
        <v>278220.93</v>
      </c>
      <c r="Q23" s="2">
        <v>-5</v>
      </c>
      <c r="R23" t="s">
        <v>10</v>
      </c>
      <c r="S23" t="s">
        <v>10</v>
      </c>
      <c r="T23" t="s">
        <v>10</v>
      </c>
      <c r="U23" t="s">
        <v>10</v>
      </c>
      <c r="V23">
        <v>2</v>
      </c>
      <c r="W23" t="s">
        <v>79</v>
      </c>
    </row>
    <row r="24" spans="1:23" x14ac:dyDescent="0.2">
      <c r="A24">
        <v>44275599</v>
      </c>
      <c r="B24" t="s">
        <v>80</v>
      </c>
      <c r="C24" t="s">
        <v>81</v>
      </c>
      <c r="D24" t="s">
        <v>81</v>
      </c>
      <c r="E24" t="s">
        <v>82</v>
      </c>
      <c r="F24" t="s">
        <v>5</v>
      </c>
      <c r="G24" t="s">
        <v>6</v>
      </c>
      <c r="H24" t="s">
        <v>15</v>
      </c>
      <c r="I24">
        <f>VLOOKUP(H24,Hoja_2!$A$1:$B$30,2,FALSE)</f>
        <v>2</v>
      </c>
      <c r="J24" t="s">
        <v>16</v>
      </c>
      <c r="K24" t="s">
        <v>9</v>
      </c>
      <c r="L24">
        <v>0</v>
      </c>
      <c r="M24">
        <v>0</v>
      </c>
      <c r="N24">
        <v>177606.39999999999</v>
      </c>
      <c r="O24">
        <v>142008</v>
      </c>
      <c r="P24">
        <v>240477.97</v>
      </c>
      <c r="Q24" s="2">
        <v>3</v>
      </c>
      <c r="R24" t="s">
        <v>83</v>
      </c>
      <c r="S24" t="s">
        <v>10</v>
      </c>
      <c r="T24" t="s">
        <v>10</v>
      </c>
      <c r="U24" t="s">
        <v>10</v>
      </c>
      <c r="V24">
        <v>0</v>
      </c>
      <c r="W24" t="s">
        <v>11</v>
      </c>
    </row>
    <row r="25" spans="1:23" x14ac:dyDescent="0.2">
      <c r="A25">
        <v>44144875</v>
      </c>
      <c r="B25" t="s">
        <v>84</v>
      </c>
      <c r="C25" t="s">
        <v>85</v>
      </c>
      <c r="D25" t="s">
        <v>85</v>
      </c>
      <c r="E25" t="s">
        <v>86</v>
      </c>
      <c r="F25" t="s">
        <v>5</v>
      </c>
      <c r="G25" t="s">
        <v>6</v>
      </c>
      <c r="H25" t="s">
        <v>15</v>
      </c>
      <c r="I25">
        <f>VLOOKUP(H25,Hoja_2!$A$1:$B$30,2,FALSE)</f>
        <v>2</v>
      </c>
      <c r="J25" t="s">
        <v>16</v>
      </c>
      <c r="K25" t="s">
        <v>87</v>
      </c>
      <c r="L25">
        <v>253827.65</v>
      </c>
      <c r="M25">
        <v>753662.46</v>
      </c>
      <c r="N25">
        <v>948191.65999999898</v>
      </c>
      <c r="O25">
        <v>1156111.1000000001</v>
      </c>
      <c r="P25">
        <v>1356511.76</v>
      </c>
      <c r="Q25" s="2">
        <v>4</v>
      </c>
      <c r="R25" t="s">
        <v>10</v>
      </c>
      <c r="S25" t="s">
        <v>10</v>
      </c>
      <c r="T25" t="s">
        <v>10</v>
      </c>
      <c r="U25" t="s">
        <v>10</v>
      </c>
      <c r="V25">
        <v>1</v>
      </c>
      <c r="W25" t="s">
        <v>88</v>
      </c>
    </row>
    <row r="26" spans="1:23" x14ac:dyDescent="0.2">
      <c r="A26">
        <v>44103082</v>
      </c>
      <c r="B26" t="s">
        <v>89</v>
      </c>
      <c r="C26" t="s">
        <v>90</v>
      </c>
      <c r="D26" t="s">
        <v>90</v>
      </c>
      <c r="E26" t="s">
        <v>91</v>
      </c>
      <c r="F26" t="s">
        <v>5</v>
      </c>
      <c r="G26" t="s">
        <v>6</v>
      </c>
      <c r="H26" t="s">
        <v>76</v>
      </c>
      <c r="I26">
        <f>VLOOKUP(H26,Hoja_2!$A$1:$B$30,2,FALSE)</f>
        <v>8</v>
      </c>
      <c r="J26" t="s">
        <v>77</v>
      </c>
      <c r="K26" t="s">
        <v>92</v>
      </c>
      <c r="L26">
        <v>102492</v>
      </c>
      <c r="M26">
        <v>99779.98</v>
      </c>
      <c r="N26">
        <v>1048295.81</v>
      </c>
      <c r="O26">
        <v>1140504.01</v>
      </c>
      <c r="P26">
        <v>1261402.47</v>
      </c>
      <c r="Q26" s="2">
        <v>-2</v>
      </c>
      <c r="R26" t="s">
        <v>10</v>
      </c>
      <c r="S26" t="s">
        <v>10</v>
      </c>
      <c r="T26" t="s">
        <v>10</v>
      </c>
      <c r="U26" t="s">
        <v>10</v>
      </c>
      <c r="V26">
        <v>1</v>
      </c>
      <c r="W26" t="s">
        <v>93</v>
      </c>
    </row>
    <row r="27" spans="1:23" x14ac:dyDescent="0.2">
      <c r="A27">
        <v>43328757</v>
      </c>
      <c r="B27" t="s">
        <v>94</v>
      </c>
      <c r="C27" t="s">
        <v>95</v>
      </c>
      <c r="D27" t="s">
        <v>95</v>
      </c>
      <c r="E27" t="s">
        <v>96</v>
      </c>
      <c r="F27" t="s">
        <v>5</v>
      </c>
      <c r="G27" t="s">
        <v>6</v>
      </c>
      <c r="H27" t="s">
        <v>97</v>
      </c>
      <c r="I27">
        <f>VLOOKUP(H27,Hoja_2!$A$1:$B$30,2,FALSE)</f>
        <v>9</v>
      </c>
      <c r="J27" t="s">
        <v>98</v>
      </c>
      <c r="K27" t="s">
        <v>99</v>
      </c>
      <c r="L27">
        <v>642127.62</v>
      </c>
      <c r="M27">
        <v>850309</v>
      </c>
      <c r="N27">
        <v>955143</v>
      </c>
      <c r="O27">
        <v>190960</v>
      </c>
      <c r="P27">
        <v>248780.5</v>
      </c>
      <c r="Q27" s="2">
        <v>5</v>
      </c>
      <c r="R27" t="s">
        <v>10</v>
      </c>
      <c r="S27" t="s">
        <v>10</v>
      </c>
      <c r="T27" t="s">
        <v>10</v>
      </c>
      <c r="U27" t="s">
        <v>10</v>
      </c>
      <c r="V27">
        <v>2</v>
      </c>
      <c r="W27" t="s">
        <v>79</v>
      </c>
    </row>
    <row r="28" spans="1:23" x14ac:dyDescent="0.2">
      <c r="A28">
        <v>43313696</v>
      </c>
      <c r="B28" t="s">
        <v>100</v>
      </c>
      <c r="C28" t="s">
        <v>101</v>
      </c>
      <c r="D28" t="s">
        <v>101</v>
      </c>
      <c r="E28" t="s">
        <v>102</v>
      </c>
      <c r="F28" t="s">
        <v>5</v>
      </c>
      <c r="G28" t="s">
        <v>6</v>
      </c>
      <c r="H28" t="s">
        <v>103</v>
      </c>
      <c r="I28">
        <f>VLOOKUP(H28,Hoja_2!$A$1:$B$30,2,FALSE)</f>
        <v>10</v>
      </c>
      <c r="J28" t="s">
        <v>104</v>
      </c>
      <c r="K28" t="s">
        <v>105</v>
      </c>
      <c r="L28">
        <v>412750</v>
      </c>
      <c r="M28">
        <v>478512.73</v>
      </c>
      <c r="N28">
        <v>586990.85</v>
      </c>
      <c r="O28">
        <v>399796.67</v>
      </c>
      <c r="P28">
        <v>785186.41</v>
      </c>
      <c r="Q28" s="2">
        <v>-7</v>
      </c>
      <c r="R28" t="s">
        <v>10</v>
      </c>
      <c r="S28" t="s">
        <v>10</v>
      </c>
      <c r="T28" t="s">
        <v>10</v>
      </c>
      <c r="U28" t="s">
        <v>10</v>
      </c>
      <c r="V28">
        <v>1</v>
      </c>
      <c r="W28" t="s">
        <v>93</v>
      </c>
    </row>
    <row r="29" spans="1:23" x14ac:dyDescent="0.2">
      <c r="A29">
        <v>43287528</v>
      </c>
      <c r="B29" t="s">
        <v>106</v>
      </c>
      <c r="C29" t="s">
        <v>107</v>
      </c>
      <c r="D29" t="s">
        <v>107</v>
      </c>
      <c r="E29" t="s">
        <v>108</v>
      </c>
      <c r="F29" t="s">
        <v>5</v>
      </c>
      <c r="G29" t="s">
        <v>6</v>
      </c>
      <c r="H29" t="s">
        <v>109</v>
      </c>
      <c r="I29">
        <f>VLOOKUP(H29,Hoja_2!$A$1:$B$30,2,FALSE)</f>
        <v>11</v>
      </c>
      <c r="J29" t="s">
        <v>110</v>
      </c>
      <c r="K29" t="s">
        <v>92</v>
      </c>
      <c r="L29">
        <v>267877.64</v>
      </c>
      <c r="M29">
        <v>1114265.6100000001</v>
      </c>
      <c r="N29">
        <v>1437223.61</v>
      </c>
      <c r="O29">
        <v>1614112.81</v>
      </c>
      <c r="P29">
        <v>1850021.9</v>
      </c>
      <c r="Q29" s="2">
        <v>-3</v>
      </c>
      <c r="R29" t="s">
        <v>10</v>
      </c>
      <c r="S29" t="s">
        <v>10</v>
      </c>
      <c r="T29" t="s">
        <v>10</v>
      </c>
      <c r="U29" t="s">
        <v>10</v>
      </c>
      <c r="V29">
        <v>3</v>
      </c>
      <c r="W29" t="s">
        <v>111</v>
      </c>
    </row>
    <row r="30" spans="1:23" x14ac:dyDescent="0.2">
      <c r="A30">
        <v>42878423</v>
      </c>
      <c r="B30" t="s">
        <v>499</v>
      </c>
      <c r="C30" t="s">
        <v>500</v>
      </c>
      <c r="D30" t="s">
        <v>500</v>
      </c>
      <c r="E30" t="s">
        <v>501</v>
      </c>
      <c r="F30" t="s">
        <v>495</v>
      </c>
      <c r="G30" t="s">
        <v>6</v>
      </c>
      <c r="H30" t="s">
        <v>170</v>
      </c>
      <c r="I30">
        <f>VLOOKUP(H30,Hoja_2!$A$1:$B$30,2,FALSE)</f>
        <v>17</v>
      </c>
      <c r="J30" t="s">
        <v>170</v>
      </c>
      <c r="K30" t="s">
        <v>9</v>
      </c>
      <c r="L30">
        <v>41500</v>
      </c>
      <c r="M30">
        <v>0</v>
      </c>
      <c r="N30">
        <v>0</v>
      </c>
      <c r="O30">
        <v>52555.16</v>
      </c>
      <c r="P30">
        <v>52555.16</v>
      </c>
      <c r="Q30" s="2">
        <v>3</v>
      </c>
      <c r="R30" t="s">
        <v>498</v>
      </c>
      <c r="S30" t="s">
        <v>498</v>
      </c>
      <c r="T30" t="s">
        <v>10</v>
      </c>
      <c r="U30" t="s">
        <v>10</v>
      </c>
      <c r="V30">
        <v>0</v>
      </c>
      <c r="W30" t="s">
        <v>11</v>
      </c>
    </row>
    <row r="31" spans="1:23" x14ac:dyDescent="0.2">
      <c r="A31">
        <v>42846124</v>
      </c>
      <c r="B31" t="s">
        <v>112</v>
      </c>
      <c r="C31" t="s">
        <v>113</v>
      </c>
      <c r="D31" t="s">
        <v>113</v>
      </c>
      <c r="E31" t="s">
        <v>114</v>
      </c>
      <c r="F31" t="s">
        <v>5</v>
      </c>
      <c r="G31" t="s">
        <v>6</v>
      </c>
      <c r="H31" t="s">
        <v>38</v>
      </c>
      <c r="I31">
        <f>VLOOKUP(H31,Hoja_2!$A$1:$B$30,2,FALSE)</f>
        <v>5</v>
      </c>
      <c r="J31" t="s">
        <v>39</v>
      </c>
      <c r="K31" t="s">
        <v>9</v>
      </c>
      <c r="L31">
        <v>0</v>
      </c>
      <c r="M31">
        <v>1787.95</v>
      </c>
      <c r="N31">
        <v>301192.26</v>
      </c>
      <c r="O31">
        <v>301192.26</v>
      </c>
      <c r="P31">
        <v>0</v>
      </c>
      <c r="Q31" s="2">
        <v>3</v>
      </c>
      <c r="R31" t="s">
        <v>10</v>
      </c>
      <c r="S31" t="s">
        <v>10</v>
      </c>
      <c r="T31" t="s">
        <v>10</v>
      </c>
      <c r="U31" t="s">
        <v>83</v>
      </c>
      <c r="V31">
        <v>0</v>
      </c>
      <c r="W31" t="s">
        <v>11</v>
      </c>
    </row>
    <row r="32" spans="1:23" x14ac:dyDescent="0.2">
      <c r="A32">
        <v>42843414</v>
      </c>
      <c r="B32" t="s">
        <v>115</v>
      </c>
      <c r="C32" t="s">
        <v>116</v>
      </c>
      <c r="D32" t="s">
        <v>116</v>
      </c>
      <c r="E32" t="s">
        <v>117</v>
      </c>
      <c r="F32" t="s">
        <v>5</v>
      </c>
      <c r="G32" t="s">
        <v>6</v>
      </c>
      <c r="H32" t="s">
        <v>103</v>
      </c>
      <c r="I32">
        <f>VLOOKUP(H32,Hoja_2!$A$1:$B$30,2,FALSE)</f>
        <v>10</v>
      </c>
      <c r="J32" t="s">
        <v>104</v>
      </c>
      <c r="K32" t="s">
        <v>118</v>
      </c>
      <c r="L32">
        <v>33990</v>
      </c>
      <c r="M32">
        <v>38311.06</v>
      </c>
      <c r="N32">
        <v>192592.75</v>
      </c>
      <c r="O32">
        <v>137710.93</v>
      </c>
      <c r="P32">
        <v>226085.26</v>
      </c>
      <c r="Q32" s="2">
        <v>0</v>
      </c>
      <c r="R32" t="s">
        <v>10</v>
      </c>
      <c r="S32" t="s">
        <v>10</v>
      </c>
      <c r="T32" t="s">
        <v>10</v>
      </c>
      <c r="U32" t="s">
        <v>10</v>
      </c>
      <c r="V32">
        <v>3</v>
      </c>
      <c r="W32" t="s">
        <v>111</v>
      </c>
    </row>
    <row r="33" spans="1:23" x14ac:dyDescent="0.2">
      <c r="A33">
        <v>42834886</v>
      </c>
      <c r="B33" t="s">
        <v>119</v>
      </c>
      <c r="C33" t="s">
        <v>120</v>
      </c>
      <c r="D33" t="s">
        <v>120</v>
      </c>
      <c r="E33" t="s">
        <v>121</v>
      </c>
      <c r="F33" t="s">
        <v>5</v>
      </c>
      <c r="G33" t="s">
        <v>6</v>
      </c>
      <c r="H33" t="s">
        <v>103</v>
      </c>
      <c r="I33">
        <f>VLOOKUP(H33,Hoja_2!$A$1:$B$30,2,FALSE)</f>
        <v>10</v>
      </c>
      <c r="J33" t="s">
        <v>104</v>
      </c>
      <c r="K33" t="s">
        <v>92</v>
      </c>
      <c r="L33">
        <v>300000</v>
      </c>
      <c r="M33">
        <v>28900</v>
      </c>
      <c r="N33">
        <v>166278.82</v>
      </c>
      <c r="O33">
        <v>268825.21999999997</v>
      </c>
      <c r="P33">
        <v>243167.16999999899</v>
      </c>
      <c r="Q33" s="2">
        <v>4</v>
      </c>
      <c r="R33" t="s">
        <v>10</v>
      </c>
      <c r="S33" t="s">
        <v>10</v>
      </c>
      <c r="T33" t="s">
        <v>10</v>
      </c>
      <c r="U33" t="s">
        <v>10</v>
      </c>
      <c r="V33">
        <v>2</v>
      </c>
      <c r="W33" t="s">
        <v>122</v>
      </c>
    </row>
    <row r="34" spans="1:23" x14ac:dyDescent="0.2">
      <c r="A34">
        <v>42750152</v>
      </c>
      <c r="B34" t="s">
        <v>123</v>
      </c>
      <c r="C34" t="s">
        <v>124</v>
      </c>
      <c r="D34" t="s">
        <v>124</v>
      </c>
      <c r="E34" t="s">
        <v>125</v>
      </c>
      <c r="F34" t="s">
        <v>5</v>
      </c>
      <c r="G34" t="s">
        <v>6</v>
      </c>
      <c r="H34" t="s">
        <v>44</v>
      </c>
      <c r="I34">
        <f>VLOOKUP(H34,Hoja_2!$A$1:$B$30,2,FALSE)</f>
        <v>6</v>
      </c>
      <c r="J34" t="s">
        <v>45</v>
      </c>
      <c r="K34" t="s">
        <v>9</v>
      </c>
      <c r="L34">
        <v>70000</v>
      </c>
      <c r="M34">
        <v>41409.96</v>
      </c>
      <c r="N34">
        <v>79174.45</v>
      </c>
      <c r="O34">
        <v>120915.33</v>
      </c>
      <c r="P34">
        <v>703093.65</v>
      </c>
      <c r="Q34" s="2">
        <v>1</v>
      </c>
      <c r="R34" t="s">
        <v>10</v>
      </c>
      <c r="S34" t="s">
        <v>10</v>
      </c>
      <c r="T34" t="s">
        <v>10</v>
      </c>
      <c r="U34" t="s">
        <v>10</v>
      </c>
      <c r="V34">
        <v>0</v>
      </c>
      <c r="W34" t="s">
        <v>11</v>
      </c>
    </row>
    <row r="35" spans="1:23" x14ac:dyDescent="0.2">
      <c r="A35">
        <v>42699423</v>
      </c>
      <c r="B35" t="s">
        <v>126</v>
      </c>
      <c r="C35" t="s">
        <v>127</v>
      </c>
      <c r="D35" t="s">
        <v>127</v>
      </c>
      <c r="E35" t="s">
        <v>128</v>
      </c>
      <c r="F35" t="s">
        <v>5</v>
      </c>
      <c r="G35" t="s">
        <v>6</v>
      </c>
      <c r="H35" t="s">
        <v>129</v>
      </c>
      <c r="I35">
        <f>VLOOKUP(H35,Hoja_2!$A$1:$B$30,2,FALSE)</f>
        <v>12</v>
      </c>
      <c r="J35" t="s">
        <v>130</v>
      </c>
      <c r="K35" t="s">
        <v>131</v>
      </c>
      <c r="L35">
        <v>6000</v>
      </c>
      <c r="M35">
        <v>43432.92</v>
      </c>
      <c r="N35">
        <v>118656.34</v>
      </c>
      <c r="O35">
        <v>94744.45</v>
      </c>
      <c r="P35">
        <v>273158.03000000003</v>
      </c>
      <c r="Q35" s="2">
        <v>-6</v>
      </c>
      <c r="R35" t="s">
        <v>10</v>
      </c>
      <c r="S35" t="s">
        <v>10</v>
      </c>
      <c r="T35" t="s">
        <v>10</v>
      </c>
      <c r="U35" t="s">
        <v>10</v>
      </c>
      <c r="V35">
        <v>1</v>
      </c>
      <c r="W35" t="s">
        <v>93</v>
      </c>
    </row>
    <row r="36" spans="1:23" x14ac:dyDescent="0.2">
      <c r="A36">
        <v>42628319</v>
      </c>
      <c r="B36" t="s">
        <v>486</v>
      </c>
      <c r="C36" t="s">
        <v>487</v>
      </c>
      <c r="D36" t="s">
        <v>487</v>
      </c>
      <c r="E36" t="s">
        <v>488</v>
      </c>
      <c r="F36" t="s">
        <v>5</v>
      </c>
      <c r="G36" t="s">
        <v>6</v>
      </c>
      <c r="H36" t="s">
        <v>76</v>
      </c>
      <c r="I36">
        <f>VLOOKUP(H36,Hoja_2!$A$1:$B$30,2,FALSE)</f>
        <v>8</v>
      </c>
      <c r="J36" t="s">
        <v>77</v>
      </c>
      <c r="K36" t="s">
        <v>170</v>
      </c>
      <c r="L36">
        <v>7200</v>
      </c>
      <c r="M36">
        <v>0</v>
      </c>
      <c r="N36">
        <v>0</v>
      </c>
      <c r="O36">
        <v>0</v>
      </c>
      <c r="P36">
        <v>314231.53999999998</v>
      </c>
      <c r="Q36" s="2">
        <v>-2</v>
      </c>
      <c r="R36" t="s">
        <v>83</v>
      </c>
      <c r="S36" t="s">
        <v>83</v>
      </c>
      <c r="T36" t="s">
        <v>83</v>
      </c>
      <c r="U36" t="s">
        <v>10</v>
      </c>
      <c r="V36">
        <v>2</v>
      </c>
      <c r="W36" t="s">
        <v>314</v>
      </c>
    </row>
    <row r="37" spans="1:23" x14ac:dyDescent="0.2">
      <c r="A37">
        <v>42611628</v>
      </c>
      <c r="B37" t="s">
        <v>132</v>
      </c>
      <c r="C37" t="s">
        <v>133</v>
      </c>
      <c r="D37" t="s">
        <v>133</v>
      </c>
      <c r="E37" t="s">
        <v>134</v>
      </c>
      <c r="F37" t="s">
        <v>5</v>
      </c>
      <c r="G37" t="s">
        <v>6</v>
      </c>
      <c r="H37" t="s">
        <v>135</v>
      </c>
      <c r="I37">
        <f>VLOOKUP(H37,Hoja_2!$A$1:$B$30,2,FALSE)</f>
        <v>13</v>
      </c>
      <c r="J37" t="s">
        <v>136</v>
      </c>
      <c r="K37" t="s">
        <v>9</v>
      </c>
      <c r="L37">
        <v>70700</v>
      </c>
      <c r="M37">
        <v>371000</v>
      </c>
      <c r="N37">
        <v>666314.15</v>
      </c>
      <c r="O37">
        <v>671379.54</v>
      </c>
      <c r="P37">
        <v>850838.67</v>
      </c>
      <c r="Q37" s="2">
        <v>-3</v>
      </c>
      <c r="R37" t="s">
        <v>10</v>
      </c>
      <c r="S37" t="s">
        <v>10</v>
      </c>
      <c r="T37" t="s">
        <v>10</v>
      </c>
      <c r="U37" t="s">
        <v>10</v>
      </c>
      <c r="V37">
        <v>0</v>
      </c>
      <c r="W37" t="s">
        <v>11</v>
      </c>
    </row>
    <row r="38" spans="1:23" x14ac:dyDescent="0.2">
      <c r="A38">
        <v>42589181</v>
      </c>
      <c r="B38" t="s">
        <v>137</v>
      </c>
      <c r="C38" t="s">
        <v>138</v>
      </c>
      <c r="D38" t="s">
        <v>138</v>
      </c>
      <c r="E38" t="s">
        <v>139</v>
      </c>
      <c r="F38" t="s">
        <v>5</v>
      </c>
      <c r="G38" t="s">
        <v>6</v>
      </c>
      <c r="H38" t="s">
        <v>129</v>
      </c>
      <c r="I38">
        <f>VLOOKUP(H38,Hoja_2!$A$1:$B$30,2,FALSE)</f>
        <v>12</v>
      </c>
      <c r="J38" t="s">
        <v>130</v>
      </c>
      <c r="K38" t="s">
        <v>9</v>
      </c>
      <c r="L38">
        <v>0</v>
      </c>
      <c r="M38">
        <v>13466.54</v>
      </c>
      <c r="N38">
        <v>258527.54</v>
      </c>
      <c r="O38">
        <v>336998.15</v>
      </c>
      <c r="P38">
        <v>500434.57999999903</v>
      </c>
      <c r="Q38" s="2">
        <v>2</v>
      </c>
      <c r="R38" t="s">
        <v>10</v>
      </c>
      <c r="S38" t="s">
        <v>10</v>
      </c>
      <c r="T38" t="s">
        <v>10</v>
      </c>
      <c r="U38" t="s">
        <v>10</v>
      </c>
      <c r="V38">
        <v>0</v>
      </c>
      <c r="W38" t="s">
        <v>11</v>
      </c>
    </row>
    <row r="39" spans="1:23" x14ac:dyDescent="0.2">
      <c r="A39">
        <v>42572649</v>
      </c>
      <c r="B39" t="s">
        <v>140</v>
      </c>
      <c r="C39" t="s">
        <v>141</v>
      </c>
      <c r="D39" t="s">
        <v>141</v>
      </c>
      <c r="E39" t="s">
        <v>142</v>
      </c>
      <c r="F39" t="s">
        <v>5</v>
      </c>
      <c r="G39" t="s">
        <v>6</v>
      </c>
      <c r="H39" t="s">
        <v>71</v>
      </c>
      <c r="I39">
        <f>VLOOKUP(H39,Hoja_2!$A$1:$B$30,2,FALSE)</f>
        <v>7</v>
      </c>
      <c r="J39" t="s">
        <v>72</v>
      </c>
      <c r="K39" t="s">
        <v>143</v>
      </c>
      <c r="L39">
        <v>0</v>
      </c>
      <c r="M39">
        <v>1010</v>
      </c>
      <c r="N39">
        <v>185118.28</v>
      </c>
      <c r="O39">
        <v>103042.769999999</v>
      </c>
      <c r="P39">
        <v>455620.76</v>
      </c>
      <c r="Q39" s="2">
        <v>-2</v>
      </c>
      <c r="R39" t="s">
        <v>10</v>
      </c>
      <c r="S39" t="s">
        <v>10</v>
      </c>
      <c r="T39" t="s">
        <v>10</v>
      </c>
      <c r="U39" t="s">
        <v>10</v>
      </c>
      <c r="V39">
        <v>6</v>
      </c>
      <c r="W39" t="s">
        <v>144</v>
      </c>
    </row>
    <row r="40" spans="1:23" x14ac:dyDescent="0.2">
      <c r="A40">
        <v>42377791</v>
      </c>
      <c r="B40" t="s">
        <v>145</v>
      </c>
      <c r="C40" t="s">
        <v>146</v>
      </c>
      <c r="D40" t="s">
        <v>146</v>
      </c>
      <c r="E40" t="s">
        <v>147</v>
      </c>
      <c r="F40" t="s">
        <v>5</v>
      </c>
      <c r="G40" t="s">
        <v>6</v>
      </c>
      <c r="H40" t="s">
        <v>129</v>
      </c>
      <c r="I40">
        <f>VLOOKUP(H40,Hoja_2!$A$1:$B$30,2,FALSE)</f>
        <v>12</v>
      </c>
      <c r="J40" t="s">
        <v>130</v>
      </c>
      <c r="K40" t="s">
        <v>9</v>
      </c>
      <c r="L40">
        <v>7000</v>
      </c>
      <c r="M40">
        <v>167275.4</v>
      </c>
      <c r="N40">
        <v>61225.2</v>
      </c>
      <c r="O40">
        <v>0</v>
      </c>
      <c r="P40">
        <v>0</v>
      </c>
      <c r="Q40" s="2">
        <v>2</v>
      </c>
      <c r="R40" t="s">
        <v>10</v>
      </c>
      <c r="S40" t="s">
        <v>10</v>
      </c>
      <c r="T40" t="s">
        <v>83</v>
      </c>
      <c r="U40" t="s">
        <v>83</v>
      </c>
      <c r="V40">
        <v>0</v>
      </c>
      <c r="W40" t="s">
        <v>11</v>
      </c>
    </row>
    <row r="41" spans="1:23" x14ac:dyDescent="0.2">
      <c r="A41">
        <v>42335591</v>
      </c>
      <c r="B41" t="s">
        <v>148</v>
      </c>
      <c r="C41" t="s">
        <v>149</v>
      </c>
      <c r="D41" t="s">
        <v>149</v>
      </c>
      <c r="E41" t="s">
        <v>150</v>
      </c>
      <c r="F41" t="s">
        <v>5</v>
      </c>
      <c r="G41" t="s">
        <v>6</v>
      </c>
      <c r="H41" t="s">
        <v>71</v>
      </c>
      <c r="I41">
        <f>VLOOKUP(H41,Hoja_2!$A$1:$B$30,2,FALSE)</f>
        <v>7</v>
      </c>
      <c r="J41" t="s">
        <v>72</v>
      </c>
      <c r="K41" t="s">
        <v>151</v>
      </c>
      <c r="L41">
        <v>317000</v>
      </c>
      <c r="M41">
        <v>355100</v>
      </c>
      <c r="N41">
        <v>1156608.17</v>
      </c>
      <c r="O41">
        <v>1212389.69</v>
      </c>
      <c r="P41">
        <v>1342352.6099999901</v>
      </c>
      <c r="Q41" s="2">
        <v>3</v>
      </c>
      <c r="R41" t="s">
        <v>10</v>
      </c>
      <c r="S41" t="s">
        <v>10</v>
      </c>
      <c r="T41" t="s">
        <v>10</v>
      </c>
      <c r="U41" t="s">
        <v>10</v>
      </c>
      <c r="V41">
        <v>1</v>
      </c>
      <c r="W41" t="s">
        <v>18</v>
      </c>
    </row>
    <row r="42" spans="1:23" x14ac:dyDescent="0.2">
      <c r="A42">
        <v>42134579</v>
      </c>
      <c r="B42" t="s">
        <v>152</v>
      </c>
      <c r="C42" t="s">
        <v>153</v>
      </c>
      <c r="D42" t="s">
        <v>153</v>
      </c>
      <c r="E42" t="s">
        <v>154</v>
      </c>
      <c r="F42" t="s">
        <v>5</v>
      </c>
      <c r="G42" t="s">
        <v>6</v>
      </c>
      <c r="H42" t="s">
        <v>155</v>
      </c>
      <c r="I42">
        <f>VLOOKUP(H42,Hoja_2!$A$1:$B$30,2,FALSE)</f>
        <v>14</v>
      </c>
      <c r="J42" t="s">
        <v>156</v>
      </c>
      <c r="K42" t="s">
        <v>9</v>
      </c>
      <c r="L42">
        <v>0</v>
      </c>
      <c r="M42">
        <v>8200</v>
      </c>
      <c r="N42">
        <v>168846</v>
      </c>
      <c r="O42">
        <v>857940.74</v>
      </c>
      <c r="P42">
        <v>251845.72</v>
      </c>
      <c r="Q42" s="2">
        <v>6</v>
      </c>
      <c r="R42" t="s">
        <v>10</v>
      </c>
      <c r="S42" t="s">
        <v>10</v>
      </c>
      <c r="T42" t="s">
        <v>10</v>
      </c>
      <c r="U42" t="s">
        <v>10</v>
      </c>
      <c r="V42">
        <v>0</v>
      </c>
      <c r="W42" t="s">
        <v>11</v>
      </c>
    </row>
    <row r="43" spans="1:23" x14ac:dyDescent="0.2">
      <c r="A43">
        <v>41799959</v>
      </c>
      <c r="B43" t="s">
        <v>483</v>
      </c>
      <c r="C43" t="s">
        <v>484</v>
      </c>
      <c r="D43" t="s">
        <v>484</v>
      </c>
      <c r="E43" t="s">
        <v>485</v>
      </c>
      <c r="F43" t="s">
        <v>5</v>
      </c>
      <c r="G43" t="s">
        <v>6</v>
      </c>
      <c r="H43" t="s">
        <v>15</v>
      </c>
      <c r="I43">
        <f>VLOOKUP(H43,Hoja_2!$A$1:$B$30,2,FALSE)</f>
        <v>2</v>
      </c>
      <c r="J43" t="s">
        <v>16</v>
      </c>
      <c r="K43" t="s">
        <v>9</v>
      </c>
      <c r="L43">
        <v>30000</v>
      </c>
      <c r="M43">
        <v>0</v>
      </c>
      <c r="N43">
        <v>0</v>
      </c>
      <c r="O43">
        <v>0</v>
      </c>
      <c r="P43">
        <v>36000</v>
      </c>
      <c r="Q43" s="2">
        <v>-2</v>
      </c>
      <c r="R43" t="s">
        <v>83</v>
      </c>
      <c r="S43" t="s">
        <v>83</v>
      </c>
      <c r="T43" t="s">
        <v>83</v>
      </c>
      <c r="U43" t="s">
        <v>10</v>
      </c>
      <c r="V43">
        <v>0</v>
      </c>
      <c r="W43" t="s">
        <v>11</v>
      </c>
    </row>
    <row r="44" spans="1:23" x14ac:dyDescent="0.2">
      <c r="A44">
        <v>41623184</v>
      </c>
      <c r="B44" t="s">
        <v>579</v>
      </c>
      <c r="C44" t="s">
        <v>580</v>
      </c>
      <c r="D44" t="s">
        <v>580</v>
      </c>
      <c r="E44" t="s">
        <v>581</v>
      </c>
      <c r="F44" t="s">
        <v>495</v>
      </c>
      <c r="G44" t="s">
        <v>6</v>
      </c>
      <c r="H44" t="s">
        <v>582</v>
      </c>
      <c r="I44">
        <f>VLOOKUP(H44,Hoja_2!$A$1:$B$30,2,FALSE)</f>
        <v>27</v>
      </c>
      <c r="J44" t="s">
        <v>583</v>
      </c>
      <c r="K44" t="s">
        <v>584</v>
      </c>
      <c r="L44">
        <v>1200</v>
      </c>
      <c r="M44">
        <v>0</v>
      </c>
      <c r="N44">
        <v>0</v>
      </c>
      <c r="O44">
        <v>372200</v>
      </c>
      <c r="P44">
        <v>399343.79</v>
      </c>
      <c r="Q44" s="2">
        <v>6</v>
      </c>
      <c r="R44" t="s">
        <v>498</v>
      </c>
      <c r="S44" t="s">
        <v>498</v>
      </c>
      <c r="T44" t="s">
        <v>10</v>
      </c>
      <c r="U44" t="s">
        <v>10</v>
      </c>
      <c r="V44">
        <v>1</v>
      </c>
      <c r="W44" t="s">
        <v>88</v>
      </c>
    </row>
    <row r="45" spans="1:23" x14ac:dyDescent="0.2">
      <c r="A45">
        <v>41258762</v>
      </c>
      <c r="B45" t="s">
        <v>157</v>
      </c>
      <c r="C45" t="s">
        <v>158</v>
      </c>
      <c r="D45" t="s">
        <v>158</v>
      </c>
      <c r="E45" t="s">
        <v>159</v>
      </c>
      <c r="F45" t="s">
        <v>5</v>
      </c>
      <c r="G45" t="s">
        <v>6</v>
      </c>
      <c r="H45" t="s">
        <v>135</v>
      </c>
      <c r="I45">
        <f>VLOOKUP(H45,Hoja_2!$A$1:$B$30,2,FALSE)</f>
        <v>13</v>
      </c>
      <c r="J45" t="s">
        <v>136</v>
      </c>
      <c r="K45" t="s">
        <v>9</v>
      </c>
      <c r="L45">
        <v>250000</v>
      </c>
      <c r="M45">
        <v>254507</v>
      </c>
      <c r="N45">
        <v>413320.06</v>
      </c>
      <c r="O45">
        <v>417902.9</v>
      </c>
      <c r="P45">
        <v>0</v>
      </c>
      <c r="Q45" s="2">
        <v>1</v>
      </c>
      <c r="R45" t="s">
        <v>10</v>
      </c>
      <c r="S45" t="s">
        <v>10</v>
      </c>
      <c r="T45" t="s">
        <v>10</v>
      </c>
      <c r="U45" t="s">
        <v>83</v>
      </c>
      <c r="V45">
        <v>0</v>
      </c>
      <c r="W45" t="s">
        <v>11</v>
      </c>
    </row>
    <row r="46" spans="1:23" x14ac:dyDescent="0.2">
      <c r="A46">
        <v>41187802</v>
      </c>
      <c r="B46" t="s">
        <v>160</v>
      </c>
      <c r="C46" t="s">
        <v>161</v>
      </c>
      <c r="D46" t="s">
        <v>161</v>
      </c>
      <c r="E46" t="s">
        <v>162</v>
      </c>
      <c r="F46" t="s">
        <v>5</v>
      </c>
      <c r="G46" t="s">
        <v>6</v>
      </c>
      <c r="H46" t="s">
        <v>129</v>
      </c>
      <c r="I46">
        <f>VLOOKUP(H46,Hoja_2!$A$1:$B$30,2,FALSE)</f>
        <v>12</v>
      </c>
      <c r="J46" t="s">
        <v>130</v>
      </c>
      <c r="K46" t="s">
        <v>163</v>
      </c>
      <c r="L46">
        <v>56236</v>
      </c>
      <c r="M46">
        <v>57781.56</v>
      </c>
      <c r="N46">
        <v>80915.990000000005</v>
      </c>
      <c r="O46">
        <v>214266.36</v>
      </c>
      <c r="P46">
        <v>449902.33</v>
      </c>
      <c r="Q46" s="2">
        <v>-4</v>
      </c>
      <c r="R46" t="s">
        <v>10</v>
      </c>
      <c r="S46" t="s">
        <v>10</v>
      </c>
      <c r="T46" t="s">
        <v>10</v>
      </c>
      <c r="U46" t="s">
        <v>10</v>
      </c>
      <c r="V46">
        <v>3</v>
      </c>
      <c r="W46" t="s">
        <v>111</v>
      </c>
    </row>
    <row r="47" spans="1:23" x14ac:dyDescent="0.2">
      <c r="A47">
        <v>41103058</v>
      </c>
      <c r="B47" t="s">
        <v>566</v>
      </c>
      <c r="C47" t="s">
        <v>567</v>
      </c>
      <c r="D47" t="s">
        <v>567</v>
      </c>
      <c r="E47" t="s">
        <v>568</v>
      </c>
      <c r="F47" t="s">
        <v>495</v>
      </c>
      <c r="G47" t="s">
        <v>6</v>
      </c>
      <c r="H47" t="s">
        <v>76</v>
      </c>
      <c r="I47">
        <f>VLOOKUP(H47,Hoja_2!$A$1:$B$30,2,FALSE)</f>
        <v>8</v>
      </c>
      <c r="J47" t="s">
        <v>77</v>
      </c>
      <c r="K47" t="s">
        <v>9</v>
      </c>
      <c r="L47">
        <v>0</v>
      </c>
      <c r="M47">
        <v>0</v>
      </c>
      <c r="N47">
        <v>0</v>
      </c>
      <c r="O47">
        <v>0</v>
      </c>
      <c r="P47">
        <v>134800</v>
      </c>
      <c r="Q47" s="2">
        <v>-6</v>
      </c>
      <c r="R47" t="s">
        <v>498</v>
      </c>
      <c r="S47" t="s">
        <v>498</v>
      </c>
      <c r="T47" t="s">
        <v>83</v>
      </c>
      <c r="U47" t="s">
        <v>10</v>
      </c>
      <c r="V47">
        <v>0</v>
      </c>
      <c r="W47" t="s">
        <v>11</v>
      </c>
    </row>
    <row r="48" spans="1:23" x14ac:dyDescent="0.2">
      <c r="A48">
        <v>41005490</v>
      </c>
      <c r="B48" t="s">
        <v>164</v>
      </c>
      <c r="C48" t="s">
        <v>165</v>
      </c>
      <c r="D48" t="s">
        <v>165</v>
      </c>
      <c r="E48" t="s">
        <v>166</v>
      </c>
      <c r="F48" t="s">
        <v>5</v>
      </c>
      <c r="G48" t="s">
        <v>6</v>
      </c>
      <c r="H48" t="s">
        <v>129</v>
      </c>
      <c r="I48">
        <f>VLOOKUP(H48,Hoja_2!$A$1:$B$30,2,FALSE)</f>
        <v>12</v>
      </c>
      <c r="J48" t="s">
        <v>130</v>
      </c>
      <c r="K48" t="s">
        <v>9</v>
      </c>
      <c r="L48">
        <v>150000</v>
      </c>
      <c r="M48">
        <v>205000</v>
      </c>
      <c r="N48">
        <v>268088</v>
      </c>
      <c r="O48">
        <v>281984.67</v>
      </c>
      <c r="P48">
        <v>402634.79</v>
      </c>
      <c r="Q48" s="2">
        <v>8</v>
      </c>
      <c r="R48" t="s">
        <v>10</v>
      </c>
      <c r="S48" t="s">
        <v>10</v>
      </c>
      <c r="T48" t="s">
        <v>10</v>
      </c>
      <c r="U48" t="s">
        <v>10</v>
      </c>
      <c r="V48">
        <v>0</v>
      </c>
      <c r="W48" t="s">
        <v>11</v>
      </c>
    </row>
    <row r="49" spans="1:23" x14ac:dyDescent="0.2">
      <c r="A49">
        <v>40858548</v>
      </c>
      <c r="B49" t="s">
        <v>167</v>
      </c>
      <c r="C49" t="s">
        <v>168</v>
      </c>
      <c r="D49" t="s">
        <v>168</v>
      </c>
      <c r="E49" t="s">
        <v>169</v>
      </c>
      <c r="F49" t="s">
        <v>5</v>
      </c>
      <c r="G49" t="s">
        <v>6</v>
      </c>
      <c r="H49" t="s">
        <v>71</v>
      </c>
      <c r="I49">
        <f>VLOOKUP(H49,Hoja_2!$A$1:$B$30,2,FALSE)</f>
        <v>7</v>
      </c>
      <c r="J49" t="s">
        <v>72</v>
      </c>
      <c r="K49" t="s">
        <v>170</v>
      </c>
      <c r="L49">
        <v>71800</v>
      </c>
      <c r="M49">
        <v>82700</v>
      </c>
      <c r="N49">
        <v>235948</v>
      </c>
      <c r="O49">
        <v>339680.96</v>
      </c>
      <c r="P49">
        <v>496377.13</v>
      </c>
      <c r="Q49" s="2">
        <v>1</v>
      </c>
      <c r="R49" t="s">
        <v>10</v>
      </c>
      <c r="S49" t="s">
        <v>10</v>
      </c>
      <c r="T49" t="s">
        <v>10</v>
      </c>
      <c r="U49" t="s">
        <v>10</v>
      </c>
      <c r="V49">
        <v>1</v>
      </c>
      <c r="W49" t="s">
        <v>93</v>
      </c>
    </row>
    <row r="50" spans="1:23" x14ac:dyDescent="0.2">
      <c r="A50">
        <v>40728264</v>
      </c>
      <c r="B50" t="s">
        <v>171</v>
      </c>
      <c r="C50" t="s">
        <v>172</v>
      </c>
      <c r="D50" t="s">
        <v>172</v>
      </c>
      <c r="E50" t="s">
        <v>173</v>
      </c>
      <c r="F50" t="s">
        <v>5</v>
      </c>
      <c r="G50" t="s">
        <v>6</v>
      </c>
      <c r="H50" t="s">
        <v>7</v>
      </c>
      <c r="I50">
        <f>VLOOKUP(H50,Hoja_2!$A$1:$B$30,2,FALSE)</f>
        <v>1</v>
      </c>
      <c r="J50" t="s">
        <v>8</v>
      </c>
      <c r="K50" t="s">
        <v>170</v>
      </c>
      <c r="L50">
        <v>911000</v>
      </c>
      <c r="M50">
        <v>785536.57</v>
      </c>
      <c r="N50">
        <v>705263.48</v>
      </c>
      <c r="O50">
        <v>921543.12</v>
      </c>
      <c r="P50">
        <v>1189540.6599999999</v>
      </c>
      <c r="Q50" s="2">
        <v>-3</v>
      </c>
      <c r="R50" t="s">
        <v>10</v>
      </c>
      <c r="S50" t="s">
        <v>10</v>
      </c>
      <c r="T50" t="s">
        <v>10</v>
      </c>
      <c r="U50" t="s">
        <v>10</v>
      </c>
      <c r="V50">
        <v>2</v>
      </c>
      <c r="W50" t="s">
        <v>79</v>
      </c>
    </row>
    <row r="51" spans="1:23" x14ac:dyDescent="0.2">
      <c r="A51">
        <v>40577351</v>
      </c>
      <c r="B51" t="s">
        <v>585</v>
      </c>
      <c r="C51" t="s">
        <v>586</v>
      </c>
      <c r="D51" t="s">
        <v>586</v>
      </c>
      <c r="E51" t="s">
        <v>587</v>
      </c>
      <c r="F51" t="s">
        <v>495</v>
      </c>
      <c r="G51" t="s">
        <v>6</v>
      </c>
      <c r="H51" t="s">
        <v>588</v>
      </c>
      <c r="I51">
        <f>VLOOKUP(H51,Hoja_2!$A$1:$B$30,2,FALSE)</f>
        <v>28</v>
      </c>
      <c r="J51" t="s">
        <v>589</v>
      </c>
      <c r="K51" t="s">
        <v>9</v>
      </c>
      <c r="L51">
        <v>155000</v>
      </c>
      <c r="M51">
        <v>0</v>
      </c>
      <c r="N51">
        <v>0</v>
      </c>
      <c r="O51">
        <v>277700</v>
      </c>
      <c r="P51">
        <v>345800</v>
      </c>
      <c r="Q51" s="2">
        <v>1</v>
      </c>
      <c r="R51" t="s">
        <v>498</v>
      </c>
      <c r="S51" t="s">
        <v>498</v>
      </c>
      <c r="T51" t="s">
        <v>10</v>
      </c>
      <c r="U51" t="s">
        <v>10</v>
      </c>
      <c r="V51">
        <v>0</v>
      </c>
      <c r="W51" t="s">
        <v>11</v>
      </c>
    </row>
    <row r="52" spans="1:23" x14ac:dyDescent="0.2">
      <c r="A52">
        <v>40383269</v>
      </c>
      <c r="B52" t="s">
        <v>556</v>
      </c>
      <c r="C52" t="s">
        <v>557</v>
      </c>
      <c r="D52" t="s">
        <v>557</v>
      </c>
      <c r="E52" t="s">
        <v>558</v>
      </c>
      <c r="F52" t="s">
        <v>495</v>
      </c>
      <c r="G52" t="s">
        <v>6</v>
      </c>
      <c r="H52" t="s">
        <v>76</v>
      </c>
      <c r="I52">
        <f>VLOOKUP(H52,Hoja_2!$A$1:$B$30,2,FALSE)</f>
        <v>8</v>
      </c>
      <c r="J52" t="s">
        <v>77</v>
      </c>
      <c r="K52" t="s">
        <v>9</v>
      </c>
      <c r="L52">
        <v>288655.03999999998</v>
      </c>
      <c r="M52">
        <v>314306.51</v>
      </c>
      <c r="N52">
        <v>0</v>
      </c>
      <c r="O52">
        <v>0</v>
      </c>
      <c r="P52">
        <v>40284.5</v>
      </c>
      <c r="Q52" s="2">
        <v>-1</v>
      </c>
      <c r="R52" t="s">
        <v>559</v>
      </c>
      <c r="S52" t="s">
        <v>498</v>
      </c>
      <c r="T52" t="s">
        <v>83</v>
      </c>
      <c r="U52" t="s">
        <v>10</v>
      </c>
      <c r="V52">
        <v>0</v>
      </c>
      <c r="W52" t="s">
        <v>11</v>
      </c>
    </row>
    <row r="53" spans="1:23" x14ac:dyDescent="0.2">
      <c r="A53">
        <v>40332943</v>
      </c>
      <c r="B53" t="s">
        <v>575</v>
      </c>
      <c r="C53" t="s">
        <v>576</v>
      </c>
      <c r="D53" t="s">
        <v>576</v>
      </c>
      <c r="E53" t="s">
        <v>577</v>
      </c>
      <c r="F53" t="s">
        <v>495</v>
      </c>
      <c r="G53" t="s">
        <v>6</v>
      </c>
      <c r="H53" t="s">
        <v>76</v>
      </c>
      <c r="I53">
        <f>VLOOKUP(H53,Hoja_2!$A$1:$B$30,2,FALSE)</f>
        <v>8</v>
      </c>
      <c r="J53" t="s">
        <v>77</v>
      </c>
      <c r="K53" t="s">
        <v>9</v>
      </c>
      <c r="L53">
        <v>253250</v>
      </c>
      <c r="M53">
        <v>344400</v>
      </c>
      <c r="N53">
        <v>0</v>
      </c>
      <c r="O53">
        <v>603000</v>
      </c>
      <c r="P53">
        <v>811600</v>
      </c>
      <c r="Q53" s="2">
        <v>-5</v>
      </c>
      <c r="R53" t="s">
        <v>578</v>
      </c>
      <c r="S53" t="s">
        <v>498</v>
      </c>
      <c r="T53" t="s">
        <v>10</v>
      </c>
      <c r="U53" t="s">
        <v>10</v>
      </c>
      <c r="V53">
        <v>0</v>
      </c>
      <c r="W53" t="s">
        <v>11</v>
      </c>
    </row>
    <row r="54" spans="1:23" x14ac:dyDescent="0.2">
      <c r="A54">
        <v>40242430</v>
      </c>
      <c r="B54" t="s">
        <v>174</v>
      </c>
      <c r="C54" t="s">
        <v>175</v>
      </c>
      <c r="D54" t="s">
        <v>175</v>
      </c>
      <c r="E54" t="s">
        <v>176</v>
      </c>
      <c r="F54" t="s">
        <v>5</v>
      </c>
      <c r="G54" t="s">
        <v>6</v>
      </c>
      <c r="H54" t="s">
        <v>15</v>
      </c>
      <c r="I54">
        <f>VLOOKUP(H54,Hoja_2!$A$1:$B$30,2,FALSE)</f>
        <v>2</v>
      </c>
      <c r="J54" t="s">
        <v>16</v>
      </c>
      <c r="K54" t="s">
        <v>9</v>
      </c>
      <c r="L54">
        <v>31703.94</v>
      </c>
      <c r="M54">
        <v>31734.9899999999</v>
      </c>
      <c r="N54">
        <v>231511.14</v>
      </c>
      <c r="O54">
        <v>450177.54</v>
      </c>
      <c r="P54">
        <v>482905.81</v>
      </c>
      <c r="Q54" s="2">
        <v>-1</v>
      </c>
      <c r="R54" t="s">
        <v>10</v>
      </c>
      <c r="S54" t="s">
        <v>10</v>
      </c>
      <c r="T54" t="s">
        <v>10</v>
      </c>
      <c r="U54" t="s">
        <v>10</v>
      </c>
      <c r="V54">
        <v>0</v>
      </c>
      <c r="W54" t="s">
        <v>11</v>
      </c>
    </row>
    <row r="55" spans="1:23" x14ac:dyDescent="0.2">
      <c r="A55">
        <v>40204874</v>
      </c>
      <c r="B55" t="s">
        <v>177</v>
      </c>
      <c r="C55" t="s">
        <v>178</v>
      </c>
      <c r="D55" t="s">
        <v>178</v>
      </c>
      <c r="E55" t="s">
        <v>179</v>
      </c>
      <c r="F55" t="s">
        <v>5</v>
      </c>
      <c r="G55" t="s">
        <v>6</v>
      </c>
      <c r="H55" t="s">
        <v>22</v>
      </c>
      <c r="I55">
        <f>VLOOKUP(H55,Hoja_2!$A$1:$B$30,2,FALSE)</f>
        <v>3</v>
      </c>
      <c r="J55" t="s">
        <v>23</v>
      </c>
      <c r="K55" t="s">
        <v>9</v>
      </c>
      <c r="L55">
        <v>432270</v>
      </c>
      <c r="M55">
        <v>442382.96</v>
      </c>
      <c r="N55">
        <v>571462.46</v>
      </c>
      <c r="O55">
        <v>635929.9</v>
      </c>
      <c r="P55">
        <v>677701.82</v>
      </c>
      <c r="Q55" s="2">
        <v>-3</v>
      </c>
      <c r="R55" t="s">
        <v>10</v>
      </c>
      <c r="S55" t="s">
        <v>10</v>
      </c>
      <c r="T55" t="s">
        <v>10</v>
      </c>
      <c r="U55" t="s">
        <v>10</v>
      </c>
      <c r="V55">
        <v>0</v>
      </c>
      <c r="W55" t="s">
        <v>11</v>
      </c>
    </row>
    <row r="56" spans="1:23" x14ac:dyDescent="0.2">
      <c r="A56">
        <v>40160380</v>
      </c>
      <c r="B56" t="s">
        <v>527</v>
      </c>
      <c r="C56" t="s">
        <v>528</v>
      </c>
      <c r="D56" t="s">
        <v>528</v>
      </c>
      <c r="E56" t="s">
        <v>529</v>
      </c>
      <c r="F56" t="s">
        <v>495</v>
      </c>
      <c r="G56" t="s">
        <v>6</v>
      </c>
      <c r="H56" t="s">
        <v>76</v>
      </c>
      <c r="I56">
        <f>VLOOKUP(H56,Hoja_2!$A$1:$B$30,2,FALSE)</f>
        <v>8</v>
      </c>
      <c r="J56" t="s">
        <v>77</v>
      </c>
      <c r="K56" t="s">
        <v>530</v>
      </c>
      <c r="L56">
        <v>11470</v>
      </c>
      <c r="M56">
        <v>0</v>
      </c>
      <c r="N56">
        <v>0</v>
      </c>
      <c r="O56">
        <v>127130.83</v>
      </c>
      <c r="P56">
        <v>3286800</v>
      </c>
      <c r="Q56" s="2">
        <v>2</v>
      </c>
      <c r="R56" t="s">
        <v>498</v>
      </c>
      <c r="S56" t="s">
        <v>498</v>
      </c>
      <c r="T56" t="s">
        <v>10</v>
      </c>
      <c r="U56" t="s">
        <v>10</v>
      </c>
      <c r="V56">
        <v>1</v>
      </c>
      <c r="W56" t="s">
        <v>88</v>
      </c>
    </row>
    <row r="57" spans="1:23" x14ac:dyDescent="0.2">
      <c r="A57">
        <v>32971154</v>
      </c>
      <c r="B57" t="s">
        <v>180</v>
      </c>
      <c r="C57" t="s">
        <v>181</v>
      </c>
      <c r="D57" t="s">
        <v>181</v>
      </c>
      <c r="E57" t="s">
        <v>182</v>
      </c>
      <c r="F57" t="s">
        <v>5</v>
      </c>
      <c r="G57" t="s">
        <v>6</v>
      </c>
      <c r="H57" t="s">
        <v>15</v>
      </c>
      <c r="I57">
        <f>VLOOKUP(H57,Hoja_2!$A$1:$B$30,2,FALSE)</f>
        <v>2</v>
      </c>
      <c r="J57" t="s">
        <v>16</v>
      </c>
      <c r="K57" t="s">
        <v>9</v>
      </c>
      <c r="L57">
        <v>348000</v>
      </c>
      <c r="M57">
        <v>672936.29</v>
      </c>
      <c r="N57">
        <v>1683999.95</v>
      </c>
      <c r="O57">
        <v>2004478.06</v>
      </c>
      <c r="P57">
        <v>1113273.6000000001</v>
      </c>
      <c r="Q57" s="2">
        <v>-7</v>
      </c>
      <c r="R57" t="s">
        <v>10</v>
      </c>
      <c r="S57" t="s">
        <v>10</v>
      </c>
      <c r="T57" t="s">
        <v>10</v>
      </c>
      <c r="U57" t="s">
        <v>10</v>
      </c>
      <c r="V57">
        <v>0</v>
      </c>
      <c r="W57" t="s">
        <v>11</v>
      </c>
    </row>
    <row r="58" spans="1:23" x14ac:dyDescent="0.2">
      <c r="A58">
        <v>32923902</v>
      </c>
      <c r="B58" t="s">
        <v>183</v>
      </c>
      <c r="C58" t="s">
        <v>184</v>
      </c>
      <c r="D58" t="s">
        <v>184</v>
      </c>
      <c r="E58" t="s">
        <v>185</v>
      </c>
      <c r="F58" t="s">
        <v>5</v>
      </c>
      <c r="G58" t="s">
        <v>6</v>
      </c>
      <c r="H58" t="s">
        <v>135</v>
      </c>
      <c r="I58">
        <f>VLOOKUP(H58,Hoja_2!$A$1:$B$30,2,FALSE)</f>
        <v>13</v>
      </c>
      <c r="J58" t="s">
        <v>136</v>
      </c>
      <c r="K58" t="s">
        <v>9</v>
      </c>
      <c r="L58">
        <v>193445.19</v>
      </c>
      <c r="M58">
        <v>350120.06</v>
      </c>
      <c r="N58">
        <v>395920.06</v>
      </c>
      <c r="O58">
        <v>396500.06</v>
      </c>
      <c r="P58">
        <v>732802.06</v>
      </c>
      <c r="Q58" s="2">
        <v>7</v>
      </c>
      <c r="R58" t="s">
        <v>10</v>
      </c>
      <c r="S58" t="s">
        <v>10</v>
      </c>
      <c r="T58" t="s">
        <v>10</v>
      </c>
      <c r="U58" t="s">
        <v>10</v>
      </c>
      <c r="V58">
        <v>0</v>
      </c>
      <c r="W58" t="s">
        <v>11</v>
      </c>
    </row>
    <row r="59" spans="1:23" x14ac:dyDescent="0.2">
      <c r="A59">
        <v>31031443</v>
      </c>
      <c r="B59" t="s">
        <v>186</v>
      </c>
      <c r="C59" t="s">
        <v>187</v>
      </c>
      <c r="D59" t="s">
        <v>187</v>
      </c>
      <c r="E59" t="s">
        <v>188</v>
      </c>
      <c r="F59" t="s">
        <v>5</v>
      </c>
      <c r="G59" t="s">
        <v>6</v>
      </c>
      <c r="H59" t="s">
        <v>189</v>
      </c>
      <c r="I59">
        <f>VLOOKUP(H59,Hoja_2!$A$1:$B$30,2,FALSE)</f>
        <v>15</v>
      </c>
      <c r="J59" t="s">
        <v>190</v>
      </c>
      <c r="K59" t="s">
        <v>92</v>
      </c>
      <c r="L59">
        <v>0</v>
      </c>
      <c r="M59">
        <v>13830.15</v>
      </c>
      <c r="N59">
        <v>390050.64</v>
      </c>
      <c r="O59">
        <v>533868.31000000006</v>
      </c>
      <c r="P59">
        <v>707198.09</v>
      </c>
      <c r="Q59" s="2">
        <v>3</v>
      </c>
      <c r="R59" t="s">
        <v>10</v>
      </c>
      <c r="S59" t="s">
        <v>10</v>
      </c>
      <c r="T59" t="s">
        <v>10</v>
      </c>
      <c r="U59" t="s">
        <v>10</v>
      </c>
      <c r="V59">
        <v>2</v>
      </c>
      <c r="W59" t="s">
        <v>122</v>
      </c>
    </row>
    <row r="60" spans="1:23" x14ac:dyDescent="0.2">
      <c r="A60">
        <v>31027035</v>
      </c>
      <c r="B60" t="s">
        <v>191</v>
      </c>
      <c r="C60" t="s">
        <v>192</v>
      </c>
      <c r="D60" t="s">
        <v>192</v>
      </c>
      <c r="E60" t="s">
        <v>193</v>
      </c>
      <c r="F60" t="s">
        <v>5</v>
      </c>
      <c r="G60" t="s">
        <v>6</v>
      </c>
      <c r="H60" t="s">
        <v>189</v>
      </c>
      <c r="I60">
        <f>VLOOKUP(H60,Hoja_2!$A$1:$B$30,2,FALSE)</f>
        <v>15</v>
      </c>
      <c r="J60" t="s">
        <v>190</v>
      </c>
      <c r="K60" t="s">
        <v>194</v>
      </c>
      <c r="L60">
        <v>13000</v>
      </c>
      <c r="M60">
        <v>229300</v>
      </c>
      <c r="N60">
        <v>345600</v>
      </c>
      <c r="O60">
        <v>366850</v>
      </c>
      <c r="P60">
        <v>574100</v>
      </c>
      <c r="Q60" s="2">
        <v>9</v>
      </c>
      <c r="R60" t="s">
        <v>10</v>
      </c>
      <c r="S60" t="s">
        <v>10</v>
      </c>
      <c r="T60" t="s">
        <v>10</v>
      </c>
      <c r="U60" t="s">
        <v>10</v>
      </c>
      <c r="V60">
        <v>2</v>
      </c>
      <c r="W60" t="s">
        <v>195</v>
      </c>
    </row>
    <row r="61" spans="1:23" x14ac:dyDescent="0.2">
      <c r="A61">
        <v>29632775</v>
      </c>
      <c r="B61" t="s">
        <v>196</v>
      </c>
      <c r="C61" t="s">
        <v>197</v>
      </c>
      <c r="D61" t="s">
        <v>197</v>
      </c>
      <c r="E61" t="s">
        <v>198</v>
      </c>
      <c r="F61" t="s">
        <v>5</v>
      </c>
      <c r="G61" t="s">
        <v>6</v>
      </c>
      <c r="H61" t="s">
        <v>44</v>
      </c>
      <c r="I61">
        <f>VLOOKUP(H61,Hoja_2!$A$1:$B$30,2,FALSE)</f>
        <v>6</v>
      </c>
      <c r="J61" t="s">
        <v>45</v>
      </c>
      <c r="K61" t="s">
        <v>9</v>
      </c>
      <c r="L61">
        <v>0</v>
      </c>
      <c r="M61">
        <v>4177.33</v>
      </c>
      <c r="N61">
        <v>180526.87</v>
      </c>
      <c r="O61">
        <v>352567.52</v>
      </c>
      <c r="P61">
        <v>629576.41</v>
      </c>
      <c r="Q61" s="2">
        <v>-6</v>
      </c>
      <c r="R61" t="s">
        <v>10</v>
      </c>
      <c r="S61" t="s">
        <v>10</v>
      </c>
      <c r="T61" t="s">
        <v>10</v>
      </c>
      <c r="U61" t="s">
        <v>10</v>
      </c>
      <c r="V61">
        <v>0</v>
      </c>
      <c r="W61" t="s">
        <v>11</v>
      </c>
    </row>
    <row r="62" spans="1:23" x14ac:dyDescent="0.2">
      <c r="A62">
        <v>29423212</v>
      </c>
      <c r="B62" t="s">
        <v>199</v>
      </c>
      <c r="C62" t="s">
        <v>200</v>
      </c>
      <c r="D62" t="s">
        <v>200</v>
      </c>
      <c r="E62" t="s">
        <v>201</v>
      </c>
      <c r="F62" t="s">
        <v>5</v>
      </c>
      <c r="G62" t="s">
        <v>6</v>
      </c>
      <c r="H62" t="s">
        <v>38</v>
      </c>
      <c r="I62">
        <f>VLOOKUP(H62,Hoja_2!$A$1:$B$30,2,FALSE)</f>
        <v>5</v>
      </c>
      <c r="J62" t="s">
        <v>39</v>
      </c>
      <c r="K62" t="s">
        <v>202</v>
      </c>
      <c r="L62">
        <v>1131000</v>
      </c>
      <c r="M62">
        <v>1034240</v>
      </c>
      <c r="N62">
        <v>1035617.5</v>
      </c>
      <c r="O62">
        <v>1240225.5</v>
      </c>
      <c r="P62">
        <v>936102.95</v>
      </c>
      <c r="Q62" s="2">
        <v>4</v>
      </c>
      <c r="R62" t="s">
        <v>10</v>
      </c>
      <c r="S62" t="s">
        <v>10</v>
      </c>
      <c r="T62" t="s">
        <v>10</v>
      </c>
      <c r="U62" t="s">
        <v>10</v>
      </c>
      <c r="V62">
        <v>1</v>
      </c>
      <c r="W62" t="s">
        <v>93</v>
      </c>
    </row>
    <row r="63" spans="1:23" x14ac:dyDescent="0.2">
      <c r="A63">
        <v>29410132</v>
      </c>
      <c r="B63" t="s">
        <v>508</v>
      </c>
      <c r="C63" t="s">
        <v>509</v>
      </c>
      <c r="D63" t="s">
        <v>509</v>
      </c>
      <c r="E63" t="s">
        <v>510</v>
      </c>
      <c r="F63" t="s">
        <v>495</v>
      </c>
      <c r="G63" t="s">
        <v>6</v>
      </c>
      <c r="H63" t="s">
        <v>511</v>
      </c>
      <c r="I63">
        <f>VLOOKUP(H63,Hoja_2!$A$1:$B$30,2,FALSE)</f>
        <v>19</v>
      </c>
      <c r="J63" t="s">
        <v>512</v>
      </c>
      <c r="K63" t="s">
        <v>9</v>
      </c>
      <c r="L63">
        <v>290071.27</v>
      </c>
      <c r="M63">
        <v>1753680</v>
      </c>
      <c r="N63">
        <v>0</v>
      </c>
      <c r="O63">
        <v>510607.77</v>
      </c>
      <c r="P63">
        <v>424353.27</v>
      </c>
      <c r="Q63" s="2">
        <v>-9</v>
      </c>
      <c r="R63" t="s">
        <v>513</v>
      </c>
      <c r="S63" t="s">
        <v>498</v>
      </c>
      <c r="T63" t="s">
        <v>10</v>
      </c>
      <c r="U63" t="s">
        <v>10</v>
      </c>
      <c r="V63">
        <v>0</v>
      </c>
      <c r="W63" t="s">
        <v>11</v>
      </c>
    </row>
    <row r="64" spans="1:23" x14ac:dyDescent="0.2">
      <c r="A64">
        <v>29384343</v>
      </c>
      <c r="B64" t="s">
        <v>203</v>
      </c>
      <c r="C64" t="s">
        <v>204</v>
      </c>
      <c r="D64" t="s">
        <v>204</v>
      </c>
      <c r="E64" t="s">
        <v>205</v>
      </c>
      <c r="F64" t="s">
        <v>5</v>
      </c>
      <c r="G64" t="s">
        <v>6</v>
      </c>
      <c r="H64" t="s">
        <v>103</v>
      </c>
      <c r="I64">
        <f>VLOOKUP(H64,Hoja_2!$A$1:$B$30,2,FALSE)</f>
        <v>10</v>
      </c>
      <c r="J64" t="s">
        <v>104</v>
      </c>
      <c r="K64" t="s">
        <v>206</v>
      </c>
      <c r="L64">
        <v>107000</v>
      </c>
      <c r="M64">
        <v>143999.39000000001</v>
      </c>
      <c r="N64">
        <v>580857.56999999995</v>
      </c>
      <c r="O64">
        <v>770375.72</v>
      </c>
      <c r="P64">
        <v>897620.04</v>
      </c>
      <c r="Q64" s="2">
        <v>0</v>
      </c>
      <c r="R64" t="s">
        <v>10</v>
      </c>
      <c r="S64" t="s">
        <v>10</v>
      </c>
      <c r="T64" t="s">
        <v>10</v>
      </c>
      <c r="U64" t="s">
        <v>10</v>
      </c>
      <c r="V64">
        <v>5</v>
      </c>
      <c r="W64" t="s">
        <v>207</v>
      </c>
    </row>
    <row r="65" spans="1:23" x14ac:dyDescent="0.2">
      <c r="A65">
        <v>29299579</v>
      </c>
      <c r="B65" t="s">
        <v>208</v>
      </c>
      <c r="C65" t="s">
        <v>209</v>
      </c>
      <c r="D65" t="s">
        <v>209</v>
      </c>
      <c r="E65" t="s">
        <v>210</v>
      </c>
      <c r="F65" t="s">
        <v>5</v>
      </c>
      <c r="G65" t="s">
        <v>6</v>
      </c>
      <c r="H65" t="s">
        <v>189</v>
      </c>
      <c r="I65">
        <f>VLOOKUP(H65,Hoja_2!$A$1:$B$30,2,FALSE)</f>
        <v>15</v>
      </c>
      <c r="J65" t="s">
        <v>190</v>
      </c>
      <c r="K65" t="s">
        <v>9</v>
      </c>
      <c r="L65">
        <v>0</v>
      </c>
      <c r="M65">
        <v>5427.58</v>
      </c>
      <c r="N65">
        <v>145073</v>
      </c>
      <c r="O65">
        <v>211598.55</v>
      </c>
      <c r="P65">
        <v>322217.27</v>
      </c>
      <c r="Q65" s="2">
        <v>-1</v>
      </c>
      <c r="R65" t="s">
        <v>10</v>
      </c>
      <c r="S65" t="s">
        <v>10</v>
      </c>
      <c r="T65" t="s">
        <v>10</v>
      </c>
      <c r="U65" t="s">
        <v>10</v>
      </c>
      <c r="V65">
        <v>0</v>
      </c>
      <c r="W65" t="s">
        <v>11</v>
      </c>
    </row>
    <row r="66" spans="1:23" x14ac:dyDescent="0.2">
      <c r="A66">
        <v>28300174</v>
      </c>
      <c r="B66" t="s">
        <v>211</v>
      </c>
      <c r="C66" t="s">
        <v>212</v>
      </c>
      <c r="D66" t="s">
        <v>212</v>
      </c>
      <c r="E66" t="s">
        <v>213</v>
      </c>
      <c r="F66" t="s">
        <v>5</v>
      </c>
      <c r="G66" t="s">
        <v>6</v>
      </c>
      <c r="H66" t="s">
        <v>71</v>
      </c>
      <c r="I66">
        <f>VLOOKUP(H66,Hoja_2!$A$1:$B$30,2,FALSE)</f>
        <v>7</v>
      </c>
      <c r="J66" t="s">
        <v>72</v>
      </c>
      <c r="K66" t="s">
        <v>9</v>
      </c>
      <c r="L66">
        <v>7070000</v>
      </c>
      <c r="M66">
        <v>11896090.26</v>
      </c>
      <c r="N66">
        <v>21916658.84</v>
      </c>
      <c r="O66">
        <v>6329737.5499999998</v>
      </c>
      <c r="P66">
        <v>3543826.94</v>
      </c>
      <c r="Q66" s="2">
        <v>-2</v>
      </c>
      <c r="R66" t="s">
        <v>10</v>
      </c>
      <c r="S66" t="s">
        <v>10</v>
      </c>
      <c r="T66" t="s">
        <v>10</v>
      </c>
      <c r="U66" t="s">
        <v>10</v>
      </c>
      <c r="V66">
        <v>0</v>
      </c>
      <c r="W66" t="s">
        <v>11</v>
      </c>
    </row>
    <row r="67" spans="1:23" x14ac:dyDescent="0.2">
      <c r="A67">
        <v>27361499</v>
      </c>
      <c r="B67" t="s">
        <v>214</v>
      </c>
      <c r="C67" t="s">
        <v>215</v>
      </c>
      <c r="D67" t="s">
        <v>215</v>
      </c>
      <c r="E67" t="s">
        <v>216</v>
      </c>
      <c r="F67" t="s">
        <v>5</v>
      </c>
      <c r="G67" t="s">
        <v>6</v>
      </c>
      <c r="H67" t="s">
        <v>189</v>
      </c>
      <c r="I67">
        <f>VLOOKUP(H67,Hoja_2!$A$1:$B$30,2,FALSE)</f>
        <v>15</v>
      </c>
      <c r="J67" t="s">
        <v>190</v>
      </c>
      <c r="K67" t="s">
        <v>217</v>
      </c>
      <c r="L67">
        <v>0</v>
      </c>
      <c r="M67">
        <v>187816.08</v>
      </c>
      <c r="N67">
        <v>572482.39</v>
      </c>
      <c r="O67">
        <v>576794.51</v>
      </c>
      <c r="P67">
        <v>672555.15</v>
      </c>
      <c r="Q67" s="2">
        <v>-4</v>
      </c>
      <c r="R67" t="s">
        <v>10</v>
      </c>
      <c r="S67" t="s">
        <v>10</v>
      </c>
      <c r="T67" t="s">
        <v>10</v>
      </c>
      <c r="U67" t="s">
        <v>10</v>
      </c>
      <c r="V67">
        <v>1</v>
      </c>
      <c r="W67" t="s">
        <v>93</v>
      </c>
    </row>
    <row r="68" spans="1:23" x14ac:dyDescent="0.2">
      <c r="A68">
        <v>27080597</v>
      </c>
      <c r="B68" t="s">
        <v>218</v>
      </c>
      <c r="C68" t="s">
        <v>219</v>
      </c>
      <c r="D68" t="s">
        <v>219</v>
      </c>
      <c r="E68" t="s">
        <v>220</v>
      </c>
      <c r="F68" t="s">
        <v>5</v>
      </c>
      <c r="G68" t="s">
        <v>6</v>
      </c>
      <c r="H68" t="s">
        <v>135</v>
      </c>
      <c r="I68">
        <f>VLOOKUP(H68,Hoja_2!$A$1:$B$30,2,FALSE)</f>
        <v>13</v>
      </c>
      <c r="J68" t="s">
        <v>136</v>
      </c>
      <c r="K68" t="s">
        <v>170</v>
      </c>
      <c r="L68">
        <v>0</v>
      </c>
      <c r="M68">
        <v>0</v>
      </c>
      <c r="N68">
        <v>25810.51</v>
      </c>
      <c r="O68">
        <v>57800</v>
      </c>
      <c r="P68">
        <v>68558</v>
      </c>
      <c r="Q68" s="2">
        <v>5</v>
      </c>
      <c r="R68" t="s">
        <v>83</v>
      </c>
      <c r="S68" t="s">
        <v>10</v>
      </c>
      <c r="T68" t="s">
        <v>10</v>
      </c>
      <c r="U68" t="s">
        <v>10</v>
      </c>
      <c r="V68">
        <v>2</v>
      </c>
      <c r="W68" t="s">
        <v>79</v>
      </c>
    </row>
    <row r="69" spans="1:23" x14ac:dyDescent="0.2">
      <c r="A69">
        <v>25700579</v>
      </c>
      <c r="B69" t="s">
        <v>221</v>
      </c>
      <c r="C69" t="s">
        <v>222</v>
      </c>
      <c r="D69" t="s">
        <v>222</v>
      </c>
      <c r="E69" t="s">
        <v>223</v>
      </c>
      <c r="F69" t="s">
        <v>5</v>
      </c>
      <c r="G69" t="s">
        <v>6</v>
      </c>
      <c r="H69" t="s">
        <v>44</v>
      </c>
      <c r="I69">
        <f>VLOOKUP(H69,Hoja_2!$A$1:$B$30,2,FALSE)</f>
        <v>6</v>
      </c>
      <c r="J69" t="s">
        <v>45</v>
      </c>
      <c r="K69" t="s">
        <v>224</v>
      </c>
      <c r="L69">
        <v>0</v>
      </c>
      <c r="M69">
        <v>500</v>
      </c>
      <c r="N69">
        <v>21004</v>
      </c>
      <c r="O69">
        <v>46800</v>
      </c>
      <c r="P69">
        <v>50121.2</v>
      </c>
      <c r="Q69" s="2">
        <v>1</v>
      </c>
      <c r="R69" t="s">
        <v>10</v>
      </c>
      <c r="S69" t="s">
        <v>10</v>
      </c>
      <c r="T69" t="s">
        <v>10</v>
      </c>
      <c r="U69" t="s">
        <v>10</v>
      </c>
      <c r="V69">
        <v>1</v>
      </c>
      <c r="W69" t="s">
        <v>93</v>
      </c>
    </row>
    <row r="70" spans="1:23" x14ac:dyDescent="0.2">
      <c r="A70">
        <v>25567150</v>
      </c>
      <c r="B70" t="s">
        <v>225</v>
      </c>
      <c r="C70" t="s">
        <v>226</v>
      </c>
      <c r="D70" t="s">
        <v>226</v>
      </c>
      <c r="E70" t="s">
        <v>227</v>
      </c>
      <c r="F70" t="s">
        <v>5</v>
      </c>
      <c r="G70" t="s">
        <v>6</v>
      </c>
      <c r="H70" t="s">
        <v>76</v>
      </c>
      <c r="I70">
        <f>VLOOKUP(H70,Hoja_2!$A$1:$B$30,2,FALSE)</f>
        <v>8</v>
      </c>
      <c r="J70" t="s">
        <v>77</v>
      </c>
      <c r="K70" t="s">
        <v>9</v>
      </c>
      <c r="L70">
        <v>5000</v>
      </c>
      <c r="M70">
        <v>1565662</v>
      </c>
      <c r="N70">
        <v>1615082</v>
      </c>
      <c r="O70">
        <v>1711200</v>
      </c>
      <c r="P70">
        <v>2988432</v>
      </c>
      <c r="Q70" s="2">
        <v>0</v>
      </c>
      <c r="R70" t="s">
        <v>10</v>
      </c>
      <c r="S70" t="s">
        <v>10</v>
      </c>
      <c r="T70" t="s">
        <v>10</v>
      </c>
      <c r="U70" t="s">
        <v>10</v>
      </c>
      <c r="V70">
        <v>0</v>
      </c>
      <c r="W70" t="s">
        <v>11</v>
      </c>
    </row>
    <row r="71" spans="1:23" x14ac:dyDescent="0.2">
      <c r="A71">
        <v>25542661</v>
      </c>
      <c r="B71" t="s">
        <v>228</v>
      </c>
      <c r="C71" t="s">
        <v>229</v>
      </c>
      <c r="D71" t="s">
        <v>229</v>
      </c>
      <c r="E71" t="s">
        <v>230</v>
      </c>
      <c r="F71" t="s">
        <v>5</v>
      </c>
      <c r="G71" t="s">
        <v>6</v>
      </c>
      <c r="H71" t="s">
        <v>71</v>
      </c>
      <c r="I71">
        <f>VLOOKUP(H71,Hoja_2!$A$1:$B$30,2,FALSE)</f>
        <v>7</v>
      </c>
      <c r="J71" t="s">
        <v>72</v>
      </c>
      <c r="K71" t="s">
        <v>231</v>
      </c>
      <c r="L71">
        <v>45854.67</v>
      </c>
      <c r="M71">
        <v>24140.62</v>
      </c>
      <c r="N71">
        <v>125</v>
      </c>
      <c r="O71">
        <v>566044.42000000004</v>
      </c>
      <c r="P71">
        <v>582969.65</v>
      </c>
      <c r="Q71" s="2">
        <v>-8</v>
      </c>
      <c r="R71" t="s">
        <v>10</v>
      </c>
      <c r="S71" t="s">
        <v>10</v>
      </c>
      <c r="T71" t="s">
        <v>10</v>
      </c>
      <c r="U71" t="s">
        <v>10</v>
      </c>
      <c r="V71">
        <v>3</v>
      </c>
      <c r="W71" t="s">
        <v>111</v>
      </c>
    </row>
    <row r="72" spans="1:23" x14ac:dyDescent="0.2">
      <c r="A72">
        <v>24711696</v>
      </c>
      <c r="B72" t="s">
        <v>232</v>
      </c>
      <c r="C72" t="s">
        <v>233</v>
      </c>
      <c r="D72" t="s">
        <v>233</v>
      </c>
      <c r="E72" t="s">
        <v>234</v>
      </c>
      <c r="F72" t="s">
        <v>5</v>
      </c>
      <c r="G72" t="s">
        <v>6</v>
      </c>
      <c r="H72" t="s">
        <v>189</v>
      </c>
      <c r="I72">
        <f>VLOOKUP(H72,Hoja_2!$A$1:$B$30,2,FALSE)</f>
        <v>15</v>
      </c>
      <c r="J72" t="s">
        <v>190</v>
      </c>
      <c r="K72" t="s">
        <v>235</v>
      </c>
      <c r="L72">
        <v>450000</v>
      </c>
      <c r="M72">
        <v>230564.75</v>
      </c>
      <c r="N72">
        <v>422133.27999999898</v>
      </c>
      <c r="O72">
        <v>759309.91</v>
      </c>
      <c r="P72">
        <v>734489.34</v>
      </c>
      <c r="Q72" s="2">
        <v>8</v>
      </c>
      <c r="R72" t="s">
        <v>10</v>
      </c>
      <c r="S72" t="s">
        <v>10</v>
      </c>
      <c r="T72" t="s">
        <v>10</v>
      </c>
      <c r="U72" t="s">
        <v>10</v>
      </c>
      <c r="V72">
        <v>3</v>
      </c>
      <c r="W72" t="s">
        <v>111</v>
      </c>
    </row>
    <row r="73" spans="1:23" x14ac:dyDescent="0.2">
      <c r="A73">
        <v>23977149</v>
      </c>
      <c r="B73" t="s">
        <v>236</v>
      </c>
      <c r="C73" t="s">
        <v>237</v>
      </c>
      <c r="D73" t="s">
        <v>237</v>
      </c>
      <c r="E73" t="s">
        <v>238</v>
      </c>
      <c r="F73" t="s">
        <v>5</v>
      </c>
      <c r="G73" t="s">
        <v>6</v>
      </c>
      <c r="H73" t="s">
        <v>103</v>
      </c>
      <c r="I73">
        <f>VLOOKUP(H73,Hoja_2!$A$1:$B$30,2,FALSE)</f>
        <v>10</v>
      </c>
      <c r="J73" t="s">
        <v>104</v>
      </c>
      <c r="K73" t="s">
        <v>92</v>
      </c>
      <c r="L73">
        <v>695000</v>
      </c>
      <c r="M73">
        <v>889200</v>
      </c>
      <c r="N73">
        <v>1105580.6599999999</v>
      </c>
      <c r="O73">
        <v>1188341.8700000001</v>
      </c>
      <c r="P73">
        <v>1636078.78</v>
      </c>
      <c r="Q73" s="2">
        <v>-6</v>
      </c>
      <c r="R73" t="s">
        <v>10</v>
      </c>
      <c r="S73" t="s">
        <v>10</v>
      </c>
      <c r="T73" t="s">
        <v>10</v>
      </c>
      <c r="U73" t="s">
        <v>10</v>
      </c>
      <c r="V73">
        <v>4</v>
      </c>
      <c r="W73" t="s">
        <v>239</v>
      </c>
    </row>
    <row r="74" spans="1:23" x14ac:dyDescent="0.2">
      <c r="A74">
        <v>23901989</v>
      </c>
      <c r="B74" t="s">
        <v>240</v>
      </c>
      <c r="C74" t="s">
        <v>241</v>
      </c>
      <c r="D74" t="s">
        <v>241</v>
      </c>
      <c r="E74" t="s">
        <v>242</v>
      </c>
      <c r="F74" t="s">
        <v>5</v>
      </c>
      <c r="G74" t="s">
        <v>6</v>
      </c>
      <c r="H74" t="s">
        <v>7</v>
      </c>
      <c r="I74">
        <f>VLOOKUP(H74,Hoja_2!$A$1:$B$30,2,FALSE)</f>
        <v>1</v>
      </c>
      <c r="J74" t="s">
        <v>8</v>
      </c>
      <c r="K74" t="s">
        <v>243</v>
      </c>
      <c r="L74">
        <v>420193.03</v>
      </c>
      <c r="M74">
        <v>3604196.38</v>
      </c>
      <c r="N74">
        <v>3605500.07</v>
      </c>
      <c r="O74">
        <v>3457623.84</v>
      </c>
      <c r="P74">
        <v>3304250.94</v>
      </c>
      <c r="Q74" s="2">
        <v>3</v>
      </c>
      <c r="R74" t="s">
        <v>10</v>
      </c>
      <c r="S74" t="s">
        <v>10</v>
      </c>
      <c r="T74" t="s">
        <v>10</v>
      </c>
      <c r="U74" t="s">
        <v>10</v>
      </c>
      <c r="V74">
        <v>4</v>
      </c>
      <c r="W74" t="s">
        <v>244</v>
      </c>
    </row>
    <row r="75" spans="1:23" x14ac:dyDescent="0.2">
      <c r="A75">
        <v>23266777</v>
      </c>
      <c r="B75" t="s">
        <v>531</v>
      </c>
      <c r="C75" t="s">
        <v>532</v>
      </c>
      <c r="D75" t="s">
        <v>532</v>
      </c>
      <c r="E75" t="s">
        <v>533</v>
      </c>
      <c r="F75" t="s">
        <v>495</v>
      </c>
      <c r="G75" t="s">
        <v>6</v>
      </c>
      <c r="H75" t="s">
        <v>534</v>
      </c>
      <c r="I75">
        <f>VLOOKUP(H75,Hoja_2!$A$1:$B$30,2,FALSE)</f>
        <v>22</v>
      </c>
      <c r="J75" t="s">
        <v>535</v>
      </c>
      <c r="K75" t="s">
        <v>9</v>
      </c>
      <c r="L75">
        <v>378226.17</v>
      </c>
      <c r="M75">
        <v>0</v>
      </c>
      <c r="N75">
        <v>0</v>
      </c>
      <c r="O75">
        <v>855973.19</v>
      </c>
      <c r="P75">
        <v>1021058.24</v>
      </c>
      <c r="Q75" s="2">
        <v>7</v>
      </c>
      <c r="R75" t="s">
        <v>498</v>
      </c>
      <c r="S75" t="s">
        <v>498</v>
      </c>
      <c r="T75" t="s">
        <v>10</v>
      </c>
      <c r="U75" t="s">
        <v>10</v>
      </c>
      <c r="V75">
        <v>0</v>
      </c>
      <c r="W75" t="s">
        <v>11</v>
      </c>
    </row>
    <row r="76" spans="1:23" x14ac:dyDescent="0.2">
      <c r="A76">
        <v>23017616</v>
      </c>
      <c r="B76" t="s">
        <v>245</v>
      </c>
      <c r="C76" t="s">
        <v>246</v>
      </c>
      <c r="D76" t="s">
        <v>246</v>
      </c>
      <c r="E76" t="s">
        <v>247</v>
      </c>
      <c r="F76" t="s">
        <v>5</v>
      </c>
      <c r="G76" t="s">
        <v>6</v>
      </c>
      <c r="H76" t="s">
        <v>71</v>
      </c>
      <c r="I76">
        <f>VLOOKUP(H76,Hoja_2!$A$1:$B$30,2,FALSE)</f>
        <v>7</v>
      </c>
      <c r="J76" t="s">
        <v>72</v>
      </c>
      <c r="K76" t="s">
        <v>248</v>
      </c>
      <c r="L76">
        <v>3766282.94</v>
      </c>
      <c r="M76">
        <v>2104155.65</v>
      </c>
      <c r="N76">
        <v>2281170.0499999998</v>
      </c>
      <c r="O76">
        <v>2146987.0499999998</v>
      </c>
      <c r="P76">
        <v>0</v>
      </c>
      <c r="Q76" s="2">
        <v>0</v>
      </c>
      <c r="R76" t="s">
        <v>10</v>
      </c>
      <c r="S76" t="s">
        <v>10</v>
      </c>
      <c r="T76" t="s">
        <v>10</v>
      </c>
      <c r="U76" t="s">
        <v>83</v>
      </c>
      <c r="V76">
        <v>1</v>
      </c>
      <c r="W76" t="s">
        <v>88</v>
      </c>
    </row>
    <row r="77" spans="1:23" x14ac:dyDescent="0.2">
      <c r="A77">
        <v>22510256</v>
      </c>
      <c r="B77" t="s">
        <v>249</v>
      </c>
      <c r="C77" t="s">
        <v>250</v>
      </c>
      <c r="D77" t="s">
        <v>250</v>
      </c>
      <c r="E77" t="s">
        <v>251</v>
      </c>
      <c r="F77" t="s">
        <v>5</v>
      </c>
      <c r="G77" t="s">
        <v>6</v>
      </c>
      <c r="H77" t="s">
        <v>189</v>
      </c>
      <c r="I77">
        <f>VLOOKUP(H77,Hoja_2!$A$1:$B$30,2,FALSE)</f>
        <v>15</v>
      </c>
      <c r="J77" t="s">
        <v>190</v>
      </c>
      <c r="K77" t="s">
        <v>170</v>
      </c>
      <c r="L77">
        <v>4000</v>
      </c>
      <c r="M77">
        <v>4000</v>
      </c>
      <c r="N77">
        <v>174676</v>
      </c>
      <c r="O77">
        <v>260798.27</v>
      </c>
      <c r="P77">
        <v>268447.84999999998</v>
      </c>
      <c r="Q77" s="2">
        <v>-8</v>
      </c>
      <c r="R77" t="s">
        <v>10</v>
      </c>
      <c r="S77" t="s">
        <v>10</v>
      </c>
      <c r="T77" t="s">
        <v>10</v>
      </c>
      <c r="U77" t="s">
        <v>10</v>
      </c>
      <c r="V77">
        <v>1</v>
      </c>
      <c r="W77" t="s">
        <v>93</v>
      </c>
    </row>
    <row r="78" spans="1:23" x14ac:dyDescent="0.2">
      <c r="A78">
        <v>22423252</v>
      </c>
      <c r="B78" t="s">
        <v>536</v>
      </c>
      <c r="C78" t="s">
        <v>537</v>
      </c>
      <c r="D78" t="s">
        <v>537</v>
      </c>
      <c r="E78" t="s">
        <v>538</v>
      </c>
      <c r="F78" t="s">
        <v>495</v>
      </c>
      <c r="G78" t="s">
        <v>6</v>
      </c>
      <c r="H78" t="s">
        <v>539</v>
      </c>
      <c r="I78">
        <f>VLOOKUP(H78,Hoja_2!$A$1:$B$30,2,FALSE)</f>
        <v>23</v>
      </c>
      <c r="J78" t="s">
        <v>540</v>
      </c>
      <c r="K78" t="s">
        <v>9</v>
      </c>
      <c r="L78">
        <v>351310.07</v>
      </c>
      <c r="M78">
        <v>702793.93</v>
      </c>
      <c r="N78">
        <v>0</v>
      </c>
      <c r="O78">
        <v>4160384.39</v>
      </c>
      <c r="P78">
        <v>4160384.39</v>
      </c>
      <c r="Q78" s="2">
        <v>1</v>
      </c>
      <c r="R78" t="s">
        <v>541</v>
      </c>
      <c r="S78" t="s">
        <v>498</v>
      </c>
      <c r="T78" t="s">
        <v>10</v>
      </c>
      <c r="U78" t="s">
        <v>10</v>
      </c>
      <c r="V78">
        <v>0</v>
      </c>
      <c r="W78" t="s">
        <v>11</v>
      </c>
    </row>
    <row r="79" spans="1:23" x14ac:dyDescent="0.2">
      <c r="A79">
        <v>22290935</v>
      </c>
      <c r="B79" t="s">
        <v>252</v>
      </c>
      <c r="C79" t="s">
        <v>253</v>
      </c>
      <c r="D79" t="s">
        <v>253</v>
      </c>
      <c r="E79" t="s">
        <v>254</v>
      </c>
      <c r="F79" t="s">
        <v>5</v>
      </c>
      <c r="G79" t="s">
        <v>6</v>
      </c>
      <c r="H79" t="s">
        <v>103</v>
      </c>
      <c r="I79">
        <f>VLOOKUP(H79,Hoja_2!$A$1:$B$30,2,FALSE)</f>
        <v>10</v>
      </c>
      <c r="J79" t="s">
        <v>104</v>
      </c>
      <c r="K79" t="s">
        <v>255</v>
      </c>
      <c r="L79">
        <v>4500</v>
      </c>
      <c r="M79">
        <v>277416.01</v>
      </c>
      <c r="N79">
        <v>520534.4</v>
      </c>
      <c r="O79">
        <v>492218.75</v>
      </c>
      <c r="P79">
        <v>562212</v>
      </c>
      <c r="Q79" s="2">
        <v>7</v>
      </c>
      <c r="R79" t="s">
        <v>10</v>
      </c>
      <c r="S79" t="s">
        <v>10</v>
      </c>
      <c r="T79" t="s">
        <v>10</v>
      </c>
      <c r="U79" t="s">
        <v>10</v>
      </c>
      <c r="V79">
        <v>4</v>
      </c>
      <c r="W79" t="s">
        <v>256</v>
      </c>
    </row>
    <row r="80" spans="1:23" x14ac:dyDescent="0.2">
      <c r="A80">
        <v>21569935</v>
      </c>
      <c r="B80" t="s">
        <v>257</v>
      </c>
      <c r="C80" t="s">
        <v>258</v>
      </c>
      <c r="D80" t="s">
        <v>258</v>
      </c>
      <c r="E80" t="s">
        <v>259</v>
      </c>
      <c r="F80" t="s">
        <v>5</v>
      </c>
      <c r="G80" t="s">
        <v>6</v>
      </c>
      <c r="H80" t="s">
        <v>7</v>
      </c>
      <c r="I80">
        <f>VLOOKUP(H80,Hoja_2!$A$1:$B$30,2,FALSE)</f>
        <v>1</v>
      </c>
      <c r="J80" t="s">
        <v>8</v>
      </c>
      <c r="K80" t="s">
        <v>9</v>
      </c>
      <c r="L80">
        <v>13038813.01</v>
      </c>
      <c r="M80">
        <v>16544947.6</v>
      </c>
      <c r="N80">
        <v>10662456.949999999</v>
      </c>
      <c r="O80">
        <v>13695500.039999999</v>
      </c>
      <c r="P80">
        <v>13455352.35</v>
      </c>
      <c r="Q80" s="2">
        <v>-1</v>
      </c>
      <c r="R80" t="s">
        <v>10</v>
      </c>
      <c r="S80" t="s">
        <v>10</v>
      </c>
      <c r="T80" t="s">
        <v>10</v>
      </c>
      <c r="U80" t="s">
        <v>10</v>
      </c>
      <c r="V80">
        <v>0</v>
      </c>
      <c r="W80" t="s">
        <v>11</v>
      </c>
    </row>
    <row r="81" spans="1:23" x14ac:dyDescent="0.2">
      <c r="A81">
        <v>21564196</v>
      </c>
      <c r="B81" t="s">
        <v>260</v>
      </c>
      <c r="C81" t="s">
        <v>261</v>
      </c>
      <c r="D81" t="s">
        <v>261</v>
      </c>
      <c r="E81" t="s">
        <v>262</v>
      </c>
      <c r="F81" t="s">
        <v>5</v>
      </c>
      <c r="G81" t="s">
        <v>6</v>
      </c>
      <c r="H81" t="s">
        <v>15</v>
      </c>
      <c r="I81">
        <f>VLOOKUP(H81,Hoja_2!$A$1:$B$30,2,FALSE)</f>
        <v>2</v>
      </c>
      <c r="J81" t="s">
        <v>16</v>
      </c>
      <c r="K81" t="s">
        <v>9</v>
      </c>
      <c r="L81">
        <v>46797.07</v>
      </c>
      <c r="M81">
        <v>459861.3</v>
      </c>
      <c r="N81">
        <v>561545.18999999994</v>
      </c>
      <c r="O81">
        <v>662034.31000000006</v>
      </c>
      <c r="P81">
        <v>0</v>
      </c>
      <c r="Q81" s="2">
        <v>-1</v>
      </c>
      <c r="R81" t="s">
        <v>10</v>
      </c>
      <c r="S81" t="s">
        <v>10</v>
      </c>
      <c r="T81" t="s">
        <v>10</v>
      </c>
      <c r="U81" t="s">
        <v>83</v>
      </c>
      <c r="V81">
        <v>0</v>
      </c>
      <c r="W81" t="s">
        <v>11</v>
      </c>
    </row>
    <row r="82" spans="1:23" x14ac:dyDescent="0.2">
      <c r="A82">
        <v>21456255</v>
      </c>
      <c r="B82" t="s">
        <v>263</v>
      </c>
      <c r="C82" t="s">
        <v>264</v>
      </c>
      <c r="D82" t="s">
        <v>264</v>
      </c>
      <c r="E82" t="s">
        <v>265</v>
      </c>
      <c r="F82" t="s">
        <v>5</v>
      </c>
      <c r="G82" t="s">
        <v>6</v>
      </c>
      <c r="H82" t="s">
        <v>7</v>
      </c>
      <c r="I82">
        <f>VLOOKUP(H82,Hoja_2!$A$1:$B$30,2,FALSE)</f>
        <v>1</v>
      </c>
      <c r="J82" t="s">
        <v>8</v>
      </c>
      <c r="K82" t="s">
        <v>170</v>
      </c>
      <c r="L82">
        <v>71000</v>
      </c>
      <c r="M82">
        <v>75594.739999999903</v>
      </c>
      <c r="N82">
        <v>275546.7</v>
      </c>
      <c r="O82">
        <v>304501.07</v>
      </c>
      <c r="P82">
        <v>428512.9</v>
      </c>
      <c r="Q82" s="2">
        <v>-8</v>
      </c>
      <c r="R82" t="s">
        <v>10</v>
      </c>
      <c r="S82" t="s">
        <v>10</v>
      </c>
      <c r="T82" t="s">
        <v>10</v>
      </c>
      <c r="U82" t="s">
        <v>10</v>
      </c>
      <c r="V82">
        <v>1</v>
      </c>
      <c r="W82" t="s">
        <v>88</v>
      </c>
    </row>
    <row r="83" spans="1:23" x14ac:dyDescent="0.2">
      <c r="A83">
        <v>21422808</v>
      </c>
      <c r="B83" t="s">
        <v>542</v>
      </c>
      <c r="C83" t="s">
        <v>543</v>
      </c>
      <c r="D83" t="s">
        <v>543</v>
      </c>
      <c r="E83" t="s">
        <v>544</v>
      </c>
      <c r="F83" t="s">
        <v>495</v>
      </c>
      <c r="G83" t="s">
        <v>6</v>
      </c>
      <c r="H83" t="s">
        <v>545</v>
      </c>
      <c r="I83">
        <f>VLOOKUP(H83,Hoja_2!$A$1:$B$30,2,FALSE)</f>
        <v>24</v>
      </c>
      <c r="J83" t="s">
        <v>546</v>
      </c>
      <c r="K83" t="s">
        <v>9</v>
      </c>
      <c r="L83">
        <v>5000</v>
      </c>
      <c r="M83">
        <v>0</v>
      </c>
      <c r="N83">
        <v>0</v>
      </c>
      <c r="O83">
        <v>2081387.35</v>
      </c>
      <c r="P83">
        <v>2137718.9</v>
      </c>
      <c r="Q83" s="2">
        <v>2</v>
      </c>
      <c r="R83" t="s">
        <v>498</v>
      </c>
      <c r="S83" t="s">
        <v>498</v>
      </c>
      <c r="T83" t="s">
        <v>10</v>
      </c>
      <c r="U83" t="s">
        <v>10</v>
      </c>
      <c r="V83">
        <v>0</v>
      </c>
      <c r="W83" t="s">
        <v>11</v>
      </c>
    </row>
    <row r="84" spans="1:23" x14ac:dyDescent="0.2">
      <c r="A84">
        <v>20055251</v>
      </c>
      <c r="B84" t="s">
        <v>547</v>
      </c>
      <c r="C84" t="s">
        <v>548</v>
      </c>
      <c r="D84" t="s">
        <v>548</v>
      </c>
      <c r="E84" t="s">
        <v>549</v>
      </c>
      <c r="F84" t="s">
        <v>495</v>
      </c>
      <c r="G84" t="s">
        <v>6</v>
      </c>
      <c r="H84" t="s">
        <v>550</v>
      </c>
      <c r="I84">
        <f>VLOOKUP(H84,Hoja_2!$A$1:$B$30,2,FALSE)</f>
        <v>25</v>
      </c>
      <c r="J84" t="s">
        <v>551</v>
      </c>
      <c r="K84" t="s">
        <v>9</v>
      </c>
      <c r="L84">
        <v>0</v>
      </c>
      <c r="M84">
        <v>132000</v>
      </c>
      <c r="N84">
        <v>0</v>
      </c>
      <c r="O84">
        <v>0</v>
      </c>
      <c r="P84">
        <v>15000</v>
      </c>
      <c r="Q84" s="2">
        <v>-4</v>
      </c>
      <c r="R84" t="s">
        <v>552</v>
      </c>
      <c r="S84" t="s">
        <v>498</v>
      </c>
      <c r="T84" t="s">
        <v>83</v>
      </c>
      <c r="U84" t="s">
        <v>10</v>
      </c>
      <c r="V84">
        <v>0</v>
      </c>
      <c r="W84" t="s">
        <v>11</v>
      </c>
    </row>
    <row r="85" spans="1:23" x14ac:dyDescent="0.2">
      <c r="A85">
        <v>20051359</v>
      </c>
      <c r="B85" t="s">
        <v>266</v>
      </c>
      <c r="C85" t="s">
        <v>267</v>
      </c>
      <c r="D85" t="s">
        <v>267</v>
      </c>
      <c r="E85" t="s">
        <v>268</v>
      </c>
      <c r="F85" t="s">
        <v>5</v>
      </c>
      <c r="G85" t="s">
        <v>6</v>
      </c>
      <c r="H85" t="s">
        <v>44</v>
      </c>
      <c r="I85">
        <f>VLOOKUP(H85,Hoja_2!$A$1:$B$30,2,FALSE)</f>
        <v>6</v>
      </c>
      <c r="J85" t="s">
        <v>45</v>
      </c>
      <c r="K85" t="s">
        <v>9</v>
      </c>
      <c r="L85">
        <v>185500</v>
      </c>
      <c r="M85">
        <v>186000</v>
      </c>
      <c r="N85">
        <v>426608</v>
      </c>
      <c r="O85">
        <v>690008.27</v>
      </c>
      <c r="P85">
        <v>1142678.0900000001</v>
      </c>
      <c r="Q85" s="2">
        <v>-5</v>
      </c>
      <c r="R85" t="s">
        <v>10</v>
      </c>
      <c r="S85" t="s">
        <v>10</v>
      </c>
      <c r="T85" t="s">
        <v>10</v>
      </c>
      <c r="U85" t="s">
        <v>10</v>
      </c>
      <c r="V85">
        <v>0</v>
      </c>
      <c r="W85" t="s">
        <v>11</v>
      </c>
    </row>
    <row r="86" spans="1:23" x14ac:dyDescent="0.2">
      <c r="A86">
        <v>20036514</v>
      </c>
      <c r="B86" t="s">
        <v>269</v>
      </c>
      <c r="C86" t="s">
        <v>270</v>
      </c>
      <c r="D86" t="s">
        <v>270</v>
      </c>
      <c r="E86" t="s">
        <v>271</v>
      </c>
      <c r="F86" t="s">
        <v>5</v>
      </c>
      <c r="G86" t="s">
        <v>6</v>
      </c>
      <c r="H86" t="s">
        <v>129</v>
      </c>
      <c r="I86">
        <f>VLOOKUP(H86,Hoja_2!$A$1:$B$30,2,FALSE)</f>
        <v>12</v>
      </c>
      <c r="J86" t="s">
        <v>130</v>
      </c>
      <c r="K86" t="s">
        <v>9</v>
      </c>
      <c r="L86">
        <v>188327.15</v>
      </c>
      <c r="M86">
        <v>512994.03</v>
      </c>
      <c r="N86">
        <v>360971.82999999903</v>
      </c>
      <c r="O86">
        <v>549155.81999999995</v>
      </c>
      <c r="P86">
        <v>599316.96</v>
      </c>
      <c r="Q86" s="2">
        <v>-7</v>
      </c>
      <c r="R86" t="s">
        <v>10</v>
      </c>
      <c r="S86" t="s">
        <v>10</v>
      </c>
      <c r="T86" t="s">
        <v>10</v>
      </c>
      <c r="U86" t="s">
        <v>10</v>
      </c>
      <c r="V86">
        <v>0</v>
      </c>
      <c r="W86" t="s">
        <v>11</v>
      </c>
    </row>
    <row r="87" spans="1:23" x14ac:dyDescent="0.2">
      <c r="A87">
        <v>19994639</v>
      </c>
      <c r="B87" t="s">
        <v>272</v>
      </c>
      <c r="C87" t="s">
        <v>273</v>
      </c>
      <c r="D87" t="s">
        <v>273</v>
      </c>
      <c r="E87" t="s">
        <v>274</v>
      </c>
      <c r="F87" t="s">
        <v>5</v>
      </c>
      <c r="G87" t="s">
        <v>6</v>
      </c>
      <c r="H87" t="s">
        <v>15</v>
      </c>
      <c r="I87">
        <f>VLOOKUP(H87,Hoja_2!$A$1:$B$30,2,FALSE)</f>
        <v>2</v>
      </c>
      <c r="J87" t="s">
        <v>16</v>
      </c>
      <c r="K87" t="s">
        <v>275</v>
      </c>
      <c r="L87">
        <v>1099752.3799999999</v>
      </c>
      <c r="M87">
        <v>2548270.65</v>
      </c>
      <c r="N87">
        <v>2993672.25</v>
      </c>
      <c r="O87">
        <v>2993672.25</v>
      </c>
      <c r="P87">
        <v>2993672.25</v>
      </c>
      <c r="Q87" s="2">
        <v>1</v>
      </c>
      <c r="R87" t="s">
        <v>10</v>
      </c>
      <c r="S87" t="s">
        <v>10</v>
      </c>
      <c r="T87" t="s">
        <v>10</v>
      </c>
      <c r="U87" t="s">
        <v>10</v>
      </c>
      <c r="V87">
        <v>1</v>
      </c>
      <c r="W87" t="s">
        <v>18</v>
      </c>
    </row>
    <row r="88" spans="1:23" x14ac:dyDescent="0.2">
      <c r="A88">
        <v>19877916</v>
      </c>
      <c r="B88" t="s">
        <v>276</v>
      </c>
      <c r="C88" t="s">
        <v>277</v>
      </c>
      <c r="D88" t="s">
        <v>277</v>
      </c>
      <c r="E88" t="s">
        <v>278</v>
      </c>
      <c r="F88" t="s">
        <v>5</v>
      </c>
      <c r="G88" t="s">
        <v>6</v>
      </c>
      <c r="H88" t="s">
        <v>22</v>
      </c>
      <c r="I88">
        <f>VLOOKUP(H88,Hoja_2!$A$1:$B$30,2,FALSE)</f>
        <v>3</v>
      </c>
      <c r="J88" t="s">
        <v>23</v>
      </c>
      <c r="K88" t="s">
        <v>9</v>
      </c>
      <c r="L88">
        <v>629176</v>
      </c>
      <c r="M88">
        <v>1273076.6499999999</v>
      </c>
      <c r="N88">
        <v>1444648.29999999</v>
      </c>
      <c r="O88">
        <v>1446427.1099999901</v>
      </c>
      <c r="P88">
        <v>1591766.23</v>
      </c>
      <c r="Q88" s="2">
        <v>10</v>
      </c>
      <c r="R88" t="s">
        <v>10</v>
      </c>
      <c r="S88" t="s">
        <v>10</v>
      </c>
      <c r="T88" t="s">
        <v>10</v>
      </c>
      <c r="U88" t="s">
        <v>10</v>
      </c>
      <c r="V88">
        <v>0</v>
      </c>
      <c r="W88" t="s">
        <v>11</v>
      </c>
    </row>
    <row r="89" spans="1:23" x14ac:dyDescent="0.2">
      <c r="A89">
        <v>18099931</v>
      </c>
      <c r="B89" t="s">
        <v>279</v>
      </c>
      <c r="C89" t="s">
        <v>280</v>
      </c>
      <c r="D89" t="s">
        <v>280</v>
      </c>
      <c r="E89" t="s">
        <v>281</v>
      </c>
      <c r="F89" t="s">
        <v>5</v>
      </c>
      <c r="G89" t="s">
        <v>6</v>
      </c>
      <c r="H89" t="s">
        <v>103</v>
      </c>
      <c r="I89">
        <f>VLOOKUP(H89,Hoja_2!$A$1:$B$30,2,FALSE)</f>
        <v>10</v>
      </c>
      <c r="J89" t="s">
        <v>104</v>
      </c>
      <c r="K89" t="s">
        <v>282</v>
      </c>
      <c r="L89">
        <v>291000</v>
      </c>
      <c r="M89">
        <v>266000</v>
      </c>
      <c r="N89">
        <v>213600</v>
      </c>
      <c r="O89">
        <v>255800</v>
      </c>
      <c r="P89">
        <v>262220.71999999997</v>
      </c>
      <c r="Q89" s="2">
        <v>7</v>
      </c>
      <c r="R89" t="s">
        <v>10</v>
      </c>
      <c r="S89" t="s">
        <v>10</v>
      </c>
      <c r="T89" t="s">
        <v>10</v>
      </c>
      <c r="U89" t="s">
        <v>10</v>
      </c>
      <c r="V89">
        <v>1</v>
      </c>
      <c r="W89" t="s">
        <v>93</v>
      </c>
    </row>
    <row r="90" spans="1:23" x14ac:dyDescent="0.2">
      <c r="A90">
        <v>18099367</v>
      </c>
      <c r="B90" t="s">
        <v>283</v>
      </c>
      <c r="C90" t="s">
        <v>284</v>
      </c>
      <c r="D90" t="s">
        <v>284</v>
      </c>
      <c r="E90" t="s">
        <v>285</v>
      </c>
      <c r="F90" t="s">
        <v>5</v>
      </c>
      <c r="G90" t="s">
        <v>6</v>
      </c>
      <c r="H90" t="s">
        <v>97</v>
      </c>
      <c r="I90">
        <f>VLOOKUP(H90,Hoja_2!$A$1:$B$30,2,FALSE)</f>
        <v>9</v>
      </c>
      <c r="J90" t="s">
        <v>98</v>
      </c>
      <c r="K90" t="s">
        <v>9</v>
      </c>
      <c r="L90">
        <v>3483040</v>
      </c>
      <c r="M90">
        <v>4749054.1900000004</v>
      </c>
      <c r="N90">
        <v>4349054.1900000004</v>
      </c>
      <c r="O90">
        <v>4043496.86</v>
      </c>
      <c r="P90">
        <v>2566299.52</v>
      </c>
      <c r="Q90" s="2">
        <v>6</v>
      </c>
      <c r="R90" t="s">
        <v>10</v>
      </c>
      <c r="S90" t="s">
        <v>10</v>
      </c>
      <c r="T90" t="s">
        <v>10</v>
      </c>
      <c r="U90" t="s">
        <v>10</v>
      </c>
      <c r="V90">
        <v>0</v>
      </c>
      <c r="W90" t="s">
        <v>11</v>
      </c>
    </row>
    <row r="91" spans="1:23" x14ac:dyDescent="0.2">
      <c r="A91">
        <v>18080185</v>
      </c>
      <c r="B91" t="s">
        <v>286</v>
      </c>
      <c r="C91" t="s">
        <v>287</v>
      </c>
      <c r="D91" t="s">
        <v>287</v>
      </c>
      <c r="E91" t="s">
        <v>288</v>
      </c>
      <c r="F91" t="s">
        <v>5</v>
      </c>
      <c r="G91" t="s">
        <v>6</v>
      </c>
      <c r="H91" t="s">
        <v>71</v>
      </c>
      <c r="I91">
        <f>VLOOKUP(H91,Hoja_2!$A$1:$B$30,2,FALSE)</f>
        <v>7</v>
      </c>
      <c r="J91" t="s">
        <v>72</v>
      </c>
      <c r="K91" t="s">
        <v>9</v>
      </c>
      <c r="L91">
        <v>30000</v>
      </c>
      <c r="M91">
        <v>100</v>
      </c>
      <c r="N91">
        <v>10000</v>
      </c>
      <c r="O91">
        <v>112574.09</v>
      </c>
      <c r="P91">
        <v>485932</v>
      </c>
      <c r="Q91" s="2">
        <v>0</v>
      </c>
      <c r="R91" t="s">
        <v>10</v>
      </c>
      <c r="S91" t="s">
        <v>10</v>
      </c>
      <c r="T91" t="s">
        <v>10</v>
      </c>
      <c r="U91" t="s">
        <v>10</v>
      </c>
      <c r="V91">
        <v>0</v>
      </c>
      <c r="W91" t="s">
        <v>11</v>
      </c>
    </row>
    <row r="92" spans="1:23" x14ac:dyDescent="0.2">
      <c r="A92">
        <v>18032382</v>
      </c>
      <c r="B92" t="s">
        <v>289</v>
      </c>
      <c r="C92" t="s">
        <v>290</v>
      </c>
      <c r="D92" t="s">
        <v>290</v>
      </c>
      <c r="E92" t="s">
        <v>291</v>
      </c>
      <c r="F92" t="s">
        <v>5</v>
      </c>
      <c r="G92" t="s">
        <v>6</v>
      </c>
      <c r="H92" t="s">
        <v>7</v>
      </c>
      <c r="I92">
        <f>VLOOKUP(H92,Hoja_2!$A$1:$B$30,2,FALSE)</f>
        <v>1</v>
      </c>
      <c r="J92" t="s">
        <v>8</v>
      </c>
      <c r="K92" t="s">
        <v>292</v>
      </c>
      <c r="L92">
        <v>1944000</v>
      </c>
      <c r="M92">
        <v>1191783.27</v>
      </c>
      <c r="N92">
        <v>103836.93</v>
      </c>
      <c r="O92">
        <v>168212.4</v>
      </c>
      <c r="P92">
        <v>199354.34</v>
      </c>
      <c r="Q92" s="2">
        <v>-4</v>
      </c>
      <c r="R92" t="s">
        <v>10</v>
      </c>
      <c r="S92" t="s">
        <v>10</v>
      </c>
      <c r="T92" t="s">
        <v>10</v>
      </c>
      <c r="U92" t="s">
        <v>10</v>
      </c>
      <c r="V92">
        <v>4</v>
      </c>
      <c r="W92" t="s">
        <v>256</v>
      </c>
    </row>
    <row r="93" spans="1:23" x14ac:dyDescent="0.2">
      <c r="A93">
        <v>17903382</v>
      </c>
      <c r="B93" t="s">
        <v>553</v>
      </c>
      <c r="C93" t="s">
        <v>554</v>
      </c>
      <c r="D93" t="s">
        <v>554</v>
      </c>
      <c r="E93" t="s">
        <v>555</v>
      </c>
      <c r="F93" t="s">
        <v>495</v>
      </c>
      <c r="G93" t="s">
        <v>6</v>
      </c>
      <c r="H93" t="s">
        <v>7</v>
      </c>
      <c r="I93">
        <f>VLOOKUP(H93,Hoja_2!$A$1:$B$30,2,FALSE)</f>
        <v>1</v>
      </c>
      <c r="J93" t="s">
        <v>8</v>
      </c>
      <c r="K93" t="s">
        <v>9</v>
      </c>
      <c r="L93">
        <v>34278768.25</v>
      </c>
      <c r="M93">
        <v>0</v>
      </c>
      <c r="N93">
        <v>0</v>
      </c>
      <c r="O93">
        <v>75914642.310000002</v>
      </c>
      <c r="P93">
        <v>88164515.640000001</v>
      </c>
      <c r="Q93" s="2">
        <v>0</v>
      </c>
      <c r="R93" t="s">
        <v>498</v>
      </c>
      <c r="S93" t="s">
        <v>498</v>
      </c>
      <c r="T93" t="s">
        <v>10</v>
      </c>
      <c r="U93" t="s">
        <v>10</v>
      </c>
      <c r="V93">
        <v>0</v>
      </c>
      <c r="W93" t="s">
        <v>11</v>
      </c>
    </row>
    <row r="94" spans="1:23" x14ac:dyDescent="0.2">
      <c r="A94">
        <v>17896798</v>
      </c>
      <c r="B94" t="s">
        <v>293</v>
      </c>
      <c r="C94" t="s">
        <v>294</v>
      </c>
      <c r="D94" t="s">
        <v>294</v>
      </c>
      <c r="E94" t="s">
        <v>295</v>
      </c>
      <c r="F94" t="s">
        <v>5</v>
      </c>
      <c r="G94" t="s">
        <v>6</v>
      </c>
      <c r="H94" t="s">
        <v>15</v>
      </c>
      <c r="I94">
        <f>VLOOKUP(H94,Hoja_2!$A$1:$B$30,2,FALSE)</f>
        <v>2</v>
      </c>
      <c r="J94" t="s">
        <v>16</v>
      </c>
      <c r="K94" t="s">
        <v>9</v>
      </c>
      <c r="L94">
        <v>2417201.33</v>
      </c>
      <c r="M94">
        <v>3697888.19</v>
      </c>
      <c r="N94">
        <v>4470366.42</v>
      </c>
      <c r="O94">
        <v>6542877.3700000001</v>
      </c>
      <c r="P94">
        <v>4562951.1100000003</v>
      </c>
      <c r="Q94" s="2">
        <v>2</v>
      </c>
      <c r="R94" t="s">
        <v>10</v>
      </c>
      <c r="S94" t="s">
        <v>10</v>
      </c>
      <c r="T94" t="s">
        <v>10</v>
      </c>
      <c r="U94" t="s">
        <v>10</v>
      </c>
      <c r="V94">
        <v>0</v>
      </c>
      <c r="W94" t="s">
        <v>11</v>
      </c>
    </row>
    <row r="95" spans="1:23" x14ac:dyDescent="0.2">
      <c r="A95">
        <v>17549232</v>
      </c>
      <c r="B95" t="s">
        <v>296</v>
      </c>
      <c r="C95" t="s">
        <v>297</v>
      </c>
      <c r="D95" t="s">
        <v>297</v>
      </c>
      <c r="E95" t="s">
        <v>298</v>
      </c>
      <c r="F95" t="s">
        <v>5</v>
      </c>
      <c r="G95" t="s">
        <v>6</v>
      </c>
      <c r="H95" t="s">
        <v>103</v>
      </c>
      <c r="I95">
        <f>VLOOKUP(H95,Hoja_2!$A$1:$B$30,2,FALSE)</f>
        <v>10</v>
      </c>
      <c r="J95" t="s">
        <v>104</v>
      </c>
      <c r="K95" t="s">
        <v>299</v>
      </c>
      <c r="L95">
        <v>110320.3</v>
      </c>
      <c r="M95">
        <v>118640.59</v>
      </c>
      <c r="N95">
        <v>236116.15</v>
      </c>
      <c r="O95">
        <v>338147.83999999898</v>
      </c>
      <c r="P95">
        <v>555735.38</v>
      </c>
      <c r="Q95" s="2">
        <v>6</v>
      </c>
      <c r="R95" t="s">
        <v>10</v>
      </c>
      <c r="S95" t="s">
        <v>10</v>
      </c>
      <c r="T95" t="s">
        <v>10</v>
      </c>
      <c r="U95" t="s">
        <v>10</v>
      </c>
      <c r="V95">
        <v>2</v>
      </c>
      <c r="W95" t="s">
        <v>79</v>
      </c>
    </row>
    <row r="96" spans="1:23" x14ac:dyDescent="0.2">
      <c r="A96">
        <v>16751831</v>
      </c>
      <c r="B96" t="s">
        <v>300</v>
      </c>
      <c r="C96" t="s">
        <v>301</v>
      </c>
      <c r="D96" t="s">
        <v>301</v>
      </c>
      <c r="E96" t="s">
        <v>302</v>
      </c>
      <c r="F96" t="s">
        <v>5</v>
      </c>
      <c r="G96" t="s">
        <v>6</v>
      </c>
      <c r="H96" t="s">
        <v>7</v>
      </c>
      <c r="I96">
        <f>VLOOKUP(H96,Hoja_2!$A$1:$B$30,2,FALSE)</f>
        <v>1</v>
      </c>
      <c r="J96" t="s">
        <v>8</v>
      </c>
      <c r="K96" t="s">
        <v>9</v>
      </c>
      <c r="L96">
        <v>2733173.93</v>
      </c>
      <c r="M96">
        <v>1911368.23</v>
      </c>
      <c r="N96">
        <v>1975825.12</v>
      </c>
      <c r="O96">
        <v>1887760.69</v>
      </c>
      <c r="P96">
        <v>1948475.05</v>
      </c>
      <c r="Q96" s="2">
        <v>-1</v>
      </c>
      <c r="R96" t="s">
        <v>10</v>
      </c>
      <c r="S96" t="s">
        <v>10</v>
      </c>
      <c r="T96" t="s">
        <v>10</v>
      </c>
      <c r="U96" t="s">
        <v>10</v>
      </c>
      <c r="V96">
        <v>0</v>
      </c>
      <c r="W96" t="s">
        <v>11</v>
      </c>
    </row>
    <row r="97" spans="1:23" x14ac:dyDescent="0.2">
      <c r="A97">
        <v>16719182</v>
      </c>
      <c r="B97" t="s">
        <v>303</v>
      </c>
      <c r="C97" t="s">
        <v>304</v>
      </c>
      <c r="D97" t="s">
        <v>304</v>
      </c>
      <c r="E97" t="s">
        <v>305</v>
      </c>
      <c r="F97" t="s">
        <v>5</v>
      </c>
      <c r="G97" t="s">
        <v>6</v>
      </c>
      <c r="H97" t="s">
        <v>38</v>
      </c>
      <c r="I97">
        <f>VLOOKUP(H97,Hoja_2!$A$1:$B$30,2,FALSE)</f>
        <v>5</v>
      </c>
      <c r="J97" t="s">
        <v>39</v>
      </c>
      <c r="K97" t="s">
        <v>306</v>
      </c>
      <c r="L97">
        <v>171422.1</v>
      </c>
      <c r="M97">
        <v>287890.64</v>
      </c>
      <c r="N97">
        <v>409436.24</v>
      </c>
      <c r="O97">
        <v>438919.1</v>
      </c>
      <c r="P97">
        <v>535023.72</v>
      </c>
      <c r="Q97" s="2">
        <v>3</v>
      </c>
      <c r="R97" t="s">
        <v>10</v>
      </c>
      <c r="S97" t="s">
        <v>10</v>
      </c>
      <c r="T97" t="s">
        <v>10</v>
      </c>
      <c r="U97" t="s">
        <v>10</v>
      </c>
      <c r="V97">
        <v>2</v>
      </c>
      <c r="W97" t="s">
        <v>79</v>
      </c>
    </row>
    <row r="98" spans="1:23" x14ac:dyDescent="0.2">
      <c r="A98">
        <v>16667146</v>
      </c>
      <c r="B98" t="s">
        <v>307</v>
      </c>
      <c r="C98" t="s">
        <v>308</v>
      </c>
      <c r="D98" t="s">
        <v>308</v>
      </c>
      <c r="E98" t="s">
        <v>309</v>
      </c>
      <c r="F98" t="s">
        <v>5</v>
      </c>
      <c r="G98" t="s">
        <v>6</v>
      </c>
      <c r="H98" t="s">
        <v>103</v>
      </c>
      <c r="I98">
        <f>VLOOKUP(H98,Hoja_2!$A$1:$B$30,2,FALSE)</f>
        <v>10</v>
      </c>
      <c r="J98" t="s">
        <v>104</v>
      </c>
      <c r="K98" t="s">
        <v>170</v>
      </c>
      <c r="L98">
        <v>450000</v>
      </c>
      <c r="M98">
        <v>462280.01</v>
      </c>
      <c r="N98">
        <v>485554</v>
      </c>
      <c r="O98">
        <v>753838.45</v>
      </c>
      <c r="P98">
        <v>780147.26</v>
      </c>
      <c r="Q98" s="2">
        <v>-9</v>
      </c>
      <c r="R98" t="s">
        <v>10</v>
      </c>
      <c r="S98" t="s">
        <v>10</v>
      </c>
      <c r="T98" t="s">
        <v>10</v>
      </c>
      <c r="U98" t="s">
        <v>10</v>
      </c>
      <c r="V98">
        <v>1</v>
      </c>
      <c r="W98" t="s">
        <v>93</v>
      </c>
    </row>
    <row r="99" spans="1:23" x14ac:dyDescent="0.2">
      <c r="A99">
        <v>16655831</v>
      </c>
      <c r="B99" t="s">
        <v>310</v>
      </c>
      <c r="C99" t="s">
        <v>311</v>
      </c>
      <c r="D99" t="s">
        <v>311</v>
      </c>
      <c r="E99" t="s">
        <v>312</v>
      </c>
      <c r="F99" t="s">
        <v>5</v>
      </c>
      <c r="G99" t="s">
        <v>6</v>
      </c>
      <c r="H99" t="s">
        <v>129</v>
      </c>
      <c r="I99">
        <f>VLOOKUP(H99,Hoja_2!$A$1:$B$30,2,FALSE)</f>
        <v>12</v>
      </c>
      <c r="J99" t="s">
        <v>130</v>
      </c>
      <c r="K99" t="s">
        <v>313</v>
      </c>
      <c r="L99">
        <v>124500</v>
      </c>
      <c r="M99">
        <v>126636.11</v>
      </c>
      <c r="N99">
        <v>338695.13</v>
      </c>
      <c r="O99">
        <v>446369.49</v>
      </c>
      <c r="P99">
        <v>578562.56999999995</v>
      </c>
      <c r="Q99" s="2">
        <v>10</v>
      </c>
      <c r="R99" t="s">
        <v>10</v>
      </c>
      <c r="S99" t="s">
        <v>10</v>
      </c>
      <c r="T99" t="s">
        <v>10</v>
      </c>
      <c r="U99" t="s">
        <v>10</v>
      </c>
      <c r="V99">
        <v>2</v>
      </c>
      <c r="W99" t="s">
        <v>314</v>
      </c>
    </row>
    <row r="100" spans="1:23" x14ac:dyDescent="0.2">
      <c r="A100">
        <v>16642438</v>
      </c>
      <c r="B100" t="s">
        <v>315</v>
      </c>
      <c r="C100" t="s">
        <v>316</v>
      </c>
      <c r="D100" t="s">
        <v>316</v>
      </c>
      <c r="E100" t="s">
        <v>317</v>
      </c>
      <c r="F100" t="s">
        <v>5</v>
      </c>
      <c r="G100" t="s">
        <v>6</v>
      </c>
      <c r="H100" t="s">
        <v>129</v>
      </c>
      <c r="I100">
        <f>VLOOKUP(H100,Hoja_2!$A$1:$B$30,2,FALSE)</f>
        <v>12</v>
      </c>
      <c r="J100" t="s">
        <v>130</v>
      </c>
      <c r="K100" t="s">
        <v>92</v>
      </c>
      <c r="L100">
        <v>106000</v>
      </c>
      <c r="M100">
        <v>875372.67</v>
      </c>
      <c r="N100">
        <v>1064327.5</v>
      </c>
      <c r="O100">
        <v>1097486.98</v>
      </c>
      <c r="P100">
        <v>1293302.6299999999</v>
      </c>
      <c r="Q100" s="2">
        <v>1</v>
      </c>
      <c r="R100" t="s">
        <v>10</v>
      </c>
      <c r="S100" t="s">
        <v>10</v>
      </c>
      <c r="T100" t="s">
        <v>10</v>
      </c>
      <c r="U100" t="s">
        <v>10</v>
      </c>
      <c r="V100">
        <v>2</v>
      </c>
      <c r="W100" t="s">
        <v>122</v>
      </c>
    </row>
    <row r="101" spans="1:23" x14ac:dyDescent="0.2">
      <c r="A101">
        <v>16448130</v>
      </c>
      <c r="B101" t="s">
        <v>318</v>
      </c>
      <c r="C101" t="s">
        <v>319</v>
      </c>
      <c r="D101" t="s">
        <v>319</v>
      </c>
      <c r="E101" t="s">
        <v>320</v>
      </c>
      <c r="F101" t="s">
        <v>5</v>
      </c>
      <c r="G101" t="s">
        <v>6</v>
      </c>
      <c r="H101" t="s">
        <v>15</v>
      </c>
      <c r="I101">
        <f>VLOOKUP(H101,Hoja_2!$A$1:$B$30,2,FALSE)</f>
        <v>2</v>
      </c>
      <c r="J101" t="s">
        <v>16</v>
      </c>
      <c r="K101" t="s">
        <v>9</v>
      </c>
      <c r="L101">
        <v>780200</v>
      </c>
      <c r="M101">
        <v>1580002.44</v>
      </c>
      <c r="N101">
        <v>1632582.44</v>
      </c>
      <c r="O101">
        <v>1566120.91</v>
      </c>
      <c r="P101">
        <v>1647898.8299999901</v>
      </c>
      <c r="Q101" s="2">
        <v>-5</v>
      </c>
      <c r="R101" t="s">
        <v>10</v>
      </c>
      <c r="S101" t="s">
        <v>10</v>
      </c>
      <c r="T101" t="s">
        <v>10</v>
      </c>
      <c r="U101" t="s">
        <v>10</v>
      </c>
      <c r="V101">
        <v>0</v>
      </c>
      <c r="W101" t="s">
        <v>11</v>
      </c>
    </row>
    <row r="102" spans="1:23" x14ac:dyDescent="0.2">
      <c r="A102">
        <v>16429203</v>
      </c>
      <c r="B102" t="s">
        <v>321</v>
      </c>
      <c r="C102" t="s">
        <v>322</v>
      </c>
      <c r="D102" t="s">
        <v>322</v>
      </c>
      <c r="E102" t="s">
        <v>323</v>
      </c>
      <c r="F102" t="s">
        <v>5</v>
      </c>
      <c r="G102" t="s">
        <v>6</v>
      </c>
      <c r="H102" t="s">
        <v>97</v>
      </c>
      <c r="I102">
        <f>VLOOKUP(H102,Hoja_2!$A$1:$B$30,2,FALSE)</f>
        <v>9</v>
      </c>
      <c r="J102" t="s">
        <v>98</v>
      </c>
      <c r="K102" t="s">
        <v>9</v>
      </c>
      <c r="L102">
        <v>907339.53</v>
      </c>
      <c r="M102">
        <v>1770012.29999999</v>
      </c>
      <c r="N102">
        <v>1822516</v>
      </c>
      <c r="O102">
        <v>1917818.4</v>
      </c>
      <c r="P102">
        <v>1782818.72</v>
      </c>
      <c r="Q102" s="2">
        <v>-4</v>
      </c>
      <c r="R102" t="s">
        <v>10</v>
      </c>
      <c r="S102" t="s">
        <v>10</v>
      </c>
      <c r="T102" t="s">
        <v>10</v>
      </c>
      <c r="U102" t="s">
        <v>10</v>
      </c>
      <c r="V102">
        <v>0</v>
      </c>
      <c r="W102" t="s">
        <v>11</v>
      </c>
    </row>
    <row r="103" spans="1:23" x14ac:dyDescent="0.2">
      <c r="A103">
        <v>16002918</v>
      </c>
      <c r="B103" t="s">
        <v>324</v>
      </c>
      <c r="C103" t="s">
        <v>325</v>
      </c>
      <c r="D103" t="s">
        <v>325</v>
      </c>
      <c r="E103" t="s">
        <v>326</v>
      </c>
      <c r="F103" t="s">
        <v>5</v>
      </c>
      <c r="G103" t="s">
        <v>6</v>
      </c>
      <c r="H103" t="s">
        <v>135</v>
      </c>
      <c r="I103">
        <f>VLOOKUP(H103,Hoja_2!$A$1:$B$30,2,FALSE)</f>
        <v>13</v>
      </c>
      <c r="J103" t="s">
        <v>136</v>
      </c>
      <c r="K103" t="s">
        <v>9</v>
      </c>
      <c r="L103">
        <v>0</v>
      </c>
      <c r="M103">
        <v>4358.74</v>
      </c>
      <c r="N103">
        <v>262392.02</v>
      </c>
      <c r="O103">
        <v>58204.34</v>
      </c>
      <c r="P103">
        <v>377412.9</v>
      </c>
      <c r="Q103" s="2">
        <v>4</v>
      </c>
      <c r="R103" t="s">
        <v>10</v>
      </c>
      <c r="S103" t="s">
        <v>10</v>
      </c>
      <c r="T103" t="s">
        <v>10</v>
      </c>
      <c r="U103" t="s">
        <v>10</v>
      </c>
      <c r="V103">
        <v>0</v>
      </c>
      <c r="W103" t="s">
        <v>11</v>
      </c>
    </row>
    <row r="104" spans="1:23" x14ac:dyDescent="0.2">
      <c r="A104">
        <v>15300817</v>
      </c>
      <c r="B104" t="s">
        <v>327</v>
      </c>
      <c r="C104" t="s">
        <v>328</v>
      </c>
      <c r="D104" t="s">
        <v>328</v>
      </c>
      <c r="E104" t="s">
        <v>329</v>
      </c>
      <c r="F104" t="s">
        <v>5</v>
      </c>
      <c r="G104" t="s">
        <v>6</v>
      </c>
      <c r="H104" t="s">
        <v>76</v>
      </c>
      <c r="I104">
        <f>VLOOKUP(H104,Hoja_2!$A$1:$B$30,2,FALSE)</f>
        <v>8</v>
      </c>
      <c r="J104" t="s">
        <v>77</v>
      </c>
      <c r="K104" t="s">
        <v>330</v>
      </c>
      <c r="L104">
        <v>387608</v>
      </c>
      <c r="M104">
        <v>451608</v>
      </c>
      <c r="N104">
        <v>632969.13</v>
      </c>
      <c r="O104">
        <v>536510.39</v>
      </c>
      <c r="P104">
        <v>535274.62</v>
      </c>
      <c r="Q104" s="2">
        <v>4</v>
      </c>
      <c r="R104" t="s">
        <v>10</v>
      </c>
      <c r="S104" t="s">
        <v>10</v>
      </c>
      <c r="T104" t="s">
        <v>10</v>
      </c>
      <c r="U104" t="s">
        <v>10</v>
      </c>
      <c r="V104">
        <v>2</v>
      </c>
      <c r="W104" t="s">
        <v>79</v>
      </c>
    </row>
    <row r="105" spans="1:23" x14ac:dyDescent="0.2">
      <c r="A105">
        <v>10806296</v>
      </c>
      <c r="B105" t="s">
        <v>331</v>
      </c>
      <c r="C105" t="s">
        <v>332</v>
      </c>
      <c r="D105" t="s">
        <v>332</v>
      </c>
      <c r="E105" t="s">
        <v>333</v>
      </c>
      <c r="F105" t="s">
        <v>5</v>
      </c>
      <c r="G105" t="s">
        <v>6</v>
      </c>
      <c r="H105" t="s">
        <v>38</v>
      </c>
      <c r="I105">
        <f>VLOOKUP(H105,Hoja_2!$A$1:$B$30,2,FALSE)</f>
        <v>5</v>
      </c>
      <c r="J105" t="s">
        <v>39</v>
      </c>
      <c r="K105" t="s">
        <v>9</v>
      </c>
      <c r="L105">
        <v>8313076</v>
      </c>
      <c r="M105">
        <v>685411.61</v>
      </c>
      <c r="N105">
        <v>822321.79</v>
      </c>
      <c r="O105">
        <v>818233.58</v>
      </c>
      <c r="P105">
        <v>878400.38999999897</v>
      </c>
      <c r="Q105" s="2">
        <v>-1</v>
      </c>
      <c r="R105" t="s">
        <v>10</v>
      </c>
      <c r="S105" t="s">
        <v>10</v>
      </c>
      <c r="T105" t="s">
        <v>10</v>
      </c>
      <c r="U105" t="s">
        <v>10</v>
      </c>
      <c r="V105">
        <v>0</v>
      </c>
      <c r="W105" t="s">
        <v>11</v>
      </c>
    </row>
    <row r="106" spans="1:23" x14ac:dyDescent="0.2">
      <c r="A106">
        <v>10804834</v>
      </c>
      <c r="B106" t="s">
        <v>334</v>
      </c>
      <c r="C106" t="s">
        <v>335</v>
      </c>
      <c r="D106" t="s">
        <v>335</v>
      </c>
      <c r="E106" t="s">
        <v>336</v>
      </c>
      <c r="F106" t="s">
        <v>5</v>
      </c>
      <c r="G106" t="s">
        <v>6</v>
      </c>
      <c r="H106" t="s">
        <v>7</v>
      </c>
      <c r="I106">
        <f>VLOOKUP(H106,Hoja_2!$A$1:$B$30,2,FALSE)</f>
        <v>1</v>
      </c>
      <c r="J106" t="s">
        <v>8</v>
      </c>
      <c r="K106" t="s">
        <v>337</v>
      </c>
      <c r="L106">
        <v>0</v>
      </c>
      <c r="M106">
        <v>111159.13</v>
      </c>
      <c r="N106">
        <v>273175.53000000003</v>
      </c>
      <c r="O106">
        <v>419534.72</v>
      </c>
      <c r="P106">
        <v>933018.57</v>
      </c>
      <c r="Q106" s="2">
        <v>3</v>
      </c>
      <c r="R106" t="s">
        <v>10</v>
      </c>
      <c r="S106" t="s">
        <v>10</v>
      </c>
      <c r="T106" t="s">
        <v>10</v>
      </c>
      <c r="U106" t="s">
        <v>10</v>
      </c>
      <c r="V106">
        <v>2</v>
      </c>
      <c r="W106" t="s">
        <v>79</v>
      </c>
    </row>
    <row r="107" spans="1:23" x14ac:dyDescent="0.2">
      <c r="A107">
        <v>10691398</v>
      </c>
      <c r="B107" t="s">
        <v>338</v>
      </c>
      <c r="C107" t="s">
        <v>339</v>
      </c>
      <c r="D107" t="s">
        <v>339</v>
      </c>
      <c r="E107" t="s">
        <v>340</v>
      </c>
      <c r="F107" t="s">
        <v>5</v>
      </c>
      <c r="G107" t="s">
        <v>6</v>
      </c>
      <c r="H107" t="s">
        <v>97</v>
      </c>
      <c r="I107">
        <f>VLOOKUP(H107,Hoja_2!$A$1:$B$30,2,FALSE)</f>
        <v>9</v>
      </c>
      <c r="J107" t="s">
        <v>98</v>
      </c>
      <c r="K107" t="s">
        <v>9</v>
      </c>
      <c r="L107">
        <v>1558253</v>
      </c>
      <c r="M107">
        <v>150865.82999999999</v>
      </c>
      <c r="N107">
        <v>224943.72</v>
      </c>
      <c r="O107">
        <v>283342.78999999998</v>
      </c>
      <c r="P107">
        <v>396611.20999999897</v>
      </c>
      <c r="Q107" s="2">
        <v>5</v>
      </c>
      <c r="R107" t="s">
        <v>10</v>
      </c>
      <c r="S107" t="s">
        <v>10</v>
      </c>
      <c r="T107" t="s">
        <v>10</v>
      </c>
      <c r="U107" t="s">
        <v>10</v>
      </c>
      <c r="V107">
        <v>0</v>
      </c>
      <c r="W107" t="s">
        <v>11</v>
      </c>
    </row>
    <row r="108" spans="1:23" x14ac:dyDescent="0.2">
      <c r="A108">
        <v>10491661</v>
      </c>
      <c r="B108" t="s">
        <v>341</v>
      </c>
      <c r="C108" t="s">
        <v>342</v>
      </c>
      <c r="D108" t="s">
        <v>342</v>
      </c>
      <c r="E108" t="s">
        <v>343</v>
      </c>
      <c r="F108" t="s">
        <v>5</v>
      </c>
      <c r="G108" t="s">
        <v>6</v>
      </c>
      <c r="H108" t="s">
        <v>7</v>
      </c>
      <c r="I108">
        <f>VLOOKUP(H108,Hoja_2!$A$1:$B$30,2,FALSE)</f>
        <v>1</v>
      </c>
      <c r="J108" t="s">
        <v>8</v>
      </c>
      <c r="K108" t="s">
        <v>9</v>
      </c>
      <c r="L108">
        <v>3758062.04</v>
      </c>
      <c r="M108">
        <v>0</v>
      </c>
      <c r="N108">
        <v>0</v>
      </c>
      <c r="O108">
        <v>1882885.5</v>
      </c>
      <c r="P108">
        <v>2108057.06</v>
      </c>
      <c r="Q108" s="2">
        <v>1</v>
      </c>
      <c r="R108" t="s">
        <v>83</v>
      </c>
      <c r="S108" t="s">
        <v>83</v>
      </c>
      <c r="T108" t="s">
        <v>10</v>
      </c>
      <c r="U108" t="s">
        <v>10</v>
      </c>
      <c r="V108">
        <v>0</v>
      </c>
      <c r="W108" t="s">
        <v>11</v>
      </c>
    </row>
    <row r="109" spans="1:23" x14ac:dyDescent="0.2">
      <c r="A109">
        <v>10485497</v>
      </c>
      <c r="B109" t="s">
        <v>344</v>
      </c>
      <c r="C109" t="s">
        <v>345</v>
      </c>
      <c r="D109" t="s">
        <v>345</v>
      </c>
      <c r="E109" t="s">
        <v>346</v>
      </c>
      <c r="F109" t="s">
        <v>5</v>
      </c>
      <c r="G109" t="s">
        <v>6</v>
      </c>
      <c r="H109" t="s">
        <v>71</v>
      </c>
      <c r="I109">
        <f>VLOOKUP(H109,Hoja_2!$A$1:$B$30,2,FALSE)</f>
        <v>7</v>
      </c>
      <c r="J109" t="s">
        <v>72</v>
      </c>
      <c r="K109" t="s">
        <v>347</v>
      </c>
      <c r="L109">
        <v>25000</v>
      </c>
      <c r="M109">
        <v>33561.47</v>
      </c>
      <c r="N109">
        <v>254040.14</v>
      </c>
      <c r="O109">
        <v>316648.3</v>
      </c>
      <c r="P109">
        <v>726829.39</v>
      </c>
      <c r="Q109" s="2">
        <v>6</v>
      </c>
      <c r="R109" t="s">
        <v>10</v>
      </c>
      <c r="S109" t="s">
        <v>10</v>
      </c>
      <c r="T109" t="s">
        <v>10</v>
      </c>
      <c r="U109" t="s">
        <v>10</v>
      </c>
      <c r="V109">
        <v>2</v>
      </c>
      <c r="W109" t="s">
        <v>79</v>
      </c>
    </row>
    <row r="110" spans="1:23" x14ac:dyDescent="0.2">
      <c r="A110">
        <v>10280036</v>
      </c>
      <c r="B110" t="s">
        <v>348</v>
      </c>
      <c r="C110" t="s">
        <v>349</v>
      </c>
      <c r="D110" t="s">
        <v>349</v>
      </c>
      <c r="E110" t="s">
        <v>350</v>
      </c>
      <c r="F110" t="s">
        <v>5</v>
      </c>
      <c r="G110" t="s">
        <v>6</v>
      </c>
      <c r="H110" t="s">
        <v>109</v>
      </c>
      <c r="I110">
        <f>VLOOKUP(H110,Hoja_2!$A$1:$B$30,2,FALSE)</f>
        <v>11</v>
      </c>
      <c r="J110" t="s">
        <v>110</v>
      </c>
      <c r="K110" t="s">
        <v>351</v>
      </c>
      <c r="L110">
        <v>4652000</v>
      </c>
      <c r="M110">
        <v>801623.27</v>
      </c>
      <c r="N110">
        <v>895237.49</v>
      </c>
      <c r="O110">
        <v>960700.99</v>
      </c>
      <c r="P110">
        <v>413559.37</v>
      </c>
      <c r="Q110" s="2">
        <v>-10</v>
      </c>
      <c r="R110" t="s">
        <v>10</v>
      </c>
      <c r="S110" t="s">
        <v>10</v>
      </c>
      <c r="T110" t="s">
        <v>10</v>
      </c>
      <c r="U110" t="s">
        <v>10</v>
      </c>
      <c r="V110">
        <v>2</v>
      </c>
      <c r="W110" t="s">
        <v>79</v>
      </c>
    </row>
    <row r="111" spans="1:23" x14ac:dyDescent="0.2">
      <c r="A111">
        <v>10213424</v>
      </c>
      <c r="B111" t="s">
        <v>352</v>
      </c>
      <c r="C111" t="s">
        <v>353</v>
      </c>
      <c r="D111" t="s">
        <v>353</v>
      </c>
      <c r="E111" t="s">
        <v>354</v>
      </c>
      <c r="F111" t="s">
        <v>5</v>
      </c>
      <c r="G111" t="s">
        <v>6</v>
      </c>
      <c r="H111" t="s">
        <v>155</v>
      </c>
      <c r="I111">
        <f>VLOOKUP(H111,Hoja_2!$A$1:$B$30,2,FALSE)</f>
        <v>14</v>
      </c>
      <c r="J111" t="s">
        <v>156</v>
      </c>
      <c r="K111" t="s">
        <v>9</v>
      </c>
      <c r="L111">
        <v>514758</v>
      </c>
      <c r="M111">
        <v>561210.11</v>
      </c>
      <c r="N111">
        <v>635283.03</v>
      </c>
      <c r="O111">
        <v>681128.27</v>
      </c>
      <c r="P111">
        <v>916809.76</v>
      </c>
      <c r="Q111" s="2">
        <v>2</v>
      </c>
      <c r="R111" t="s">
        <v>10</v>
      </c>
      <c r="S111" t="s">
        <v>10</v>
      </c>
      <c r="T111" t="s">
        <v>10</v>
      </c>
      <c r="U111" t="s">
        <v>10</v>
      </c>
      <c r="V111">
        <v>0</v>
      </c>
      <c r="W111" t="s">
        <v>11</v>
      </c>
    </row>
    <row r="112" spans="1:23" x14ac:dyDescent="0.2">
      <c r="A112">
        <v>10129700</v>
      </c>
      <c r="B112" t="s">
        <v>355</v>
      </c>
      <c r="C112" t="s">
        <v>356</v>
      </c>
      <c r="D112" t="s">
        <v>356</v>
      </c>
      <c r="E112" t="s">
        <v>357</v>
      </c>
      <c r="F112" t="s">
        <v>5</v>
      </c>
      <c r="G112" t="s">
        <v>6</v>
      </c>
      <c r="H112" t="s">
        <v>22</v>
      </c>
      <c r="I112">
        <f>VLOOKUP(H112,Hoja_2!$A$1:$B$30,2,FALSE)</f>
        <v>3</v>
      </c>
      <c r="J112" t="s">
        <v>23</v>
      </c>
      <c r="K112" t="s">
        <v>9</v>
      </c>
      <c r="L112">
        <v>0</v>
      </c>
      <c r="M112">
        <v>32757.35</v>
      </c>
      <c r="N112">
        <v>134258.66</v>
      </c>
      <c r="O112">
        <v>224264.74</v>
      </c>
      <c r="P112">
        <v>436557.83</v>
      </c>
      <c r="Q112" s="2">
        <v>-6</v>
      </c>
      <c r="R112" t="s">
        <v>10</v>
      </c>
      <c r="S112" t="s">
        <v>10</v>
      </c>
      <c r="T112" t="s">
        <v>10</v>
      </c>
      <c r="U112" t="s">
        <v>10</v>
      </c>
      <c r="V112">
        <v>0</v>
      </c>
      <c r="W112" t="s">
        <v>11</v>
      </c>
    </row>
    <row r="113" spans="1:23" x14ac:dyDescent="0.2">
      <c r="A113">
        <v>9980339</v>
      </c>
      <c r="B113" t="s">
        <v>358</v>
      </c>
      <c r="C113" t="s">
        <v>359</v>
      </c>
      <c r="D113" t="s">
        <v>359</v>
      </c>
      <c r="E113" t="s">
        <v>360</v>
      </c>
      <c r="F113" t="s">
        <v>5</v>
      </c>
      <c r="G113" t="s">
        <v>6</v>
      </c>
      <c r="H113" t="s">
        <v>15</v>
      </c>
      <c r="I113">
        <f>VLOOKUP(H113,Hoja_2!$A$1:$B$30,2,FALSE)</f>
        <v>2</v>
      </c>
      <c r="J113" t="s">
        <v>16</v>
      </c>
      <c r="K113" t="s">
        <v>9</v>
      </c>
      <c r="L113">
        <v>53000</v>
      </c>
      <c r="M113">
        <v>55763</v>
      </c>
      <c r="N113">
        <v>207430.15</v>
      </c>
      <c r="O113">
        <v>248554.95</v>
      </c>
      <c r="P113">
        <v>269935.03000000003</v>
      </c>
      <c r="Q113" s="2">
        <v>-7</v>
      </c>
      <c r="R113" t="s">
        <v>10</v>
      </c>
      <c r="S113" t="s">
        <v>10</v>
      </c>
      <c r="T113" t="s">
        <v>10</v>
      </c>
      <c r="U113" t="s">
        <v>10</v>
      </c>
      <c r="V113">
        <v>0</v>
      </c>
      <c r="W113" t="s">
        <v>11</v>
      </c>
    </row>
    <row r="114" spans="1:23" x14ac:dyDescent="0.2">
      <c r="A114">
        <v>9575873</v>
      </c>
      <c r="B114" t="s">
        <v>361</v>
      </c>
      <c r="C114" t="s">
        <v>362</v>
      </c>
      <c r="D114" t="s">
        <v>362</v>
      </c>
      <c r="E114" t="s">
        <v>363</v>
      </c>
      <c r="F114" t="s">
        <v>5</v>
      </c>
      <c r="G114" t="s">
        <v>6</v>
      </c>
      <c r="H114" t="s">
        <v>71</v>
      </c>
      <c r="I114">
        <f>VLOOKUP(H114,Hoja_2!$A$1:$B$30,2,FALSE)</f>
        <v>7</v>
      </c>
      <c r="J114" t="s">
        <v>72</v>
      </c>
      <c r="K114" t="s">
        <v>364</v>
      </c>
      <c r="L114">
        <v>0</v>
      </c>
      <c r="M114">
        <v>2200</v>
      </c>
      <c r="N114">
        <v>150000</v>
      </c>
      <c r="O114">
        <v>439236.86</v>
      </c>
      <c r="P114">
        <v>867733.19</v>
      </c>
      <c r="Q114" s="2">
        <v>-2</v>
      </c>
      <c r="R114" t="s">
        <v>10</v>
      </c>
      <c r="S114" t="s">
        <v>10</v>
      </c>
      <c r="T114" t="s">
        <v>10</v>
      </c>
      <c r="U114" t="s">
        <v>10</v>
      </c>
      <c r="V114">
        <v>5</v>
      </c>
      <c r="W114" t="s">
        <v>365</v>
      </c>
    </row>
    <row r="115" spans="1:23" x14ac:dyDescent="0.2">
      <c r="A115">
        <v>9303945</v>
      </c>
      <c r="B115" t="s">
        <v>366</v>
      </c>
      <c r="C115" t="s">
        <v>367</v>
      </c>
      <c r="D115" t="s">
        <v>367</v>
      </c>
      <c r="E115" t="s">
        <v>368</v>
      </c>
      <c r="F115" t="s">
        <v>5</v>
      </c>
      <c r="G115" t="s">
        <v>6</v>
      </c>
      <c r="H115" t="s">
        <v>7</v>
      </c>
      <c r="I115">
        <f>VLOOKUP(H115,Hoja_2!$A$1:$B$30,2,FALSE)</f>
        <v>1</v>
      </c>
      <c r="J115" t="s">
        <v>8</v>
      </c>
      <c r="K115" t="s">
        <v>369</v>
      </c>
      <c r="L115">
        <v>450000</v>
      </c>
      <c r="M115">
        <v>596769.5</v>
      </c>
      <c r="N115">
        <v>676973.5</v>
      </c>
      <c r="O115">
        <v>769394.7</v>
      </c>
      <c r="P115">
        <v>769394.7</v>
      </c>
      <c r="Q115" s="2">
        <v>9</v>
      </c>
      <c r="R115" t="s">
        <v>10</v>
      </c>
      <c r="S115" t="s">
        <v>10</v>
      </c>
      <c r="T115" t="s">
        <v>10</v>
      </c>
      <c r="U115" t="s">
        <v>10</v>
      </c>
      <c r="V115">
        <v>2</v>
      </c>
      <c r="W115" t="s">
        <v>79</v>
      </c>
    </row>
    <row r="116" spans="1:23" x14ac:dyDescent="0.2">
      <c r="A116">
        <v>9303898</v>
      </c>
      <c r="B116" t="s">
        <v>370</v>
      </c>
      <c r="C116" t="s">
        <v>371</v>
      </c>
      <c r="D116" t="s">
        <v>371</v>
      </c>
      <c r="E116" t="s">
        <v>372</v>
      </c>
      <c r="F116" t="s">
        <v>5</v>
      </c>
      <c r="G116" t="s">
        <v>6</v>
      </c>
      <c r="H116" t="s">
        <v>109</v>
      </c>
      <c r="I116">
        <f>VLOOKUP(H116,Hoja_2!$A$1:$B$30,2,FALSE)</f>
        <v>11</v>
      </c>
      <c r="J116" t="s">
        <v>110</v>
      </c>
      <c r="K116" t="s">
        <v>170</v>
      </c>
      <c r="L116">
        <v>87000</v>
      </c>
      <c r="M116">
        <v>337193.69</v>
      </c>
      <c r="N116">
        <v>684473.6</v>
      </c>
      <c r="O116">
        <v>905267.31</v>
      </c>
      <c r="P116">
        <v>1137851.3799999999</v>
      </c>
      <c r="Q116" s="2">
        <v>-6</v>
      </c>
      <c r="R116" t="s">
        <v>10</v>
      </c>
      <c r="S116" t="s">
        <v>10</v>
      </c>
      <c r="T116" t="s">
        <v>10</v>
      </c>
      <c r="U116" t="s">
        <v>10</v>
      </c>
      <c r="V116">
        <v>1</v>
      </c>
      <c r="W116" t="s">
        <v>18</v>
      </c>
    </row>
    <row r="117" spans="1:23" x14ac:dyDescent="0.2">
      <c r="A117">
        <v>8911520</v>
      </c>
      <c r="B117" t="s">
        <v>373</v>
      </c>
      <c r="C117" t="s">
        <v>374</v>
      </c>
      <c r="D117" t="s">
        <v>374</v>
      </c>
      <c r="E117" t="s">
        <v>375</v>
      </c>
      <c r="F117" t="s">
        <v>5</v>
      </c>
      <c r="G117" t="s">
        <v>6</v>
      </c>
      <c r="H117" t="s">
        <v>15</v>
      </c>
      <c r="I117">
        <f>VLOOKUP(H117,Hoja_2!$A$1:$B$30,2,FALSE)</f>
        <v>2</v>
      </c>
      <c r="J117" t="s">
        <v>16</v>
      </c>
      <c r="K117" t="s">
        <v>376</v>
      </c>
      <c r="L117">
        <v>35800</v>
      </c>
      <c r="M117">
        <v>74800</v>
      </c>
      <c r="N117">
        <v>146028.28</v>
      </c>
      <c r="O117">
        <v>168173.69</v>
      </c>
      <c r="P117">
        <v>295711.42</v>
      </c>
      <c r="Q117" s="2">
        <v>-4</v>
      </c>
      <c r="R117" t="s">
        <v>10</v>
      </c>
      <c r="S117" t="s">
        <v>10</v>
      </c>
      <c r="T117" t="s">
        <v>10</v>
      </c>
      <c r="U117" t="s">
        <v>10</v>
      </c>
      <c r="V117">
        <v>1</v>
      </c>
      <c r="W117" t="s">
        <v>93</v>
      </c>
    </row>
    <row r="118" spans="1:23" x14ac:dyDescent="0.2">
      <c r="A118">
        <v>8271323</v>
      </c>
      <c r="B118" t="s">
        <v>377</v>
      </c>
      <c r="C118" t="s">
        <v>378</v>
      </c>
      <c r="D118" t="s">
        <v>378</v>
      </c>
      <c r="E118" t="s">
        <v>379</v>
      </c>
      <c r="F118" t="s">
        <v>5</v>
      </c>
      <c r="G118" t="s">
        <v>6</v>
      </c>
      <c r="H118" t="s">
        <v>155</v>
      </c>
      <c r="I118">
        <f>VLOOKUP(H118,Hoja_2!$A$1:$B$30,2,FALSE)</f>
        <v>14</v>
      </c>
      <c r="J118" t="s">
        <v>156</v>
      </c>
      <c r="K118" t="s">
        <v>380</v>
      </c>
      <c r="L118">
        <v>812001.61</v>
      </c>
      <c r="M118">
        <v>1574217.87</v>
      </c>
      <c r="N118">
        <v>2211544.65</v>
      </c>
      <c r="O118">
        <v>1203789.72</v>
      </c>
      <c r="P118">
        <v>2760768.51</v>
      </c>
      <c r="Q118" s="2">
        <v>-2</v>
      </c>
      <c r="R118" t="s">
        <v>10</v>
      </c>
      <c r="S118" t="s">
        <v>10</v>
      </c>
      <c r="T118" t="s">
        <v>10</v>
      </c>
      <c r="U118" t="s">
        <v>10</v>
      </c>
      <c r="V118">
        <v>1</v>
      </c>
      <c r="W118" t="s">
        <v>18</v>
      </c>
    </row>
    <row r="119" spans="1:23" x14ac:dyDescent="0.2">
      <c r="A119">
        <v>8236035</v>
      </c>
      <c r="B119" t="s">
        <v>381</v>
      </c>
      <c r="C119" t="s">
        <v>382</v>
      </c>
      <c r="D119" t="s">
        <v>382</v>
      </c>
      <c r="E119" t="s">
        <v>383</v>
      </c>
      <c r="F119" t="s">
        <v>5</v>
      </c>
      <c r="G119" t="s">
        <v>6</v>
      </c>
      <c r="H119" t="s">
        <v>15</v>
      </c>
      <c r="I119">
        <f>VLOOKUP(H119,Hoja_2!$A$1:$B$30,2,FALSE)</f>
        <v>2</v>
      </c>
      <c r="J119" t="s">
        <v>16</v>
      </c>
      <c r="K119" t="s">
        <v>9</v>
      </c>
      <c r="L119">
        <v>3892296</v>
      </c>
      <c r="M119">
        <v>3374844.5</v>
      </c>
      <c r="N119">
        <v>3441339.35</v>
      </c>
      <c r="O119">
        <v>3564462.35</v>
      </c>
      <c r="P119">
        <v>3619904.51</v>
      </c>
      <c r="Q119" s="2">
        <v>-1</v>
      </c>
      <c r="R119" t="s">
        <v>10</v>
      </c>
      <c r="S119" t="s">
        <v>10</v>
      </c>
      <c r="T119" t="s">
        <v>10</v>
      </c>
      <c r="U119" t="s">
        <v>10</v>
      </c>
      <c r="V119">
        <v>0</v>
      </c>
      <c r="W119" t="s">
        <v>11</v>
      </c>
    </row>
    <row r="120" spans="1:23" x14ac:dyDescent="0.2">
      <c r="A120">
        <v>8232920</v>
      </c>
      <c r="B120" t="s">
        <v>384</v>
      </c>
      <c r="C120" t="s">
        <v>385</v>
      </c>
      <c r="D120" t="s">
        <v>385</v>
      </c>
      <c r="E120" t="s">
        <v>386</v>
      </c>
      <c r="F120" t="s">
        <v>5</v>
      </c>
      <c r="G120" t="s">
        <v>6</v>
      </c>
      <c r="H120" t="s">
        <v>15</v>
      </c>
      <c r="I120">
        <f>VLOOKUP(H120,Hoja_2!$A$1:$B$30,2,FALSE)</f>
        <v>2</v>
      </c>
      <c r="J120" t="s">
        <v>16</v>
      </c>
      <c r="K120" t="s">
        <v>9</v>
      </c>
      <c r="L120">
        <v>300000</v>
      </c>
      <c r="M120">
        <v>2255571.25</v>
      </c>
      <c r="N120">
        <v>2377229</v>
      </c>
      <c r="O120">
        <v>2254321.5</v>
      </c>
      <c r="P120">
        <v>2392420</v>
      </c>
      <c r="Q120" s="2">
        <v>5</v>
      </c>
      <c r="R120" t="s">
        <v>10</v>
      </c>
      <c r="S120" t="s">
        <v>10</v>
      </c>
      <c r="T120" t="s">
        <v>10</v>
      </c>
      <c r="U120" t="s">
        <v>10</v>
      </c>
      <c r="V120">
        <v>0</v>
      </c>
      <c r="W120" t="s">
        <v>11</v>
      </c>
    </row>
    <row r="121" spans="1:23" x14ac:dyDescent="0.2">
      <c r="A121">
        <v>8185259</v>
      </c>
      <c r="B121" t="s">
        <v>387</v>
      </c>
      <c r="C121" t="s">
        <v>388</v>
      </c>
      <c r="D121" t="s">
        <v>388</v>
      </c>
      <c r="E121" t="s">
        <v>389</v>
      </c>
      <c r="F121" t="s">
        <v>5</v>
      </c>
      <c r="G121" t="s">
        <v>6</v>
      </c>
      <c r="H121" t="s">
        <v>22</v>
      </c>
      <c r="I121">
        <f>VLOOKUP(H121,Hoja_2!$A$1:$B$30,2,FALSE)</f>
        <v>3</v>
      </c>
      <c r="J121" t="s">
        <v>23</v>
      </c>
      <c r="K121" t="s">
        <v>9</v>
      </c>
      <c r="L121">
        <v>347329.74</v>
      </c>
      <c r="M121">
        <v>242377.67</v>
      </c>
      <c r="N121">
        <v>290714.45</v>
      </c>
      <c r="O121">
        <v>322142.69</v>
      </c>
      <c r="P121">
        <v>690448.42</v>
      </c>
      <c r="Q121" s="2">
        <v>-1</v>
      </c>
      <c r="R121" t="s">
        <v>10</v>
      </c>
      <c r="S121" t="s">
        <v>10</v>
      </c>
      <c r="T121" t="s">
        <v>10</v>
      </c>
      <c r="U121" t="s">
        <v>10</v>
      </c>
      <c r="V121">
        <v>0</v>
      </c>
      <c r="W121" t="s">
        <v>11</v>
      </c>
    </row>
    <row r="122" spans="1:23" x14ac:dyDescent="0.2">
      <c r="A122">
        <v>8119443</v>
      </c>
      <c r="B122" t="s">
        <v>560</v>
      </c>
      <c r="C122" t="s">
        <v>561</v>
      </c>
      <c r="D122" t="s">
        <v>561</v>
      </c>
      <c r="E122" t="s">
        <v>562</v>
      </c>
      <c r="F122" t="s">
        <v>495</v>
      </c>
      <c r="G122" t="s">
        <v>6</v>
      </c>
      <c r="H122" t="s">
        <v>563</v>
      </c>
      <c r="I122">
        <f>VLOOKUP(H122,Hoja_2!$A$1:$B$30,2,FALSE)</f>
        <v>26</v>
      </c>
      <c r="J122" t="s">
        <v>564</v>
      </c>
      <c r="K122" t="s">
        <v>565</v>
      </c>
      <c r="L122">
        <v>0</v>
      </c>
      <c r="M122">
        <v>0</v>
      </c>
      <c r="N122">
        <v>0</v>
      </c>
      <c r="O122">
        <v>0</v>
      </c>
      <c r="P122">
        <v>0</v>
      </c>
      <c r="Q122" s="2">
        <v>-3</v>
      </c>
      <c r="R122" t="s">
        <v>498</v>
      </c>
      <c r="S122" t="s">
        <v>498</v>
      </c>
      <c r="T122" t="s">
        <v>83</v>
      </c>
      <c r="U122" t="s">
        <v>83</v>
      </c>
      <c r="V122">
        <v>1</v>
      </c>
      <c r="W122" t="s">
        <v>88</v>
      </c>
    </row>
    <row r="123" spans="1:23" x14ac:dyDescent="0.2">
      <c r="A123">
        <v>7874562</v>
      </c>
      <c r="B123" t="s">
        <v>390</v>
      </c>
      <c r="C123" t="s">
        <v>391</v>
      </c>
      <c r="D123" t="s">
        <v>391</v>
      </c>
      <c r="E123" t="s">
        <v>392</v>
      </c>
      <c r="F123" t="s">
        <v>5</v>
      </c>
      <c r="G123" t="s">
        <v>6</v>
      </c>
      <c r="H123" t="s">
        <v>76</v>
      </c>
      <c r="I123">
        <f>VLOOKUP(H123,Hoja_2!$A$1:$B$30,2,FALSE)</f>
        <v>8</v>
      </c>
      <c r="J123" t="s">
        <v>77</v>
      </c>
      <c r="K123" t="s">
        <v>393</v>
      </c>
      <c r="L123">
        <v>557000</v>
      </c>
      <c r="M123">
        <v>834000</v>
      </c>
      <c r="N123">
        <v>885600</v>
      </c>
      <c r="O123">
        <v>925608</v>
      </c>
      <c r="P123">
        <v>1334625.75</v>
      </c>
      <c r="Q123" s="2">
        <v>2</v>
      </c>
      <c r="R123" t="s">
        <v>10</v>
      </c>
      <c r="S123" t="s">
        <v>10</v>
      </c>
      <c r="T123" t="s">
        <v>10</v>
      </c>
      <c r="U123" t="s">
        <v>10</v>
      </c>
      <c r="V123">
        <v>1</v>
      </c>
      <c r="W123" t="s">
        <v>93</v>
      </c>
    </row>
    <row r="124" spans="1:23" x14ac:dyDescent="0.2">
      <c r="A124">
        <v>7852432</v>
      </c>
      <c r="B124" t="s">
        <v>394</v>
      </c>
      <c r="C124" t="s">
        <v>395</v>
      </c>
      <c r="D124" t="s">
        <v>395</v>
      </c>
      <c r="E124" t="s">
        <v>396</v>
      </c>
      <c r="F124" t="s">
        <v>5</v>
      </c>
      <c r="G124" t="s">
        <v>6</v>
      </c>
      <c r="H124" t="s">
        <v>38</v>
      </c>
      <c r="I124">
        <f>VLOOKUP(H124,Hoja_2!$A$1:$B$30,2,FALSE)</f>
        <v>5</v>
      </c>
      <c r="J124" t="s">
        <v>39</v>
      </c>
      <c r="K124" t="s">
        <v>9</v>
      </c>
      <c r="L124">
        <v>1959300</v>
      </c>
      <c r="M124">
        <v>1071235.77</v>
      </c>
      <c r="N124">
        <v>1070485.77</v>
      </c>
      <c r="O124">
        <v>1235341.42</v>
      </c>
      <c r="P124">
        <v>1561950</v>
      </c>
      <c r="Q124" s="2">
        <v>9</v>
      </c>
      <c r="R124" t="s">
        <v>10</v>
      </c>
      <c r="S124" t="s">
        <v>10</v>
      </c>
      <c r="T124" t="s">
        <v>10</v>
      </c>
      <c r="U124" t="s">
        <v>10</v>
      </c>
      <c r="V124">
        <v>0</v>
      </c>
      <c r="W124" t="s">
        <v>11</v>
      </c>
    </row>
    <row r="125" spans="1:23" x14ac:dyDescent="0.2">
      <c r="A125">
        <v>7831436</v>
      </c>
      <c r="B125" t="s">
        <v>397</v>
      </c>
      <c r="C125" t="s">
        <v>398</v>
      </c>
      <c r="D125" t="s">
        <v>398</v>
      </c>
      <c r="E125" t="s">
        <v>399</v>
      </c>
      <c r="F125" t="s">
        <v>5</v>
      </c>
      <c r="G125" t="s">
        <v>6</v>
      </c>
      <c r="H125" t="s">
        <v>15</v>
      </c>
      <c r="I125">
        <f>VLOOKUP(H125,Hoja_2!$A$1:$B$30,2,FALSE)</f>
        <v>2</v>
      </c>
      <c r="J125" t="s">
        <v>16</v>
      </c>
      <c r="K125" t="s">
        <v>400</v>
      </c>
      <c r="L125">
        <v>400992.3</v>
      </c>
      <c r="M125">
        <v>1159462.54</v>
      </c>
      <c r="N125">
        <v>1235201.79</v>
      </c>
      <c r="O125">
        <v>1367696.19</v>
      </c>
      <c r="P125">
        <v>1267092.98</v>
      </c>
      <c r="Q125" s="2">
        <v>-1</v>
      </c>
      <c r="R125" t="s">
        <v>10</v>
      </c>
      <c r="S125" t="s">
        <v>10</v>
      </c>
      <c r="T125" t="s">
        <v>10</v>
      </c>
      <c r="U125" t="s">
        <v>10</v>
      </c>
      <c r="V125">
        <v>2</v>
      </c>
      <c r="W125" t="s">
        <v>79</v>
      </c>
    </row>
    <row r="126" spans="1:23" x14ac:dyDescent="0.2">
      <c r="A126">
        <v>7737110</v>
      </c>
      <c r="B126" t="s">
        <v>401</v>
      </c>
      <c r="C126" t="s">
        <v>402</v>
      </c>
      <c r="D126" t="s">
        <v>402</v>
      </c>
      <c r="E126" t="s">
        <v>403</v>
      </c>
      <c r="F126" t="s">
        <v>5</v>
      </c>
      <c r="G126" t="s">
        <v>6</v>
      </c>
      <c r="H126" t="s">
        <v>15</v>
      </c>
      <c r="I126">
        <f>VLOOKUP(H126,Hoja_2!$A$1:$B$30,2,FALSE)</f>
        <v>2</v>
      </c>
      <c r="J126" t="s">
        <v>16</v>
      </c>
      <c r="K126" t="s">
        <v>9</v>
      </c>
      <c r="L126">
        <v>1034791.67999999</v>
      </c>
      <c r="M126">
        <v>1052381.5</v>
      </c>
      <c r="N126">
        <v>1145147.5</v>
      </c>
      <c r="O126">
        <v>1201513.5</v>
      </c>
      <c r="P126">
        <v>1430876.59</v>
      </c>
      <c r="Q126" s="2">
        <v>6</v>
      </c>
      <c r="R126" t="s">
        <v>10</v>
      </c>
      <c r="S126" t="s">
        <v>10</v>
      </c>
      <c r="T126" t="s">
        <v>10</v>
      </c>
      <c r="U126" t="s">
        <v>10</v>
      </c>
      <c r="V126">
        <v>0</v>
      </c>
      <c r="W126" t="s">
        <v>11</v>
      </c>
    </row>
    <row r="127" spans="1:23" x14ac:dyDescent="0.2">
      <c r="A127">
        <v>7711761</v>
      </c>
      <c r="B127" t="s">
        <v>492</v>
      </c>
      <c r="C127" t="s">
        <v>493</v>
      </c>
      <c r="D127" t="s">
        <v>493</v>
      </c>
      <c r="E127" t="s">
        <v>494</v>
      </c>
      <c r="F127" t="s">
        <v>495</v>
      </c>
      <c r="G127" t="s">
        <v>6</v>
      </c>
      <c r="H127" t="s">
        <v>496</v>
      </c>
      <c r="I127">
        <f>VLOOKUP(H127,Hoja_2!$A$1:$B$30,2,FALSE)</f>
        <v>16</v>
      </c>
      <c r="J127" t="s">
        <v>497</v>
      </c>
      <c r="K127" t="s">
        <v>9</v>
      </c>
      <c r="L127">
        <v>3415880.46999999</v>
      </c>
      <c r="M127">
        <v>0</v>
      </c>
      <c r="N127">
        <v>0</v>
      </c>
      <c r="O127">
        <v>24076331.079999998</v>
      </c>
      <c r="P127">
        <v>35049647.049999997</v>
      </c>
      <c r="Q127" s="2">
        <v>1</v>
      </c>
      <c r="R127" t="s">
        <v>498</v>
      </c>
      <c r="S127" t="s">
        <v>498</v>
      </c>
      <c r="T127" t="s">
        <v>10</v>
      </c>
      <c r="U127" t="s">
        <v>10</v>
      </c>
      <c r="V127">
        <v>0</v>
      </c>
      <c r="W127" t="s">
        <v>11</v>
      </c>
    </row>
    <row r="128" spans="1:23" x14ac:dyDescent="0.2">
      <c r="A128">
        <v>7704730</v>
      </c>
      <c r="B128" t="s">
        <v>404</v>
      </c>
      <c r="C128" t="s">
        <v>405</v>
      </c>
      <c r="D128" t="s">
        <v>405</v>
      </c>
      <c r="E128" t="s">
        <v>406</v>
      </c>
      <c r="F128" t="s">
        <v>5</v>
      </c>
      <c r="G128" t="s">
        <v>6</v>
      </c>
      <c r="H128" t="s">
        <v>15</v>
      </c>
      <c r="I128">
        <f>VLOOKUP(H128,Hoja_2!$A$1:$B$30,2,FALSE)</f>
        <v>2</v>
      </c>
      <c r="J128" t="s">
        <v>16</v>
      </c>
      <c r="K128" t="s">
        <v>9</v>
      </c>
      <c r="L128">
        <v>0</v>
      </c>
      <c r="M128">
        <v>0</v>
      </c>
      <c r="N128">
        <v>0</v>
      </c>
      <c r="O128">
        <v>2111894.4</v>
      </c>
      <c r="P128">
        <v>2263252.31</v>
      </c>
      <c r="Q128" s="2">
        <v>4</v>
      </c>
      <c r="R128" t="s">
        <v>83</v>
      </c>
      <c r="S128" t="s">
        <v>83</v>
      </c>
      <c r="T128" t="s">
        <v>10</v>
      </c>
      <c r="U128" t="s">
        <v>10</v>
      </c>
      <c r="V128">
        <v>0</v>
      </c>
      <c r="W128" t="s">
        <v>11</v>
      </c>
    </row>
    <row r="129" spans="1:23" x14ac:dyDescent="0.2">
      <c r="A129">
        <v>7638265</v>
      </c>
      <c r="B129" t="s">
        <v>407</v>
      </c>
      <c r="C129" t="s">
        <v>408</v>
      </c>
      <c r="D129" t="s">
        <v>408</v>
      </c>
      <c r="E129" t="s">
        <v>409</v>
      </c>
      <c r="F129" t="s">
        <v>5</v>
      </c>
      <c r="G129" t="s">
        <v>6</v>
      </c>
      <c r="H129" t="s">
        <v>135</v>
      </c>
      <c r="I129">
        <f>VLOOKUP(H129,Hoja_2!$A$1:$B$30,2,FALSE)</f>
        <v>13</v>
      </c>
      <c r="J129" t="s">
        <v>136</v>
      </c>
      <c r="K129" t="s">
        <v>410</v>
      </c>
      <c r="L129">
        <v>0</v>
      </c>
      <c r="M129">
        <v>0</v>
      </c>
      <c r="N129">
        <v>53000</v>
      </c>
      <c r="O129">
        <v>233216.6</v>
      </c>
      <c r="P129">
        <v>449136.5</v>
      </c>
      <c r="Q129" s="2">
        <v>-5</v>
      </c>
      <c r="R129" t="s">
        <v>83</v>
      </c>
      <c r="S129" t="s">
        <v>10</v>
      </c>
      <c r="T129" t="s">
        <v>10</v>
      </c>
      <c r="U129" t="s">
        <v>10</v>
      </c>
      <c r="V129">
        <v>1</v>
      </c>
      <c r="W129" t="s">
        <v>93</v>
      </c>
    </row>
    <row r="130" spans="1:23" x14ac:dyDescent="0.2">
      <c r="A130">
        <v>7246887</v>
      </c>
      <c r="B130" t="s">
        <v>411</v>
      </c>
      <c r="C130" t="s">
        <v>412</v>
      </c>
      <c r="D130" t="s">
        <v>412</v>
      </c>
      <c r="E130" t="s">
        <v>413</v>
      </c>
      <c r="F130" t="s">
        <v>5</v>
      </c>
      <c r="G130" t="s">
        <v>6</v>
      </c>
      <c r="H130" t="s">
        <v>71</v>
      </c>
      <c r="I130">
        <f>VLOOKUP(H130,Hoja_2!$A$1:$B$30,2,FALSE)</f>
        <v>7</v>
      </c>
      <c r="J130" t="s">
        <v>72</v>
      </c>
      <c r="K130" t="s">
        <v>9</v>
      </c>
      <c r="L130">
        <v>19743491.079999998</v>
      </c>
      <c r="M130">
        <v>37710894.840000004</v>
      </c>
      <c r="N130">
        <v>37528253.93</v>
      </c>
      <c r="O130">
        <v>36468253.200000003</v>
      </c>
      <c r="P130">
        <v>0</v>
      </c>
      <c r="Q130" s="2">
        <v>-2</v>
      </c>
      <c r="R130" t="s">
        <v>10</v>
      </c>
      <c r="S130" t="s">
        <v>10</v>
      </c>
      <c r="T130" t="s">
        <v>10</v>
      </c>
      <c r="U130" t="s">
        <v>83</v>
      </c>
      <c r="V130">
        <v>0</v>
      </c>
      <c r="W130" t="s">
        <v>11</v>
      </c>
    </row>
    <row r="131" spans="1:23" x14ac:dyDescent="0.2">
      <c r="A131">
        <v>7026029</v>
      </c>
      <c r="B131" t="s">
        <v>414</v>
      </c>
      <c r="C131" t="s">
        <v>415</v>
      </c>
      <c r="D131" t="s">
        <v>415</v>
      </c>
      <c r="E131" t="s">
        <v>416</v>
      </c>
      <c r="F131" t="s">
        <v>5</v>
      </c>
      <c r="G131" t="s">
        <v>6</v>
      </c>
      <c r="H131" t="s">
        <v>38</v>
      </c>
      <c r="I131">
        <f>VLOOKUP(H131,Hoja_2!$A$1:$B$30,2,FALSE)</f>
        <v>5</v>
      </c>
      <c r="J131" t="s">
        <v>39</v>
      </c>
      <c r="K131" t="s">
        <v>170</v>
      </c>
      <c r="L131">
        <v>776860</v>
      </c>
      <c r="M131">
        <v>1745731.78</v>
      </c>
      <c r="N131">
        <v>1697462.23</v>
      </c>
      <c r="O131">
        <v>1779006.57</v>
      </c>
      <c r="P131">
        <v>573067.63</v>
      </c>
      <c r="Q131" s="2">
        <v>8</v>
      </c>
      <c r="R131" t="s">
        <v>10</v>
      </c>
      <c r="S131" t="s">
        <v>10</v>
      </c>
      <c r="T131" t="s">
        <v>10</v>
      </c>
      <c r="U131" t="s">
        <v>10</v>
      </c>
      <c r="V131">
        <v>1</v>
      </c>
      <c r="W131" t="s">
        <v>18</v>
      </c>
    </row>
    <row r="132" spans="1:23" x14ac:dyDescent="0.2">
      <c r="A132">
        <v>6825885</v>
      </c>
      <c r="B132" t="s">
        <v>514</v>
      </c>
      <c r="C132" t="s">
        <v>515</v>
      </c>
      <c r="D132" t="s">
        <v>515</v>
      </c>
      <c r="E132" t="s">
        <v>516</v>
      </c>
      <c r="F132" t="s">
        <v>495</v>
      </c>
      <c r="G132" t="s">
        <v>6</v>
      </c>
      <c r="H132" t="s">
        <v>517</v>
      </c>
      <c r="I132">
        <f>VLOOKUP(H132,Hoja_2!$A$1:$B$30,2,FALSE)</f>
        <v>20</v>
      </c>
      <c r="J132" t="s">
        <v>518</v>
      </c>
      <c r="K132" t="s">
        <v>9</v>
      </c>
      <c r="L132">
        <v>1727382.6</v>
      </c>
      <c r="M132">
        <v>0</v>
      </c>
      <c r="N132">
        <v>0</v>
      </c>
      <c r="O132">
        <v>3296562.74</v>
      </c>
      <c r="P132">
        <v>3706562.74</v>
      </c>
      <c r="Q132" s="2">
        <v>0</v>
      </c>
      <c r="R132" t="s">
        <v>498</v>
      </c>
      <c r="S132" t="s">
        <v>498</v>
      </c>
      <c r="T132" t="s">
        <v>10</v>
      </c>
      <c r="U132" t="s">
        <v>10</v>
      </c>
      <c r="V132">
        <v>0</v>
      </c>
      <c r="W132" t="s">
        <v>11</v>
      </c>
    </row>
    <row r="133" spans="1:23" x14ac:dyDescent="0.2">
      <c r="A133">
        <v>6783615</v>
      </c>
      <c r="B133" t="s">
        <v>417</v>
      </c>
      <c r="C133" t="s">
        <v>418</v>
      </c>
      <c r="D133" t="s">
        <v>418</v>
      </c>
      <c r="E133" t="s">
        <v>419</v>
      </c>
      <c r="F133" t="s">
        <v>5</v>
      </c>
      <c r="G133" t="s">
        <v>6</v>
      </c>
      <c r="H133" t="s">
        <v>97</v>
      </c>
      <c r="I133">
        <f>VLOOKUP(H133,Hoja_2!$A$1:$B$30,2,FALSE)</f>
        <v>9</v>
      </c>
      <c r="J133" t="s">
        <v>98</v>
      </c>
      <c r="K133" t="s">
        <v>420</v>
      </c>
      <c r="L133">
        <v>375000</v>
      </c>
      <c r="M133">
        <v>456265.67</v>
      </c>
      <c r="N133">
        <v>564406.47</v>
      </c>
      <c r="O133">
        <v>663297.28000000003</v>
      </c>
      <c r="P133">
        <v>913058.7</v>
      </c>
      <c r="Q133" s="2">
        <v>1</v>
      </c>
      <c r="R133" t="s">
        <v>10</v>
      </c>
      <c r="S133" t="s">
        <v>10</v>
      </c>
      <c r="T133" t="s">
        <v>10</v>
      </c>
      <c r="U133" t="s">
        <v>10</v>
      </c>
      <c r="V133">
        <v>2</v>
      </c>
      <c r="W133" t="s">
        <v>79</v>
      </c>
    </row>
    <row r="134" spans="1:23" x14ac:dyDescent="0.2">
      <c r="A134">
        <v>6522159</v>
      </c>
      <c r="B134" t="s">
        <v>421</v>
      </c>
      <c r="C134" t="s">
        <v>422</v>
      </c>
      <c r="D134" t="s">
        <v>422</v>
      </c>
      <c r="E134" t="s">
        <v>423</v>
      </c>
      <c r="F134" t="s">
        <v>5</v>
      </c>
      <c r="G134" t="s">
        <v>6</v>
      </c>
      <c r="H134" t="s">
        <v>155</v>
      </c>
      <c r="I134">
        <f>VLOOKUP(H134,Hoja_2!$A$1:$B$30,2,FALSE)</f>
        <v>14</v>
      </c>
      <c r="J134" t="s">
        <v>156</v>
      </c>
      <c r="K134" t="s">
        <v>9</v>
      </c>
      <c r="L134">
        <v>0</v>
      </c>
      <c r="M134">
        <v>2290671.27</v>
      </c>
      <c r="N134">
        <v>2380755.27</v>
      </c>
      <c r="O134">
        <v>2230608</v>
      </c>
      <c r="P134">
        <v>2764010.73</v>
      </c>
      <c r="Q134" s="2">
        <v>-1</v>
      </c>
      <c r="R134" t="s">
        <v>10</v>
      </c>
      <c r="S134" t="s">
        <v>10</v>
      </c>
      <c r="T134" t="s">
        <v>10</v>
      </c>
      <c r="U134" t="s">
        <v>10</v>
      </c>
      <c r="V134">
        <v>0</v>
      </c>
      <c r="W134" t="s">
        <v>11</v>
      </c>
    </row>
    <row r="135" spans="1:23" x14ac:dyDescent="0.2">
      <c r="A135">
        <v>6354697</v>
      </c>
      <c r="B135" t="s">
        <v>424</v>
      </c>
      <c r="C135" t="s">
        <v>425</v>
      </c>
      <c r="D135" t="s">
        <v>425</v>
      </c>
      <c r="E135" t="s">
        <v>426</v>
      </c>
      <c r="F135" t="s">
        <v>5</v>
      </c>
      <c r="G135" t="s">
        <v>6</v>
      </c>
      <c r="H135" t="s">
        <v>129</v>
      </c>
      <c r="I135">
        <f>VLOOKUP(H135,Hoja_2!$A$1:$B$30,2,FALSE)</f>
        <v>12</v>
      </c>
      <c r="J135" t="s">
        <v>130</v>
      </c>
      <c r="K135" t="s">
        <v>9</v>
      </c>
      <c r="L135">
        <v>3251062.88</v>
      </c>
      <c r="M135">
        <v>6407071.9900000002</v>
      </c>
      <c r="N135">
        <v>5998149.6099999901</v>
      </c>
      <c r="O135">
        <v>6142712.8799999999</v>
      </c>
      <c r="P135">
        <v>6791312.6399999997</v>
      </c>
      <c r="Q135" s="2">
        <v>0</v>
      </c>
      <c r="R135" t="s">
        <v>10</v>
      </c>
      <c r="S135" t="s">
        <v>10</v>
      </c>
      <c r="T135" t="s">
        <v>10</v>
      </c>
      <c r="U135" t="s">
        <v>10</v>
      </c>
      <c r="V135">
        <v>0</v>
      </c>
      <c r="W135" t="s">
        <v>11</v>
      </c>
    </row>
    <row r="136" spans="1:23" x14ac:dyDescent="0.2">
      <c r="A136">
        <v>6256217</v>
      </c>
      <c r="B136" t="s">
        <v>606</v>
      </c>
      <c r="C136" t="s">
        <v>607</v>
      </c>
      <c r="D136" t="s">
        <v>607</v>
      </c>
      <c r="E136" t="s">
        <v>608</v>
      </c>
      <c r="F136" t="s">
        <v>609</v>
      </c>
      <c r="G136" t="s">
        <v>6</v>
      </c>
      <c r="H136" t="s">
        <v>129</v>
      </c>
      <c r="I136">
        <f>VLOOKUP(H136,Hoja_2!$A$1:$B$30,2,FALSE)</f>
        <v>12</v>
      </c>
      <c r="J136" t="s">
        <v>130</v>
      </c>
      <c r="K136" t="s">
        <v>9</v>
      </c>
      <c r="L136">
        <v>408456.06</v>
      </c>
      <c r="M136">
        <v>623383.4</v>
      </c>
      <c r="N136">
        <v>931948.42</v>
      </c>
      <c r="O136">
        <v>1056315.6499999999</v>
      </c>
      <c r="P136">
        <v>1171198.6299999999</v>
      </c>
      <c r="Q136" s="2">
        <v>-4</v>
      </c>
      <c r="R136" t="s">
        <v>610</v>
      </c>
      <c r="S136" t="s">
        <v>611</v>
      </c>
      <c r="T136" t="s">
        <v>10</v>
      </c>
      <c r="U136" t="s">
        <v>10</v>
      </c>
      <c r="V136">
        <v>0</v>
      </c>
      <c r="W136" t="s">
        <v>11</v>
      </c>
    </row>
    <row r="137" spans="1:23" x14ac:dyDescent="0.2">
      <c r="A137">
        <v>6049853</v>
      </c>
      <c r="B137" t="s">
        <v>427</v>
      </c>
      <c r="C137" t="s">
        <v>428</v>
      </c>
      <c r="D137" t="s">
        <v>428</v>
      </c>
      <c r="E137" t="s">
        <v>429</v>
      </c>
      <c r="F137" t="s">
        <v>5</v>
      </c>
      <c r="G137" t="s">
        <v>6</v>
      </c>
      <c r="H137" t="s">
        <v>38</v>
      </c>
      <c r="I137">
        <f>VLOOKUP(H137,Hoja_2!$A$1:$B$30,2,FALSE)</f>
        <v>5</v>
      </c>
      <c r="J137" t="s">
        <v>39</v>
      </c>
      <c r="K137" t="s">
        <v>9</v>
      </c>
      <c r="L137">
        <v>637692.4</v>
      </c>
      <c r="M137">
        <v>612200.49</v>
      </c>
      <c r="N137">
        <v>575277.04</v>
      </c>
      <c r="O137">
        <v>732148.26</v>
      </c>
      <c r="P137">
        <v>780521.73</v>
      </c>
      <c r="Q137" s="2">
        <v>-8</v>
      </c>
      <c r="R137" t="s">
        <v>10</v>
      </c>
      <c r="S137" t="s">
        <v>10</v>
      </c>
      <c r="T137" t="s">
        <v>10</v>
      </c>
      <c r="U137" t="s">
        <v>10</v>
      </c>
      <c r="V137">
        <v>0</v>
      </c>
      <c r="W137" t="s">
        <v>11</v>
      </c>
    </row>
    <row r="138" spans="1:23" x14ac:dyDescent="0.2">
      <c r="A138">
        <v>5618705</v>
      </c>
      <c r="B138" t="s">
        <v>430</v>
      </c>
      <c r="C138" t="s">
        <v>431</v>
      </c>
      <c r="D138" t="s">
        <v>431</v>
      </c>
      <c r="E138" t="s">
        <v>432</v>
      </c>
      <c r="F138" t="s">
        <v>5</v>
      </c>
      <c r="G138" t="s">
        <v>6</v>
      </c>
      <c r="H138" t="s">
        <v>7</v>
      </c>
      <c r="I138">
        <f>VLOOKUP(H138,Hoja_2!$A$1:$B$30,2,FALSE)</f>
        <v>1</v>
      </c>
      <c r="J138" t="s">
        <v>8</v>
      </c>
      <c r="K138" t="s">
        <v>433</v>
      </c>
      <c r="L138">
        <v>260867.91</v>
      </c>
      <c r="M138">
        <v>216274.17</v>
      </c>
      <c r="N138">
        <v>346655.77</v>
      </c>
      <c r="O138">
        <v>390485.11</v>
      </c>
      <c r="P138">
        <v>400099.41</v>
      </c>
      <c r="Q138" s="2">
        <v>7</v>
      </c>
      <c r="R138" t="s">
        <v>10</v>
      </c>
      <c r="S138" t="s">
        <v>10</v>
      </c>
      <c r="T138" t="s">
        <v>10</v>
      </c>
      <c r="U138" t="s">
        <v>10</v>
      </c>
      <c r="V138">
        <v>1</v>
      </c>
      <c r="W138" t="s">
        <v>18</v>
      </c>
    </row>
    <row r="139" spans="1:23" x14ac:dyDescent="0.2">
      <c r="A139">
        <v>5374449</v>
      </c>
      <c r="B139" t="s">
        <v>434</v>
      </c>
      <c r="C139" t="s">
        <v>435</v>
      </c>
      <c r="D139" t="s">
        <v>435</v>
      </c>
      <c r="E139" t="s">
        <v>436</v>
      </c>
      <c r="F139" t="s">
        <v>5</v>
      </c>
      <c r="G139" t="s">
        <v>6</v>
      </c>
      <c r="H139" t="s">
        <v>103</v>
      </c>
      <c r="I139">
        <f>VLOOKUP(H139,Hoja_2!$A$1:$B$30,2,FALSE)</f>
        <v>10</v>
      </c>
      <c r="J139" t="s">
        <v>104</v>
      </c>
      <c r="K139" t="s">
        <v>105</v>
      </c>
      <c r="L139">
        <v>149169.16</v>
      </c>
      <c r="M139">
        <v>405153.48</v>
      </c>
      <c r="N139">
        <v>776908.24</v>
      </c>
      <c r="O139">
        <v>747389.7</v>
      </c>
      <c r="P139">
        <v>941263.11</v>
      </c>
      <c r="Q139" s="2">
        <v>5</v>
      </c>
      <c r="R139" t="s">
        <v>10</v>
      </c>
      <c r="S139" t="s">
        <v>10</v>
      </c>
      <c r="T139" t="s">
        <v>10</v>
      </c>
      <c r="U139" t="s">
        <v>10</v>
      </c>
      <c r="V139">
        <v>1</v>
      </c>
      <c r="W139" t="s">
        <v>93</v>
      </c>
    </row>
    <row r="140" spans="1:23" x14ac:dyDescent="0.2">
      <c r="A140">
        <v>5070188</v>
      </c>
      <c r="B140" t="s">
        <v>437</v>
      </c>
      <c r="C140" t="s">
        <v>438</v>
      </c>
      <c r="D140" t="s">
        <v>438</v>
      </c>
      <c r="E140" t="s">
        <v>439</v>
      </c>
      <c r="F140" t="s">
        <v>5</v>
      </c>
      <c r="G140" t="s">
        <v>6</v>
      </c>
      <c r="H140" t="s">
        <v>7</v>
      </c>
      <c r="I140">
        <f>VLOOKUP(H140,Hoja_2!$A$1:$B$30,2,FALSE)</f>
        <v>1</v>
      </c>
      <c r="J140" t="s">
        <v>8</v>
      </c>
      <c r="K140" t="s">
        <v>440</v>
      </c>
      <c r="L140">
        <v>1030000</v>
      </c>
      <c r="M140">
        <v>662774.11</v>
      </c>
      <c r="N140">
        <v>584401.72</v>
      </c>
      <c r="O140">
        <v>593697.63</v>
      </c>
      <c r="P140">
        <v>683987.24</v>
      </c>
      <c r="Q140" s="2">
        <v>-2</v>
      </c>
      <c r="R140" t="s">
        <v>10</v>
      </c>
      <c r="S140" t="s">
        <v>10</v>
      </c>
      <c r="T140" t="s">
        <v>10</v>
      </c>
      <c r="U140" t="s">
        <v>10</v>
      </c>
      <c r="V140">
        <v>1</v>
      </c>
      <c r="W140" t="s">
        <v>88</v>
      </c>
    </row>
    <row r="141" spans="1:23" x14ac:dyDescent="0.2">
      <c r="A141">
        <v>4647085</v>
      </c>
      <c r="B141" t="s">
        <v>441</v>
      </c>
      <c r="C141" t="s">
        <v>442</v>
      </c>
      <c r="D141" t="s">
        <v>442</v>
      </c>
      <c r="E141" t="s">
        <v>443</v>
      </c>
      <c r="F141" t="s">
        <v>5</v>
      </c>
      <c r="G141" t="s">
        <v>6</v>
      </c>
      <c r="H141" t="s">
        <v>135</v>
      </c>
      <c r="I141">
        <f>VLOOKUP(H141,Hoja_2!$A$1:$B$30,2,FALSE)</f>
        <v>13</v>
      </c>
      <c r="J141" t="s">
        <v>136</v>
      </c>
      <c r="K141" t="s">
        <v>9</v>
      </c>
      <c r="L141">
        <v>241769.63</v>
      </c>
      <c r="M141">
        <v>140949.54</v>
      </c>
      <c r="N141">
        <v>484043.26</v>
      </c>
      <c r="O141">
        <v>542249.96</v>
      </c>
      <c r="P141">
        <v>705642.76</v>
      </c>
      <c r="Q141" s="2">
        <v>2</v>
      </c>
      <c r="R141" t="s">
        <v>10</v>
      </c>
      <c r="S141" t="s">
        <v>10</v>
      </c>
      <c r="T141" t="s">
        <v>10</v>
      </c>
      <c r="U141" t="s">
        <v>10</v>
      </c>
      <c r="V141">
        <v>0</v>
      </c>
      <c r="W141" t="s">
        <v>11</v>
      </c>
    </row>
    <row r="142" spans="1:23" x14ac:dyDescent="0.2">
      <c r="A142">
        <v>4413969</v>
      </c>
      <c r="B142" t="s">
        <v>444</v>
      </c>
      <c r="C142" t="s">
        <v>445</v>
      </c>
      <c r="D142" t="s">
        <v>445</v>
      </c>
      <c r="E142" t="s">
        <v>446</v>
      </c>
      <c r="F142" t="s">
        <v>5</v>
      </c>
      <c r="G142" t="s">
        <v>6</v>
      </c>
      <c r="H142" t="s">
        <v>135</v>
      </c>
      <c r="I142">
        <f>VLOOKUP(H142,Hoja_2!$A$1:$B$30,2,FALSE)</f>
        <v>13</v>
      </c>
      <c r="J142" t="s">
        <v>136</v>
      </c>
      <c r="K142" t="s">
        <v>9</v>
      </c>
      <c r="L142">
        <v>45000</v>
      </c>
      <c r="M142">
        <v>7177.79</v>
      </c>
      <c r="N142">
        <v>125000</v>
      </c>
      <c r="O142">
        <v>316608</v>
      </c>
      <c r="P142">
        <v>543181.43999999994</v>
      </c>
      <c r="Q142" s="2">
        <v>5</v>
      </c>
      <c r="R142" t="s">
        <v>10</v>
      </c>
      <c r="S142" t="s">
        <v>10</v>
      </c>
      <c r="T142" t="s">
        <v>10</v>
      </c>
      <c r="U142" t="s">
        <v>10</v>
      </c>
      <c r="V142">
        <v>0</v>
      </c>
      <c r="W142" t="s">
        <v>11</v>
      </c>
    </row>
    <row r="143" spans="1:23" x14ac:dyDescent="0.2">
      <c r="A143">
        <v>3243625</v>
      </c>
      <c r="B143" t="s">
        <v>447</v>
      </c>
      <c r="C143" t="s">
        <v>448</v>
      </c>
      <c r="D143" t="s">
        <v>448</v>
      </c>
      <c r="E143" t="s">
        <v>449</v>
      </c>
      <c r="F143" t="s">
        <v>5</v>
      </c>
      <c r="G143" t="s">
        <v>6</v>
      </c>
      <c r="H143" t="s">
        <v>7</v>
      </c>
      <c r="I143">
        <f>VLOOKUP(H143,Hoja_2!$A$1:$B$30,2,FALSE)</f>
        <v>1</v>
      </c>
      <c r="J143" t="s">
        <v>8</v>
      </c>
      <c r="K143" t="s">
        <v>9</v>
      </c>
      <c r="L143">
        <v>194732.74</v>
      </c>
      <c r="M143">
        <v>268978.65999999997</v>
      </c>
      <c r="N143">
        <v>530810.99</v>
      </c>
      <c r="O143">
        <v>1357509.87</v>
      </c>
      <c r="P143">
        <v>1452185.94</v>
      </c>
      <c r="Q143" s="2">
        <v>7</v>
      </c>
      <c r="R143" t="s">
        <v>10</v>
      </c>
      <c r="S143" t="s">
        <v>10</v>
      </c>
      <c r="T143" t="s">
        <v>10</v>
      </c>
      <c r="U143" t="s">
        <v>10</v>
      </c>
      <c r="V143">
        <v>0</v>
      </c>
      <c r="W143" t="s">
        <v>11</v>
      </c>
    </row>
    <row r="144" spans="1:23" x14ac:dyDescent="0.2">
      <c r="A144">
        <v>2743658</v>
      </c>
      <c r="B144" t="s">
        <v>450</v>
      </c>
      <c r="C144" t="s">
        <v>451</v>
      </c>
      <c r="D144" t="s">
        <v>451</v>
      </c>
      <c r="E144" t="s">
        <v>452</v>
      </c>
      <c r="F144" t="s">
        <v>5</v>
      </c>
      <c r="G144" t="s">
        <v>6</v>
      </c>
      <c r="H144" t="s">
        <v>76</v>
      </c>
      <c r="I144">
        <f>VLOOKUP(H144,Hoja_2!$A$1:$B$30,2,FALSE)</f>
        <v>8</v>
      </c>
      <c r="J144" t="s">
        <v>77</v>
      </c>
      <c r="K144" t="s">
        <v>170</v>
      </c>
      <c r="L144">
        <v>1789000</v>
      </c>
      <c r="M144">
        <v>0</v>
      </c>
      <c r="N144">
        <v>0</v>
      </c>
      <c r="O144">
        <v>1926735</v>
      </c>
      <c r="P144">
        <v>2100616.33</v>
      </c>
      <c r="Q144" s="2">
        <v>0</v>
      </c>
      <c r="R144" t="s">
        <v>83</v>
      </c>
      <c r="S144" t="s">
        <v>83</v>
      </c>
      <c r="T144" t="s">
        <v>10</v>
      </c>
      <c r="U144" t="s">
        <v>10</v>
      </c>
      <c r="V144">
        <v>1</v>
      </c>
      <c r="W144" t="s">
        <v>88</v>
      </c>
    </row>
    <row r="145" spans="1:23" x14ac:dyDescent="0.2">
      <c r="A145">
        <v>2726999</v>
      </c>
      <c r="B145" t="s">
        <v>453</v>
      </c>
      <c r="C145" t="s">
        <v>454</v>
      </c>
      <c r="D145" t="s">
        <v>454</v>
      </c>
      <c r="E145" t="s">
        <v>455</v>
      </c>
      <c r="F145" t="s">
        <v>5</v>
      </c>
      <c r="G145" t="s">
        <v>6</v>
      </c>
      <c r="H145" t="s">
        <v>15</v>
      </c>
      <c r="I145">
        <f>VLOOKUP(H145,Hoja_2!$A$1:$B$30,2,FALSE)</f>
        <v>2</v>
      </c>
      <c r="J145" t="s">
        <v>16</v>
      </c>
      <c r="K145" t="s">
        <v>9</v>
      </c>
      <c r="L145">
        <v>1111000</v>
      </c>
      <c r="M145">
        <v>1042700</v>
      </c>
      <c r="N145">
        <v>1053708</v>
      </c>
      <c r="O145">
        <v>1102360.75</v>
      </c>
      <c r="P145">
        <v>2259518.9300000002</v>
      </c>
      <c r="Q145" s="2">
        <v>3</v>
      </c>
      <c r="R145" t="s">
        <v>10</v>
      </c>
      <c r="S145" t="s">
        <v>10</v>
      </c>
      <c r="T145" t="s">
        <v>10</v>
      </c>
      <c r="U145" t="s">
        <v>10</v>
      </c>
      <c r="V145">
        <v>0</v>
      </c>
      <c r="W145" t="s">
        <v>11</v>
      </c>
    </row>
    <row r="146" spans="1:23" x14ac:dyDescent="0.2">
      <c r="A146">
        <v>2417724</v>
      </c>
      <c r="B146" t="s">
        <v>456</v>
      </c>
      <c r="C146" t="s">
        <v>457</v>
      </c>
      <c r="D146" t="s">
        <v>457</v>
      </c>
      <c r="E146" t="s">
        <v>458</v>
      </c>
      <c r="F146" t="s">
        <v>5</v>
      </c>
      <c r="G146" t="s">
        <v>6</v>
      </c>
      <c r="H146" t="s">
        <v>71</v>
      </c>
      <c r="I146">
        <f>VLOOKUP(H146,Hoja_2!$A$1:$B$30,2,FALSE)</f>
        <v>7</v>
      </c>
      <c r="J146" t="s">
        <v>72</v>
      </c>
      <c r="K146" t="s">
        <v>459</v>
      </c>
      <c r="L146">
        <v>99000</v>
      </c>
      <c r="M146">
        <v>168457.76</v>
      </c>
      <c r="N146">
        <v>1203261.74</v>
      </c>
      <c r="O146">
        <v>1445706.97</v>
      </c>
      <c r="P146">
        <v>1277807.74</v>
      </c>
      <c r="Q146" s="2">
        <v>0</v>
      </c>
      <c r="R146" t="s">
        <v>10</v>
      </c>
      <c r="S146" t="s">
        <v>10</v>
      </c>
      <c r="T146" t="s">
        <v>10</v>
      </c>
      <c r="U146" t="s">
        <v>10</v>
      </c>
      <c r="V146">
        <v>2</v>
      </c>
      <c r="W146" t="s">
        <v>195</v>
      </c>
    </row>
    <row r="147" spans="1:23" x14ac:dyDescent="0.2">
      <c r="A147">
        <v>1888173</v>
      </c>
      <c r="B147" t="s">
        <v>460</v>
      </c>
      <c r="C147" t="s">
        <v>461</v>
      </c>
      <c r="D147" t="s">
        <v>461</v>
      </c>
      <c r="E147" t="s">
        <v>462</v>
      </c>
      <c r="F147" t="s">
        <v>5</v>
      </c>
      <c r="G147" t="s">
        <v>6</v>
      </c>
      <c r="H147" t="s">
        <v>71</v>
      </c>
      <c r="I147">
        <f>VLOOKUP(H147,Hoja_2!$A$1:$B$30,2,FALSE)</f>
        <v>7</v>
      </c>
      <c r="J147" t="s">
        <v>72</v>
      </c>
      <c r="K147" t="s">
        <v>463</v>
      </c>
      <c r="L147">
        <v>52818</v>
      </c>
      <c r="M147">
        <v>383604</v>
      </c>
      <c r="N147">
        <v>691923.62</v>
      </c>
      <c r="O147">
        <v>789815.53</v>
      </c>
      <c r="P147">
        <v>1105010.1299999999</v>
      </c>
      <c r="Q147" s="2">
        <v>-8</v>
      </c>
      <c r="R147" t="s">
        <v>10</v>
      </c>
      <c r="S147" t="s">
        <v>10</v>
      </c>
      <c r="T147" t="s">
        <v>10</v>
      </c>
      <c r="U147" t="s">
        <v>10</v>
      </c>
      <c r="V147">
        <v>7</v>
      </c>
      <c r="W147" t="s">
        <v>464</v>
      </c>
    </row>
    <row r="148" spans="1:23" x14ac:dyDescent="0.2">
      <c r="A148">
        <v>1327194</v>
      </c>
      <c r="B148" t="s">
        <v>465</v>
      </c>
      <c r="C148" t="s">
        <v>466</v>
      </c>
      <c r="D148" t="s">
        <v>466</v>
      </c>
      <c r="E148" t="s">
        <v>467</v>
      </c>
      <c r="F148" t="s">
        <v>5</v>
      </c>
      <c r="G148" t="s">
        <v>6</v>
      </c>
      <c r="H148" t="s">
        <v>189</v>
      </c>
      <c r="I148">
        <f>VLOOKUP(H148,Hoja_2!$A$1:$B$30,2,FALSE)</f>
        <v>15</v>
      </c>
      <c r="J148" t="s">
        <v>190</v>
      </c>
      <c r="K148" t="s">
        <v>468</v>
      </c>
      <c r="L148">
        <v>287717</v>
      </c>
      <c r="M148">
        <v>1415268.54999999</v>
      </c>
      <c r="N148">
        <v>1875266.51</v>
      </c>
      <c r="O148">
        <v>1491304.66</v>
      </c>
      <c r="P148">
        <v>1883320.04</v>
      </c>
      <c r="Q148" s="2">
        <v>-2</v>
      </c>
      <c r="R148" t="s">
        <v>10</v>
      </c>
      <c r="S148" t="s">
        <v>10</v>
      </c>
      <c r="T148" t="s">
        <v>10</v>
      </c>
      <c r="U148" t="s">
        <v>10</v>
      </c>
      <c r="V148">
        <v>1</v>
      </c>
      <c r="W148" t="s">
        <v>93</v>
      </c>
    </row>
    <row r="149" spans="1:23" x14ac:dyDescent="0.2">
      <c r="A149">
        <v>1311614</v>
      </c>
      <c r="B149" t="s">
        <v>469</v>
      </c>
      <c r="C149" t="s">
        <v>470</v>
      </c>
      <c r="D149" t="s">
        <v>470</v>
      </c>
      <c r="E149" t="s">
        <v>471</v>
      </c>
      <c r="F149" t="s">
        <v>5</v>
      </c>
      <c r="G149" t="s">
        <v>6</v>
      </c>
      <c r="H149" t="s">
        <v>129</v>
      </c>
      <c r="I149">
        <f>VLOOKUP(H149,Hoja_2!$A$1:$B$30,2,FALSE)</f>
        <v>12</v>
      </c>
      <c r="J149" t="s">
        <v>130</v>
      </c>
      <c r="K149" t="s">
        <v>170</v>
      </c>
      <c r="L149">
        <v>123307.98</v>
      </c>
      <c r="M149">
        <v>128663.99</v>
      </c>
      <c r="N149">
        <v>178948.14</v>
      </c>
      <c r="O149">
        <v>512563.14999999898</v>
      </c>
      <c r="P149">
        <v>647838.91999999899</v>
      </c>
      <c r="Q149" s="2">
        <v>-5</v>
      </c>
      <c r="R149" t="s">
        <v>10</v>
      </c>
      <c r="S149" t="s">
        <v>10</v>
      </c>
      <c r="T149" t="s">
        <v>10</v>
      </c>
      <c r="U149" t="s">
        <v>10</v>
      </c>
      <c r="V149">
        <v>1</v>
      </c>
      <c r="W149" t="s">
        <v>88</v>
      </c>
    </row>
    <row r="150" spans="1:23" x14ac:dyDescent="0.2">
      <c r="A150">
        <v>1234692</v>
      </c>
      <c r="B150" t="s">
        <v>522</v>
      </c>
      <c r="C150" t="s">
        <v>523</v>
      </c>
      <c r="D150" t="s">
        <v>523</v>
      </c>
      <c r="E150" t="s">
        <v>524</v>
      </c>
      <c r="F150" t="s">
        <v>495</v>
      </c>
      <c r="G150" t="s">
        <v>6</v>
      </c>
      <c r="H150" t="s">
        <v>525</v>
      </c>
      <c r="I150">
        <f>VLOOKUP(H150,Hoja_2!$A$1:$B$30,2,FALSE)</f>
        <v>21</v>
      </c>
      <c r="J150" t="s">
        <v>526</v>
      </c>
      <c r="K150" t="s">
        <v>9</v>
      </c>
      <c r="L150">
        <v>15000</v>
      </c>
      <c r="M150">
        <v>0</v>
      </c>
      <c r="N150">
        <v>0</v>
      </c>
      <c r="O150">
        <v>112200</v>
      </c>
      <c r="P150">
        <v>144571.89000000001</v>
      </c>
      <c r="Q150" s="2">
        <v>-5</v>
      </c>
      <c r="R150" t="s">
        <v>498</v>
      </c>
      <c r="S150" t="s">
        <v>498</v>
      </c>
      <c r="T150" t="s">
        <v>10</v>
      </c>
      <c r="U150" t="s">
        <v>10</v>
      </c>
      <c r="V150">
        <v>0</v>
      </c>
      <c r="W150" t="s">
        <v>11</v>
      </c>
    </row>
    <row r="151" spans="1:23" x14ac:dyDescent="0.2">
      <c r="A151">
        <v>1157063</v>
      </c>
      <c r="B151" t="s">
        <v>472</v>
      </c>
      <c r="C151" t="s">
        <v>473</v>
      </c>
      <c r="D151" t="s">
        <v>473</v>
      </c>
      <c r="E151" t="s">
        <v>474</v>
      </c>
      <c r="F151" t="s">
        <v>5</v>
      </c>
      <c r="G151" t="s">
        <v>6</v>
      </c>
      <c r="H151" t="s">
        <v>27</v>
      </c>
      <c r="I151">
        <f>VLOOKUP(H151,Hoja_2!$A$1:$B$30,2,FALSE)</f>
        <v>4</v>
      </c>
      <c r="J151" t="s">
        <v>28</v>
      </c>
      <c r="K151" t="s">
        <v>475</v>
      </c>
      <c r="L151">
        <v>9500</v>
      </c>
      <c r="M151">
        <v>10501.58</v>
      </c>
      <c r="N151">
        <v>88050.75</v>
      </c>
      <c r="O151">
        <v>115962.66</v>
      </c>
      <c r="P151">
        <v>716896.15</v>
      </c>
      <c r="Q151" s="2">
        <v>5</v>
      </c>
      <c r="R151" t="s">
        <v>10</v>
      </c>
      <c r="S151" t="s">
        <v>10</v>
      </c>
      <c r="T151" t="s">
        <v>10</v>
      </c>
      <c r="U151" t="s">
        <v>10</v>
      </c>
      <c r="V151">
        <v>1</v>
      </c>
      <c r="W151" t="s">
        <v>93</v>
      </c>
    </row>
    <row r="152" spans="1:23" x14ac:dyDescent="0.2">
      <c r="A152">
        <v>1088231</v>
      </c>
      <c r="B152" t="s">
        <v>476</v>
      </c>
      <c r="C152" t="s">
        <v>477</v>
      </c>
      <c r="D152" t="s">
        <v>477</v>
      </c>
      <c r="E152" t="s">
        <v>478</v>
      </c>
      <c r="F152" t="s">
        <v>5</v>
      </c>
      <c r="G152" t="s">
        <v>6</v>
      </c>
      <c r="H152" t="s">
        <v>189</v>
      </c>
      <c r="I152">
        <f>VLOOKUP(H152,Hoja_2!$A$1:$B$30,2,FALSE)</f>
        <v>15</v>
      </c>
      <c r="J152" t="s">
        <v>190</v>
      </c>
      <c r="K152" t="s">
        <v>479</v>
      </c>
      <c r="L152">
        <v>208143.02</v>
      </c>
      <c r="M152">
        <v>272094.7</v>
      </c>
      <c r="N152">
        <v>397441.42</v>
      </c>
      <c r="O152">
        <v>475482.46</v>
      </c>
      <c r="P152">
        <v>692487.72</v>
      </c>
      <c r="Q152" s="2">
        <v>0</v>
      </c>
      <c r="R152" t="s">
        <v>10</v>
      </c>
      <c r="S152" t="s">
        <v>10</v>
      </c>
      <c r="T152" t="s">
        <v>10</v>
      </c>
      <c r="U152" t="s">
        <v>10</v>
      </c>
      <c r="V152">
        <v>4</v>
      </c>
      <c r="W152" t="s">
        <v>256</v>
      </c>
    </row>
    <row r="153" spans="1:23" x14ac:dyDescent="0.2">
      <c r="A153">
        <v>1077388</v>
      </c>
      <c r="B153" t="s">
        <v>590</v>
      </c>
      <c r="C153" t="s">
        <v>591</v>
      </c>
      <c r="D153" t="s">
        <v>591</v>
      </c>
      <c r="E153" t="s">
        <v>592</v>
      </c>
      <c r="F153" t="s">
        <v>495</v>
      </c>
      <c r="G153" t="s">
        <v>6</v>
      </c>
      <c r="H153" t="s">
        <v>76</v>
      </c>
      <c r="I153">
        <f>VLOOKUP(H153,Hoja_2!$A$1:$B$30,2,FALSE)</f>
        <v>8</v>
      </c>
      <c r="J153" t="s">
        <v>77</v>
      </c>
      <c r="K153" t="s">
        <v>9</v>
      </c>
      <c r="L153">
        <v>196098.85</v>
      </c>
      <c r="M153">
        <v>0</v>
      </c>
      <c r="N153">
        <v>0</v>
      </c>
      <c r="O153">
        <v>30160.34</v>
      </c>
      <c r="P153">
        <v>33943.660000000003</v>
      </c>
      <c r="Q153" s="2">
        <v>-3</v>
      </c>
      <c r="R153" t="s">
        <v>498</v>
      </c>
      <c r="S153" t="s">
        <v>498</v>
      </c>
      <c r="T153" t="s">
        <v>10</v>
      </c>
      <c r="U153" t="s">
        <v>10</v>
      </c>
      <c r="V153">
        <v>0</v>
      </c>
      <c r="W153" t="s">
        <v>11</v>
      </c>
    </row>
    <row r="154" spans="1:23" x14ac:dyDescent="0.2">
      <c r="A154">
        <v>434972</v>
      </c>
      <c r="B154" t="s">
        <v>480</v>
      </c>
      <c r="C154" t="s">
        <v>481</v>
      </c>
      <c r="D154" t="s">
        <v>481</v>
      </c>
      <c r="E154" t="s">
        <v>482</v>
      </c>
      <c r="F154" t="s">
        <v>5</v>
      </c>
      <c r="G154" t="s">
        <v>6</v>
      </c>
      <c r="H154" t="s">
        <v>129</v>
      </c>
      <c r="I154">
        <f>VLOOKUP(H154,Hoja_2!$A$1:$B$30,2,FALSE)</f>
        <v>12</v>
      </c>
      <c r="J154" t="s">
        <v>130</v>
      </c>
      <c r="K154" t="s">
        <v>9</v>
      </c>
      <c r="L154">
        <v>41250</v>
      </c>
      <c r="M154">
        <v>0</v>
      </c>
      <c r="N154">
        <v>0</v>
      </c>
      <c r="O154">
        <v>42380</v>
      </c>
      <c r="P154">
        <v>237567.52</v>
      </c>
      <c r="Q154" s="2">
        <v>2</v>
      </c>
      <c r="R154" t="s">
        <v>83</v>
      </c>
      <c r="S154" t="s">
        <v>83</v>
      </c>
      <c r="T154" t="s">
        <v>10</v>
      </c>
      <c r="U154" t="s">
        <v>10</v>
      </c>
      <c r="V154">
        <v>0</v>
      </c>
      <c r="W154" t="s">
        <v>11</v>
      </c>
    </row>
    <row r="155" spans="1:23" x14ac:dyDescent="0.2">
      <c r="A155">
        <v>428265</v>
      </c>
      <c r="B155" t="s">
        <v>593</v>
      </c>
      <c r="C155" t="s">
        <v>594</v>
      </c>
      <c r="D155" t="s">
        <v>594</v>
      </c>
      <c r="E155" t="s">
        <v>595</v>
      </c>
      <c r="F155" t="s">
        <v>495</v>
      </c>
      <c r="G155" t="s">
        <v>6</v>
      </c>
      <c r="H155" t="s">
        <v>596</v>
      </c>
      <c r="I155">
        <f>VLOOKUP(H155,Hoja_2!$A$1:$B$30,2,FALSE)</f>
        <v>29</v>
      </c>
      <c r="J155" t="s">
        <v>597</v>
      </c>
      <c r="K155" t="s">
        <v>9</v>
      </c>
      <c r="L155">
        <v>84011.45</v>
      </c>
      <c r="M155">
        <v>0</v>
      </c>
      <c r="N155">
        <v>0</v>
      </c>
      <c r="O155">
        <v>96428</v>
      </c>
      <c r="P155">
        <v>122988.01</v>
      </c>
      <c r="Q155" s="2">
        <v>-7</v>
      </c>
      <c r="R155" t="s">
        <v>498</v>
      </c>
      <c r="S155" t="s">
        <v>498</v>
      </c>
      <c r="T155" t="s">
        <v>10</v>
      </c>
      <c r="U155" t="s">
        <v>10</v>
      </c>
      <c r="V155">
        <v>0</v>
      </c>
      <c r="W155" t="s">
        <v>11</v>
      </c>
    </row>
    <row r="156" spans="1:23" x14ac:dyDescent="0.2">
      <c r="A156">
        <v>361856</v>
      </c>
      <c r="B156" t="s">
        <v>598</v>
      </c>
      <c r="C156" t="s">
        <v>599</v>
      </c>
      <c r="D156" t="s">
        <v>599</v>
      </c>
      <c r="E156" t="s">
        <v>600</v>
      </c>
      <c r="F156" t="s">
        <v>495</v>
      </c>
      <c r="G156" t="s">
        <v>6</v>
      </c>
      <c r="H156" t="s">
        <v>7</v>
      </c>
      <c r="I156">
        <f>VLOOKUP(H156,Hoja_2!$A$1:$B$30,2,FALSE)</f>
        <v>1</v>
      </c>
      <c r="J156" t="s">
        <v>8</v>
      </c>
      <c r="K156" t="s">
        <v>9</v>
      </c>
      <c r="L156">
        <v>900</v>
      </c>
      <c r="M156">
        <v>0</v>
      </c>
      <c r="N156">
        <v>0</v>
      </c>
      <c r="O156">
        <v>0</v>
      </c>
      <c r="P156">
        <v>787000</v>
      </c>
      <c r="Q156" s="2">
        <v>-6</v>
      </c>
      <c r="R156" t="s">
        <v>498</v>
      </c>
      <c r="S156" t="s">
        <v>498</v>
      </c>
      <c r="T156" t="s">
        <v>83</v>
      </c>
      <c r="U156" t="s">
        <v>10</v>
      </c>
      <c r="V156">
        <v>0</v>
      </c>
      <c r="W156" t="s">
        <v>11</v>
      </c>
    </row>
    <row r="157" spans="1:23" x14ac:dyDescent="0.2">
      <c r="A157">
        <v>188009</v>
      </c>
      <c r="B157" t="s">
        <v>601</v>
      </c>
      <c r="C157" t="s">
        <v>602</v>
      </c>
      <c r="D157" t="s">
        <v>602</v>
      </c>
      <c r="E157" t="s">
        <v>603</v>
      </c>
      <c r="F157" t="s">
        <v>495</v>
      </c>
      <c r="G157" t="s">
        <v>6</v>
      </c>
      <c r="H157" t="s">
        <v>604</v>
      </c>
      <c r="I157">
        <f>VLOOKUP(H157,Hoja_2!$A$1:$B$30,2,FALSE)</f>
        <v>30</v>
      </c>
      <c r="J157" t="s">
        <v>605</v>
      </c>
      <c r="K157" t="s">
        <v>9</v>
      </c>
      <c r="L157">
        <v>827701.98</v>
      </c>
      <c r="M157">
        <v>0</v>
      </c>
      <c r="N157">
        <v>0</v>
      </c>
      <c r="O157">
        <v>1342687.55</v>
      </c>
      <c r="P157">
        <v>1041174.22</v>
      </c>
      <c r="Q157" s="2">
        <v>8</v>
      </c>
      <c r="R157" t="s">
        <v>498</v>
      </c>
      <c r="S157" t="s">
        <v>498</v>
      </c>
      <c r="T157" t="s">
        <v>10</v>
      </c>
      <c r="U157" t="s">
        <v>10</v>
      </c>
      <c r="V157">
        <v>0</v>
      </c>
      <c r="W157" t="s">
        <v>11</v>
      </c>
    </row>
  </sheetData>
  <autoFilter ref="A1:X1">
    <sortState ref="A2:X157">
      <sortCondition descending="1" ref="A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E10" sqref="E10"/>
    </sheetView>
  </sheetViews>
  <sheetFormatPr baseColWidth="10" defaultRowHeight="12.75" x14ac:dyDescent="0.2"/>
  <sheetData>
    <row r="1" spans="1:2" x14ac:dyDescent="0.2">
      <c r="A1" t="s">
        <v>7</v>
      </c>
      <c r="B1">
        <v>1</v>
      </c>
    </row>
    <row r="2" spans="1:2" x14ac:dyDescent="0.2">
      <c r="A2" t="s">
        <v>15</v>
      </c>
      <c r="B2">
        <v>2</v>
      </c>
    </row>
    <row r="3" spans="1:2" x14ac:dyDescent="0.2">
      <c r="A3" t="s">
        <v>22</v>
      </c>
      <c r="B3">
        <v>3</v>
      </c>
    </row>
    <row r="4" spans="1:2" x14ac:dyDescent="0.2">
      <c r="A4" t="s">
        <v>27</v>
      </c>
      <c r="B4">
        <v>4</v>
      </c>
    </row>
    <row r="5" spans="1:2" x14ac:dyDescent="0.2">
      <c r="A5" t="s">
        <v>38</v>
      </c>
      <c r="B5">
        <v>5</v>
      </c>
    </row>
    <row r="6" spans="1:2" x14ac:dyDescent="0.2">
      <c r="A6" t="s">
        <v>44</v>
      </c>
      <c r="B6">
        <v>6</v>
      </c>
    </row>
    <row r="7" spans="1:2" x14ac:dyDescent="0.2">
      <c r="A7" t="s">
        <v>71</v>
      </c>
      <c r="B7">
        <v>7</v>
      </c>
    </row>
    <row r="8" spans="1:2" x14ac:dyDescent="0.2">
      <c r="A8" t="s">
        <v>76</v>
      </c>
      <c r="B8">
        <v>8</v>
      </c>
    </row>
    <row r="9" spans="1:2" x14ac:dyDescent="0.2">
      <c r="A9" t="s">
        <v>97</v>
      </c>
      <c r="B9">
        <v>9</v>
      </c>
    </row>
    <row r="10" spans="1:2" x14ac:dyDescent="0.2">
      <c r="A10" t="s">
        <v>103</v>
      </c>
      <c r="B10">
        <v>10</v>
      </c>
    </row>
    <row r="11" spans="1:2" x14ac:dyDescent="0.2">
      <c r="A11" t="s">
        <v>109</v>
      </c>
      <c r="B11">
        <v>11</v>
      </c>
    </row>
    <row r="12" spans="1:2" x14ac:dyDescent="0.2">
      <c r="A12" t="s">
        <v>129</v>
      </c>
      <c r="B12">
        <v>12</v>
      </c>
    </row>
    <row r="13" spans="1:2" x14ac:dyDescent="0.2">
      <c r="A13" t="s">
        <v>135</v>
      </c>
      <c r="B13">
        <v>13</v>
      </c>
    </row>
    <row r="14" spans="1:2" x14ac:dyDescent="0.2">
      <c r="A14" t="s">
        <v>155</v>
      </c>
      <c r="B14">
        <v>14</v>
      </c>
    </row>
    <row r="15" spans="1:2" x14ac:dyDescent="0.2">
      <c r="A15" t="s">
        <v>189</v>
      </c>
      <c r="B15">
        <v>15</v>
      </c>
    </row>
    <row r="16" spans="1:2" x14ac:dyDescent="0.2">
      <c r="A16" t="s">
        <v>496</v>
      </c>
      <c r="B16">
        <v>16</v>
      </c>
    </row>
    <row r="17" spans="1:2" x14ac:dyDescent="0.2">
      <c r="A17" t="s">
        <v>170</v>
      </c>
      <c r="B17">
        <v>17</v>
      </c>
    </row>
    <row r="18" spans="1:2" x14ac:dyDescent="0.2">
      <c r="A18" t="s">
        <v>505</v>
      </c>
      <c r="B18">
        <v>18</v>
      </c>
    </row>
    <row r="19" spans="1:2" x14ac:dyDescent="0.2">
      <c r="A19" t="s">
        <v>511</v>
      </c>
      <c r="B19">
        <v>19</v>
      </c>
    </row>
    <row r="20" spans="1:2" x14ac:dyDescent="0.2">
      <c r="A20" t="s">
        <v>517</v>
      </c>
      <c r="B20">
        <v>20</v>
      </c>
    </row>
    <row r="21" spans="1:2" x14ac:dyDescent="0.2">
      <c r="A21" t="s">
        <v>525</v>
      </c>
      <c r="B21">
        <v>21</v>
      </c>
    </row>
    <row r="22" spans="1:2" x14ac:dyDescent="0.2">
      <c r="A22" t="s">
        <v>534</v>
      </c>
      <c r="B22">
        <v>22</v>
      </c>
    </row>
    <row r="23" spans="1:2" x14ac:dyDescent="0.2">
      <c r="A23" t="s">
        <v>539</v>
      </c>
      <c r="B23">
        <v>23</v>
      </c>
    </row>
    <row r="24" spans="1:2" x14ac:dyDescent="0.2">
      <c r="A24" t="s">
        <v>545</v>
      </c>
      <c r="B24">
        <v>24</v>
      </c>
    </row>
    <row r="25" spans="1:2" x14ac:dyDescent="0.2">
      <c r="A25" t="s">
        <v>550</v>
      </c>
      <c r="B25">
        <v>25</v>
      </c>
    </row>
    <row r="26" spans="1:2" x14ac:dyDescent="0.2">
      <c r="A26" t="s">
        <v>563</v>
      </c>
      <c r="B26">
        <v>26</v>
      </c>
    </row>
    <row r="27" spans="1:2" x14ac:dyDescent="0.2">
      <c r="A27" t="s">
        <v>582</v>
      </c>
      <c r="B27">
        <v>27</v>
      </c>
    </row>
    <row r="28" spans="1:2" x14ac:dyDescent="0.2">
      <c r="A28" t="s">
        <v>588</v>
      </c>
      <c r="B28">
        <v>28</v>
      </c>
    </row>
    <row r="29" spans="1:2" x14ac:dyDescent="0.2">
      <c r="A29" t="s">
        <v>596</v>
      </c>
      <c r="B29">
        <v>29</v>
      </c>
    </row>
    <row r="30" spans="1:2" x14ac:dyDescent="0.2">
      <c r="A30" t="s">
        <v>604</v>
      </c>
      <c r="B30">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Hoja_1</vt:lpstr>
      <vt:lpstr>Hoja_2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Ti-Monitoreo</cp:lastModifiedBy>
  <dcterms:modified xsi:type="dcterms:W3CDTF">2025-03-05T04:12:04Z</dcterms:modified>
</cp:coreProperties>
</file>