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codeName="EstaPastaDeTrabalho"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adriano.sousa\Desktop\"/>
    </mc:Choice>
  </mc:AlternateContent>
  <xr:revisionPtr revIDLastSave="0" documentId="13_ncr:1_{A315DBB3-1929-4DED-BD6E-EF38D3F66D61}" xr6:coauthVersionLast="47" xr6:coauthVersionMax="47" xr10:uidLastSave="{00000000-0000-0000-0000-000000000000}"/>
  <bookViews>
    <workbookView xWindow="-120" yWindow="-120" windowWidth="20730" windowHeight="11160" tabRatio="487" xr2:uid="{00000000-000D-0000-FFFF-FFFF00000000}"/>
  </bookViews>
  <sheets>
    <sheet name="Cronograma de Entregas" sheetId="35" r:id="rId1"/>
  </sheets>
  <externalReferences>
    <externalReference r:id="rId2"/>
  </externalReferences>
  <definedNames>
    <definedName name="_xlnm._FilterDatabase" localSheetId="0" hidden="1">'Cronograma de Entregas'!$B$3:$J$14</definedName>
    <definedName name="a" hidden="1">{"'RR'!$A$2:$E$81"}</definedName>
    <definedName name="Área">OFFSET([1]PIP!$J$5,,,COUNTA([1]PIP!$A$5:$A$10000))</definedName>
    <definedName name="Fluxo" hidden="1">{"'RR'!$A$2:$E$81"}</definedName>
    <definedName name="fluxoatual" hidden="1">{"'RR'!$A$2:$E$81"}</definedName>
    <definedName name="HTML_CodePage" hidden="1">1252</definedName>
    <definedName name="HTML_Control" hidden="1">{"'RR'!$A$2:$E$81"}</definedName>
    <definedName name="HTML_Control2" hidden="1">{"'RR'!$A$2:$E$81"}</definedName>
    <definedName name="HTML_Description" hidden="1">""</definedName>
    <definedName name="HTML_Email" hidden="1">""</definedName>
    <definedName name="HTML_Header" hidden="1">"RR"</definedName>
    <definedName name="HTML_LastUpdate" hidden="1">"11/10/99"</definedName>
    <definedName name="HTML_LineAfter" hidden="1">FALSE</definedName>
    <definedName name="HTML_LineBefore" hidden="1">FALSE</definedName>
    <definedName name="HTML_Name" hidden="1">"Departamento de Informática"</definedName>
    <definedName name="HTML_OBDlg2" hidden="1">TRUE</definedName>
    <definedName name="HTML_OBDlg4" hidden="1">TRUE</definedName>
    <definedName name="HTML_OS" hidden="1">0</definedName>
    <definedName name="HTML_PathFile" hidden="1">"C:\Intranet\Todos os Indicadores\MeuHTML.htm"</definedName>
    <definedName name="HTML_Title" hidden="1">"Regional 4 SET99"</definedName>
    <definedName name="vvvvv" hidden="1">{"'RR'!$A$2:$E$81"}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14" i="35" l="1"/>
  <c r="J2" i="35" l="1"/>
  <c r="J11" i="35" l="1"/>
  <c r="J12" i="35"/>
  <c r="J4" i="35"/>
  <c r="J7" i="35"/>
  <c r="J6" i="35"/>
  <c r="J8" i="35"/>
  <c r="J9" i="35"/>
  <c r="J10" i="35"/>
  <c r="J5" i="35"/>
  <c r="J13" i="35"/>
  <c r="P4" i="35" l="1"/>
  <c r="N4" i="35"/>
  <c r="O4" i="35"/>
  <c r="L4" i="35"/>
  <c r="M4" i="35"/>
</calcChain>
</file>

<file path=xl/sharedStrings.xml><?xml version="1.0" encoding="utf-8"?>
<sst xmlns="http://schemas.openxmlformats.org/spreadsheetml/2006/main" count="42" uniqueCount="38">
  <si>
    <t>Processos</t>
  </si>
  <si>
    <t>Fase</t>
  </si>
  <si>
    <t>Nº</t>
  </si>
  <si>
    <t>Concluído</t>
  </si>
  <si>
    <t>Status</t>
  </si>
  <si>
    <t>Cronograma Planejado</t>
  </si>
  <si>
    <t>Cronograma Realizado</t>
  </si>
  <si>
    <t>Inicio</t>
  </si>
  <si>
    <t>Término</t>
  </si>
  <si>
    <t>Inicio Real</t>
  </si>
  <si>
    <t>Término Real</t>
  </si>
  <si>
    <t>Atrasado</t>
  </si>
  <si>
    <t>Em Andamento</t>
  </si>
  <si>
    <t>Não Iniciado</t>
  </si>
  <si>
    <t>Iniciar Acompanhamento</t>
  </si>
  <si>
    <t>Manutenção</t>
  </si>
  <si>
    <t>Obs</t>
  </si>
  <si>
    <t>Priorizado os processos que passaram por auditoria</t>
  </si>
  <si>
    <t>Responsável</t>
  </si>
  <si>
    <t>1 - Metodologias Ágeis
Estruturar o Board ou planilha criada.</t>
  </si>
  <si>
    <t>1 - Metodologias Ágeis
Manter o controle das tarefas organizadas, responsáveis e prazos definidos.</t>
  </si>
  <si>
    <t>Adriano Sousa</t>
  </si>
  <si>
    <t>2 - Git
Criar pelo menos 2 commits por aluno.</t>
  </si>
  <si>
    <t>2 - Git
Entregar Código no Github.</t>
  </si>
  <si>
    <t>3 - Banco de Dados
Criar o MER do banco de dados como imagem no github.</t>
  </si>
  <si>
    <t>André Souza</t>
  </si>
  <si>
    <t xml:space="preserve">3 - Banco de Dados
Criar Scripts SQL de criação dos objetos (DDL) do banco de dados (database, schema, tabelas, etc.).    </t>
  </si>
  <si>
    <t>Diego Hernandes</t>
  </si>
  <si>
    <t>4 - Python
Documentar Código</t>
  </si>
  <si>
    <t>4 - Python
Criar pelo menos 4 funções.</t>
  </si>
  <si>
    <t>4 - Python
Utilizar estrutura de dados (lista, tuplas, dicionários, etc.). na elaboração do código.</t>
  </si>
  <si>
    <t>4 - Python
Criar pelo menos 1 bibliotecas.</t>
  </si>
  <si>
    <t>Plano de Ação - Desafio Final (Hotelaria Gama)</t>
  </si>
  <si>
    <t>Adriano Messias, Adriano Sousa, André Souza e Diego Hernandes</t>
  </si>
  <si>
    <t>Ana Flávia</t>
  </si>
  <si>
    <t>Adriano Messias</t>
  </si>
  <si>
    <t>Adriano Messias, Adriano Sousa e Ana Flávia</t>
  </si>
  <si>
    <t>André Souza e Diego Hernandes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</si>
</sst>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name val="Arial"/>
      <family val="2"/>
    </font>
    <font>
      <sz val="11"/>
      <color theme="1"/>
      <name val="Calibri"/>
      <family val="2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9" fontId="3" fillId="0" borderId="0" applyFont="0" applyFill="0" applyBorder="0" applyAlignment="0" applyProtection="0"/>
  </cellStyleXfs>
  <cellXfs count="21">
    <xf numFmtId="0" fontId="0" fillId="0" borderId="0" xfId="0"/>
    <xf numFmtId="0" fontId="0" fillId="0" borderId="0" xfId="0" applyBorder="1"/>
    <xf numFmtId="14" fontId="0" fillId="0" borderId="0" xfId="0" applyNumberFormat="1"/>
    <xf numFmtId="9" fontId="7" fillId="0" borderId="0" xfId="2" applyFont="1"/>
    <xf numFmtId="0" fontId="0" fillId="0" borderId="1" xfId="0" applyBorder="1"/>
    <xf numFmtId="0" fontId="6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7" fillId="0" borderId="0" xfId="0" applyFont="1" applyFill="1" applyBorder="1" applyAlignment="1">
      <alignment horizontal="center" vertical="center" wrapText="1"/>
    </xf>
    <xf numFmtId="0" fontId="7" fillId="0" borderId="0" xfId="0" applyFont="1" applyAlignment="1">
      <alignment wrapText="1"/>
    </xf>
    <xf numFmtId="0" fontId="0" fillId="0" borderId="1" xfId="0" applyBorder="1" applyAlignment="1">
      <alignment horizontal="center" wrapText="1"/>
    </xf>
    <xf numFmtId="0" fontId="4" fillId="4" borderId="1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  <xf numFmtId="14" fontId="5" fillId="4" borderId="1" xfId="0" applyNumberFormat="1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/>
    </xf>
    <xf numFmtId="0" fontId="8" fillId="5" borderId="3" xfId="0" applyFont="1" applyFill="1" applyBorder="1" applyAlignment="1">
      <alignment horizontal="center" vertical="center" wrapText="1"/>
    </xf>
    <xf numFmtId="0" fontId="8" fillId="5" borderId="4" xfId="0" applyFont="1" applyFill="1" applyBorder="1" applyAlignment="1">
      <alignment horizontal="center" vertical="center" wrapText="1"/>
    </xf>
    <xf numFmtId="0" fontId="8" fillId="5" borderId="5" xfId="0" applyFont="1" applyFill="1" applyBorder="1" applyAlignment="1">
      <alignment horizontal="center" vertical="center" wrapText="1"/>
    </xf>
    <xf numFmtId="0" fontId="8" fillId="5" borderId="6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</cellXfs>
  <cellStyles count="3">
    <cellStyle name="Normal" xfId="0" builtinId="0"/>
    <cellStyle name="Normal 2 2" xfId="1" xr:uid="{00000000-0005-0000-0000-000001000000}"/>
    <cellStyle name="Porcentagem" xfId="2" builtinId="5"/>
  </cellStyles>
  <dxfs count="5"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70C0"/>
        </patternFill>
      </fill>
    </dxf>
    <dxf>
      <fill>
        <patternFill>
          <bgColor theme="9" tint="0.59996337778862885"/>
        </patternFill>
      </fill>
    </dxf>
  </dxfs>
  <tableStyles count="0" defaultTableStyle="TableStyleMedium2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Q:\Users\giselle.faria\AppData\Local\Microsoft\Windows\Temporary%20Internet%20Files\Content.Outlook\6OUIGTYT\1.%20Migrar%20Entidades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ase de dados relacionada"/>
      <sheetName val="DEP"/>
      <sheetName val="Oportunidades de Melhoria"/>
      <sheetName val="Premissas"/>
      <sheetName val="Fluxograma Atual"/>
      <sheetName val="Indicadores Desempenho"/>
      <sheetName val="Fluxograma Redesenhado"/>
      <sheetName val="Fluxo de Operação (etapa1)"/>
      <sheetName val="Fluxo de Operação (etapa2)"/>
      <sheetName val="Fluxo de Operação (etapa3) "/>
      <sheetName val="Fluxo de Operação (novo etapa1)"/>
      <sheetName val="Fluxo de Operação (novo etapa2)"/>
      <sheetName val="Fluxo de Operação (novo etapa3)"/>
      <sheetName val="Oport Melhoria 2"/>
      <sheetName val="PIP"/>
      <sheetName val="Status PIP"/>
      <sheetName val="Backup Fluxograma Conector"/>
      <sheetName val="Caminho crítico"/>
      <sheetName val="De para"/>
      <sheetName val="Milestones"/>
      <sheetName val="Plan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>
        <row r="5">
          <cell r="A5" t="str">
            <v>1.1</v>
          </cell>
          <cell r="J5">
            <v>2</v>
          </cell>
        </row>
        <row r="6">
          <cell r="A6" t="str">
            <v>1.2</v>
          </cell>
        </row>
        <row r="7">
          <cell r="A7" t="str">
            <v>1.3</v>
          </cell>
        </row>
        <row r="8">
          <cell r="A8" t="str">
            <v>1.4</v>
          </cell>
        </row>
        <row r="9">
          <cell r="A9">
            <v>2</v>
          </cell>
        </row>
        <row r="10">
          <cell r="A10" t="str">
            <v>2.1</v>
          </cell>
        </row>
        <row r="11">
          <cell r="A11" t="str">
            <v>2.2</v>
          </cell>
        </row>
        <row r="12">
          <cell r="A12">
            <v>3</v>
          </cell>
        </row>
        <row r="13">
          <cell r="A13" t="str">
            <v>3.1</v>
          </cell>
        </row>
        <row r="14">
          <cell r="A14" t="str">
            <v>3.2</v>
          </cell>
        </row>
        <row r="15">
          <cell r="A15">
            <v>4</v>
          </cell>
        </row>
        <row r="16">
          <cell r="A16" t="str">
            <v>4.1</v>
          </cell>
        </row>
        <row r="17">
          <cell r="A17" t="str">
            <v>4.2</v>
          </cell>
        </row>
        <row r="18">
          <cell r="A18" t="str">
            <v>4.3</v>
          </cell>
        </row>
        <row r="19">
          <cell r="A19">
            <v>5</v>
          </cell>
        </row>
        <row r="20">
          <cell r="A20" t="str">
            <v>5.1</v>
          </cell>
        </row>
        <row r="21">
          <cell r="A21" t="str">
            <v>5.2</v>
          </cell>
        </row>
        <row r="22">
          <cell r="A22" t="str">
            <v>5.3</v>
          </cell>
        </row>
        <row r="23">
          <cell r="A23">
            <v>6</v>
          </cell>
        </row>
        <row r="24">
          <cell r="A24" t="str">
            <v>6.1</v>
          </cell>
        </row>
        <row r="25">
          <cell r="A25">
            <v>7</v>
          </cell>
        </row>
        <row r="26">
          <cell r="A26" t="str">
            <v>7.1</v>
          </cell>
        </row>
      </sheetData>
      <sheetData sheetId="15">
        <row r="4">
          <cell r="B4" t="str">
            <v>Não Iniciada</v>
          </cell>
        </row>
      </sheetData>
      <sheetData sheetId="16"/>
      <sheetData sheetId="17"/>
      <sheetData sheetId="18"/>
      <sheetData sheetId="19"/>
      <sheetData sheetId="20"/>
    </sheetDataSet>
  </externalBook>
</externalLink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1D27C4-DAE0-4857-8D51-1AAA507B72C8}">
  <dimension ref="A1:S83"/>
  <sheetViews>
    <sheetView showGridLines="0" tabSelected="1" topLeftCell="A2" zoomScaleNormal="100" workbookViewId="0">
      <selection activeCell="J8" sqref="J8"/>
    </sheetView>
  </sheetViews>
  <sheetFormatPr defaultColWidth="0" defaultRowHeight="0" customHeight="1" zeroHeight="1" x14ac:dyDescent="0.25"/>
  <cols>
    <col min="1" max="1" width="2.42578125" customWidth="1"/>
    <col min="2" max="2" width="9.140625" customWidth="1"/>
    <col min="3" max="3" width="26.28515625" customWidth="1"/>
    <col min="4" max="4" width="9.140625" hidden="1" customWidth="1"/>
    <col min="5" max="5" width="17.7109375" bestFit="1" customWidth="1"/>
    <col min="6" max="6" width="10.85546875" style="2" bestFit="1" customWidth="1"/>
    <col min="7" max="7" width="13.7109375" bestFit="1" customWidth="1"/>
    <col min="8" max="8" width="15.5703125" bestFit="1" customWidth="1"/>
    <col min="9" max="9" width="18.5703125" bestFit="1" customWidth="1"/>
    <col min="10" max="10" width="18" customWidth="1"/>
    <col min="11" max="11" width="32.140625" hidden="1" customWidth="1"/>
    <col min="12" max="12" width="10.7109375" hidden="1" customWidth="1"/>
    <col min="13" max="16" width="9.140625" hidden="1" customWidth="1"/>
    <col min="17" max="17" width="0" hidden="1" customWidth="1"/>
    <col min="18" max="18" width="32.140625" hidden="1" customWidth="1"/>
    <col min="19" max="19" width="10.7109375" hidden="1" customWidth="1"/>
    <col min="20" max="16384" width="9.140625" hidden="1"/>
  </cols>
  <sheetData>
    <row r="1" spans="2:16" ht="32.25" customHeight="1" thickBot="1" x14ac:dyDescent="0.3">
      <c r="B1" s="20" t="s">
        <v>32</v>
      </c>
      <c r="C1" s="20"/>
      <c r="D1" s="20"/>
      <c r="E1" s="20"/>
      <c r="F1" s="20"/>
      <c r="G1" s="20"/>
      <c r="H1" s="20"/>
      <c r="I1" s="20"/>
      <c r="J1" s="20"/>
    </row>
    <row r="2" spans="2:16" ht="13.5" customHeight="1" thickBot="1" x14ac:dyDescent="0.3">
      <c r="B2" s="1"/>
      <c r="C2" s="1"/>
      <c r="D2" s="15"/>
      <c r="E2" s="15"/>
      <c r="F2" s="16" t="s">
        <v>5</v>
      </c>
      <c r="G2" s="17"/>
      <c r="H2" s="18" t="s">
        <v>6</v>
      </c>
      <c r="I2" s="19"/>
      <c r="J2" s="2">
        <f ca="1">TODAY()</f>
        <v>44496</v>
      </c>
    </row>
    <row r="3" spans="2:16" s="6" customFormat="1" ht="34.5" x14ac:dyDescent="0.25">
      <c r="B3" s="5" t="s">
        <v>2</v>
      </c>
      <c r="C3" s="5" t="s">
        <v>0</v>
      </c>
      <c r="D3" s="5" t="s">
        <v>1</v>
      </c>
      <c r="E3" s="5" t="s">
        <v>18</v>
      </c>
      <c r="F3" s="14" t="s">
        <v>7</v>
      </c>
      <c r="G3" s="14" t="s">
        <v>8</v>
      </c>
      <c r="H3" s="14" t="s">
        <v>9</v>
      </c>
      <c r="I3" s="14" t="s">
        <v>10</v>
      </c>
      <c r="J3" s="5" t="s">
        <v>4</v>
      </c>
      <c r="K3" s="5" t="s">
        <v>16</v>
      </c>
      <c r="L3" s="7" t="s">
        <v>3</v>
      </c>
      <c r="M3" s="7" t="s">
        <v>11</v>
      </c>
      <c r="N3" s="8" t="s">
        <v>12</v>
      </c>
      <c r="O3" s="8" t="s">
        <v>13</v>
      </c>
      <c r="P3" s="8" t="s">
        <v>14</v>
      </c>
    </row>
    <row r="4" spans="2:16" ht="42.75" x14ac:dyDescent="0.25">
      <c r="B4" s="13">
        <v>1</v>
      </c>
      <c r="C4" s="10" t="s">
        <v>19</v>
      </c>
      <c r="D4" s="11">
        <v>1</v>
      </c>
      <c r="E4" s="11" t="s">
        <v>21</v>
      </c>
      <c r="F4" s="12">
        <v>44487</v>
      </c>
      <c r="G4" s="12">
        <v>44490</v>
      </c>
      <c r="H4" s="12">
        <v>44487</v>
      </c>
      <c r="I4" s="12">
        <v>44490</v>
      </c>
      <c r="J4" s="12" t="str">
        <f t="shared" ref="J4:J14" ca="1" si="0">IF(C4="","",IF(F4="","Não há prazo",IF(OR(AND(F4="",G4=""),$J$2&lt;F4),"Não Iniciado",IF(AND(I4&lt;&gt;"",I4&lt;=G4),"Concluído",IF(I4&gt;G4,"Concluído",IF(OR(H4&gt;G4,AND(G4&lt;$J$2,I4="")),"Atrasado",IF(I4="",IF(AND($J$2&gt;=F4,H4=""),"Iniciar Acompanhamento",IF(H4&lt;=G4,"Em Andamento",)))))))))</f>
        <v>Concluído</v>
      </c>
      <c r="K4" s="9"/>
      <c r="L4" s="3">
        <f ca="1">COUNTIF($J$4:$J$14,L3)/(COUNTA($B$4:$B$14))</f>
        <v>1</v>
      </c>
      <c r="M4" s="3">
        <f ca="1">COUNTIF($J$4:$J$14,M3)/(COUNTA($B$4:$B$14))</f>
        <v>0</v>
      </c>
      <c r="N4" s="3">
        <f ca="1">COUNTIF($J$4:$J$14,N3)/(COUNTA($B$4:$B$14))</f>
        <v>0</v>
      </c>
      <c r="O4" s="3">
        <f ca="1">COUNTIF($J$4:$J$14,O3)/(COUNTA($B$4:$B$14))</f>
        <v>0</v>
      </c>
      <c r="P4" s="3">
        <f ca="1">COUNTIF($J$4:$J$14,P3)/(COUNTA($B$4:$B$14))</f>
        <v>0</v>
      </c>
    </row>
    <row r="5" spans="2:16" ht="71.25" x14ac:dyDescent="0.25">
      <c r="B5" s="13">
        <v>2</v>
      </c>
      <c r="C5" s="10" t="s">
        <v>20</v>
      </c>
      <c r="D5" s="11"/>
      <c r="E5" s="11" t="s">
        <v>21</v>
      </c>
      <c r="F5" s="12">
        <v>44487</v>
      </c>
      <c r="G5" s="12">
        <v>44490</v>
      </c>
      <c r="H5" s="12">
        <v>44487</v>
      </c>
      <c r="I5" s="12">
        <v>44490</v>
      </c>
      <c r="J5" s="12" t="str">
        <f t="shared" ca="1" si="0"/>
        <v>Concluído</v>
      </c>
      <c r="K5" s="9"/>
      <c r="L5" s="3"/>
      <c r="M5" s="3"/>
      <c r="N5" s="3"/>
      <c r="O5" s="3"/>
      <c r="P5" s="3"/>
    </row>
    <row r="6" spans="2:16" ht="60" x14ac:dyDescent="0.25">
      <c r="B6" s="13">
        <v>3</v>
      </c>
      <c r="C6" s="10" t="s">
        <v>22</v>
      </c>
      <c r="D6" s="11"/>
      <c r="E6" s="11" t="s">
        <v>33</v>
      </c>
      <c r="F6" s="12">
        <v>44487</v>
      </c>
      <c r="G6" s="12">
        <v>44495</v>
      </c>
      <c r="H6" s="12">
        <v>44487</v>
      </c>
      <c r="I6" s="12">
        <v>44495</v>
      </c>
      <c r="J6" s="12" t="str">
        <f t="shared" ca="1" si="0"/>
        <v>Concluído</v>
      </c>
      <c r="K6" s="9"/>
      <c r="L6" s="3"/>
      <c r="M6" s="3"/>
      <c r="N6" s="3"/>
      <c r="O6" s="3"/>
      <c r="P6" s="3"/>
    </row>
    <row r="7" spans="2:16" ht="42.75" x14ac:dyDescent="0.25">
      <c r="B7" s="13">
        <v>4</v>
      </c>
      <c r="C7" s="10" t="s">
        <v>23</v>
      </c>
      <c r="D7" s="11"/>
      <c r="E7" s="11" t="s">
        <v>34</v>
      </c>
      <c r="F7" s="12">
        <v>44487</v>
      </c>
      <c r="G7" s="12">
        <v>44495</v>
      </c>
      <c r="H7" s="12">
        <v>44487</v>
      </c>
      <c r="I7" s="12">
        <v>44495</v>
      </c>
      <c r="J7" s="12" t="str">
        <f t="shared" ca="1" si="0"/>
        <v>Concluído</v>
      </c>
      <c r="K7" s="9"/>
    </row>
    <row r="8" spans="2:16" ht="57" x14ac:dyDescent="0.25">
      <c r="B8" s="13">
        <v>5</v>
      </c>
      <c r="C8" s="10" t="s">
        <v>24</v>
      </c>
      <c r="D8" s="11"/>
      <c r="E8" s="11" t="s">
        <v>25</v>
      </c>
      <c r="F8" s="12">
        <v>44487</v>
      </c>
      <c r="G8" s="12">
        <v>44490</v>
      </c>
      <c r="H8" s="12">
        <v>44487</v>
      </c>
      <c r="I8" s="12">
        <v>44490</v>
      </c>
      <c r="J8" s="12" t="str">
        <f t="shared" ca="1" si="0"/>
        <v>Concluído</v>
      </c>
      <c r="K8" s="9"/>
    </row>
    <row r="9" spans="2:16" ht="85.5" x14ac:dyDescent="0.25">
      <c r="B9" s="13">
        <v>6</v>
      </c>
      <c r="C9" s="10" t="s">
        <v>26</v>
      </c>
      <c r="D9" s="11">
        <v>1</v>
      </c>
      <c r="E9" s="11" t="s">
        <v>27</v>
      </c>
      <c r="F9" s="12">
        <v>44487</v>
      </c>
      <c r="G9" s="12">
        <v>44490</v>
      </c>
      <c r="H9" s="12">
        <v>44487</v>
      </c>
      <c r="I9" s="12">
        <v>44490</v>
      </c>
      <c r="J9" s="12" t="str">
        <f t="shared" ca="1" si="0"/>
        <v>Concluído</v>
      </c>
      <c r="K9" s="9"/>
    </row>
    <row r="10" spans="2:16" ht="28.5" x14ac:dyDescent="0.25">
      <c r="B10" s="13">
        <v>7</v>
      </c>
      <c r="C10" s="10" t="s">
        <v>28</v>
      </c>
      <c r="D10" s="11"/>
      <c r="E10" s="11" t="s">
        <v>25</v>
      </c>
      <c r="F10" s="12">
        <v>44487</v>
      </c>
      <c r="G10" s="12">
        <v>44495</v>
      </c>
      <c r="H10" s="12">
        <v>44488</v>
      </c>
      <c r="I10" s="12">
        <v>44495</v>
      </c>
      <c r="J10" s="12" t="str">
        <f t="shared" ca="1" si="0"/>
        <v>Concluído</v>
      </c>
      <c r="K10" s="9"/>
    </row>
    <row r="11" spans="2:16" ht="42.75" x14ac:dyDescent="0.25">
      <c r="B11" s="13">
        <v>8</v>
      </c>
      <c r="C11" s="10" t="s">
        <v>29</v>
      </c>
      <c r="D11" s="11" t="s">
        <v>15</v>
      </c>
      <c r="E11" s="11" t="s">
        <v>37</v>
      </c>
      <c r="F11" s="12">
        <v>44487</v>
      </c>
      <c r="G11" s="12">
        <v>44495</v>
      </c>
      <c r="H11" s="12">
        <v>44488</v>
      </c>
      <c r="I11" s="12">
        <v>44495</v>
      </c>
      <c r="J11" s="12" t="str">
        <f t="shared" ca="1" si="0"/>
        <v>Concluído</v>
      </c>
      <c r="K11" s="9"/>
    </row>
    <row r="12" spans="2:16" ht="71.25" x14ac:dyDescent="0.25">
      <c r="B12" s="13">
        <v>9</v>
      </c>
      <c r="C12" s="10" t="s">
        <v>30</v>
      </c>
      <c r="D12" s="11" t="s">
        <v>15</v>
      </c>
      <c r="E12" s="11" t="s">
        <v>36</v>
      </c>
      <c r="F12" s="12">
        <v>44487</v>
      </c>
      <c r="G12" s="12">
        <v>44495</v>
      </c>
      <c r="H12" s="12">
        <v>44488</v>
      </c>
      <c r="I12" s="12">
        <v>44495</v>
      </c>
      <c r="J12" s="12" t="str">
        <f t="shared" ca="1" si="0"/>
        <v>Concluído</v>
      </c>
      <c r="K12" s="9"/>
    </row>
    <row r="13" spans="2:16" ht="42.75" x14ac:dyDescent="0.25">
      <c r="B13" s="13">
        <v>10</v>
      </c>
      <c r="C13" s="10" t="s">
        <v>31</v>
      </c>
      <c r="D13" s="11" t="s">
        <v>15</v>
      </c>
      <c r="E13" s="11" t="s">
        <v>35</v>
      </c>
      <c r="F13" s="12">
        <v>44487</v>
      </c>
      <c r="G13" s="12">
        <v>44495</v>
      </c>
      <c r="H13" s="12">
        <v>44488</v>
      </c>
      <c r="I13" s="12">
        <v>44495</v>
      </c>
      <c r="J13" s="12" t="str">
        <f t="shared" ca="1" si="0"/>
        <v>Concluído</v>
      </c>
      <c r="K13" s="4"/>
    </row>
    <row r="14" spans="2:16" ht="30" x14ac:dyDescent="0.25">
      <c r="B14" s="13"/>
      <c r="C14" s="10"/>
      <c r="D14" s="11"/>
      <c r="E14" s="11"/>
      <c r="F14" s="12"/>
      <c r="G14" s="12"/>
      <c r="H14" s="12"/>
      <c r="I14" s="12"/>
      <c r="J14" s="12" t="str">
        <f t="shared" si="0"/>
        <v/>
      </c>
      <c r="K14" s="9" t="s">
        <v>17</v>
      </c>
    </row>
    <row r="15" spans="2:16" ht="15" x14ac:dyDescent="0.25"/>
    <row r="16" spans="2:16" ht="15" x14ac:dyDescent="0.25"/>
    <row r="17" ht="15" x14ac:dyDescent="0.25"/>
    <row r="18" ht="15" x14ac:dyDescent="0.25"/>
    <row r="19" ht="15" x14ac:dyDescent="0.25"/>
    <row r="20" ht="15" x14ac:dyDescent="0.25"/>
    <row r="21" ht="15" x14ac:dyDescent="0.25"/>
    <row r="22" ht="15" x14ac:dyDescent="0.25"/>
    <row r="23" ht="15" x14ac:dyDescent="0.25"/>
    <row r="24" ht="15" x14ac:dyDescent="0.25"/>
    <row r="25" ht="15" x14ac:dyDescent="0.25"/>
    <row r="26" ht="15" x14ac:dyDescent="0.25"/>
    <row r="27" ht="15" x14ac:dyDescent="0.25"/>
    <row r="28" ht="15" x14ac:dyDescent="0.25"/>
    <row r="29" ht="15" x14ac:dyDescent="0.25"/>
    <row r="30" ht="15" x14ac:dyDescent="0.25"/>
    <row r="31" ht="15" x14ac:dyDescent="0.25"/>
    <row r="32" ht="15" x14ac:dyDescent="0.25"/>
    <row r="33" ht="15" x14ac:dyDescent="0.25"/>
    <row r="34" ht="15" x14ac:dyDescent="0.25"/>
    <row r="35" ht="15" x14ac:dyDescent="0.25"/>
    <row r="36" ht="15" x14ac:dyDescent="0.25"/>
    <row r="37" ht="15" x14ac:dyDescent="0.25"/>
    <row r="38" ht="15" x14ac:dyDescent="0.25"/>
    <row r="39" ht="15" x14ac:dyDescent="0.25"/>
    <row r="40" ht="15" x14ac:dyDescent="0.25"/>
    <row r="41" ht="15" x14ac:dyDescent="0.25"/>
    <row r="42" ht="15" x14ac:dyDescent="0.25"/>
    <row r="43" ht="15" x14ac:dyDescent="0.25"/>
    <row r="44" ht="15" x14ac:dyDescent="0.25"/>
    <row r="45" ht="15" x14ac:dyDescent="0.25"/>
    <row r="46" ht="15" x14ac:dyDescent="0.25"/>
    <row r="47" ht="15" x14ac:dyDescent="0.25"/>
    <row r="48" ht="15" x14ac:dyDescent="0.25"/>
    <row r="49" ht="15" x14ac:dyDescent="0.25"/>
    <row r="50" ht="15" x14ac:dyDescent="0.25"/>
    <row r="51" ht="15" x14ac:dyDescent="0.25"/>
    <row r="52" ht="15" x14ac:dyDescent="0.25"/>
    <row r="53" ht="15" x14ac:dyDescent="0.25"/>
    <row r="54" ht="15" x14ac:dyDescent="0.25"/>
    <row r="55" ht="15" x14ac:dyDescent="0.25"/>
    <row r="56" ht="15" x14ac:dyDescent="0.25"/>
    <row r="57" ht="15" x14ac:dyDescent="0.25"/>
    <row r="58" ht="15" x14ac:dyDescent="0.25"/>
    <row r="59" ht="15" x14ac:dyDescent="0.25"/>
    <row r="60" ht="15" x14ac:dyDescent="0.25"/>
    <row r="61" ht="15" customHeight="1" x14ac:dyDescent="0.25"/>
    <row r="62" ht="15" customHeight="1" x14ac:dyDescent="0.25"/>
    <row r="63" ht="15" customHeight="1" x14ac:dyDescent="0.25"/>
    <row r="64" ht="15" customHeight="1" x14ac:dyDescent="0.25"/>
    <row r="65" ht="15" customHeight="1" x14ac:dyDescent="0.25"/>
    <row r="66" ht="15" customHeight="1" x14ac:dyDescent="0.25"/>
    <row r="67" ht="15" customHeight="1" x14ac:dyDescent="0.25"/>
    <row r="68" ht="15" customHeight="1" x14ac:dyDescent="0.25"/>
    <row r="69" ht="15" customHeight="1" x14ac:dyDescent="0.25"/>
    <row r="70" ht="15" customHeight="1" x14ac:dyDescent="0.25"/>
    <row r="71" ht="15" customHeight="1" x14ac:dyDescent="0.25"/>
    <row r="72" ht="15" customHeight="1" x14ac:dyDescent="0.25"/>
    <row r="73" ht="15" customHeight="1" x14ac:dyDescent="0.25"/>
    <row r="74" ht="15" customHeight="1" x14ac:dyDescent="0.25"/>
    <row r="75" ht="15" customHeight="1" x14ac:dyDescent="0.25"/>
    <row r="76" ht="15" customHeight="1" x14ac:dyDescent="0.25"/>
    <row r="77" ht="15" customHeight="1" x14ac:dyDescent="0.25"/>
    <row r="78" ht="15" customHeight="1" x14ac:dyDescent="0.25"/>
    <row r="79" ht="15" customHeight="1" x14ac:dyDescent="0.25"/>
    <row r="80" ht="15" customHeight="1" x14ac:dyDescent="0.25"/>
    <row r="81" ht="15" customHeight="1" x14ac:dyDescent="0.25"/>
    <row r="82" ht="15" customHeight="1" x14ac:dyDescent="0.25"/>
    <row r="83" ht="15" customHeight="1" x14ac:dyDescent="0.25"/>
  </sheetData>
  <autoFilter ref="B3:J14" xr:uid="{00000000-0009-0000-0000-00000B000000}"/>
  <mergeCells count="3">
    <mergeCell ref="F2:G2"/>
    <mergeCell ref="H2:I2"/>
    <mergeCell ref="B1:J1"/>
  </mergeCells>
  <conditionalFormatting sqref="J4:J14">
    <cfRule type="containsText" dxfId="4" priority="1" operator="containsText" text="Não Iniciado">
      <formula>NOT(ISERROR(SEARCH("Não Iniciado",J4)))</formula>
    </cfRule>
    <cfRule type="containsText" dxfId="3" priority="2" operator="containsText" text="Em Andamento">
      <formula>NOT(ISERROR(SEARCH("Em Andamento",J4)))</formula>
    </cfRule>
    <cfRule type="containsText" dxfId="2" priority="3" operator="containsText" text="Iniciar Acompanhamento">
      <formula>NOT(ISERROR(SEARCH("Iniciar Acompanhamento",J4)))</formula>
    </cfRule>
    <cfRule type="containsText" dxfId="1" priority="4" operator="containsText" text="Atrasado">
      <formula>NOT(ISERROR(SEARCH("Atrasado",J4)))</formula>
    </cfRule>
    <cfRule type="containsText" dxfId="0" priority="5" operator="containsText" text="Concluído">
      <formula>NOT(ISERROR(SEARCH("Concluído",J4)))</formula>
    </cfRule>
  </conditionalFormatting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Cronograma de Entregas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Marcelo Cruz Narita</dc:creator>
  <cp:lastModifiedBy>Adriano Pires De Sousa</cp:lastModifiedBy>
  <dcterms:created xsi:type="dcterms:W3CDTF">2018-04-12T17:51:54Z</dcterms:created>
  <dcterms:modified xsi:type="dcterms:W3CDTF">2021-10-27T19:26:32Z</dcterms:modified>
</cp:coreProperties>
</file>