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TFM\dades\resultats_baldoma\"/>
    </mc:Choice>
  </mc:AlternateContent>
  <bookViews>
    <workbookView xWindow="0" yWindow="0" windowWidth="18360" windowHeight="12120"/>
  </bookViews>
  <sheets>
    <sheet name="Ful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C3" i="1"/>
  <c r="D3" i="1"/>
  <c r="E3" i="1"/>
  <c r="F3" i="1"/>
  <c r="C4" i="1"/>
  <c r="D4" i="1"/>
  <c r="E4" i="1"/>
  <c r="F4" i="1"/>
  <c r="E5" i="1"/>
  <c r="F5" i="1"/>
  <c r="D5" i="1"/>
  <c r="K22" i="1" l="1"/>
  <c r="K21" i="1"/>
  <c r="K20" i="1"/>
  <c r="K19" i="1"/>
  <c r="C6" i="1"/>
  <c r="D6" i="1"/>
  <c r="E6" i="1"/>
  <c r="F6" i="1"/>
  <c r="C5" i="1"/>
  <c r="B6" i="1"/>
</calcChain>
</file>

<file path=xl/sharedStrings.xml><?xml version="1.0" encoding="utf-8"?>
<sst xmlns="http://schemas.openxmlformats.org/spreadsheetml/2006/main" count="37" uniqueCount="13">
  <si>
    <t>Severitat</t>
  </si>
  <si>
    <t>Superfície</t>
  </si>
  <si>
    <t>%</t>
  </si>
  <si>
    <t>Biomassa preexixtent</t>
  </si>
  <si>
    <t>Biomassa Consumida</t>
  </si>
  <si>
    <t>CO2 equivalent</t>
  </si>
  <si>
    <t xml:space="preserve">Baixa </t>
  </si>
  <si>
    <t xml:space="preserve">Moderada </t>
  </si>
  <si>
    <t>Alta</t>
  </si>
  <si>
    <t>Molt Alta</t>
  </si>
  <si>
    <t>Coniferes</t>
  </si>
  <si>
    <t>frondoses</t>
  </si>
  <si>
    <t>arbustiu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</si>
</sst>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D17" sqref="D17"/>
    </sheetView>
  </sheetViews>
  <sheetFormatPr defaultRowHeight="15" x14ac:dyDescent="0.25"/>
  <cols>
    <col min="2" max="2" width="9.85546875" bestFit="1" customWidth="1"/>
    <col min="3" max="3" width="11" customWidth="1"/>
    <col min="4" max="4" width="20.42578125" bestFit="1" customWidth="1"/>
    <col min="5" max="5" width="19.85546875" bestFit="1" customWidth="1"/>
    <col min="6" max="6" width="14.7109375" bestFit="1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14" x14ac:dyDescent="0.25">
      <c r="A2" t="s">
        <v>6</v>
      </c>
      <c r="B2" s="2">
        <v>355.91</v>
      </c>
      <c r="C2" s="2">
        <f>B2/$B$6*100</f>
        <v>12.927796706210545</v>
      </c>
      <c r="D2" s="2">
        <f>L9+L19+L28</f>
        <v>5140.57473410073</v>
      </c>
      <c r="E2" s="2">
        <f t="shared" ref="E2:F4" si="0">M9+M19+M28</f>
        <v>1636.0379731595167</v>
      </c>
      <c r="F2" s="2">
        <f t="shared" si="0"/>
        <v>2359.434389771729</v>
      </c>
    </row>
    <row r="3" spans="1:14" x14ac:dyDescent="0.25">
      <c r="A3" t="s">
        <v>7</v>
      </c>
      <c r="B3" s="2">
        <v>674.84</v>
      </c>
      <c r="C3" s="2">
        <f t="shared" ref="C3:C5" si="1">B3/$B$6*100</f>
        <v>24.512360791264996</v>
      </c>
      <c r="D3" s="2">
        <f t="shared" ref="D3:D4" si="2">L10+L20+L29</f>
        <v>7331.9777716038516</v>
      </c>
      <c r="E3" s="2">
        <f t="shared" si="0"/>
        <v>3765.4160564447147</v>
      </c>
      <c r="F3" s="2">
        <f t="shared" si="0"/>
        <v>5430.3335815623122</v>
      </c>
    </row>
    <row r="4" spans="1:14" x14ac:dyDescent="0.25">
      <c r="A4" t="s">
        <v>8</v>
      </c>
      <c r="B4" s="2">
        <v>1039.98</v>
      </c>
      <c r="C4" s="2">
        <f t="shared" si="1"/>
        <v>37.77542080448665</v>
      </c>
      <c r="D4" s="2">
        <f t="shared" si="2"/>
        <v>14333.593902024717</v>
      </c>
      <c r="E4" s="2">
        <f t="shared" si="0"/>
        <v>8251.6381660577736</v>
      </c>
      <c r="F4" s="2">
        <f t="shared" si="0"/>
        <v>11900.18522796188</v>
      </c>
    </row>
    <row r="5" spans="1:14" x14ac:dyDescent="0.25">
      <c r="A5" t="s">
        <v>9</v>
      </c>
      <c r="B5" s="2">
        <v>682.33</v>
      </c>
      <c r="C5" s="2">
        <f t="shared" si="1"/>
        <v>24.784421698037821</v>
      </c>
      <c r="D5" s="2">
        <f>L12+L22+L31</f>
        <v>17987.9852446765</v>
      </c>
      <c r="E5" s="2">
        <f t="shared" ref="E5:F5" si="3">M12+M22+M31</f>
        <v>10996.519758889228</v>
      </c>
      <c r="F5" s="2">
        <f t="shared" si="3"/>
        <v>15858.748389079685</v>
      </c>
    </row>
    <row r="6" spans="1:14" x14ac:dyDescent="0.25">
      <c r="B6" s="2">
        <f>SUM(B2:B5)</f>
        <v>2753.06</v>
      </c>
      <c r="C6" s="2">
        <f t="shared" ref="C6:F6" si="4">SUM(C2:C5)</f>
        <v>100</v>
      </c>
      <c r="D6" s="2">
        <f t="shared" si="4"/>
        <v>44794.131652405798</v>
      </c>
      <c r="E6" s="2">
        <f t="shared" si="4"/>
        <v>24649.611954551234</v>
      </c>
      <c r="F6" s="2">
        <f t="shared" si="4"/>
        <v>35548.701588375603</v>
      </c>
    </row>
    <row r="8" spans="1:14" x14ac:dyDescent="0.25">
      <c r="I8" s="3" t="s">
        <v>10</v>
      </c>
    </row>
    <row r="9" spans="1:14" x14ac:dyDescent="0.25">
      <c r="I9" t="s">
        <v>6</v>
      </c>
      <c r="J9">
        <v>3.31</v>
      </c>
      <c r="K9">
        <v>6.33</v>
      </c>
      <c r="L9">
        <v>132.86000000000001</v>
      </c>
      <c r="M9">
        <v>33.21</v>
      </c>
      <c r="N9">
        <v>47.9</v>
      </c>
    </row>
    <row r="10" spans="1:14" x14ac:dyDescent="0.25">
      <c r="I10" t="s">
        <v>7</v>
      </c>
      <c r="J10">
        <v>6.52</v>
      </c>
      <c r="K10">
        <v>12.45</v>
      </c>
      <c r="L10">
        <v>249.45</v>
      </c>
      <c r="M10">
        <v>117.24</v>
      </c>
      <c r="N10">
        <v>169.08</v>
      </c>
    </row>
    <row r="11" spans="1:14" x14ac:dyDescent="0.25">
      <c r="I11" t="s">
        <v>8</v>
      </c>
      <c r="J11">
        <v>15.74</v>
      </c>
      <c r="K11">
        <v>30.05</v>
      </c>
      <c r="L11">
        <v>505.03</v>
      </c>
      <c r="M11">
        <v>282.81</v>
      </c>
      <c r="N11">
        <v>407.86</v>
      </c>
    </row>
    <row r="12" spans="1:14" x14ac:dyDescent="0.25">
      <c r="I12" t="s">
        <v>9</v>
      </c>
      <c r="J12">
        <v>26.81</v>
      </c>
      <c r="K12">
        <v>51.18</v>
      </c>
      <c r="L12">
        <v>965.06</v>
      </c>
      <c r="M12">
        <v>627.29</v>
      </c>
      <c r="N12">
        <v>904.66</v>
      </c>
    </row>
    <row r="17" spans="9:14" x14ac:dyDescent="0.25">
      <c r="I17" s="3" t="s">
        <v>11</v>
      </c>
    </row>
    <row r="18" spans="9:14" x14ac:dyDescent="0.25">
      <c r="I18" t="s">
        <v>0</v>
      </c>
      <c r="J18" t="s">
        <v>1</v>
      </c>
      <c r="K18" s="1" t="s">
        <v>2</v>
      </c>
      <c r="L18" t="s">
        <v>3</v>
      </c>
      <c r="M18" t="s">
        <v>4</v>
      </c>
      <c r="N18" t="s">
        <v>5</v>
      </c>
    </row>
    <row r="19" spans="9:14" x14ac:dyDescent="0.25">
      <c r="I19" t="s">
        <v>6</v>
      </c>
      <c r="J19" s="2">
        <v>102.1639</v>
      </c>
      <c r="K19" s="2" t="e">
        <f>J19/$F$13*100</f>
        <v>#DIV/0!</v>
      </c>
      <c r="L19" s="2">
        <v>4244.8901914173957</v>
      </c>
      <c r="M19" s="2">
        <v>1061.2225478543489</v>
      </c>
      <c r="N19" s="2">
        <v>1530.452709613628</v>
      </c>
    </row>
    <row r="20" spans="9:14" x14ac:dyDescent="0.25">
      <c r="I20" t="s">
        <v>7</v>
      </c>
      <c r="J20" s="2">
        <v>170.93610000000001</v>
      </c>
      <c r="K20" s="2" t="e">
        <f t="shared" ref="K20:K22" si="5">J20/$F$13*100</f>
        <v>#DIV/0!</v>
      </c>
      <c r="L20" s="2">
        <v>5229.8801629602731</v>
      </c>
      <c r="M20" s="2">
        <v>2091.952065184109</v>
      </c>
      <c r="N20" s="2">
        <v>3016.9295903259149</v>
      </c>
    </row>
    <row r="21" spans="9:14" x14ac:dyDescent="0.25">
      <c r="I21" t="s">
        <v>8</v>
      </c>
      <c r="J21" s="2">
        <v>416.2611</v>
      </c>
      <c r="K21" s="2" t="e">
        <f t="shared" si="5"/>
        <v>#DIV/0!</v>
      </c>
      <c r="L21" s="2">
        <v>10581.93587010786</v>
      </c>
      <c r="M21" s="2">
        <v>5079.3292176517707</v>
      </c>
      <c r="N21" s="2">
        <v>7325.2054245286781</v>
      </c>
    </row>
    <row r="22" spans="9:14" x14ac:dyDescent="0.25">
      <c r="I22" t="s">
        <v>9</v>
      </c>
      <c r="J22" s="2">
        <v>480.94970000000001</v>
      </c>
      <c r="K22" s="2" t="e">
        <f t="shared" si="5"/>
        <v>#DIV/0!</v>
      </c>
      <c r="L22" s="2">
        <v>14878.331342444741</v>
      </c>
      <c r="M22" s="2">
        <v>8331.8655517690568</v>
      </c>
      <c r="N22" s="2">
        <v>12015.883224139259</v>
      </c>
    </row>
    <row r="26" spans="9:14" x14ac:dyDescent="0.25">
      <c r="I26" s="3" t="s">
        <v>12</v>
      </c>
    </row>
    <row r="27" spans="9:14" x14ac:dyDescent="0.25">
      <c r="I27" t="s">
        <v>0</v>
      </c>
      <c r="J27" t="s">
        <v>1</v>
      </c>
      <c r="K27" t="s">
        <v>2</v>
      </c>
      <c r="L27" t="s">
        <v>3</v>
      </c>
      <c r="M27" t="s">
        <v>4</v>
      </c>
      <c r="N27" t="s">
        <v>5</v>
      </c>
    </row>
    <row r="28" spans="9:14" x14ac:dyDescent="0.25">
      <c r="I28" t="s">
        <v>6</v>
      </c>
      <c r="J28">
        <v>250.83099999999999</v>
      </c>
      <c r="K28">
        <v>10.389435564673493</v>
      </c>
      <c r="L28">
        <v>762.82454268333504</v>
      </c>
      <c r="M28">
        <v>541.60542530516784</v>
      </c>
      <c r="N28">
        <v>781.08168015810077</v>
      </c>
    </row>
    <row r="29" spans="9:14" x14ac:dyDescent="0.25">
      <c r="I29" t="s">
        <v>7</v>
      </c>
      <c r="J29">
        <v>570.952</v>
      </c>
      <c r="K29">
        <v>23.64886722343514</v>
      </c>
      <c r="L29">
        <v>1852.6476086435789</v>
      </c>
      <c r="M29">
        <v>1556.223991260606</v>
      </c>
      <c r="N29">
        <v>2244.323991236397</v>
      </c>
    </row>
    <row r="30" spans="9:14" x14ac:dyDescent="0.25">
      <c r="I30" t="s">
        <v>8</v>
      </c>
      <c r="J30">
        <v>931.64099999999996</v>
      </c>
      <c r="K30">
        <v>38.588627956305146</v>
      </c>
      <c r="L30">
        <v>3246.6280319168568</v>
      </c>
      <c r="M30">
        <v>2889.498948406002</v>
      </c>
      <c r="N30">
        <v>4167.119803433201</v>
      </c>
    </row>
    <row r="31" spans="9:14" x14ac:dyDescent="0.25">
      <c r="I31" t="s">
        <v>9</v>
      </c>
      <c r="J31">
        <v>660.86500000000001</v>
      </c>
      <c r="K31">
        <v>27.373069255586223</v>
      </c>
      <c r="L31">
        <v>2144.5939022317589</v>
      </c>
      <c r="M31">
        <v>2037.3642071201709</v>
      </c>
      <c r="N31">
        <v>2938.2051649404261</v>
      </c>
    </row>
    <row r="32" spans="9:14" x14ac:dyDescent="0.25">
      <c r="J32">
        <v>2414.2889999999998</v>
      </c>
      <c r="K32">
        <v>100</v>
      </c>
      <c r="L32">
        <v>8006.6940854755294</v>
      </c>
      <c r="M32">
        <v>7024.6925720919471</v>
      </c>
      <c r="N32">
        <v>10130.730639768124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>Generalitat de Catalunya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Pascuet Capdevila, Xavier</dc:creator>
  <cp:lastModifiedBy>Pascuet Capdevila, Xavier</cp:lastModifiedBy>
  <dcterms:created xsi:type="dcterms:W3CDTF">2022-10-29T19:54:17Z</dcterms:created>
  <dcterms:modified xsi:type="dcterms:W3CDTF">2022-10-29T20:11:34Z</dcterms:modified>
</cp:coreProperties>
</file>