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TFM\dades\resultats_baldom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3" i="1" l="1"/>
  <c r="C6" i="1"/>
  <c r="D6" i="1"/>
  <c r="E6" i="1"/>
  <c r="F6" i="1"/>
  <c r="G6" i="1"/>
  <c r="H6" i="1"/>
  <c r="I6" i="1"/>
  <c r="J6" i="1"/>
  <c r="B6" i="1"/>
  <c r="C12" i="1"/>
  <c r="C13" i="1"/>
  <c r="C14" i="1"/>
  <c r="C11" i="1"/>
  <c r="C23" i="1"/>
  <c r="F15" i="1"/>
  <c r="E15" i="1"/>
  <c r="E17" i="1" s="1"/>
  <c r="D15" i="1"/>
  <c r="B15" i="1"/>
  <c r="C15" i="1" l="1"/>
</calcChain>
</file>

<file path=xl/sharedStrings.xml><?xml version="1.0" encoding="utf-8"?>
<sst xmlns="http://schemas.openxmlformats.org/spreadsheetml/2006/main" count="25" uniqueCount="23">
  <si>
    <t>Superficie</t>
  </si>
  <si>
    <t>biomassa_pre</t>
  </si>
  <si>
    <t>biomassa_con_tot</t>
  </si>
  <si>
    <t>CO2</t>
  </si>
  <si>
    <t>CH4</t>
  </si>
  <si>
    <t>CO2eq_CH4</t>
  </si>
  <si>
    <t>N2O</t>
  </si>
  <si>
    <t>CO2eq_N2O</t>
  </si>
  <si>
    <t>CO2eq_total</t>
  </si>
  <si>
    <t>Severitat</t>
  </si>
  <si>
    <t>Superfície</t>
  </si>
  <si>
    <t>%</t>
  </si>
  <si>
    <t>Biomassa preexixtent</t>
  </si>
  <si>
    <t>CO2 equivalent</t>
  </si>
  <si>
    <t xml:space="preserve">Baixa </t>
  </si>
  <si>
    <t xml:space="preserve">Moderada </t>
  </si>
  <si>
    <t>Alta</t>
  </si>
  <si>
    <t>Molt Alta</t>
  </si>
  <si>
    <t>Total CO2</t>
  </si>
  <si>
    <t>Total CH4</t>
  </si>
  <si>
    <t>Total N2O</t>
  </si>
  <si>
    <t>Total emissions</t>
  </si>
  <si>
    <t>Biomassa Consumida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</si>
</sst>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15" sqref="A10:F15"/>
    </sheetView>
  </sheetViews>
  <sheetFormatPr defaultRowHeight="15" x14ac:dyDescent="0.25"/>
  <cols>
    <col min="2" max="2" width="10" bestFit="1" customWidth="1"/>
    <col min="3" max="3" width="14.7109375" bestFit="1" customWidth="1"/>
    <col min="4" max="4" width="20.42578125" bestFit="1" customWidth="1"/>
    <col min="5" max="5" width="20" bestFit="1" customWidth="1"/>
    <col min="6" max="6" width="14.7109375" bestFit="1" customWidth="1"/>
    <col min="7" max="7" width="12" bestFit="1" customWidth="1"/>
    <col min="9" max="10" width="12" bestFit="1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1</v>
      </c>
      <c r="B2">
        <v>250.83099999999999</v>
      </c>
      <c r="C2">
        <v>762.82454268333504</v>
      </c>
      <c r="D2">
        <v>541.60542530516784</v>
      </c>
      <c r="E2">
        <v>745.7906706452161</v>
      </c>
      <c r="F2">
        <v>0.75824759542723497</v>
      </c>
      <c r="G2">
        <v>15.923199503971929</v>
      </c>
      <c r="H2">
        <v>6.4992651036620136E-2</v>
      </c>
      <c r="I2">
        <v>19.367810008912802</v>
      </c>
      <c r="J2">
        <v>781.08168015810077</v>
      </c>
    </row>
    <row r="3" spans="1:10" x14ac:dyDescent="0.25">
      <c r="A3" s="1">
        <v>2</v>
      </c>
      <c r="B3">
        <v>570.952</v>
      </c>
      <c r="C3">
        <v>1852.6476086435789</v>
      </c>
      <c r="D3">
        <v>1556.223991260606</v>
      </c>
      <c r="E3">
        <v>2142.9204359658552</v>
      </c>
      <c r="F3">
        <v>2.1787135877648489</v>
      </c>
      <c r="G3">
        <v>45.75298534306183</v>
      </c>
      <c r="H3">
        <v>0.18674687895127279</v>
      </c>
      <c r="I3">
        <v>55.650569927479289</v>
      </c>
      <c r="J3">
        <v>2244.323991236397</v>
      </c>
    </row>
    <row r="4" spans="1:10" x14ac:dyDescent="0.25">
      <c r="A4" s="1">
        <v>3</v>
      </c>
      <c r="B4">
        <v>931.64099999999996</v>
      </c>
      <c r="C4">
        <v>3246.6280319168568</v>
      </c>
      <c r="D4">
        <v>2889.498948406002</v>
      </c>
      <c r="E4">
        <v>3978.840051955066</v>
      </c>
      <c r="F4">
        <v>4.045298527768403</v>
      </c>
      <c r="G4">
        <v>84.951269083136467</v>
      </c>
      <c r="H4">
        <v>0.34673987380872029</v>
      </c>
      <c r="I4">
        <v>103.3284823949986</v>
      </c>
      <c r="J4">
        <v>4167.119803433201</v>
      </c>
    </row>
    <row r="5" spans="1:10" x14ac:dyDescent="0.25">
      <c r="A5" s="1">
        <v>4</v>
      </c>
      <c r="B5">
        <v>660.86500000000001</v>
      </c>
      <c r="C5">
        <v>2144.5939022317589</v>
      </c>
      <c r="D5">
        <v>2037.3642071201709</v>
      </c>
      <c r="E5">
        <v>2805.450513204476</v>
      </c>
      <c r="F5">
        <v>2.85230988996824</v>
      </c>
      <c r="G5">
        <v>59.89850768933303</v>
      </c>
      <c r="H5">
        <v>0.24448370485442061</v>
      </c>
      <c r="I5">
        <v>72.856144046617331</v>
      </c>
      <c r="J5">
        <v>2938.2051649404261</v>
      </c>
    </row>
    <row r="6" spans="1:10" x14ac:dyDescent="0.25">
      <c r="B6">
        <f>SUM(B2:B5)</f>
        <v>2414.2889999999998</v>
      </c>
      <c r="C6">
        <f t="shared" ref="C6:J6" si="0">SUM(C2:C5)</f>
        <v>8006.6940854755294</v>
      </c>
      <c r="D6">
        <f t="shared" si="0"/>
        <v>7024.6925720919471</v>
      </c>
      <c r="E6">
        <f t="shared" si="0"/>
        <v>9673.001671770613</v>
      </c>
      <c r="F6">
        <f t="shared" si="0"/>
        <v>9.8345696009287273</v>
      </c>
      <c r="G6">
        <f t="shared" si="0"/>
        <v>206.52596161950325</v>
      </c>
      <c r="H6">
        <f t="shared" si="0"/>
        <v>0.84296310865103385</v>
      </c>
      <c r="I6">
        <f t="shared" si="0"/>
        <v>251.20300637800801</v>
      </c>
      <c r="J6">
        <f t="shared" si="0"/>
        <v>10130.730639768124</v>
      </c>
    </row>
    <row r="10" spans="1:10" x14ac:dyDescent="0.25">
      <c r="A10" t="s">
        <v>9</v>
      </c>
      <c r="B10" t="s">
        <v>10</v>
      </c>
      <c r="C10" s="2" t="s">
        <v>11</v>
      </c>
      <c r="D10" t="s">
        <v>12</v>
      </c>
      <c r="E10" t="s">
        <v>22</v>
      </c>
      <c r="F10" t="s">
        <v>13</v>
      </c>
    </row>
    <row r="11" spans="1:10" x14ac:dyDescent="0.25">
      <c r="A11" t="s">
        <v>14</v>
      </c>
      <c r="B11" s="3">
        <v>250.83099999999999</v>
      </c>
      <c r="C11" s="3">
        <f>B11/$B$15*100</f>
        <v>10.389435564673493</v>
      </c>
      <c r="D11" s="3">
        <v>762.82454268333504</v>
      </c>
      <c r="E11" s="3">
        <v>541.60542530516784</v>
      </c>
      <c r="F11" s="3">
        <v>781.08168015810077</v>
      </c>
    </row>
    <row r="12" spans="1:10" x14ac:dyDescent="0.25">
      <c r="A12" t="s">
        <v>15</v>
      </c>
      <c r="B12" s="3">
        <v>570.952</v>
      </c>
      <c r="C12" s="3">
        <f t="shared" ref="C12:C14" si="1">B12/$B$15*100</f>
        <v>23.64886722343514</v>
      </c>
      <c r="D12" s="3">
        <v>1852.6476086435789</v>
      </c>
      <c r="E12" s="3">
        <v>1556.223991260606</v>
      </c>
      <c r="F12" s="3">
        <v>2244.323991236397</v>
      </c>
    </row>
    <row r="13" spans="1:10" x14ac:dyDescent="0.25">
      <c r="A13" t="s">
        <v>16</v>
      </c>
      <c r="B13" s="3">
        <v>931.64099999999996</v>
      </c>
      <c r="C13" s="3">
        <f t="shared" si="1"/>
        <v>38.588627956305146</v>
      </c>
      <c r="D13" s="3">
        <v>3246.6280319168568</v>
      </c>
      <c r="E13" s="3">
        <v>2889.498948406002</v>
      </c>
      <c r="F13" s="3">
        <v>4167.119803433201</v>
      </c>
    </row>
    <row r="14" spans="1:10" x14ac:dyDescent="0.25">
      <c r="A14" t="s">
        <v>17</v>
      </c>
      <c r="B14" s="3">
        <v>660.86500000000001</v>
      </c>
      <c r="C14" s="3">
        <f t="shared" si="1"/>
        <v>27.373069255586223</v>
      </c>
      <c r="D14" s="3">
        <v>2144.5939022317589</v>
      </c>
      <c r="E14" s="3">
        <v>2037.3642071201709</v>
      </c>
      <c r="F14" s="3">
        <v>2938.2051649404261</v>
      </c>
    </row>
    <row r="15" spans="1:10" x14ac:dyDescent="0.25">
      <c r="B15">
        <f>SUM(B11:B14)</f>
        <v>2414.2889999999998</v>
      </c>
      <c r="C15">
        <f t="shared" ref="C15:F15" si="2">SUM(C11:C14)</f>
        <v>100</v>
      </c>
      <c r="D15">
        <f t="shared" si="2"/>
        <v>8006.6940854755294</v>
      </c>
      <c r="E15">
        <f t="shared" si="2"/>
        <v>7024.6925720919471</v>
      </c>
      <c r="F15">
        <f t="shared" si="2"/>
        <v>10130.730639768124</v>
      </c>
    </row>
    <row r="17" spans="1:5" x14ac:dyDescent="0.25">
      <c r="E17">
        <f>E15/D15*100</f>
        <v>87.735243748540697</v>
      </c>
    </row>
    <row r="19" spans="1:5" x14ac:dyDescent="0.25">
      <c r="C19" s="4" t="s">
        <v>13</v>
      </c>
    </row>
    <row r="20" spans="1:5" x14ac:dyDescent="0.25">
      <c r="A20" s="4" t="s">
        <v>18</v>
      </c>
      <c r="B20" s="5">
        <v>9673.001671770613</v>
      </c>
      <c r="C20" s="5">
        <v>9673.001671770613</v>
      </c>
    </row>
    <row r="21" spans="1:5" x14ac:dyDescent="0.25">
      <c r="A21" s="4" t="s">
        <v>19</v>
      </c>
      <c r="B21" s="3">
        <v>9.8345696009287273</v>
      </c>
      <c r="C21" s="5">
        <v>206.52596161950325</v>
      </c>
    </row>
    <row r="22" spans="1:5" x14ac:dyDescent="0.25">
      <c r="A22" s="4" t="s">
        <v>20</v>
      </c>
      <c r="B22" s="5">
        <v>0.84296310865103385</v>
      </c>
      <c r="C22" s="5">
        <v>251.20300637800801</v>
      </c>
    </row>
    <row r="23" spans="1:5" x14ac:dyDescent="0.25">
      <c r="A23" s="4" t="s">
        <v>21</v>
      </c>
      <c r="B23" s="5">
        <f>SUM(B20:B22)</f>
        <v>9683.6792044801932</v>
      </c>
      <c r="C23" s="5">
        <f>SUM(C20:C22)</f>
        <v>10130.730639768124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Pascuet Capdevila, Xavier</cp:lastModifiedBy>
  <dcterms:created xsi:type="dcterms:W3CDTF">2022-10-29T19:16:15Z</dcterms:created>
  <dcterms:modified xsi:type="dcterms:W3CDTF">2022-10-29T19:58:18Z</dcterms:modified>
</cp:coreProperties>
</file>