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/>
  <xr:revisionPtr revIDLastSave="0" documentId="11_8CF1F6C851432C827469B00AD23AED4A2AEDEAC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rogram 42022" sheetId="1" r:id="rId1"/>
    <sheet name="42022" sheetId="2" r:id="rId2"/>
    <sheet name="Sheet4" sheetId="3" r:id="rId3"/>
    <sheet name="Copy of 42022 3" sheetId="4" r:id="rId4"/>
    <sheet name="Copy of 42022 2" sheetId="5" r:id="rId5"/>
    <sheet name="Copy of 42022 1" sheetId="6" r:id="rId6"/>
    <sheet name="Sheet5" sheetId="7" r:id="rId7"/>
    <sheet name="Questions" sheetId="8" r:id="rId8"/>
  </sheets>
  <calcPr calcId="0" fullCalcOnLoad="1"/>
</workbook>
</file>

<file path=xl/calcChain.xml><?xml version="1.0" encoding="utf-8"?>
<calcChain xmlns="http://schemas.openxmlformats.org/spreadsheetml/2006/main">
  <c r="E79" i="4" l="1" a="1"/>
  <c r="E79" i="4"/>
  <c r="C79" i="4" a="1"/>
  <c r="C79" i="4"/>
  <c r="E78" i="4" a="1"/>
  <c r="E78" i="4"/>
  <c r="C78" i="4" a="1"/>
  <c r="C78" i="4"/>
  <c r="E77" i="4" a="1"/>
  <c r="E77" i="4"/>
  <c r="C77" i="4" a="1"/>
  <c r="C77" i="4"/>
  <c r="E76" i="4" a="1"/>
  <c r="E76" i="4"/>
  <c r="C76" i="4" a="1"/>
  <c r="C76" i="4"/>
  <c r="E75" i="4" a="1"/>
  <c r="E75" i="4"/>
  <c r="C75" i="4" a="1"/>
  <c r="C75" i="4"/>
  <c r="E74" i="4" a="1"/>
  <c r="E74" i="4"/>
  <c r="C74" i="4" a="1"/>
  <c r="C74" i="4"/>
  <c r="E73" i="4" a="1"/>
  <c r="E73" i="4"/>
  <c r="C73" i="4" a="1"/>
  <c r="C73" i="4"/>
  <c r="E72" i="4" a="1"/>
  <c r="E72" i="4"/>
  <c r="C72" i="4" a="1"/>
  <c r="C72" i="4"/>
  <c r="E71" i="4" a="1"/>
  <c r="E71" i="4"/>
  <c r="C71" i="4" a="1"/>
  <c r="C71" i="4"/>
  <c r="E70" i="4" a="1"/>
  <c r="E70" i="4"/>
  <c r="C70" i="4" a="1"/>
  <c r="C70" i="4"/>
  <c r="E69" i="4" a="1"/>
  <c r="E69" i="4"/>
  <c r="C69" i="4" a="1"/>
  <c r="C69" i="4"/>
  <c r="E68" i="4" a="1"/>
  <c r="E68" i="4"/>
  <c r="C68" i="4" a="1"/>
  <c r="C68" i="4"/>
  <c r="E67" i="4" a="1"/>
  <c r="E67" i="4"/>
  <c r="C67" i="4" a="1"/>
  <c r="C67" i="4"/>
  <c r="E66" i="4" a="1"/>
  <c r="E66" i="4"/>
  <c r="C66" i="4" a="1"/>
  <c r="C66" i="4"/>
  <c r="E65" i="4" a="1"/>
  <c r="E65" i="4"/>
  <c r="C65" i="4" a="1"/>
  <c r="C65" i="4"/>
  <c r="E64" i="4" a="1"/>
  <c r="E64" i="4"/>
  <c r="C64" i="4" a="1"/>
  <c r="C64" i="4"/>
  <c r="E63" i="4" a="1"/>
  <c r="E63" i="4"/>
  <c r="C63" i="4" a="1"/>
  <c r="C63" i="4"/>
  <c r="E62" i="4" a="1"/>
  <c r="E62" i="4"/>
  <c r="C62" i="4" a="1"/>
  <c r="C62" i="4"/>
  <c r="E61" i="4" a="1"/>
  <c r="E61" i="4"/>
  <c r="C61" i="4" a="1"/>
  <c r="C61" i="4"/>
  <c r="E60" i="4" a="1"/>
  <c r="E60" i="4"/>
  <c r="C60" i="4" a="1"/>
  <c r="C60" i="4"/>
  <c r="E59" i="4" a="1"/>
  <c r="E59" i="4"/>
  <c r="C59" i="4" a="1"/>
  <c r="C59" i="4"/>
  <c r="E58" i="4" a="1"/>
  <c r="E58" i="4"/>
  <c r="C58" i="4" a="1"/>
  <c r="C58" i="4"/>
  <c r="E57" i="4" a="1"/>
  <c r="E57" i="4"/>
  <c r="C57" i="4" a="1"/>
  <c r="C57" i="4"/>
  <c r="E56" i="4" a="1"/>
  <c r="E56" i="4"/>
  <c r="C56" i="4" a="1"/>
  <c r="C56" i="4"/>
  <c r="E55" i="4" a="1"/>
  <c r="E55" i="4"/>
  <c r="C55" i="4" a="1"/>
  <c r="C55" i="4"/>
  <c r="E54" i="4" a="1"/>
  <c r="E54" i="4"/>
  <c r="C54" i="4" a="1"/>
  <c r="C54" i="4"/>
  <c r="E53" i="4" a="1"/>
  <c r="E53" i="4"/>
  <c r="C53" i="4" a="1"/>
  <c r="C53" i="4"/>
  <c r="E52" i="4" a="1"/>
  <c r="E52" i="4"/>
  <c r="C52" i="4" a="1"/>
  <c r="C52" i="4"/>
  <c r="E51" i="4" a="1"/>
  <c r="E51" i="4"/>
  <c r="C51" i="4" a="1"/>
  <c r="C51" i="4"/>
  <c r="E50" i="4" a="1"/>
  <c r="E50" i="4"/>
  <c r="C50" i="4" a="1"/>
  <c r="C50" i="4"/>
  <c r="E49" i="4" a="1"/>
  <c r="E49" i="4"/>
  <c r="C49" i="4" a="1"/>
  <c r="C49" i="4"/>
  <c r="E48" i="4" a="1"/>
  <c r="E48" i="4"/>
  <c r="C48" i="4" a="1"/>
  <c r="C48" i="4"/>
  <c r="E47" i="4" a="1"/>
  <c r="E47" i="4"/>
  <c r="C47" i="4" a="1"/>
  <c r="C47" i="4"/>
  <c r="E46" i="4" a="1"/>
  <c r="E46" i="4"/>
  <c r="C46" i="4" a="1"/>
  <c r="C46" i="4"/>
  <c r="E45" i="4" a="1"/>
  <c r="E45" i="4"/>
  <c r="C45" i="4" a="1"/>
  <c r="C45" i="4"/>
  <c r="E44" i="4" a="1"/>
  <c r="E44" i="4"/>
  <c r="C44" i="4" a="1"/>
  <c r="C44" i="4"/>
  <c r="E43" i="4" a="1"/>
  <c r="E43" i="4"/>
  <c r="C43" i="4" a="1"/>
  <c r="C43" i="4"/>
  <c r="E42" i="4" a="1"/>
  <c r="E42" i="4"/>
  <c r="C42" i="4" a="1"/>
  <c r="C42" i="4"/>
  <c r="E41" i="4" a="1"/>
  <c r="E41" i="4"/>
  <c r="C41" i="4" a="1"/>
  <c r="C41" i="4"/>
  <c r="E40" i="4" a="1"/>
  <c r="E40" i="4"/>
  <c r="C40" i="4" a="1"/>
  <c r="C40" i="4"/>
  <c r="E39" i="4" a="1"/>
  <c r="E39" i="4"/>
  <c r="C39" i="4" a="1"/>
  <c r="C39" i="4"/>
  <c r="E38" i="4" a="1"/>
  <c r="E38" i="4"/>
  <c r="C38" i="4" a="1"/>
  <c r="C38" i="4"/>
  <c r="E37" i="4" a="1"/>
  <c r="E37" i="4"/>
  <c r="C37" i="4" a="1"/>
  <c r="C37" i="4"/>
  <c r="E36" i="4" a="1"/>
  <c r="E36" i="4"/>
  <c r="C36" i="4" a="1"/>
  <c r="C36" i="4"/>
  <c r="E35" i="4" a="1"/>
  <c r="E35" i="4"/>
  <c r="C35" i="4" a="1"/>
  <c r="C35" i="4"/>
  <c r="E34" i="4" a="1"/>
  <c r="E34" i="4"/>
  <c r="C34" i="4" a="1"/>
  <c r="C34" i="4"/>
  <c r="E33" i="4" a="1"/>
  <c r="E33" i="4"/>
  <c r="C33" i="4" a="1"/>
  <c r="C33" i="4"/>
  <c r="E32" i="4" a="1"/>
  <c r="E32" i="4"/>
  <c r="C32" i="4" a="1"/>
  <c r="C32" i="4"/>
  <c r="E31" i="4" a="1"/>
  <c r="E31" i="4"/>
  <c r="C31" i="4" a="1"/>
  <c r="C31" i="4"/>
  <c r="E30" i="4" a="1"/>
  <c r="E30" i="4"/>
  <c r="C30" i="4" a="1"/>
  <c r="C30" i="4"/>
  <c r="E29" i="4" a="1"/>
  <c r="E29" i="4"/>
  <c r="C29" i="4" a="1"/>
  <c r="C29" i="4"/>
  <c r="E28" i="4" a="1"/>
  <c r="E28" i="4"/>
  <c r="C28" i="4" a="1"/>
  <c r="C28" i="4"/>
  <c r="E27" i="4" a="1"/>
  <c r="E27" i="4"/>
  <c r="C27" i="4" a="1"/>
  <c r="C27" i="4"/>
  <c r="E26" i="4" a="1"/>
  <c r="E26" i="4"/>
  <c r="C26" i="4" a="1"/>
  <c r="C26" i="4"/>
  <c r="E25" i="4" a="1"/>
  <c r="E25" i="4"/>
  <c r="C25" i="4" a="1"/>
  <c r="C25" i="4"/>
  <c r="E24" i="4" a="1"/>
  <c r="E24" i="4"/>
  <c r="C24" i="4" a="1"/>
  <c r="C24" i="4"/>
  <c r="E23" i="4" a="1"/>
  <c r="E23" i="4"/>
  <c r="C23" i="4" a="1"/>
  <c r="C23" i="4"/>
  <c r="E22" i="4" a="1"/>
  <c r="E22" i="4"/>
  <c r="C22" i="4" a="1"/>
  <c r="C22" i="4"/>
  <c r="E21" i="4" a="1"/>
  <c r="E21" i="4"/>
  <c r="C21" i="4" a="1"/>
  <c r="C21" i="4"/>
  <c r="E20" i="4" a="1"/>
  <c r="E20" i="4"/>
  <c r="C20" i="4" a="1"/>
  <c r="C20" i="4"/>
  <c r="E19" i="4" a="1"/>
  <c r="E19" i="4"/>
  <c r="C19" i="4" a="1"/>
  <c r="C19" i="4"/>
  <c r="E18" i="4" a="1"/>
  <c r="E18" i="4"/>
  <c r="C18" i="4" a="1"/>
  <c r="C18" i="4"/>
  <c r="E17" i="4" a="1"/>
  <c r="E17" i="4"/>
  <c r="C17" i="4" a="1"/>
  <c r="C17" i="4"/>
  <c r="E16" i="4" a="1"/>
  <c r="E16" i="4"/>
  <c r="C16" i="4" a="1"/>
  <c r="C16" i="4"/>
  <c r="E15" i="4" a="1"/>
  <c r="E15" i="4"/>
  <c r="C15" i="4" a="1"/>
  <c r="C15" i="4"/>
  <c r="E14" i="4" a="1"/>
  <c r="E14" i="4"/>
  <c r="C14" i="4" a="1"/>
  <c r="C14" i="4"/>
  <c r="E13" i="4" a="1"/>
  <c r="E13" i="4"/>
  <c r="C13" i="4" a="1"/>
  <c r="C13" i="4"/>
  <c r="E12" i="4" a="1"/>
  <c r="E12" i="4"/>
  <c r="C12" i="4" a="1"/>
  <c r="C12" i="4"/>
  <c r="E11" i="4" a="1"/>
  <c r="E11" i="4"/>
  <c r="C11" i="4" a="1"/>
  <c r="C11" i="4"/>
  <c r="E10" i="4" a="1"/>
  <c r="E10" i="4"/>
  <c r="C10" i="4" a="1"/>
  <c r="C10" i="4"/>
  <c r="E9" i="4" a="1"/>
  <c r="E9" i="4"/>
  <c r="C9" i="4" a="1"/>
  <c r="C9" i="4"/>
  <c r="E8" i="4" a="1"/>
  <c r="E8" i="4"/>
  <c r="C8" i="4" a="1"/>
  <c r="C8" i="4"/>
  <c r="E7" i="4" a="1"/>
  <c r="E7" i="4"/>
  <c r="C7" i="4" a="1"/>
  <c r="C7" i="4"/>
  <c r="E6" i="4" a="1"/>
  <c r="E6" i="4"/>
  <c r="C6" i="4" a="1"/>
  <c r="C6" i="4"/>
  <c r="E5" i="4" a="1"/>
  <c r="E5" i="4"/>
  <c r="C5" i="4" a="1"/>
  <c r="C5" i="4"/>
  <c r="E4" i="4" a="1"/>
  <c r="E4" i="4"/>
  <c r="C4" i="4" a="1"/>
  <c r="C4" i="4"/>
  <c r="E3" i="4" a="1"/>
  <c r="E3" i="4"/>
  <c r="C3" i="4" a="1"/>
  <c r="C3" i="4"/>
  <c r="E2" i="4" a="1"/>
  <c r="E2" i="4"/>
  <c r="C2" i="4" a="1"/>
  <c r="C2" i="4"/>
  <c r="N79" i="1"/>
  <c r="K79" i="1"/>
  <c r="H79" i="1"/>
  <c r="G79" i="1"/>
  <c r="N78" i="1"/>
  <c r="K78" i="1"/>
  <c r="H78" i="1"/>
  <c r="G78" i="1"/>
  <c r="N77" i="1"/>
  <c r="K77" i="1"/>
  <c r="H77" i="1"/>
  <c r="G77" i="1"/>
  <c r="N76" i="1"/>
  <c r="K76" i="1"/>
  <c r="H76" i="1"/>
  <c r="G76" i="1"/>
  <c r="N75" i="1"/>
  <c r="K75" i="1"/>
  <c r="H75" i="1"/>
  <c r="G75" i="1"/>
  <c r="K74" i="1"/>
  <c r="H74" i="1"/>
  <c r="G74" i="1"/>
  <c r="K73" i="1"/>
  <c r="H73" i="1"/>
  <c r="G73" i="1"/>
  <c r="K72" i="1"/>
  <c r="H72" i="1"/>
  <c r="G72" i="1"/>
  <c r="N71" i="1"/>
  <c r="K71" i="1"/>
  <c r="H71" i="1"/>
  <c r="G71" i="1"/>
  <c r="N70" i="1"/>
  <c r="K70" i="1"/>
  <c r="H70" i="1"/>
  <c r="G70" i="1"/>
  <c r="N69" i="1"/>
  <c r="K69" i="1"/>
  <c r="H69" i="1"/>
  <c r="G69" i="1"/>
  <c r="N68" i="1"/>
  <c r="K68" i="1"/>
  <c r="H68" i="1"/>
  <c r="G68" i="1"/>
  <c r="N67" i="1"/>
  <c r="H67" i="1"/>
  <c r="G67" i="1"/>
  <c r="N66" i="1"/>
  <c r="K66" i="1"/>
  <c r="H66" i="1"/>
  <c r="G66" i="1"/>
  <c r="N65" i="1"/>
  <c r="K65" i="1"/>
  <c r="H65" i="1"/>
  <c r="G65" i="1"/>
  <c r="N64" i="1"/>
  <c r="K64" i="1"/>
  <c r="H64" i="1"/>
  <c r="G64" i="1"/>
  <c r="N63" i="1"/>
  <c r="H63" i="1"/>
  <c r="G63" i="1"/>
  <c r="N62" i="1"/>
  <c r="K62" i="1"/>
  <c r="H62" i="1"/>
  <c r="G62" i="1"/>
  <c r="N61" i="1"/>
  <c r="K61" i="1"/>
  <c r="H61" i="1"/>
  <c r="G61" i="1"/>
  <c r="N60" i="1"/>
  <c r="K60" i="1"/>
  <c r="H60" i="1"/>
  <c r="G60" i="1"/>
  <c r="N59" i="1"/>
  <c r="K59" i="1"/>
  <c r="H59" i="1"/>
  <c r="G59" i="1"/>
  <c r="N58" i="1"/>
  <c r="K58" i="1"/>
  <c r="H58" i="1"/>
  <c r="G58" i="1"/>
  <c r="N57" i="1"/>
  <c r="K57" i="1"/>
  <c r="H57" i="1"/>
  <c r="G57" i="1"/>
  <c r="K56" i="1"/>
  <c r="H56" i="1"/>
  <c r="G56" i="1"/>
  <c r="N55" i="1"/>
  <c r="K55" i="1"/>
  <c r="H55" i="1"/>
  <c r="G55" i="1"/>
  <c r="N54" i="1"/>
  <c r="K54" i="1"/>
  <c r="H54" i="1"/>
  <c r="G54" i="1"/>
  <c r="N53" i="1"/>
  <c r="H53" i="1"/>
  <c r="G53" i="1"/>
  <c r="N52" i="1"/>
  <c r="K52" i="1"/>
  <c r="H52" i="1"/>
  <c r="G52" i="1"/>
  <c r="N51" i="1"/>
  <c r="K51" i="1"/>
  <c r="H51" i="1"/>
  <c r="G51" i="1"/>
  <c r="N50" i="1"/>
  <c r="K50" i="1"/>
  <c r="H50" i="1"/>
  <c r="G50" i="1"/>
  <c r="N49" i="1"/>
  <c r="K49" i="1"/>
  <c r="H49" i="1"/>
  <c r="G49" i="1"/>
  <c r="N48" i="1"/>
  <c r="K48" i="1"/>
  <c r="H48" i="1"/>
  <c r="G48" i="1"/>
  <c r="N47" i="1"/>
  <c r="K47" i="1"/>
  <c r="H47" i="1"/>
  <c r="G47" i="1"/>
  <c r="N46" i="1"/>
  <c r="K46" i="1"/>
  <c r="H46" i="1"/>
  <c r="G46" i="1"/>
  <c r="N45" i="1"/>
  <c r="K45" i="1"/>
  <c r="H45" i="1"/>
  <c r="G45" i="1"/>
  <c r="N44" i="1"/>
  <c r="K44" i="1"/>
  <c r="H44" i="1"/>
  <c r="G44" i="1"/>
  <c r="K43" i="1"/>
  <c r="H43" i="1"/>
  <c r="G43" i="1"/>
  <c r="N42" i="1"/>
  <c r="K42" i="1"/>
  <c r="H42" i="1"/>
  <c r="G42" i="1"/>
  <c r="N41" i="1"/>
  <c r="K41" i="1"/>
  <c r="H41" i="1"/>
  <c r="G41" i="1"/>
  <c r="N40" i="1"/>
  <c r="K40" i="1"/>
  <c r="H40" i="1"/>
  <c r="G40" i="1"/>
  <c r="N39" i="1"/>
  <c r="K39" i="1"/>
  <c r="H39" i="1"/>
  <c r="G39" i="1"/>
  <c r="N38" i="1"/>
  <c r="K38" i="1"/>
  <c r="H38" i="1"/>
  <c r="G38" i="1"/>
  <c r="N37" i="1"/>
  <c r="H37" i="1"/>
  <c r="G37" i="1"/>
  <c r="N36" i="1"/>
  <c r="K36" i="1"/>
  <c r="H36" i="1"/>
  <c r="G36" i="1"/>
  <c r="N35" i="1"/>
  <c r="K35" i="1"/>
  <c r="H35" i="1"/>
  <c r="G35" i="1"/>
  <c r="N34" i="1"/>
  <c r="K34" i="1"/>
  <c r="H34" i="1"/>
  <c r="G34" i="1"/>
  <c r="N33" i="1"/>
  <c r="K33" i="1"/>
  <c r="H33" i="1"/>
  <c r="G33" i="1"/>
  <c r="N32" i="1"/>
  <c r="H32" i="1"/>
  <c r="G32" i="1"/>
  <c r="N31" i="1"/>
  <c r="H31" i="1"/>
  <c r="G31" i="1"/>
  <c r="N30" i="1"/>
  <c r="K30" i="1"/>
  <c r="H30" i="1"/>
  <c r="G30" i="1"/>
  <c r="N29" i="1"/>
  <c r="K29" i="1"/>
  <c r="H29" i="1"/>
  <c r="G29" i="1"/>
  <c r="N28" i="1"/>
  <c r="K28" i="1"/>
  <c r="H28" i="1"/>
  <c r="G28" i="1"/>
  <c r="N27" i="1"/>
  <c r="K27" i="1"/>
  <c r="H27" i="1"/>
  <c r="G27" i="1"/>
  <c r="N26" i="1"/>
  <c r="K26" i="1"/>
  <c r="H26" i="1"/>
  <c r="G26" i="1"/>
  <c r="N25" i="1"/>
  <c r="K25" i="1"/>
  <c r="H25" i="1"/>
  <c r="G25" i="1"/>
  <c r="N24" i="1"/>
  <c r="K24" i="1"/>
  <c r="H24" i="1"/>
  <c r="G24" i="1"/>
  <c r="N23" i="1"/>
  <c r="K23" i="1"/>
  <c r="H23" i="1"/>
  <c r="G23" i="1"/>
  <c r="N22" i="1"/>
  <c r="K22" i="1"/>
  <c r="H22" i="1"/>
  <c r="G22" i="1"/>
  <c r="W21" i="1"/>
  <c r="N21" i="1"/>
  <c r="K21" i="1"/>
  <c r="H21" i="1"/>
  <c r="G21" i="1"/>
  <c r="W20" i="1"/>
  <c r="N20" i="1"/>
  <c r="K20" i="1"/>
  <c r="H20" i="1"/>
  <c r="G20" i="1"/>
  <c r="W19" i="1"/>
  <c r="N19" i="1"/>
  <c r="K19" i="1"/>
  <c r="H19" i="1"/>
  <c r="G19" i="1"/>
  <c r="X18" i="1"/>
  <c r="W18" i="1"/>
  <c r="N18" i="1"/>
  <c r="K18" i="1"/>
  <c r="H18" i="1"/>
  <c r="G18" i="1"/>
  <c r="W17" i="1"/>
  <c r="N17" i="1"/>
  <c r="K17" i="1"/>
  <c r="H17" i="1"/>
  <c r="G17" i="1"/>
  <c r="W16" i="1"/>
  <c r="N16" i="1"/>
  <c r="K16" i="1"/>
  <c r="H16" i="1"/>
  <c r="G16" i="1"/>
  <c r="W15" i="1"/>
  <c r="N15" i="1"/>
  <c r="K15" i="1"/>
  <c r="H15" i="1"/>
  <c r="G15" i="1"/>
  <c r="W14" i="1"/>
  <c r="N14" i="1"/>
  <c r="K14" i="1"/>
  <c r="H14" i="1"/>
  <c r="G14" i="1"/>
  <c r="W13" i="1"/>
  <c r="K13" i="1"/>
  <c r="H13" i="1"/>
  <c r="G13" i="1"/>
  <c r="W12" i="1"/>
  <c r="N12" i="1"/>
  <c r="K12" i="1"/>
  <c r="H12" i="1"/>
  <c r="G12" i="1"/>
  <c r="W11" i="1"/>
  <c r="N11" i="1"/>
  <c r="K11" i="1"/>
  <c r="H11" i="1"/>
  <c r="G11" i="1"/>
  <c r="X10" i="1"/>
  <c r="W10" i="1"/>
  <c r="K10" i="1"/>
  <c r="H10" i="1"/>
  <c r="G10" i="1"/>
  <c r="N9" i="1"/>
  <c r="K9" i="1"/>
  <c r="H9" i="1"/>
  <c r="G9" i="1"/>
  <c r="N8" i="1"/>
  <c r="H8" i="1"/>
  <c r="G8" i="1"/>
  <c r="N7" i="1"/>
  <c r="K7" i="1"/>
  <c r="H7" i="1"/>
  <c r="G7" i="1"/>
  <c r="N6" i="1"/>
  <c r="K6" i="1"/>
  <c r="H6" i="1"/>
  <c r="G6" i="1"/>
  <c r="N5" i="1"/>
  <c r="K5" i="1"/>
  <c r="H5" i="1"/>
  <c r="G5" i="1"/>
  <c r="N4" i="1"/>
  <c r="K4" i="1"/>
  <c r="H4" i="1"/>
  <c r="G4" i="1"/>
  <c r="N3" i="1"/>
  <c r="K3" i="1"/>
  <c r="H3" i="1"/>
  <c r="G3" i="1"/>
  <c r="N2" i="1"/>
  <c r="K2" i="1"/>
  <c r="H2" i="1"/>
  <c r="G2" i="1"/>
</calcChain>
</file>

<file path=xl/sharedStrings.xml><?xml version="1.0" encoding="utf-8"?>
<sst xmlns="http://schemas.openxmlformats.org/spreadsheetml/2006/main" count="5180" uniqueCount="865">
  <si>
    <t>Apellidos</t>
  </si>
  <si>
    <t>Nombres</t>
  </si>
  <si>
    <t>Nombre Favorito</t>
  </si>
  <si>
    <t>Gmail</t>
  </si>
  <si>
    <t>e-mail</t>
  </si>
  <si>
    <t>Password</t>
  </si>
  <si>
    <t>CIudad</t>
  </si>
  <si>
    <t>CI</t>
  </si>
  <si>
    <t>Exp</t>
  </si>
  <si>
    <t>UE</t>
  </si>
  <si>
    <t>Celular</t>
  </si>
  <si>
    <t>Fotografia</t>
  </si>
  <si>
    <t>Carta</t>
  </si>
  <si>
    <t>Results</t>
  </si>
  <si>
    <t>Notes</t>
  </si>
  <si>
    <t>Group</t>
  </si>
  <si>
    <t>Trainer</t>
  </si>
  <si>
    <t>Onyx</t>
  </si>
  <si>
    <t>Lovelace</t>
  </si>
  <si>
    <t>Cinnabar</t>
  </si>
  <si>
    <t>Draigh</t>
  </si>
  <si>
    <t>Rum53934</t>
  </si>
  <si>
    <t>La Paz</t>
  </si>
  <si>
    <t>LP</t>
  </si>
  <si>
    <t>Instituto Americano</t>
  </si>
  <si>
    <t>John Doe</t>
  </si>
  <si>
    <t>Rathmore</t>
  </si>
  <si>
    <t>Maganti</t>
  </si>
  <si>
    <t>Hettie</t>
  </si>
  <si>
    <t>-</t>
  </si>
  <si>
    <t>Cochabamba</t>
  </si>
  <si>
    <t>CH</t>
  </si>
  <si>
    <t>Emanuel</t>
  </si>
  <si>
    <t>Steros</t>
  </si>
  <si>
    <t>Sol</t>
  </si>
  <si>
    <t>Brody</t>
  </si>
  <si>
    <t>Cut90753</t>
  </si>
  <si>
    <t>CB</t>
  </si>
  <si>
    <t>Nacional Bolivar</t>
  </si>
  <si>
    <t>Sharpe</t>
  </si>
  <si>
    <t>Redwood</t>
  </si>
  <si>
    <t>Zoey</t>
  </si>
  <si>
    <t>Athena</t>
  </si>
  <si>
    <t>Libertad</t>
  </si>
  <si>
    <t>Natas</t>
  </si>
  <si>
    <t>Morgan</t>
  </si>
  <si>
    <t>Nimue</t>
  </si>
  <si>
    <t>Kayne</t>
  </si>
  <si>
    <t>Tod24018</t>
  </si>
  <si>
    <t>White</t>
  </si>
  <si>
    <t>Mallor</t>
  </si>
  <si>
    <t>Cadence</t>
  </si>
  <si>
    <t>Myrna</t>
  </si>
  <si>
    <t>Qob33727</t>
  </si>
  <si>
    <t>Bridget</t>
  </si>
  <si>
    <t>Bryony</t>
  </si>
  <si>
    <t>Fux14045</t>
  </si>
  <si>
    <t>Santa Cruz</t>
  </si>
  <si>
    <t>Mariscal Sucre</t>
  </si>
  <si>
    <t>Sanguine</t>
  </si>
  <si>
    <t>Trevil</t>
  </si>
  <si>
    <t>Maple</t>
  </si>
  <si>
    <t>Valkyrie</t>
  </si>
  <si>
    <t>Don Bosco</t>
  </si>
  <si>
    <t>Sephiran</t>
  </si>
  <si>
    <t>Knotley</t>
  </si>
  <si>
    <t>Zohar</t>
  </si>
  <si>
    <t>Keanu</t>
  </si>
  <si>
    <t>Joz02784</t>
  </si>
  <si>
    <t>San Adalberto "Fe y Alegria"</t>
  </si>
  <si>
    <t>Raven</t>
  </si>
  <si>
    <t>Dupree</t>
  </si>
  <si>
    <t>Chilton</t>
  </si>
  <si>
    <t>Paxton</t>
  </si>
  <si>
    <t>Job23635</t>
  </si>
  <si>
    <t>Maria Auxiliadora</t>
  </si>
  <si>
    <t>Kane</t>
  </si>
  <si>
    <t>Wolf</t>
  </si>
  <si>
    <t>Coral</t>
  </si>
  <si>
    <t>Fat97854</t>
  </si>
  <si>
    <t>Tarija</t>
  </si>
  <si>
    <t>TJ</t>
  </si>
  <si>
    <t>Gral. Manuel Belgrano</t>
  </si>
  <si>
    <t>Dread</t>
  </si>
  <si>
    <t>Manglyeong</t>
  </si>
  <si>
    <t>Derek</t>
  </si>
  <si>
    <t>Hilda</t>
  </si>
  <si>
    <t>Pay16446</t>
  </si>
  <si>
    <t>Monseñor Roger Aubry</t>
  </si>
  <si>
    <t>Hunt</t>
  </si>
  <si>
    <t>Marc</t>
  </si>
  <si>
    <t>Rainer</t>
  </si>
  <si>
    <t>Foc08021</t>
  </si>
  <si>
    <t>Potosi</t>
  </si>
  <si>
    <t>PT</t>
  </si>
  <si>
    <t>Antonio Jose de Sucre B</t>
  </si>
  <si>
    <t>Geulimja</t>
  </si>
  <si>
    <t>Damek</t>
  </si>
  <si>
    <t>Lucius</t>
  </si>
  <si>
    <t>Rene Barrientos Ortuño A</t>
  </si>
  <si>
    <t>Denholm</t>
  </si>
  <si>
    <t>Snow</t>
  </si>
  <si>
    <t>Erik</t>
  </si>
  <si>
    <t>Arwen</t>
  </si>
  <si>
    <t>Dor50256</t>
  </si>
  <si>
    <t>Luis Quintin Vila "A"</t>
  </si>
  <si>
    <t>Black</t>
  </si>
  <si>
    <t>Glory</t>
  </si>
  <si>
    <t>SC</t>
  </si>
  <si>
    <t>Nacional Florida</t>
  </si>
  <si>
    <t>Repitente</t>
  </si>
  <si>
    <t>Keeling</t>
  </si>
  <si>
    <t>Wolfmoon</t>
  </si>
  <si>
    <t>Phoebe</t>
  </si>
  <si>
    <t>Nuz89243</t>
  </si>
  <si>
    <t>27 de Mayo</t>
  </si>
  <si>
    <t>Le Rouge</t>
  </si>
  <si>
    <t>Shadowsoul</t>
  </si>
  <si>
    <t>Blaize</t>
  </si>
  <si>
    <t>Ferox</t>
  </si>
  <si>
    <t>Hux34868</t>
  </si>
  <si>
    <t>Grail</t>
  </si>
  <si>
    <t>Stocker</t>
  </si>
  <si>
    <t>Innis</t>
  </si>
  <si>
    <t>Agua Viva De La Roca</t>
  </si>
  <si>
    <t>Wraith</t>
  </si>
  <si>
    <t>Pickerin</t>
  </si>
  <si>
    <t>Queen</t>
  </si>
  <si>
    <t>Alice</t>
  </si>
  <si>
    <t>Fup97217</t>
  </si>
  <si>
    <t>Diablos</t>
  </si>
  <si>
    <t>Gretel</t>
  </si>
  <si>
    <t>Marina Nuñez del Prado</t>
  </si>
  <si>
    <t>Jane Doe</t>
  </si>
  <si>
    <t>Digby</t>
  </si>
  <si>
    <t>Morelli</t>
  </si>
  <si>
    <t>Hattie</t>
  </si>
  <si>
    <t>Cay50622</t>
  </si>
  <si>
    <t>Oruro</t>
  </si>
  <si>
    <t>OR</t>
  </si>
  <si>
    <t>La Salle - Tarde</t>
  </si>
  <si>
    <t>Skinner</t>
  </si>
  <si>
    <t>Von Stein</t>
  </si>
  <si>
    <t>Calder</t>
  </si>
  <si>
    <t>Gud33255</t>
  </si>
  <si>
    <t>Albert Einstein</t>
  </si>
  <si>
    <t>Damon</t>
  </si>
  <si>
    <t>Victor</t>
  </si>
  <si>
    <t>Leif</t>
  </si>
  <si>
    <t>Thayer</t>
  </si>
  <si>
    <t>Jon57143</t>
  </si>
  <si>
    <t>Elizardo Perez</t>
  </si>
  <si>
    <t>Cane</t>
  </si>
  <si>
    <t>Azriel</t>
  </si>
  <si>
    <t>Gretchen</t>
  </si>
  <si>
    <t>Roq53732</t>
  </si>
  <si>
    <t>Andres Bello</t>
  </si>
  <si>
    <t>Hart</t>
  </si>
  <si>
    <t>Fontayne</t>
  </si>
  <si>
    <t>Selene</t>
  </si>
  <si>
    <t>Duq20526</t>
  </si>
  <si>
    <t>Everbleed</t>
  </si>
  <si>
    <t>Kobe</t>
  </si>
  <si>
    <t>Hayley</t>
  </si>
  <si>
    <t>Rue</t>
  </si>
  <si>
    <t>San Patricio</t>
  </si>
  <si>
    <t>Tenebris</t>
  </si>
  <si>
    <t>Talbot</t>
  </si>
  <si>
    <t>Lilly</t>
  </si>
  <si>
    <t>Elfed</t>
  </si>
  <si>
    <t>Puf12771</t>
  </si>
  <si>
    <t>Alexandria City High School</t>
  </si>
  <si>
    <t>Le Doux</t>
  </si>
  <si>
    <t>Lestat</t>
  </si>
  <si>
    <t>Atherton</t>
  </si>
  <si>
    <t>Xam12878</t>
  </si>
  <si>
    <t>Shalom</t>
  </si>
  <si>
    <t>Serphent</t>
  </si>
  <si>
    <t>Aretha</t>
  </si>
  <si>
    <t>Regan</t>
  </si>
  <si>
    <t>Qaf24581</t>
  </si>
  <si>
    <t>Aleman del Sud</t>
  </si>
  <si>
    <t>Thornheart</t>
  </si>
  <si>
    <t>Whisper</t>
  </si>
  <si>
    <t>Asha</t>
  </si>
  <si>
    <t>Seth</t>
  </si>
  <si>
    <t>Nol72408</t>
  </si>
  <si>
    <t>Marcelo Quiroga Santa Cruz B</t>
  </si>
  <si>
    <t>Mock</t>
  </si>
  <si>
    <t>Brigid</t>
  </si>
  <si>
    <t>Delia</t>
  </si>
  <si>
    <t>Nah80586</t>
  </si>
  <si>
    <t>Geronimo de Osorio</t>
  </si>
  <si>
    <t>Blankley</t>
  </si>
  <si>
    <t>Isidora</t>
  </si>
  <si>
    <t>Bom07549</t>
  </si>
  <si>
    <t>Natalia Palacios</t>
  </si>
  <si>
    <t>Cloven</t>
  </si>
  <si>
    <t>October</t>
  </si>
  <si>
    <t>Angelic</t>
  </si>
  <si>
    <t>Tos57607</t>
  </si>
  <si>
    <t>Litoral Boliviano (Sacaba)</t>
  </si>
  <si>
    <t>Darkmore</t>
  </si>
  <si>
    <t>Salina</t>
  </si>
  <si>
    <t>Xon22152</t>
  </si>
  <si>
    <t>Puerto de Mejillones</t>
  </si>
  <si>
    <t>Bloodgood</t>
  </si>
  <si>
    <t>Le Torneau</t>
  </si>
  <si>
    <t>Estelle</t>
  </si>
  <si>
    <t>Particular Quillacollo</t>
  </si>
  <si>
    <t>Shadowend</t>
  </si>
  <si>
    <t>Zander</t>
  </si>
  <si>
    <t>Bellatrix</t>
  </si>
  <si>
    <t>Fuq00158</t>
  </si>
  <si>
    <t>Amor de Dios</t>
  </si>
  <si>
    <t>Crypt</t>
  </si>
  <si>
    <t>Monroe</t>
  </si>
  <si>
    <t>Arabelle</t>
  </si>
  <si>
    <t>Wod63371</t>
  </si>
  <si>
    <t>Hook</t>
  </si>
  <si>
    <t>Hylee</t>
  </si>
  <si>
    <t>Calla</t>
  </si>
  <si>
    <t>Col71933</t>
  </si>
  <si>
    <t>Umbra</t>
  </si>
  <si>
    <t>Drabek</t>
  </si>
  <si>
    <t>Gerard</t>
  </si>
  <si>
    <t>Fap32992</t>
  </si>
  <si>
    <t>Lieber Andrei</t>
  </si>
  <si>
    <t>Blackman</t>
  </si>
  <si>
    <t>Ravynne</t>
  </si>
  <si>
    <t>Athan</t>
  </si>
  <si>
    <t>Jor94079</t>
  </si>
  <si>
    <t>Fray Vicente Bernedo</t>
  </si>
  <si>
    <t>Mug58614</t>
  </si>
  <si>
    <t>Crimson</t>
  </si>
  <si>
    <t>Krauss</t>
  </si>
  <si>
    <t>Niobe</t>
  </si>
  <si>
    <t>Lavina</t>
  </si>
  <si>
    <t>Nuf63984</t>
  </si>
  <si>
    <t>España</t>
  </si>
  <si>
    <t>Creighton</t>
  </si>
  <si>
    <t>Murik</t>
  </si>
  <si>
    <t>Trent</t>
  </si>
  <si>
    <t>Mars</t>
  </si>
  <si>
    <t>Xod57176</t>
  </si>
  <si>
    <t>Juan Capriles</t>
  </si>
  <si>
    <t>Grimm</t>
  </si>
  <si>
    <t>Aeneas</t>
  </si>
  <si>
    <t>Nuk52660</t>
  </si>
  <si>
    <t>San Antonio de Padua</t>
  </si>
  <si>
    <t>Quinn</t>
  </si>
  <si>
    <t>Periculum</t>
  </si>
  <si>
    <t>Brady</t>
  </si>
  <si>
    <t>Luf40977</t>
  </si>
  <si>
    <t>Elena Arze</t>
  </si>
  <si>
    <t>Aura</t>
  </si>
  <si>
    <t>Cornelia</t>
  </si>
  <si>
    <t>Silver</t>
  </si>
  <si>
    <t>Mug28124</t>
  </si>
  <si>
    <t>Angelsin</t>
  </si>
  <si>
    <t>Lazar</t>
  </si>
  <si>
    <t>Mortimer</t>
  </si>
  <si>
    <t>Fob42498</t>
  </si>
  <si>
    <t>Nacional Mixto Antofagasta</t>
  </si>
  <si>
    <t>Panther</t>
  </si>
  <si>
    <t>Yot53975</t>
  </si>
  <si>
    <t>Vida y Verdad</t>
  </si>
  <si>
    <t>Bloodworth</t>
  </si>
  <si>
    <t>Maleficum</t>
  </si>
  <si>
    <t>Jasmine</t>
  </si>
  <si>
    <t>Ran92372</t>
  </si>
  <si>
    <t>Don Bosco - El Prado</t>
  </si>
  <si>
    <t>Hud88813</t>
  </si>
  <si>
    <t>Hugo Davila "A"</t>
  </si>
  <si>
    <t>Rog27683</t>
  </si>
  <si>
    <t>Instituto Americano Vecinal B</t>
  </si>
  <si>
    <t>Diablo</t>
  </si>
  <si>
    <t>Mos01534</t>
  </si>
  <si>
    <t>Adela Zamudio</t>
  </si>
  <si>
    <t>Moonfall</t>
  </si>
  <si>
    <t>Bram</t>
  </si>
  <si>
    <t>Rowena</t>
  </si>
  <si>
    <t>Gof85133</t>
  </si>
  <si>
    <t>Irlandes</t>
  </si>
  <si>
    <t>Clover</t>
  </si>
  <si>
    <t>Edmundo Bojanowski</t>
  </si>
  <si>
    <t>Vossen</t>
  </si>
  <si>
    <t>Lucinda</t>
  </si>
  <si>
    <t>Gal72937</t>
  </si>
  <si>
    <t>Hughes Schools</t>
  </si>
  <si>
    <t>Agate</t>
  </si>
  <si>
    <t>Mum16523</t>
  </si>
  <si>
    <t>Christanti</t>
  </si>
  <si>
    <t>Beck</t>
  </si>
  <si>
    <t>Wof75433</t>
  </si>
  <si>
    <t>Discord</t>
  </si>
  <si>
    <t>Conan</t>
  </si>
  <si>
    <t>Hag60740</t>
  </si>
  <si>
    <t>La Salle</t>
  </si>
  <si>
    <t>Salem Anand</t>
  </si>
  <si>
    <t>Aimes</t>
  </si>
  <si>
    <t>Gaian</t>
  </si>
  <si>
    <t>Orion</t>
  </si>
  <si>
    <t>Yob74505</t>
  </si>
  <si>
    <t>Jose Atonio Zampa</t>
  </si>
  <si>
    <t>Morgana</t>
  </si>
  <si>
    <t>Saf28358</t>
  </si>
  <si>
    <t>Aleman Santa Maria</t>
  </si>
  <si>
    <t>Crow</t>
  </si>
  <si>
    <t>Keene</t>
  </si>
  <si>
    <t>Ewart</t>
  </si>
  <si>
    <t>Goj30280</t>
  </si>
  <si>
    <t>Chuquisaca</t>
  </si>
  <si>
    <t>Mariscal Sucre "B"</t>
  </si>
  <si>
    <t>Storm</t>
  </si>
  <si>
    <t>Gog22508</t>
  </si>
  <si>
    <t>Juana Azurduy de Padilla</t>
  </si>
  <si>
    <t>Alani</t>
  </si>
  <si>
    <t>Hon47079</t>
  </si>
  <si>
    <t>Pedro Poveda</t>
  </si>
  <si>
    <t>Shelley</t>
  </si>
  <si>
    <t>Daisy</t>
  </si>
  <si>
    <t>Gwendolyn</t>
  </si>
  <si>
    <t>Hop46648</t>
  </si>
  <si>
    <t>Maryknoll</t>
  </si>
  <si>
    <t>Franziska</t>
  </si>
  <si>
    <t>Alastair</t>
  </si>
  <si>
    <t>Goy42428</t>
  </si>
  <si>
    <t>Crane</t>
  </si>
  <si>
    <t>Ferula</t>
  </si>
  <si>
    <t>Briar</t>
  </si>
  <si>
    <t>Mon92189</t>
  </si>
  <si>
    <t>Ash</t>
  </si>
  <si>
    <t>Avery</t>
  </si>
  <si>
    <t>Daf34366</t>
  </si>
  <si>
    <t>Niño Jesus</t>
  </si>
  <si>
    <t>Graves</t>
  </si>
  <si>
    <t>Jones</t>
  </si>
  <si>
    <t>Roy07369</t>
  </si>
  <si>
    <t>C.E.A Gral. Arnaldo Saucedo Parada</t>
  </si>
  <si>
    <t>Kerrigan</t>
  </si>
  <si>
    <t>Vof88089</t>
  </si>
  <si>
    <t>Dukes</t>
  </si>
  <si>
    <t>Barrett</t>
  </si>
  <si>
    <t>Hul99371</t>
  </si>
  <si>
    <t>Hortencia Banegas de Pinto</t>
  </si>
  <si>
    <t>Anan</t>
  </si>
  <si>
    <t>Noh59893</t>
  </si>
  <si>
    <t>San Martín de Porres</t>
  </si>
  <si>
    <t>Dred</t>
  </si>
  <si>
    <t>Christine</t>
  </si>
  <si>
    <t>Lun04318</t>
  </si>
  <si>
    <t>Ballard</t>
  </si>
  <si>
    <t>Zab12619</t>
  </si>
  <si>
    <t>Laris</t>
  </si>
  <si>
    <t>Artemis</t>
  </si>
  <si>
    <t>Mos78424</t>
  </si>
  <si>
    <t>Nacional Junin</t>
  </si>
  <si>
    <t>Ham90337</t>
  </si>
  <si>
    <t>Duncan</t>
  </si>
  <si>
    <t>Quecaña</t>
  </si>
  <si>
    <t>Mamani</t>
  </si>
  <si>
    <t>Ariane</t>
  </si>
  <si>
    <t>Luz</t>
  </si>
  <si>
    <t>enairaxd145@gmail.com</t>
  </si>
  <si>
    <t>Ariane.Quecana@fundacion-jala.org</t>
  </si>
  <si>
    <t>Daniel Vargas</t>
  </si>
  <si>
    <t>Choque</t>
  </si>
  <si>
    <t>Burgoa</t>
  </si>
  <si>
    <t>Marcelo</t>
  </si>
  <si>
    <t>Antonio</t>
  </si>
  <si>
    <t>Marcelo.Choque@fundacion-jala.org</t>
  </si>
  <si>
    <t>Cespedes</t>
  </si>
  <si>
    <t>Meneses</t>
  </si>
  <si>
    <t>Joseph</t>
  </si>
  <si>
    <t>cespedesmeneses.joseph@gmail.com</t>
  </si>
  <si>
    <t>Joseph.Cespedes@fundacion-jala.org</t>
  </si>
  <si>
    <t>Villca</t>
  </si>
  <si>
    <t>Mollisaca</t>
  </si>
  <si>
    <t>Nestor</t>
  </si>
  <si>
    <t>nestorvillca147@gmail.com</t>
  </si>
  <si>
    <t>Nestor.Villca@fundacion-jala.org</t>
  </si>
  <si>
    <t>Diaz</t>
  </si>
  <si>
    <t>Mercado</t>
  </si>
  <si>
    <t>Sebastian</t>
  </si>
  <si>
    <t>Alfredo</t>
  </si>
  <si>
    <t>sebastian68080381@gmail.com</t>
  </si>
  <si>
    <t>Sebastian.Diaz@fundacion-jala.org</t>
  </si>
  <si>
    <t>Gonzales</t>
  </si>
  <si>
    <t>Castro</t>
  </si>
  <si>
    <t>Hector</t>
  </si>
  <si>
    <t>Gabriel</t>
  </si>
  <si>
    <t>gonzalezcastrohectorgabriel@gmail.com</t>
  </si>
  <si>
    <t>Hector.Gonzales@fundacion-jala.org</t>
  </si>
  <si>
    <t>Tapia</t>
  </si>
  <si>
    <t>Colque</t>
  </si>
  <si>
    <t>Omar</t>
  </si>
  <si>
    <t>Zaid</t>
  </si>
  <si>
    <t>dantes.tapiacolque@gmail.com</t>
  </si>
  <si>
    <t>Omar.Tapia@fundacion-jala.org</t>
  </si>
  <si>
    <t>Trigo</t>
  </si>
  <si>
    <t>Arce</t>
  </si>
  <si>
    <t>Jacques</t>
  </si>
  <si>
    <t>Joaquin</t>
  </si>
  <si>
    <t>jacquesjoaquintrigoarce@gmail.com</t>
  </si>
  <si>
    <t>Jacques.Trigo@fundacion-jala.org</t>
  </si>
  <si>
    <t>Camacho</t>
  </si>
  <si>
    <t>Peramas</t>
  </si>
  <si>
    <t>Joel</t>
  </si>
  <si>
    <t>Ignacio</t>
  </si>
  <si>
    <t>joelgames11@gmail.com</t>
  </si>
  <si>
    <t>Joel.Camacho@fundacion-jala.org</t>
  </si>
  <si>
    <t>Aspeti</t>
  </si>
  <si>
    <t>Vasquez</t>
  </si>
  <si>
    <t>Henry</t>
  </si>
  <si>
    <t>Brian</t>
  </si>
  <si>
    <t>henry.aspeti@gmail.com</t>
  </si>
  <si>
    <t>Henry.Aspeti@fundacion-jala.org</t>
  </si>
  <si>
    <t>Aldana</t>
  </si>
  <si>
    <t>Juan</t>
  </si>
  <si>
    <t>Manuel</t>
  </si>
  <si>
    <t>juanmanuelvasquezaldana@gmail.com</t>
  </si>
  <si>
    <t>Manuel.Vasquez@fundacion-jala.org</t>
  </si>
  <si>
    <t>Tancara</t>
  </si>
  <si>
    <t>Nina</t>
  </si>
  <si>
    <t>Laura</t>
  </si>
  <si>
    <t>Nineth</t>
  </si>
  <si>
    <t>tancara12449933@gmail.com</t>
  </si>
  <si>
    <t>Nineth.Tancara@fundacion-jala.org</t>
  </si>
  <si>
    <t>Matos</t>
  </si>
  <si>
    <t>Carlos</t>
  </si>
  <si>
    <t>juan32choque@gmail.com</t>
  </si>
  <si>
    <t>Juan.Choque@fundacion-jala.org</t>
  </si>
  <si>
    <t>Rocha</t>
  </si>
  <si>
    <t>Kevin</t>
  </si>
  <si>
    <t>joel.kevin123222@gmail.com</t>
  </si>
  <si>
    <t>Joel.Rocha@fundacion-jala.org</t>
  </si>
  <si>
    <t>Clavijo</t>
  </si>
  <si>
    <t>Flores</t>
  </si>
  <si>
    <t>Daniel</t>
  </si>
  <si>
    <t>carlosdanielclavijoflores@gmail.com</t>
  </si>
  <si>
    <t>Daniel.Clavijo@fundacion-jala.org</t>
  </si>
  <si>
    <t>De Oliveira</t>
  </si>
  <si>
    <t>Barrancos</t>
  </si>
  <si>
    <t>Alejandro</t>
  </si>
  <si>
    <t>Jose</t>
  </si>
  <si>
    <t>olvunnamed@gmail.com</t>
  </si>
  <si>
    <t>Alejandro.DeOliveira@fundacion-jala.org</t>
  </si>
  <si>
    <t>Torrejon</t>
  </si>
  <si>
    <t>Caballero</t>
  </si>
  <si>
    <t>Mirko</t>
  </si>
  <si>
    <t>mirkokevintorrejon@gmail.com</t>
  </si>
  <si>
    <t>Kevin.Torrejon@fundacion-jala.org</t>
  </si>
  <si>
    <t>Arias</t>
  </si>
  <si>
    <t>Tarifa</t>
  </si>
  <si>
    <t>Dante</t>
  </si>
  <si>
    <t>Dante.Arias@fundacion-jala.org</t>
  </si>
  <si>
    <t>Nuñez</t>
  </si>
  <si>
    <t>Chumacero</t>
  </si>
  <si>
    <t>Jazmin</t>
  </si>
  <si>
    <t>jazmin1v2x@gmail.com</t>
  </si>
  <si>
    <t>Jazmin.Nunez@fundacion-jala.org</t>
  </si>
  <si>
    <t>Tamayo</t>
  </si>
  <si>
    <t>Zurita</t>
  </si>
  <si>
    <t>Jorge</t>
  </si>
  <si>
    <t>Alejandro.Tamayo@fundacion-jala.org</t>
  </si>
  <si>
    <t>Loza</t>
  </si>
  <si>
    <t>Morales</t>
  </si>
  <si>
    <t>Elbert</t>
  </si>
  <si>
    <t>elbertloza293@gmail.com</t>
  </si>
  <si>
    <t>Elbert.Loza@fundacion-jala.org</t>
  </si>
  <si>
    <t>Ronald Torrico</t>
  </si>
  <si>
    <t>Helen</t>
  </si>
  <si>
    <t>Ariely</t>
  </si>
  <si>
    <t>cahorelcol@gmail.com</t>
  </si>
  <si>
    <t>Ariely.Colque@fundacion-jala.org</t>
  </si>
  <si>
    <t>Ecos</t>
  </si>
  <si>
    <t>Marquez</t>
  </si>
  <si>
    <t>Richard</t>
  </si>
  <si>
    <t>Yt220503@gmail.com</t>
  </si>
  <si>
    <t>Richard.EcosM@fundacion-jala.org</t>
  </si>
  <si>
    <t>Mendoza</t>
  </si>
  <si>
    <t>Poma</t>
  </si>
  <si>
    <t>Edgar</t>
  </si>
  <si>
    <t>edgarmendozapoma678@gmail.com</t>
  </si>
  <si>
    <t>Edgar.Mendoza@fundacion-jala.org</t>
  </si>
  <si>
    <t>Luna</t>
  </si>
  <si>
    <t>Segobia</t>
  </si>
  <si>
    <t>Ruslan</t>
  </si>
  <si>
    <t>Cristofer</t>
  </si>
  <si>
    <t>cristofersegobia6@gmail.com</t>
  </si>
  <si>
    <t>Ruslan.Luna@fundacion-jala.org</t>
  </si>
  <si>
    <t>Lazaro</t>
  </si>
  <si>
    <t>Olivera</t>
  </si>
  <si>
    <t>Isaias</t>
  </si>
  <si>
    <t>saiasiolivera23@gmail.com</t>
  </si>
  <si>
    <t>Isaias.Lazaro@fundacion-jala.org</t>
  </si>
  <si>
    <t>Pinto</t>
  </si>
  <si>
    <t>Nicolas</t>
  </si>
  <si>
    <t>nicolasvasquezpinto20@gmail.com</t>
  </si>
  <si>
    <t>Nicolas.Vasquez@fundacion-jala.org</t>
  </si>
  <si>
    <t>Fernandez</t>
  </si>
  <si>
    <t>Bautista</t>
  </si>
  <si>
    <t>Jefferson</t>
  </si>
  <si>
    <t>jeffersonfernandezbautista@gmail.com</t>
  </si>
  <si>
    <t>Jefferson.Fernandez@fundacion-jala.org</t>
  </si>
  <si>
    <t>Velasco</t>
  </si>
  <si>
    <t>Villanueva</t>
  </si>
  <si>
    <t>Adam</t>
  </si>
  <si>
    <t>Jesiel</t>
  </si>
  <si>
    <t>velascojesiel7@gmail.com</t>
  </si>
  <si>
    <t>Jesiel.Velasco@fundacion-jala.org</t>
  </si>
  <si>
    <t>Lema</t>
  </si>
  <si>
    <t>Estevez</t>
  </si>
  <si>
    <t>Guillermo</t>
  </si>
  <si>
    <t>Arturo</t>
  </si>
  <si>
    <t>guillermolema822@gmail.com</t>
  </si>
  <si>
    <t>Guillermo.Lema@fundacion-jala.org</t>
  </si>
  <si>
    <t>Nogales</t>
  </si>
  <si>
    <t>Quiñonez</t>
  </si>
  <si>
    <t>Randal</t>
  </si>
  <si>
    <t>josepe.nogales@gmail.com</t>
  </si>
  <si>
    <t>Joseph.Nogales@fundacion-jala.org</t>
  </si>
  <si>
    <t>Moscoso</t>
  </si>
  <si>
    <t>gabomoscoso2@gmail.com</t>
  </si>
  <si>
    <t>Gabriel.Moscoso@fundacion-jala.org</t>
  </si>
  <si>
    <t>Alarcon</t>
  </si>
  <si>
    <t>Inturias</t>
  </si>
  <si>
    <t>Raquel</t>
  </si>
  <si>
    <t>raquelalarint@gmail.com</t>
  </si>
  <si>
    <t>Raquel.Alarcon@fundacion-jala.org</t>
  </si>
  <si>
    <t>Imaca</t>
  </si>
  <si>
    <t>David</t>
  </si>
  <si>
    <t>Alan</t>
  </si>
  <si>
    <t>nocturnumque001@gmail.com</t>
  </si>
  <si>
    <t>David.Fernandez@fundacion-jala.org</t>
  </si>
  <si>
    <t>Blanco</t>
  </si>
  <si>
    <t>Salgado</t>
  </si>
  <si>
    <t>Sarai</t>
  </si>
  <si>
    <t>saraiblancosalgado2014@gmail.com</t>
  </si>
  <si>
    <t>Sarai.Blanco@fundacion-jala.org</t>
  </si>
  <si>
    <t>Herrera</t>
  </si>
  <si>
    <t>Jhilmar</t>
  </si>
  <si>
    <t>Dario</t>
  </si>
  <si>
    <t>dariopapuchote2@gmail.com</t>
  </si>
  <si>
    <t>Dario.Herrera@fundacion-jala.org</t>
  </si>
  <si>
    <t>Saucedo</t>
  </si>
  <si>
    <t>Jordi</t>
  </si>
  <si>
    <t>Andres</t>
  </si>
  <si>
    <t>jrgvsh@gmail.com</t>
  </si>
  <si>
    <t>Jordi.Vasquez@fundacion-jala.org</t>
  </si>
  <si>
    <t>Parisaca</t>
  </si>
  <si>
    <t>Lequipe</t>
  </si>
  <si>
    <t>Jairo</t>
  </si>
  <si>
    <t>Franz</t>
  </si>
  <si>
    <t>Jairo.Parisaca@fundacion-jala.org</t>
  </si>
  <si>
    <t>Valda</t>
  </si>
  <si>
    <t>Alcoba</t>
  </si>
  <si>
    <t>Rodrigo</t>
  </si>
  <si>
    <t>Rodrigo.Valda@fundacion-jala.org</t>
  </si>
  <si>
    <t>14150785 C</t>
  </si>
  <si>
    <t>Paulo</t>
  </si>
  <si>
    <t>Roberto</t>
  </si>
  <si>
    <t>tapiacolque7@gmail.com</t>
  </si>
  <si>
    <t>Paulo.Tapia@fundacion-jala.org</t>
  </si>
  <si>
    <t>Luana Orellana</t>
  </si>
  <si>
    <t>Pereira</t>
  </si>
  <si>
    <t>Condori</t>
  </si>
  <si>
    <t>Dayler</t>
  </si>
  <si>
    <t>Alexander</t>
  </si>
  <si>
    <t>mierdaputa836@gmail.com</t>
  </si>
  <si>
    <t>Dayler.Pereira@fundacion-jala.org</t>
  </si>
  <si>
    <t>Huayllas</t>
  </si>
  <si>
    <t>Choqueticlla</t>
  </si>
  <si>
    <t>Jhoel</t>
  </si>
  <si>
    <t>Cristian</t>
  </si>
  <si>
    <t>Jhoel7399@gmail.com</t>
  </si>
  <si>
    <t>Cristian.Huayllas@fundacion-jala.org</t>
  </si>
  <si>
    <t>Miranda</t>
  </si>
  <si>
    <t>Lapaca</t>
  </si>
  <si>
    <t>Bryan</t>
  </si>
  <si>
    <t>mundroidtest02@gmail.com</t>
  </si>
  <si>
    <t>Bryan.Miranda@fundacion-jala.org</t>
  </si>
  <si>
    <t>Yana</t>
  </si>
  <si>
    <t>Quillo</t>
  </si>
  <si>
    <t>Martin</t>
  </si>
  <si>
    <t>yana07daniel@gmail.com</t>
  </si>
  <si>
    <t>Daniel.Yana@fundacion-jala.org</t>
  </si>
  <si>
    <t>Paz</t>
  </si>
  <si>
    <t>Irusta</t>
  </si>
  <si>
    <t>Jair</t>
  </si>
  <si>
    <t>jeffersonpaz253@gmail.com</t>
  </si>
  <si>
    <t>Jair.Paz@fundacion-jala.org</t>
  </si>
  <si>
    <t>Limachi</t>
  </si>
  <si>
    <t>Via</t>
  </si>
  <si>
    <t>Ivan</t>
  </si>
  <si>
    <t>Alvaro</t>
  </si>
  <si>
    <t>ivanlimachivia@gmail.com</t>
  </si>
  <si>
    <t>Ivan.Limachi@fundacion-jala.org</t>
  </si>
  <si>
    <t>Sanchez</t>
  </si>
  <si>
    <t>Ponce</t>
  </si>
  <si>
    <t>yatusavej485@gmail.com</t>
  </si>
  <si>
    <t>Kevin.Sanchez@fundacion-jala.org</t>
  </si>
  <si>
    <t>Rodriguez</t>
  </si>
  <si>
    <t>Sarmiento</t>
  </si>
  <si>
    <t>Karina</t>
  </si>
  <si>
    <t>Katherine</t>
  </si>
  <si>
    <t>sarmientokatherine092@gmail.com</t>
  </si>
  <si>
    <t>Katherine.Rodriguez@fundacion-jala.org</t>
  </si>
  <si>
    <t>Urzagaste</t>
  </si>
  <si>
    <t>Quispe</t>
  </si>
  <si>
    <t>Ruben</t>
  </si>
  <si>
    <t>alejandro.urzagasteq@gmail.com</t>
  </si>
  <si>
    <t>Ruben.Urzagaste@fundacion-jala.org</t>
  </si>
  <si>
    <t>Paucara</t>
  </si>
  <si>
    <t>Saca</t>
  </si>
  <si>
    <t>Veronica</t>
  </si>
  <si>
    <t>vpaucarasaca@gmail.com</t>
  </si>
  <si>
    <t>Veronica.Paucara@fundacion-jala.org</t>
  </si>
  <si>
    <t>Catacora</t>
  </si>
  <si>
    <t>Patana</t>
  </si>
  <si>
    <t>catacorapatanahelenjazmin@gmail.com</t>
  </si>
  <si>
    <t>Helen.Catacora@fundacion-jala.org</t>
  </si>
  <si>
    <t>Bravo</t>
  </si>
  <si>
    <t>Borda</t>
  </si>
  <si>
    <t>Mariana</t>
  </si>
  <si>
    <t>Valeria</t>
  </si>
  <si>
    <t>marianaa.bravo.c@gmail.com</t>
  </si>
  <si>
    <t>Valeria.Bravo@fundacion-jala.org</t>
  </si>
  <si>
    <t>Mejillones</t>
  </si>
  <si>
    <t>Suarez</t>
  </si>
  <si>
    <t>danielmeji67@gmail.com</t>
  </si>
  <si>
    <t>Joel.Mejillones@fundacion-jala.org</t>
  </si>
  <si>
    <t>Maldonado</t>
  </si>
  <si>
    <t>Sejas</t>
  </si>
  <si>
    <t>Sergio</t>
  </si>
  <si>
    <t>sergiomaldonadosejas@gmail.com</t>
  </si>
  <si>
    <t>Andres.Maldonado@fundacion-jala.org</t>
  </si>
  <si>
    <t>Iñiguez</t>
  </si>
  <si>
    <t>Pozo</t>
  </si>
  <si>
    <t>jorgeiniguezpozo72@gmail.com</t>
  </si>
  <si>
    <t>Jorge.Iniguez@fundacion-jala.org</t>
  </si>
  <si>
    <t>Villarroel</t>
  </si>
  <si>
    <t>Deheza</t>
  </si>
  <si>
    <t>Natalia</t>
  </si>
  <si>
    <t>mvillarroel.deheza@gmail.com</t>
  </si>
  <si>
    <t>MarianaNatalia.Villarroel@fundacion-jala.org</t>
  </si>
  <si>
    <t>Huanca</t>
  </si>
  <si>
    <t>Felipez</t>
  </si>
  <si>
    <t>Sayra</t>
  </si>
  <si>
    <t>Belen</t>
  </si>
  <si>
    <t>Sayra.Huanca@fundacion-jala.org</t>
  </si>
  <si>
    <t>Marca</t>
  </si>
  <si>
    <t>Dulce</t>
  </si>
  <si>
    <t>Maria</t>
  </si>
  <si>
    <t>Dulce.Quispe@fundacion-jala.org</t>
  </si>
  <si>
    <t>Garcia</t>
  </si>
  <si>
    <t>Cristhian</t>
  </si>
  <si>
    <t>Cristhian.Zurita@fundacion-jala.org</t>
  </si>
  <si>
    <t>Sanzetenea</t>
  </si>
  <si>
    <t>Russell</t>
  </si>
  <si>
    <t>russelsanzetenea@gmail.com</t>
  </si>
  <si>
    <t>Daniel.Moscoso@fundacion-jala.org</t>
  </si>
  <si>
    <t>Maria Marquina</t>
  </si>
  <si>
    <t>Luis</t>
  </si>
  <si>
    <t>Saul</t>
  </si>
  <si>
    <t>pereiracondori@gmail.com</t>
  </si>
  <si>
    <t>Saul.Pereira@fundacion-jala.org</t>
  </si>
  <si>
    <t>Cabero</t>
  </si>
  <si>
    <t>Torrico</t>
  </si>
  <si>
    <t>gabo2cabero@gmail.com</t>
  </si>
  <si>
    <t>Gabriel.Cabero@fundacion-jala.org</t>
  </si>
  <si>
    <t>Enriquez</t>
  </si>
  <si>
    <t>Oña</t>
  </si>
  <si>
    <t>Isaac</t>
  </si>
  <si>
    <t>eltimy4@gmail.com</t>
  </si>
  <si>
    <t>Isaac.Enriquez@fundacion-jala.org</t>
  </si>
  <si>
    <t>Terrazas</t>
  </si>
  <si>
    <t>Diego</t>
  </si>
  <si>
    <t>diegostt17@outlook.com</t>
  </si>
  <si>
    <t>Diego.Terrazas@fundacion-jala.org</t>
  </si>
  <si>
    <t>Lazarte</t>
  </si>
  <si>
    <t>Patricio</t>
  </si>
  <si>
    <t>patopatricio574@gmail.com</t>
  </si>
  <si>
    <t>Patricio.Rodriguez@fundacion-jala.org</t>
  </si>
  <si>
    <t>Maiz</t>
  </si>
  <si>
    <t>Hinojosa</t>
  </si>
  <si>
    <t>Pablo</t>
  </si>
  <si>
    <t>maizhinojosajuanpablo@gmail.com</t>
  </si>
  <si>
    <t>Pablo.Maiz@fundacion-jala.org</t>
  </si>
  <si>
    <t>Cadena</t>
  </si>
  <si>
    <t>Quisbert</t>
  </si>
  <si>
    <t>Emily</t>
  </si>
  <si>
    <t>Ailen</t>
  </si>
  <si>
    <t>emilycadenaquisbert@gmail.com</t>
  </si>
  <si>
    <t>Emily.Cadena@fundacion-jala.org</t>
  </si>
  <si>
    <t>Quiroga</t>
  </si>
  <si>
    <t>Encinas</t>
  </si>
  <si>
    <t>Adriano</t>
  </si>
  <si>
    <t>Franco</t>
  </si>
  <si>
    <t>adrianoqui917@gmail.com</t>
  </si>
  <si>
    <t>Adriano.Quiroga@fundacion-jala.org</t>
  </si>
  <si>
    <t>Yapura</t>
  </si>
  <si>
    <t>Jasiel</t>
  </si>
  <si>
    <t>Caleb</t>
  </si>
  <si>
    <t>skidrummers@gmail.com</t>
  </si>
  <si>
    <t>Jasiel.Yapura@fundacion-jala.org</t>
  </si>
  <si>
    <t>Gutierrez</t>
  </si>
  <si>
    <t>21dsg11@gmail.com</t>
  </si>
  <si>
    <t>Daniel.Saucedo@fundacion-jala.org</t>
  </si>
  <si>
    <t>Apaza</t>
  </si>
  <si>
    <t>Romero</t>
  </si>
  <si>
    <t>Katerin</t>
  </si>
  <si>
    <t>Maidelin</t>
  </si>
  <si>
    <t>apaza.katerin.132@gmail.com</t>
  </si>
  <si>
    <t>Katerin.Apaza@fundacion-jala.org</t>
  </si>
  <si>
    <t>Ticona</t>
  </si>
  <si>
    <t>Caceres</t>
  </si>
  <si>
    <t>danielticonacaceres@gmail.com</t>
  </si>
  <si>
    <t>Daniel.Ticona@fundacion-jala.org</t>
  </si>
  <si>
    <t>Amurrio</t>
  </si>
  <si>
    <t>Vargas</t>
  </si>
  <si>
    <t>Andre</t>
  </si>
  <si>
    <t>andyy.aax24@gmail.com</t>
  </si>
  <si>
    <t>Andre.Amurrio@fundacion-jala.org</t>
  </si>
  <si>
    <t>Peredo</t>
  </si>
  <si>
    <t>Escobar</t>
  </si>
  <si>
    <t>Walker</t>
  </si>
  <si>
    <t>Fabricio</t>
  </si>
  <si>
    <t>walkerperedo@gmail.com</t>
  </si>
  <si>
    <t>Walker.Peredo@fundacion-jala.org</t>
  </si>
  <si>
    <t>Martinez</t>
  </si>
  <si>
    <t>Saavedra</t>
  </si>
  <si>
    <t>Erick</t>
  </si>
  <si>
    <t>Santiago</t>
  </si>
  <si>
    <t>tiagodragona18@gmail.com</t>
  </si>
  <si>
    <t>Santiago.Martinez@fundacion-jala.org</t>
  </si>
  <si>
    <t>Zenteno</t>
  </si>
  <si>
    <t>Orellana</t>
  </si>
  <si>
    <t>Angel</t>
  </si>
  <si>
    <t>Ricardo</t>
  </si>
  <si>
    <t>ricardozenteno314@gmail.com</t>
  </si>
  <si>
    <t>Angel.Zenteno@fundacion-jala.org</t>
  </si>
  <si>
    <t>Jimenes</t>
  </si>
  <si>
    <t>Obando</t>
  </si>
  <si>
    <t>Celso</t>
  </si>
  <si>
    <t>Celso.Jimenes@fundacion-jala.org</t>
  </si>
  <si>
    <t>Rivera</t>
  </si>
  <si>
    <t>Andy</t>
  </si>
  <si>
    <t>Andy.Rivera@fundacion-jala.org</t>
  </si>
  <si>
    <t>Students</t>
  </si>
  <si>
    <t>name</t>
  </si>
  <si>
    <t>juan luis</t>
  </si>
  <si>
    <t>pedro</t>
  </si>
  <si>
    <t>maria</t>
  </si>
  <si>
    <t>apellido</t>
  </si>
  <si>
    <t>perez perez</t>
  </si>
  <si>
    <t>picapiedara</t>
  </si>
  <si>
    <t>picapieda</t>
  </si>
  <si>
    <t>x</t>
  </si>
  <si>
    <t>ciudad</t>
  </si>
  <si>
    <t>cb</t>
  </si>
  <si>
    <t>lp</t>
  </si>
  <si>
    <t>scz</t>
  </si>
  <si>
    <t>what is the number of students having a second name?</t>
  </si>
  <si>
    <t>Col1</t>
  </si>
  <si>
    <t>col2</t>
  </si>
  <si>
    <t>col3</t>
  </si>
  <si>
    <t>fila1</t>
  </si>
  <si>
    <t>row1</t>
  </si>
  <si>
    <t>split del name value y contar si existe un segundo token</t>
  </si>
  <si>
    <t>fila2</t>
  </si>
  <si>
    <t>row2</t>
  </si>
  <si>
    <t>fila3</t>
  </si>
  <si>
    <t>row3</t>
  </si>
  <si>
    <t>lastname</t>
  </si>
  <si>
    <t>lastname1</t>
  </si>
  <si>
    <t>perez</t>
  </si>
  <si>
    <t>a</t>
  </si>
  <si>
    <t>b</t>
  </si>
  <si>
    <t>name1</t>
  </si>
  <si>
    <t>name2</t>
  </si>
  <si>
    <t>lastname2</t>
  </si>
  <si>
    <t>read name2 value and check if not null</t>
  </si>
  <si>
    <t>juan</t>
  </si>
  <si>
    <t>luis</t>
  </si>
  <si>
    <t>firstName</t>
  </si>
  <si>
    <t>secondName</t>
  </si>
  <si>
    <t>LastName</t>
  </si>
  <si>
    <t>middleName</t>
  </si>
  <si>
    <t>fistName</t>
  </si>
  <si>
    <r>
      <rPr>
        <sz val="10"/>
        <color theme="1"/>
        <rFont val="Arial"/>
      </rPr>
      <t xml:space="preserve">1 or more </t>
    </r>
    <r>
      <rPr>
        <b/>
        <sz val="10"/>
        <color theme="1"/>
        <rFont val="Arial"/>
      </rPr>
      <t>alphanumeric</t>
    </r>
    <r>
      <rPr>
        <sz val="10"/>
        <color theme="1"/>
        <rFont val="Arial"/>
      </rPr>
      <t xml:space="preserve"> characters</t>
    </r>
  </si>
  <si>
    <t>Enrique I</t>
  </si>
  <si>
    <t>???</t>
  </si>
  <si>
    <t>1 or more alphanumeric characters</t>
  </si>
  <si>
    <t>2do</t>
  </si>
  <si>
    <t>lastName</t>
  </si>
  <si>
    <t>123Sanchez</t>
  </si>
  <si>
    <t>SQL Server</t>
  </si>
  <si>
    <r>
      <rPr>
        <sz val="10"/>
        <color theme="1"/>
        <rFont val="Arial"/>
      </rPr>
      <t xml:space="preserve">1 or more </t>
    </r>
    <r>
      <rPr>
        <b/>
        <sz val="10"/>
        <color theme="1"/>
        <rFont val="Arial"/>
      </rPr>
      <t>alphabeth</t>
    </r>
    <r>
      <rPr>
        <sz val="10"/>
        <color theme="1"/>
        <rFont val="Arial"/>
      </rPr>
      <t xml:space="preserve"> characters</t>
    </r>
  </si>
  <si>
    <t>characters</t>
  </si>
  <si>
    <t>string</t>
  </si>
  <si>
    <t>varchar(size)</t>
  </si>
  <si>
    <t>size is the size in bytes</t>
  </si>
  <si>
    <t>1 or more alphabeth characters</t>
  </si>
  <si>
    <r>
      <rPr>
        <sz val="10"/>
        <color theme="1"/>
        <rFont val="Arial"/>
      </rPr>
      <t>Table:</t>
    </r>
    <r>
      <rPr>
        <b/>
        <sz val="10"/>
        <color theme="1"/>
        <rFont val="Arial"/>
      </rPr>
      <t xml:space="preserve"> Students</t>
    </r>
  </si>
  <si>
    <t>Data Type</t>
  </si>
  <si>
    <t>VARCHAR(MAX)</t>
  </si>
  <si>
    <t>TEXT</t>
  </si>
  <si>
    <t>Brevil</t>
  </si>
  <si>
    <t>Rouge</t>
  </si>
  <si>
    <t>Stein</t>
  </si>
  <si>
    <t>Doux</t>
  </si>
  <si>
    <t>Luke</t>
  </si>
  <si>
    <t>Hallewell</t>
  </si>
  <si>
    <t>Cruella</t>
  </si>
  <si>
    <t>Jorah</t>
  </si>
  <si>
    <t>Nox</t>
  </si>
  <si>
    <t>Torneau</t>
  </si>
  <si>
    <t>Interfector</t>
  </si>
  <si>
    <t>Kaspar</t>
  </si>
  <si>
    <t>Panas</t>
  </si>
  <si>
    <t>Thornton</t>
  </si>
  <si>
    <t>Jasion</t>
  </si>
  <si>
    <t>Vixen</t>
  </si>
  <si>
    <t>Ember</t>
  </si>
  <si>
    <t>Cleo</t>
  </si>
  <si>
    <t>Youngblood</t>
  </si>
  <si>
    <t>Cora</t>
  </si>
  <si>
    <t>Void</t>
  </si>
  <si>
    <t>Freeman</t>
  </si>
  <si>
    <t>Marden</t>
  </si>
  <si>
    <t>Naxxremis</t>
  </si>
  <si>
    <t>Mave</t>
  </si>
  <si>
    <t>Brencis</t>
  </si>
  <si>
    <t>Tombend</t>
  </si>
  <si>
    <t>Highmore</t>
  </si>
  <si>
    <t>Zen</t>
  </si>
  <si>
    <t>Celestia</t>
  </si>
  <si>
    <t>Vivian</t>
  </si>
  <si>
    <t>Magnus</t>
  </si>
  <si>
    <t>Amalia</t>
  </si>
  <si>
    <t>Deamonne</t>
  </si>
  <si>
    <t>Tara</t>
  </si>
  <si>
    <t>Craft</t>
  </si>
  <si>
    <t>Medeia</t>
  </si>
  <si>
    <t>Alaric</t>
  </si>
  <si>
    <t>Carpathia</t>
  </si>
  <si>
    <t>Wade</t>
  </si>
  <si>
    <t>Adonia</t>
  </si>
  <si>
    <t>Wyrm</t>
  </si>
  <si>
    <t>Aris</t>
  </si>
  <si>
    <t>Rex</t>
  </si>
  <si>
    <t>Dalila</t>
  </si>
  <si>
    <t>Lavander</t>
  </si>
  <si>
    <t>Killian</t>
  </si>
  <si>
    <t>Olga</t>
  </si>
  <si>
    <t>Questions</t>
  </si>
  <si>
    <t>What are the different UE our students come from?</t>
  </si>
  <si>
    <t>I want want to know how many students we have for each UE</t>
  </si>
  <si>
    <t>What is the Ciudad with more students attending our program?</t>
  </si>
  <si>
    <t>What is the UE that presented more students to the program?</t>
  </si>
  <si>
    <t>I want to know which students use second name instead of first name?</t>
  </si>
  <si>
    <t>Are there any students that did not provide a cellphone number?</t>
  </si>
  <si>
    <t>What students are from Cochabamba?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</si>
</sst>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>
    <font>
      <sz val="10"/>
      <color rgb="FF000000"/>
      <name val="Arial"/>
      <scheme val="minor"/>
    </font>
    <font>
      <sz val="10"/>
      <color theme="1"/>
      <name val="Arial"/>
    </font>
    <font>
      <i/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1"/>
      <color rgb="FF000000"/>
      <name val="Inconsolata"/>
    </font>
    <font>
      <b/>
      <sz val="10"/>
      <color theme="1"/>
      <name val="Arial"/>
      <scheme val="minor"/>
    </font>
    <font>
      <sz val="10"/>
      <color rgb="FF333333"/>
      <name val="Arial"/>
      <scheme val="minor"/>
    </font>
    <font>
      <b/>
      <sz val="20"/>
      <color rgb="FF333333"/>
      <name val="Montserrat"/>
    </font>
    <font>
      <b/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4285F4"/>
        <bgColor rgb="FF4285F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2F2F2"/>
        <bgColor rgb="FFF2F2F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/>
    <xf numFmtId="0" fontId="5" fillId="3" borderId="1" xfId="0" applyFont="1" applyFill="1" applyBorder="1"/>
    <xf numFmtId="0" fontId="1" fillId="0" borderId="1" xfId="0" applyFont="1" applyBorder="1"/>
    <xf numFmtId="0" fontId="5" fillId="3" borderId="0" xfId="0" applyFont="1" applyFill="1"/>
    <xf numFmtId="0" fontId="1" fillId="0" borderId="4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/>
    <xf numFmtId="0" fontId="4" fillId="0" borderId="0" xfId="0" applyFont="1"/>
    <xf numFmtId="3" fontId="1" fillId="4" borderId="1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4" xfId="0" applyFont="1" applyBorder="1"/>
    <xf numFmtId="0" fontId="1" fillId="4" borderId="6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4" xfId="0" applyFont="1" applyFill="1" applyBorder="1"/>
    <xf numFmtId="0" fontId="1" fillId="4" borderId="6" xfId="0" applyFont="1" applyFill="1" applyBorder="1"/>
    <xf numFmtId="3" fontId="1" fillId="4" borderId="4" xfId="0" applyNumberFormat="1" applyFont="1" applyFill="1" applyBorder="1" applyAlignment="1">
      <alignment horizontal="center"/>
    </xf>
    <xf numFmtId="0" fontId="1" fillId="0" borderId="6" xfId="0" applyFont="1" applyBorder="1"/>
    <xf numFmtId="0" fontId="6" fillId="0" borderId="0" xfId="0" applyFont="1"/>
    <xf numFmtId="0" fontId="7" fillId="5" borderId="0" xfId="0" applyFont="1" applyFill="1" applyAlignment="1">
      <alignment horizontal="center"/>
    </xf>
    <xf numFmtId="0" fontId="8" fillId="5" borderId="0" xfId="0" applyFont="1" applyFill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3" xfId="0" applyFont="1" applyBorder="1" applyAlignment="1"/>
    <xf numFmtId="0" fontId="3" fillId="0" borderId="5" xfId="0" applyFont="1" applyBorder="1" applyAlignment="1"/>
  </cellXfs>
  <cellStyles count="1">
    <cellStyle name="Normal" xfId="0" builtinId="0"/>
  </cellStyles>
  <dxfs count="3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1">
    <tableStyle name="Sheet4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D48:F54" headerRowCount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/>
  </tableColumns>
  <tableStyleInfo name="Sheet4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79"/>
  <sheetViews>
    <sheetView tabSelected="1" workbookViewId="0"/>
  </sheetViews>
  <sheetFormatPr defaultColWidth="12.5703125" defaultRowHeight="15.75" customHeight="1"/>
  <cols>
    <col min="6" max="6" width="13.42578125" customWidth="1"/>
    <col min="7" max="7" width="31.140625" customWidth="1"/>
    <col min="8" max="8" width="34" customWidth="1"/>
    <col min="13" max="13" width="28.42578125" customWidth="1"/>
  </cols>
  <sheetData>
    <row r="1" spans="1:24">
      <c r="A1" s="1"/>
      <c r="B1" s="25" t="s">
        <v>0</v>
      </c>
      <c r="C1" s="27"/>
      <c r="D1" s="25" t="s">
        <v>1</v>
      </c>
      <c r="E1" s="27"/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>
      <c r="A2" s="3">
        <v>1</v>
      </c>
      <c r="B2" s="4" t="s">
        <v>17</v>
      </c>
      <c r="C2" s="3" t="s">
        <v>18</v>
      </c>
      <c r="D2" s="4" t="s">
        <v>19</v>
      </c>
      <c r="E2" s="3" t="s">
        <v>20</v>
      </c>
      <c r="F2" s="3" t="s">
        <v>20</v>
      </c>
      <c r="G2" s="3" t="str">
        <f t="shared" ref="G2:G79" si="0">CONCATENATE(LOWER(CONCATENATE(CONCATENATE(F2,"."), B2)), "@gmail.com")</f>
        <v>draigh.onyx@gmail.com</v>
      </c>
      <c r="H2" s="3" t="str">
        <f t="shared" ref="H2:H79" si="1">CONCATENATE(CONCATENATE(CONCATENATE(F2,"."), B2), "@fundacion-jala.org")</f>
        <v>Draigh.Onyx@fundacion-jala.org</v>
      </c>
      <c r="I2" s="3" t="s">
        <v>21</v>
      </c>
      <c r="J2" s="3" t="s">
        <v>22</v>
      </c>
      <c r="K2" s="5">
        <f t="shared" ref="K2:K7" si="2">RANDBETWEEN(12345678, 22345678)</f>
        <v>17127430</v>
      </c>
      <c r="L2" s="3" t="s">
        <v>23</v>
      </c>
      <c r="M2" s="3" t="s">
        <v>24</v>
      </c>
      <c r="N2" s="4">
        <f t="shared" ref="N2:N9" si="3">RANDBETWEEN(77956014, 78956014)</f>
        <v>78758134</v>
      </c>
      <c r="O2" s="3"/>
      <c r="P2" s="3" t="b">
        <v>1</v>
      </c>
      <c r="Q2" s="3"/>
      <c r="R2" s="6"/>
      <c r="S2" s="3">
        <v>1</v>
      </c>
      <c r="T2" s="3" t="s">
        <v>25</v>
      </c>
    </row>
    <row r="3" spans="1:24">
      <c r="A3" s="3">
        <v>2</v>
      </c>
      <c r="B3" s="4" t="s">
        <v>26</v>
      </c>
      <c r="C3" s="3" t="s">
        <v>27</v>
      </c>
      <c r="D3" s="4" t="s">
        <v>28</v>
      </c>
      <c r="E3" s="3"/>
      <c r="F3" s="4" t="s">
        <v>28</v>
      </c>
      <c r="G3" s="3" t="str">
        <f t="shared" si="0"/>
        <v>hettie.rathmore@gmail.com</v>
      </c>
      <c r="H3" s="3" t="str">
        <f t="shared" si="1"/>
        <v>Hettie.Rathmore@fundacion-jala.org</v>
      </c>
      <c r="I3" s="3" t="s">
        <v>29</v>
      </c>
      <c r="J3" s="3" t="s">
        <v>30</v>
      </c>
      <c r="K3" s="5">
        <f t="shared" si="2"/>
        <v>12523636</v>
      </c>
      <c r="L3" s="3" t="s">
        <v>31</v>
      </c>
      <c r="M3" s="3" t="s">
        <v>32</v>
      </c>
      <c r="N3" s="4">
        <f t="shared" si="3"/>
        <v>77964397</v>
      </c>
      <c r="O3" s="3"/>
      <c r="P3" s="3" t="b">
        <v>1</v>
      </c>
      <c r="Q3" s="6"/>
      <c r="R3" s="6"/>
      <c r="S3" s="3">
        <v>1</v>
      </c>
      <c r="T3" s="3" t="s">
        <v>25</v>
      </c>
    </row>
    <row r="4" spans="1:24">
      <c r="A4" s="3">
        <v>3</v>
      </c>
      <c r="B4" s="4" t="s">
        <v>33</v>
      </c>
      <c r="C4" s="3"/>
      <c r="D4" s="4" t="s">
        <v>34</v>
      </c>
      <c r="E4" s="3" t="s">
        <v>35</v>
      </c>
      <c r="F4" s="4" t="s">
        <v>34</v>
      </c>
      <c r="G4" s="3" t="str">
        <f t="shared" si="0"/>
        <v>sol.steros@gmail.com</v>
      </c>
      <c r="H4" s="3" t="str">
        <f t="shared" si="1"/>
        <v>Sol.Steros@fundacion-jala.org</v>
      </c>
      <c r="I4" s="3" t="s">
        <v>36</v>
      </c>
      <c r="J4" s="3" t="s">
        <v>30</v>
      </c>
      <c r="K4" s="5">
        <f t="shared" si="2"/>
        <v>22050727</v>
      </c>
      <c r="L4" s="3" t="s">
        <v>37</v>
      </c>
      <c r="M4" s="3" t="s">
        <v>38</v>
      </c>
      <c r="N4" s="4">
        <f t="shared" si="3"/>
        <v>78171280</v>
      </c>
      <c r="O4" s="3"/>
      <c r="P4" s="3" t="b">
        <v>1</v>
      </c>
      <c r="Q4" s="3"/>
      <c r="R4" s="3"/>
      <c r="S4" s="3">
        <v>1</v>
      </c>
      <c r="T4" s="3" t="s">
        <v>25</v>
      </c>
    </row>
    <row r="5" spans="1:24">
      <c r="A5" s="3">
        <v>4</v>
      </c>
      <c r="B5" s="4" t="s">
        <v>39</v>
      </c>
      <c r="C5" s="3" t="s">
        <v>40</v>
      </c>
      <c r="D5" s="4" t="s">
        <v>41</v>
      </c>
      <c r="E5" s="3" t="s">
        <v>42</v>
      </c>
      <c r="F5" s="4" t="s">
        <v>41</v>
      </c>
      <c r="G5" s="3" t="str">
        <f t="shared" si="0"/>
        <v>zoey.sharpe@gmail.com</v>
      </c>
      <c r="H5" s="3" t="str">
        <f t="shared" si="1"/>
        <v>Zoey.Sharpe@fundacion-jala.org</v>
      </c>
      <c r="I5" s="3" t="s">
        <v>29</v>
      </c>
      <c r="J5" s="3" t="s">
        <v>22</v>
      </c>
      <c r="K5" s="5">
        <f t="shared" si="2"/>
        <v>15280891</v>
      </c>
      <c r="L5" s="3" t="s">
        <v>23</v>
      </c>
      <c r="M5" s="3" t="s">
        <v>43</v>
      </c>
      <c r="N5" s="4">
        <f t="shared" si="3"/>
        <v>78072174</v>
      </c>
      <c r="O5" s="3"/>
      <c r="P5" s="3" t="b">
        <v>1</v>
      </c>
      <c r="Q5" s="3"/>
      <c r="R5" s="3"/>
      <c r="S5" s="3">
        <v>1</v>
      </c>
      <c r="T5" s="3" t="s">
        <v>25</v>
      </c>
    </row>
    <row r="6" spans="1:24">
      <c r="A6" s="3">
        <v>5</v>
      </c>
      <c r="B6" s="4" t="s">
        <v>44</v>
      </c>
      <c r="C6" s="3" t="s">
        <v>45</v>
      </c>
      <c r="D6" s="4" t="s">
        <v>46</v>
      </c>
      <c r="E6" s="3" t="s">
        <v>47</v>
      </c>
      <c r="F6" s="4" t="s">
        <v>46</v>
      </c>
      <c r="G6" s="3" t="str">
        <f t="shared" si="0"/>
        <v>nimue.natas@gmail.com</v>
      </c>
      <c r="H6" s="3" t="str">
        <f t="shared" si="1"/>
        <v>Nimue.Natas@fundacion-jala.org</v>
      </c>
      <c r="I6" s="3" t="s">
        <v>48</v>
      </c>
      <c r="J6" s="3" t="s">
        <v>22</v>
      </c>
      <c r="K6" s="5">
        <f t="shared" si="2"/>
        <v>14586939</v>
      </c>
      <c r="L6" s="3" t="s">
        <v>23</v>
      </c>
      <c r="M6" s="3" t="s">
        <v>24</v>
      </c>
      <c r="N6" s="4">
        <f t="shared" si="3"/>
        <v>78087779</v>
      </c>
      <c r="O6" s="3"/>
      <c r="P6" s="3" t="b">
        <v>1</v>
      </c>
      <c r="Q6" s="3"/>
      <c r="R6" s="3"/>
      <c r="S6" s="6">
        <v>1</v>
      </c>
      <c r="T6" s="3" t="s">
        <v>25</v>
      </c>
    </row>
    <row r="7" spans="1:24">
      <c r="A7" s="3">
        <v>6</v>
      </c>
      <c r="B7" s="4" t="s">
        <v>49</v>
      </c>
      <c r="C7" s="3" t="s">
        <v>50</v>
      </c>
      <c r="D7" s="4" t="s">
        <v>51</v>
      </c>
      <c r="E7" s="3" t="s">
        <v>52</v>
      </c>
      <c r="F7" s="3" t="s">
        <v>52</v>
      </c>
      <c r="G7" s="3" t="str">
        <f t="shared" si="0"/>
        <v>myrna.white@gmail.com</v>
      </c>
      <c r="H7" s="3" t="str">
        <f t="shared" si="1"/>
        <v>Myrna.White@fundacion-jala.org</v>
      </c>
      <c r="I7" s="3" t="s">
        <v>53</v>
      </c>
      <c r="J7" s="3" t="s">
        <v>30</v>
      </c>
      <c r="K7" s="5">
        <f t="shared" si="2"/>
        <v>20944340</v>
      </c>
      <c r="L7" s="3" t="s">
        <v>37</v>
      </c>
      <c r="M7" s="3" t="s">
        <v>38</v>
      </c>
      <c r="N7" s="4">
        <f t="shared" si="3"/>
        <v>78618667</v>
      </c>
      <c r="O7" s="3"/>
      <c r="P7" s="3" t="b">
        <v>1</v>
      </c>
      <c r="Q7" s="3"/>
      <c r="R7" s="3"/>
      <c r="S7" s="3">
        <v>1</v>
      </c>
      <c r="T7" s="3" t="s">
        <v>25</v>
      </c>
    </row>
    <row r="8" spans="1:24">
      <c r="A8" s="3">
        <v>7</v>
      </c>
      <c r="B8" s="4" t="s">
        <v>27</v>
      </c>
      <c r="C8" s="3" t="s">
        <v>39</v>
      </c>
      <c r="D8" s="4" t="s">
        <v>54</v>
      </c>
      <c r="E8" s="3" t="s">
        <v>55</v>
      </c>
      <c r="F8" s="4" t="s">
        <v>54</v>
      </c>
      <c r="G8" s="3" t="str">
        <f t="shared" si="0"/>
        <v>bridget.maganti@gmail.com</v>
      </c>
      <c r="H8" s="3" t="str">
        <f t="shared" si="1"/>
        <v>Bridget.Maganti@fundacion-jala.org</v>
      </c>
      <c r="I8" s="6" t="s">
        <v>56</v>
      </c>
      <c r="J8" s="3" t="s">
        <v>57</v>
      </c>
      <c r="K8" s="5"/>
      <c r="L8" s="3" t="s">
        <v>37</v>
      </c>
      <c r="M8" s="3" t="s">
        <v>58</v>
      </c>
      <c r="N8" s="4">
        <f t="shared" si="3"/>
        <v>78624584</v>
      </c>
      <c r="O8" s="3"/>
      <c r="P8" s="3" t="b">
        <v>1</v>
      </c>
      <c r="Q8" s="3"/>
      <c r="R8" s="3"/>
      <c r="S8" s="6">
        <v>1</v>
      </c>
      <c r="T8" s="3" t="s">
        <v>25</v>
      </c>
    </row>
    <row r="9" spans="1:24">
      <c r="A9" s="3">
        <v>8</v>
      </c>
      <c r="B9" s="4" t="s">
        <v>59</v>
      </c>
      <c r="C9" s="3" t="s">
        <v>60</v>
      </c>
      <c r="D9" s="4" t="s">
        <v>61</v>
      </c>
      <c r="E9" s="3" t="s">
        <v>62</v>
      </c>
      <c r="F9" s="4" t="s">
        <v>61</v>
      </c>
      <c r="G9" s="3" t="str">
        <f t="shared" si="0"/>
        <v>maple.sanguine@gmail.com</v>
      </c>
      <c r="H9" s="3" t="str">
        <f t="shared" si="1"/>
        <v>Maple.Sanguine@fundacion-jala.org</v>
      </c>
      <c r="I9" s="6" t="s">
        <v>29</v>
      </c>
      <c r="J9" s="3" t="s">
        <v>30</v>
      </c>
      <c r="K9" s="5">
        <f t="shared" ref="K9:K30" si="4">RANDBETWEEN(12345678, 22345678)</f>
        <v>17468443</v>
      </c>
      <c r="L9" s="3" t="s">
        <v>37</v>
      </c>
      <c r="M9" s="3" t="s">
        <v>63</v>
      </c>
      <c r="N9" s="4">
        <f t="shared" si="3"/>
        <v>78142233</v>
      </c>
      <c r="O9" s="3"/>
      <c r="P9" s="3" t="b">
        <v>1</v>
      </c>
      <c r="Q9" s="3"/>
      <c r="R9" s="3"/>
      <c r="S9" s="6">
        <v>1</v>
      </c>
      <c r="T9" s="3" t="s">
        <v>25</v>
      </c>
    </row>
    <row r="10" spans="1:24">
      <c r="A10" s="3">
        <v>9</v>
      </c>
      <c r="B10" s="4" t="s">
        <v>64</v>
      </c>
      <c r="C10" s="3" t="s">
        <v>65</v>
      </c>
      <c r="D10" s="4" t="s">
        <v>66</v>
      </c>
      <c r="E10" s="3" t="s">
        <v>67</v>
      </c>
      <c r="F10" s="4" t="s">
        <v>66</v>
      </c>
      <c r="G10" s="3" t="str">
        <f t="shared" si="0"/>
        <v>zohar.sephiran@gmail.com</v>
      </c>
      <c r="H10" s="3" t="str">
        <f t="shared" si="1"/>
        <v>Zohar.Sephiran@fundacion-jala.org</v>
      </c>
      <c r="I10" s="6" t="s">
        <v>68</v>
      </c>
      <c r="J10" s="3" t="s">
        <v>30</v>
      </c>
      <c r="K10" s="5">
        <f t="shared" si="4"/>
        <v>18857767</v>
      </c>
      <c r="L10" s="3" t="s">
        <v>37</v>
      </c>
      <c r="M10" s="3" t="s">
        <v>69</v>
      </c>
      <c r="N10" s="4"/>
      <c r="O10" s="3"/>
      <c r="P10" s="3" t="b">
        <v>1</v>
      </c>
      <c r="Q10" s="3"/>
      <c r="R10" s="3"/>
      <c r="S10" s="6">
        <v>1</v>
      </c>
      <c r="T10" s="3" t="s">
        <v>25</v>
      </c>
      <c r="W10" s="7" t="str">
        <f t="shared" ref="W10:W21" si="5">_xludf.CONCAT( _xludf.CONCAT(UPPER(CHOOSE(RANDBETWEEN(1,2),CHAR(RANDBETWEEN(65,90)), CHAR(RANDBETWEEN(97,122)))&amp; CHOOSE(RANDBETWEEN(1,2),CHAR(RANDBETWEEN(65,90)),)), " "), UPPER(CHOOSE(RANDBETWEEN(1,2),CHAR(RANDBETWEEN(65,90)), CHAR(RANDBETWEEN(97,122)))&amp; CHOOSE(RANDBETWEEN(1,2),CHAR(RANDBETWEEN(65,90)),)) )</f>
        <v>HC MI</v>
      </c>
      <c r="X10" s="8" t="str">
        <f>CHOOSE(RANDBETWEEN(1, 2),CHAR(RANDBETWEEN(65,90)),
                         CHAR(RANDBETWEEN(97,122)))&amp;
 CHOOSE(RANDBETWEEN(1,2),CHAR(RANDBETWEEN(65,90)),)</f>
        <v>fA</v>
      </c>
    </row>
    <row r="11" spans="1:24">
      <c r="A11" s="3">
        <v>10</v>
      </c>
      <c r="B11" s="4" t="s">
        <v>70</v>
      </c>
      <c r="C11" s="3" t="s">
        <v>71</v>
      </c>
      <c r="D11" s="4" t="s">
        <v>72</v>
      </c>
      <c r="E11" s="3" t="s">
        <v>73</v>
      </c>
      <c r="F11" s="4" t="s">
        <v>72</v>
      </c>
      <c r="G11" s="3" t="str">
        <f t="shared" si="0"/>
        <v>chilton.raven@gmail.com</v>
      </c>
      <c r="H11" s="3" t="str">
        <f t="shared" si="1"/>
        <v>Chilton.Raven@fundacion-jala.org</v>
      </c>
      <c r="I11" s="6" t="s">
        <v>74</v>
      </c>
      <c r="J11" s="3" t="s">
        <v>30</v>
      </c>
      <c r="K11" s="5">
        <f t="shared" si="4"/>
        <v>19725794</v>
      </c>
      <c r="L11" s="3" t="s">
        <v>37</v>
      </c>
      <c r="M11" s="3" t="s">
        <v>75</v>
      </c>
      <c r="N11" s="4">
        <f t="shared" ref="N11:N12" si="6">RANDBETWEEN(77956014, 78956014)</f>
        <v>78066986</v>
      </c>
      <c r="O11" s="3"/>
      <c r="P11" s="3" t="b">
        <v>1</v>
      </c>
      <c r="Q11" s="3"/>
      <c r="R11" s="3"/>
      <c r="S11" s="3">
        <v>1</v>
      </c>
      <c r="T11" s="3" t="s">
        <v>25</v>
      </c>
      <c r="W11" s="7" t="str">
        <f t="shared" si="5"/>
        <v>D J</v>
      </c>
    </row>
    <row r="12" spans="1:24">
      <c r="A12" s="3">
        <v>11</v>
      </c>
      <c r="B12" s="4" t="s">
        <v>76</v>
      </c>
      <c r="C12" s="3" t="s">
        <v>77</v>
      </c>
      <c r="D12" s="4" t="s">
        <v>78</v>
      </c>
      <c r="E12" s="3"/>
      <c r="F12" s="4" t="s">
        <v>78</v>
      </c>
      <c r="G12" s="3" t="str">
        <f t="shared" si="0"/>
        <v>coral.kane@gmail.com</v>
      </c>
      <c r="H12" s="3" t="str">
        <f t="shared" si="1"/>
        <v>Coral.Kane@fundacion-jala.org</v>
      </c>
      <c r="I12" s="6" t="s">
        <v>79</v>
      </c>
      <c r="J12" s="3" t="s">
        <v>80</v>
      </c>
      <c r="K12" s="5">
        <f t="shared" si="4"/>
        <v>19902090</v>
      </c>
      <c r="L12" s="3" t="s">
        <v>81</v>
      </c>
      <c r="M12" s="3" t="s">
        <v>82</v>
      </c>
      <c r="N12" s="4">
        <f t="shared" si="6"/>
        <v>78580477</v>
      </c>
      <c r="O12" s="3"/>
      <c r="P12" s="3" t="b">
        <v>1</v>
      </c>
      <c r="Q12" s="3"/>
      <c r="R12" s="3"/>
      <c r="S12" s="6">
        <v>1</v>
      </c>
      <c r="T12" s="3" t="s">
        <v>25</v>
      </c>
      <c r="W12" s="7" t="str">
        <f t="shared" si="5"/>
        <v>X N</v>
      </c>
    </row>
    <row r="13" spans="1:24">
      <c r="A13" s="3">
        <v>12</v>
      </c>
      <c r="B13" s="4" t="s">
        <v>83</v>
      </c>
      <c r="C13" s="3" t="s">
        <v>84</v>
      </c>
      <c r="D13" s="4" t="s">
        <v>85</v>
      </c>
      <c r="E13" s="3" t="s">
        <v>86</v>
      </c>
      <c r="F13" s="4" t="s">
        <v>85</v>
      </c>
      <c r="G13" s="3" t="str">
        <f t="shared" si="0"/>
        <v>derek.dread@gmail.com</v>
      </c>
      <c r="H13" s="3" t="str">
        <f t="shared" si="1"/>
        <v>Derek.Dread@fundacion-jala.org</v>
      </c>
      <c r="I13" s="6" t="s">
        <v>87</v>
      </c>
      <c r="J13" s="3" t="s">
        <v>22</v>
      </c>
      <c r="K13" s="5">
        <f t="shared" si="4"/>
        <v>21499637</v>
      </c>
      <c r="L13" s="3" t="s">
        <v>23</v>
      </c>
      <c r="M13" s="3" t="s">
        <v>88</v>
      </c>
      <c r="N13" s="4"/>
      <c r="O13" s="6"/>
      <c r="P13" s="3" t="b">
        <v>1</v>
      </c>
      <c r="Q13" s="6"/>
      <c r="R13" s="6"/>
      <c r="S13" s="3">
        <v>1</v>
      </c>
      <c r="T13" s="3" t="s">
        <v>25</v>
      </c>
      <c r="W13" s="7" t="str">
        <f t="shared" si="5"/>
        <v>XZ X</v>
      </c>
    </row>
    <row r="14" spans="1:24">
      <c r="A14" s="3">
        <v>13</v>
      </c>
      <c r="B14" s="4" t="s">
        <v>89</v>
      </c>
      <c r="C14" s="3" t="s">
        <v>26</v>
      </c>
      <c r="D14" s="4" t="s">
        <v>90</v>
      </c>
      <c r="E14" s="3" t="s">
        <v>91</v>
      </c>
      <c r="F14" s="4" t="s">
        <v>90</v>
      </c>
      <c r="G14" s="3" t="str">
        <f t="shared" si="0"/>
        <v>marc.hunt@gmail.com</v>
      </c>
      <c r="H14" s="3" t="str">
        <f t="shared" si="1"/>
        <v>Marc.Hunt@fundacion-jala.org</v>
      </c>
      <c r="I14" s="6" t="s">
        <v>92</v>
      </c>
      <c r="J14" s="3" t="s">
        <v>93</v>
      </c>
      <c r="K14" s="5">
        <f t="shared" si="4"/>
        <v>18185696</v>
      </c>
      <c r="L14" s="3" t="s">
        <v>94</v>
      </c>
      <c r="M14" s="3" t="s">
        <v>95</v>
      </c>
      <c r="N14" s="4">
        <f t="shared" ref="N14:N42" si="7">RANDBETWEEN(77956014, 78956014)</f>
        <v>78706383</v>
      </c>
      <c r="O14" s="3"/>
      <c r="P14" s="3" t="b">
        <v>1</v>
      </c>
      <c r="Q14" s="3"/>
      <c r="R14" s="3"/>
      <c r="S14" s="6">
        <v>1</v>
      </c>
      <c r="T14" s="3" t="s">
        <v>25</v>
      </c>
      <c r="W14" s="7" t="str">
        <f t="shared" si="5"/>
        <v>DH RH</v>
      </c>
    </row>
    <row r="15" spans="1:24">
      <c r="A15" s="3">
        <v>14</v>
      </c>
      <c r="B15" s="4" t="s">
        <v>96</v>
      </c>
      <c r="C15" s="3"/>
      <c r="D15" s="4" t="s">
        <v>97</v>
      </c>
      <c r="E15" s="3" t="s">
        <v>98</v>
      </c>
      <c r="F15" s="4" t="s">
        <v>97</v>
      </c>
      <c r="G15" s="3" t="str">
        <f t="shared" si="0"/>
        <v>damek.geulimja@gmail.com</v>
      </c>
      <c r="H15" s="3" t="str">
        <f t="shared" si="1"/>
        <v>Damek.Geulimja@fundacion-jala.org</v>
      </c>
      <c r="I15" s="6" t="s">
        <v>29</v>
      </c>
      <c r="J15" s="3" t="s">
        <v>30</v>
      </c>
      <c r="K15" s="5">
        <f t="shared" si="4"/>
        <v>13453897</v>
      </c>
      <c r="L15" s="3" t="s">
        <v>37</v>
      </c>
      <c r="M15" s="3" t="s">
        <v>99</v>
      </c>
      <c r="N15" s="4">
        <f t="shared" si="7"/>
        <v>78158937</v>
      </c>
      <c r="O15" s="3"/>
      <c r="P15" s="3" t="b">
        <v>1</v>
      </c>
      <c r="Q15" s="3"/>
      <c r="R15" s="3"/>
      <c r="S15" s="6">
        <v>1</v>
      </c>
      <c r="T15" s="3" t="s">
        <v>25</v>
      </c>
      <c r="W15" s="7" t="str">
        <f t="shared" si="5"/>
        <v>WS BY</v>
      </c>
    </row>
    <row r="16" spans="1:24">
      <c r="A16" s="3">
        <v>15</v>
      </c>
      <c r="B16" s="4" t="s">
        <v>100</v>
      </c>
      <c r="C16" s="3" t="s">
        <v>101</v>
      </c>
      <c r="D16" s="4" t="s">
        <v>102</v>
      </c>
      <c r="E16" s="3" t="s">
        <v>103</v>
      </c>
      <c r="F16" s="4" t="s">
        <v>102</v>
      </c>
      <c r="G16" s="3" t="str">
        <f t="shared" si="0"/>
        <v>erik.denholm@gmail.com</v>
      </c>
      <c r="H16" s="3" t="str">
        <f t="shared" si="1"/>
        <v>Erik.Denholm@fundacion-jala.org</v>
      </c>
      <c r="I16" s="6" t="s">
        <v>104</v>
      </c>
      <c r="J16" s="3" t="s">
        <v>30</v>
      </c>
      <c r="K16" s="5">
        <f t="shared" si="4"/>
        <v>17321417</v>
      </c>
      <c r="L16" s="3" t="s">
        <v>37</v>
      </c>
      <c r="M16" s="3" t="s">
        <v>105</v>
      </c>
      <c r="N16" s="4">
        <f t="shared" si="7"/>
        <v>78202944</v>
      </c>
      <c r="O16" s="3"/>
      <c r="P16" s="3" t="b">
        <v>1</v>
      </c>
      <c r="Q16" s="3"/>
      <c r="R16" s="3"/>
      <c r="S16" s="6">
        <v>1</v>
      </c>
      <c r="T16" s="3" t="s">
        <v>25</v>
      </c>
      <c r="W16" s="7" t="str">
        <f t="shared" si="5"/>
        <v>QI Q</v>
      </c>
    </row>
    <row r="17" spans="1:24">
      <c r="A17" s="9">
        <v>16</v>
      </c>
      <c r="B17" s="4" t="s">
        <v>77</v>
      </c>
      <c r="C17" s="9" t="s">
        <v>106</v>
      </c>
      <c r="D17" s="4" t="s">
        <v>107</v>
      </c>
      <c r="E17" s="9" t="s">
        <v>102</v>
      </c>
      <c r="F17" s="4" t="s">
        <v>107</v>
      </c>
      <c r="G17" s="3" t="str">
        <f t="shared" si="0"/>
        <v>glory.wolf@gmail.com</v>
      </c>
      <c r="H17" s="3" t="str">
        <f t="shared" si="1"/>
        <v>Glory.Wolf@fundacion-jala.org</v>
      </c>
      <c r="I17" s="9" t="s">
        <v>29</v>
      </c>
      <c r="J17" s="9" t="s">
        <v>57</v>
      </c>
      <c r="K17" s="5">
        <f t="shared" si="4"/>
        <v>19266109</v>
      </c>
      <c r="L17" s="9" t="s">
        <v>108</v>
      </c>
      <c r="M17" s="9" t="s">
        <v>109</v>
      </c>
      <c r="N17" s="4">
        <f t="shared" si="7"/>
        <v>78926289</v>
      </c>
      <c r="O17" s="10"/>
      <c r="P17" s="9" t="b">
        <v>1</v>
      </c>
      <c r="Q17" s="9"/>
      <c r="R17" s="9" t="s">
        <v>110</v>
      </c>
      <c r="S17" s="9">
        <v>1</v>
      </c>
      <c r="T17" s="3" t="s">
        <v>25</v>
      </c>
      <c r="W17" s="7" t="str">
        <f t="shared" si="5"/>
        <v>JK SW</v>
      </c>
    </row>
    <row r="18" spans="1:24">
      <c r="A18" s="9">
        <v>17</v>
      </c>
      <c r="B18" s="4" t="s">
        <v>111</v>
      </c>
      <c r="C18" s="9" t="s">
        <v>112</v>
      </c>
      <c r="D18" s="4" t="s">
        <v>55</v>
      </c>
      <c r="E18" s="9" t="s">
        <v>113</v>
      </c>
      <c r="F18" s="4" t="s">
        <v>55</v>
      </c>
      <c r="G18" s="3" t="str">
        <f t="shared" si="0"/>
        <v>bryony.keeling@gmail.com</v>
      </c>
      <c r="H18" s="3" t="str">
        <f t="shared" si="1"/>
        <v>Bryony.Keeling@fundacion-jala.org</v>
      </c>
      <c r="I18" s="9" t="s">
        <v>114</v>
      </c>
      <c r="J18" s="9" t="s">
        <v>30</v>
      </c>
      <c r="K18" s="5">
        <f t="shared" si="4"/>
        <v>14480231</v>
      </c>
      <c r="L18" s="9" t="s">
        <v>37</v>
      </c>
      <c r="M18" s="9" t="s">
        <v>115</v>
      </c>
      <c r="N18" s="4">
        <f t="shared" si="7"/>
        <v>78611959</v>
      </c>
      <c r="O18" s="10"/>
      <c r="P18" s="9" t="b">
        <v>1</v>
      </c>
      <c r="Q18" s="9"/>
      <c r="R18" s="9" t="s">
        <v>110</v>
      </c>
      <c r="S18" s="9">
        <v>1</v>
      </c>
      <c r="T18" s="3" t="s">
        <v>25</v>
      </c>
      <c r="W18" s="7" t="str">
        <f t="shared" si="5"/>
        <v>M XF</v>
      </c>
      <c r="X18" s="11">
        <f>RANDBETWEEN(77956014, 78956014)</f>
        <v>78189371</v>
      </c>
    </row>
    <row r="19" spans="1:24">
      <c r="A19" s="10">
        <v>18</v>
      </c>
      <c r="B19" s="4" t="s">
        <v>116</v>
      </c>
      <c r="C19" s="10" t="s">
        <v>117</v>
      </c>
      <c r="D19" s="4" t="s">
        <v>118</v>
      </c>
      <c r="E19" s="10" t="s">
        <v>119</v>
      </c>
      <c r="F19" s="4" t="s">
        <v>118</v>
      </c>
      <c r="G19" s="3" t="str">
        <f t="shared" si="0"/>
        <v>blaize.le rouge@gmail.com</v>
      </c>
      <c r="H19" s="3" t="str">
        <f t="shared" si="1"/>
        <v>Blaize.Le Rouge@fundacion-jala.org</v>
      </c>
      <c r="I19" s="9" t="s">
        <v>120</v>
      </c>
      <c r="J19" s="9" t="s">
        <v>30</v>
      </c>
      <c r="K19" s="5">
        <f t="shared" si="4"/>
        <v>17786483</v>
      </c>
      <c r="L19" s="9" t="s">
        <v>37</v>
      </c>
      <c r="M19" s="9"/>
      <c r="N19" s="4">
        <f t="shared" si="7"/>
        <v>78110033</v>
      </c>
      <c r="O19" s="10"/>
      <c r="P19" s="9" t="b">
        <v>0</v>
      </c>
      <c r="Q19" s="10"/>
      <c r="R19" s="9" t="s">
        <v>110</v>
      </c>
      <c r="S19" s="9">
        <v>1</v>
      </c>
      <c r="T19" s="3" t="s">
        <v>25</v>
      </c>
      <c r="W19" s="7" t="str">
        <f t="shared" si="5"/>
        <v>C RD</v>
      </c>
    </row>
    <row r="20" spans="1:24">
      <c r="A20" s="9">
        <v>19</v>
      </c>
      <c r="B20" s="4" t="s">
        <v>121</v>
      </c>
      <c r="C20" s="9" t="s">
        <v>122</v>
      </c>
      <c r="D20" s="4" t="s">
        <v>123</v>
      </c>
      <c r="E20" s="9" t="s">
        <v>41</v>
      </c>
      <c r="F20" s="4" t="s">
        <v>123</v>
      </c>
      <c r="G20" s="3" t="str">
        <f t="shared" si="0"/>
        <v>innis.grail@gmail.com</v>
      </c>
      <c r="H20" s="3" t="str">
        <f t="shared" si="1"/>
        <v>Innis.Grail@fundacion-jala.org</v>
      </c>
      <c r="I20" s="9" t="s">
        <v>29</v>
      </c>
      <c r="J20" s="9" t="s">
        <v>30</v>
      </c>
      <c r="K20" s="5">
        <f t="shared" si="4"/>
        <v>13832995</v>
      </c>
      <c r="L20" s="9" t="s">
        <v>37</v>
      </c>
      <c r="M20" s="9" t="s">
        <v>124</v>
      </c>
      <c r="N20" s="4">
        <f t="shared" si="7"/>
        <v>78471395</v>
      </c>
      <c r="O20" s="10"/>
      <c r="P20" s="9" t="b">
        <v>0</v>
      </c>
      <c r="Q20" s="9"/>
      <c r="R20" s="9" t="s">
        <v>110</v>
      </c>
      <c r="S20" s="9">
        <v>1</v>
      </c>
      <c r="T20" s="3" t="s">
        <v>25</v>
      </c>
      <c r="W20" s="7" t="str">
        <f t="shared" si="5"/>
        <v>AH Z</v>
      </c>
    </row>
    <row r="21" spans="1:24">
      <c r="A21" s="9">
        <v>20</v>
      </c>
      <c r="B21" s="4" t="s">
        <v>125</v>
      </c>
      <c r="C21" s="9" t="s">
        <v>126</v>
      </c>
      <c r="D21" s="4" t="s">
        <v>127</v>
      </c>
      <c r="E21" s="9" t="s">
        <v>128</v>
      </c>
      <c r="F21" s="4" t="s">
        <v>127</v>
      </c>
      <c r="G21" s="3" t="str">
        <f t="shared" si="0"/>
        <v>queen.wraith@gmail.com</v>
      </c>
      <c r="H21" s="3" t="str">
        <f t="shared" si="1"/>
        <v>Queen.Wraith@fundacion-jala.org</v>
      </c>
      <c r="I21" s="9" t="s">
        <v>129</v>
      </c>
      <c r="J21" s="9" t="s">
        <v>30</v>
      </c>
      <c r="K21" s="5">
        <f t="shared" si="4"/>
        <v>13985292</v>
      </c>
      <c r="L21" s="12" t="s">
        <v>37</v>
      </c>
      <c r="M21" s="9"/>
      <c r="N21" s="4">
        <f t="shared" si="7"/>
        <v>78766857</v>
      </c>
      <c r="O21" s="10"/>
      <c r="P21" s="9" t="b">
        <v>0</v>
      </c>
      <c r="Q21" s="10"/>
      <c r="R21" s="9" t="s">
        <v>110</v>
      </c>
      <c r="S21" s="9">
        <v>1</v>
      </c>
      <c r="T21" s="3" t="s">
        <v>25</v>
      </c>
      <c r="W21" s="7" t="str">
        <f t="shared" si="5"/>
        <v>G SI</v>
      </c>
    </row>
    <row r="22" spans="1:24">
      <c r="A22" s="6">
        <v>21</v>
      </c>
      <c r="B22" s="4" t="s">
        <v>130</v>
      </c>
      <c r="C22" s="6" t="s">
        <v>89</v>
      </c>
      <c r="D22" s="4" t="s">
        <v>131</v>
      </c>
      <c r="E22" s="6" t="s">
        <v>61</v>
      </c>
      <c r="F22" s="4" t="s">
        <v>131</v>
      </c>
      <c r="G22" s="3" t="str">
        <f t="shared" si="0"/>
        <v>gretel.diablos@gmail.com</v>
      </c>
      <c r="H22" s="3" t="str">
        <f t="shared" si="1"/>
        <v>Gretel.Diablos@fundacion-jala.org</v>
      </c>
      <c r="I22" s="3" t="s">
        <v>29</v>
      </c>
      <c r="J22" s="3" t="s">
        <v>30</v>
      </c>
      <c r="K22" s="5">
        <f t="shared" si="4"/>
        <v>18009521</v>
      </c>
      <c r="L22" s="3" t="s">
        <v>37</v>
      </c>
      <c r="M22" s="3" t="s">
        <v>132</v>
      </c>
      <c r="N22" s="4">
        <f t="shared" si="7"/>
        <v>78437761</v>
      </c>
      <c r="O22" s="3"/>
      <c r="P22" s="3" t="b">
        <v>1</v>
      </c>
      <c r="Q22" s="3"/>
      <c r="R22" s="6"/>
      <c r="S22" s="3">
        <v>2</v>
      </c>
      <c r="T22" s="3" t="s">
        <v>133</v>
      </c>
    </row>
    <row r="23" spans="1:24">
      <c r="A23" s="6">
        <v>22</v>
      </c>
      <c r="B23" s="4" t="s">
        <v>134</v>
      </c>
      <c r="C23" s="6" t="s">
        <v>135</v>
      </c>
      <c r="D23" s="4" t="s">
        <v>136</v>
      </c>
      <c r="E23" s="6" t="s">
        <v>127</v>
      </c>
      <c r="F23" s="4" t="s">
        <v>136</v>
      </c>
      <c r="G23" s="3" t="str">
        <f t="shared" si="0"/>
        <v>hattie.digby@gmail.com</v>
      </c>
      <c r="H23" s="3" t="str">
        <f t="shared" si="1"/>
        <v>Hattie.Digby@fundacion-jala.org</v>
      </c>
      <c r="I23" s="3" t="s">
        <v>137</v>
      </c>
      <c r="J23" s="3" t="s">
        <v>138</v>
      </c>
      <c r="K23" s="5">
        <f t="shared" si="4"/>
        <v>20812753</v>
      </c>
      <c r="L23" s="3" t="s">
        <v>139</v>
      </c>
      <c r="M23" s="3" t="s">
        <v>140</v>
      </c>
      <c r="N23" s="4">
        <f t="shared" si="7"/>
        <v>78434299</v>
      </c>
      <c r="O23" s="6"/>
      <c r="P23" s="3" t="b">
        <v>1</v>
      </c>
      <c r="Q23" s="6"/>
      <c r="R23" s="3"/>
      <c r="S23" s="6">
        <v>2</v>
      </c>
      <c r="T23" s="3" t="s">
        <v>133</v>
      </c>
    </row>
    <row r="24" spans="1:24">
      <c r="A24" s="3">
        <v>23</v>
      </c>
      <c r="B24" s="4" t="s">
        <v>141</v>
      </c>
      <c r="C24" s="3" t="s">
        <v>142</v>
      </c>
      <c r="D24" s="4" t="s">
        <v>143</v>
      </c>
      <c r="E24" s="3" t="s">
        <v>66</v>
      </c>
      <c r="F24" s="3" t="s">
        <v>66</v>
      </c>
      <c r="G24" s="3" t="str">
        <f t="shared" si="0"/>
        <v>zohar.skinner@gmail.com</v>
      </c>
      <c r="H24" s="3" t="str">
        <f t="shared" si="1"/>
        <v>Zohar.Skinner@fundacion-jala.org</v>
      </c>
      <c r="I24" s="3" t="s">
        <v>144</v>
      </c>
      <c r="J24" s="3" t="s">
        <v>22</v>
      </c>
      <c r="K24" s="5">
        <f t="shared" si="4"/>
        <v>13586706</v>
      </c>
      <c r="L24" s="3" t="s">
        <v>37</v>
      </c>
      <c r="M24" s="3" t="s">
        <v>145</v>
      </c>
      <c r="N24" s="4">
        <f t="shared" si="7"/>
        <v>77988437</v>
      </c>
      <c r="O24" s="3"/>
      <c r="P24" s="3" t="b">
        <v>1</v>
      </c>
      <c r="Q24" s="3"/>
      <c r="R24" s="3"/>
      <c r="S24" s="3">
        <v>2</v>
      </c>
      <c r="T24" s="3" t="s">
        <v>133</v>
      </c>
    </row>
    <row r="25" spans="1:24">
      <c r="A25" s="3">
        <v>24</v>
      </c>
      <c r="B25" s="4" t="s">
        <v>146</v>
      </c>
      <c r="C25" s="3" t="s">
        <v>147</v>
      </c>
      <c r="D25" s="4" t="s">
        <v>148</v>
      </c>
      <c r="E25" s="3" t="s">
        <v>149</v>
      </c>
      <c r="F25" s="4" t="s">
        <v>148</v>
      </c>
      <c r="G25" s="3" t="str">
        <f t="shared" si="0"/>
        <v>leif.damon@gmail.com</v>
      </c>
      <c r="H25" s="3" t="str">
        <f t="shared" si="1"/>
        <v>Leif.Damon@fundacion-jala.org</v>
      </c>
      <c r="I25" s="3" t="s">
        <v>150</v>
      </c>
      <c r="J25" s="3" t="s">
        <v>22</v>
      </c>
      <c r="K25" s="5">
        <f t="shared" si="4"/>
        <v>18172668</v>
      </c>
      <c r="L25" s="3" t="s">
        <v>23</v>
      </c>
      <c r="M25" s="3" t="s">
        <v>151</v>
      </c>
      <c r="N25" s="4">
        <f t="shared" si="7"/>
        <v>78624940</v>
      </c>
      <c r="O25" s="3"/>
      <c r="P25" s="3" t="b">
        <v>1</v>
      </c>
      <c r="Q25" s="3"/>
      <c r="R25" s="3"/>
      <c r="S25" s="6">
        <v>2</v>
      </c>
      <c r="T25" s="3" t="s">
        <v>133</v>
      </c>
    </row>
    <row r="26" spans="1:24">
      <c r="A26" s="3">
        <v>25</v>
      </c>
      <c r="B26" s="4" t="s">
        <v>152</v>
      </c>
      <c r="C26" s="3"/>
      <c r="D26" s="4" t="s">
        <v>153</v>
      </c>
      <c r="E26" s="3" t="s">
        <v>154</v>
      </c>
      <c r="F26" s="4" t="s">
        <v>153</v>
      </c>
      <c r="G26" s="3" t="str">
        <f t="shared" si="0"/>
        <v>azriel.cane@gmail.com</v>
      </c>
      <c r="H26" s="3" t="str">
        <f t="shared" si="1"/>
        <v>Azriel.Cane@fundacion-jala.org</v>
      </c>
      <c r="I26" s="3" t="s">
        <v>155</v>
      </c>
      <c r="J26" s="3" t="s">
        <v>22</v>
      </c>
      <c r="K26" s="5">
        <f t="shared" si="4"/>
        <v>21913031</v>
      </c>
      <c r="L26" s="3" t="s">
        <v>23</v>
      </c>
      <c r="M26" s="3" t="s">
        <v>156</v>
      </c>
      <c r="N26" s="4">
        <f t="shared" si="7"/>
        <v>78878881</v>
      </c>
      <c r="O26" s="3"/>
      <c r="P26" s="3" t="b">
        <v>1</v>
      </c>
      <c r="Q26" s="3"/>
      <c r="R26" s="3"/>
      <c r="S26" s="6">
        <v>2</v>
      </c>
      <c r="T26" s="3" t="s">
        <v>133</v>
      </c>
    </row>
    <row r="27" spans="1:24">
      <c r="A27" s="3">
        <v>26</v>
      </c>
      <c r="B27" s="4" t="s">
        <v>142</v>
      </c>
      <c r="C27" s="3" t="s">
        <v>157</v>
      </c>
      <c r="D27" s="4" t="s">
        <v>158</v>
      </c>
      <c r="E27" s="3" t="s">
        <v>159</v>
      </c>
      <c r="F27" s="4" t="s">
        <v>158</v>
      </c>
      <c r="G27" s="3" t="str">
        <f t="shared" si="0"/>
        <v>fontayne.von stein@gmail.com</v>
      </c>
      <c r="H27" s="3" t="str">
        <f t="shared" si="1"/>
        <v>Fontayne.Von Stein@fundacion-jala.org</v>
      </c>
      <c r="I27" s="6" t="s">
        <v>160</v>
      </c>
      <c r="J27" s="3" t="s">
        <v>30</v>
      </c>
      <c r="K27" s="5">
        <f t="shared" si="4"/>
        <v>17987433</v>
      </c>
      <c r="L27" s="3" t="s">
        <v>37</v>
      </c>
      <c r="M27" s="3" t="s">
        <v>58</v>
      </c>
      <c r="N27" s="4">
        <f t="shared" si="7"/>
        <v>78298721</v>
      </c>
      <c r="O27" s="3"/>
      <c r="P27" s="3" t="b">
        <v>1</v>
      </c>
      <c r="Q27" s="3"/>
      <c r="R27" s="3"/>
      <c r="S27" s="6">
        <v>2</v>
      </c>
      <c r="T27" s="3" t="s">
        <v>133</v>
      </c>
    </row>
    <row r="28" spans="1:24">
      <c r="A28" s="3">
        <v>27</v>
      </c>
      <c r="B28" s="4" t="s">
        <v>161</v>
      </c>
      <c r="C28" s="3" t="s">
        <v>162</v>
      </c>
      <c r="D28" s="4" t="s">
        <v>163</v>
      </c>
      <c r="E28" s="3" t="s">
        <v>164</v>
      </c>
      <c r="F28" s="4" t="s">
        <v>163</v>
      </c>
      <c r="G28" s="3" t="str">
        <f t="shared" si="0"/>
        <v>hayley.everbleed@gmail.com</v>
      </c>
      <c r="H28" s="3" t="str">
        <f t="shared" si="1"/>
        <v>Hayley.Everbleed@fundacion-jala.org</v>
      </c>
      <c r="I28" s="6" t="s">
        <v>29</v>
      </c>
      <c r="J28" s="3" t="s">
        <v>57</v>
      </c>
      <c r="K28" s="5">
        <f t="shared" si="4"/>
        <v>15615600</v>
      </c>
      <c r="L28" s="3" t="s">
        <v>108</v>
      </c>
      <c r="M28" s="3" t="s">
        <v>165</v>
      </c>
      <c r="N28" s="4">
        <f t="shared" si="7"/>
        <v>78336335</v>
      </c>
      <c r="O28" s="3"/>
      <c r="P28" s="3" t="b">
        <v>1</v>
      </c>
      <c r="Q28" s="3"/>
      <c r="R28" s="3"/>
      <c r="S28" s="6">
        <v>2</v>
      </c>
      <c r="T28" s="3" t="s">
        <v>133</v>
      </c>
    </row>
    <row r="29" spans="1:24">
      <c r="A29" s="3">
        <v>28</v>
      </c>
      <c r="B29" s="4" t="s">
        <v>166</v>
      </c>
      <c r="C29" s="3" t="s">
        <v>167</v>
      </c>
      <c r="D29" s="4" t="s">
        <v>168</v>
      </c>
      <c r="E29" s="3" t="s">
        <v>169</v>
      </c>
      <c r="F29" s="4" t="s">
        <v>168</v>
      </c>
      <c r="G29" s="3" t="str">
        <f t="shared" si="0"/>
        <v>lilly.tenebris@gmail.com</v>
      </c>
      <c r="H29" s="3" t="str">
        <f t="shared" si="1"/>
        <v>Lilly.Tenebris@fundacion-jala.org</v>
      </c>
      <c r="I29" s="6" t="s">
        <v>170</v>
      </c>
      <c r="J29" s="3" t="s">
        <v>30</v>
      </c>
      <c r="K29" s="5">
        <f t="shared" si="4"/>
        <v>12965948</v>
      </c>
      <c r="L29" s="3" t="s">
        <v>37</v>
      </c>
      <c r="M29" s="3" t="s">
        <v>171</v>
      </c>
      <c r="N29" s="4">
        <f t="shared" si="7"/>
        <v>78830928</v>
      </c>
      <c r="O29" s="3"/>
      <c r="P29" s="3" t="b">
        <v>1</v>
      </c>
      <c r="Q29" s="6"/>
      <c r="R29" s="6"/>
      <c r="S29" s="3">
        <v>2</v>
      </c>
      <c r="T29" s="3" t="s">
        <v>133</v>
      </c>
    </row>
    <row r="30" spans="1:24">
      <c r="A30" s="3">
        <v>29</v>
      </c>
      <c r="B30" s="4" t="s">
        <v>172</v>
      </c>
      <c r="C30" s="3" t="s">
        <v>173</v>
      </c>
      <c r="D30" s="4" t="s">
        <v>174</v>
      </c>
      <c r="E30" s="3"/>
      <c r="F30" s="4" t="s">
        <v>174</v>
      </c>
      <c r="G30" s="3" t="str">
        <f t="shared" si="0"/>
        <v>atherton.le doux@gmail.com</v>
      </c>
      <c r="H30" s="3" t="str">
        <f t="shared" si="1"/>
        <v>Atherton.Le Doux@fundacion-jala.org</v>
      </c>
      <c r="I30" s="6" t="s">
        <v>175</v>
      </c>
      <c r="J30" s="3" t="s">
        <v>30</v>
      </c>
      <c r="K30" s="5">
        <f t="shared" si="4"/>
        <v>20529454</v>
      </c>
      <c r="L30" s="3" t="s">
        <v>37</v>
      </c>
      <c r="M30" s="3" t="s">
        <v>176</v>
      </c>
      <c r="N30" s="4">
        <f t="shared" si="7"/>
        <v>78615266</v>
      </c>
      <c r="O30" s="3"/>
      <c r="P30" s="3" t="b">
        <v>1</v>
      </c>
      <c r="Q30" s="3"/>
      <c r="R30" s="3"/>
      <c r="S30" s="6">
        <v>2</v>
      </c>
      <c r="T30" s="3" t="s">
        <v>133</v>
      </c>
    </row>
    <row r="31" spans="1:24">
      <c r="A31" s="3">
        <v>30</v>
      </c>
      <c r="B31" s="4" t="s">
        <v>177</v>
      </c>
      <c r="C31" s="3" t="s">
        <v>161</v>
      </c>
      <c r="D31" s="4" t="s">
        <v>178</v>
      </c>
      <c r="E31" s="3" t="s">
        <v>179</v>
      </c>
      <c r="F31" s="4" t="s">
        <v>178</v>
      </c>
      <c r="G31" s="3" t="str">
        <f t="shared" si="0"/>
        <v>aretha.serphent@gmail.com</v>
      </c>
      <c r="H31" s="3" t="str">
        <f t="shared" si="1"/>
        <v>Aretha.Serphent@fundacion-jala.org</v>
      </c>
      <c r="I31" s="6" t="s">
        <v>180</v>
      </c>
      <c r="J31" s="3" t="s">
        <v>80</v>
      </c>
      <c r="K31" s="5"/>
      <c r="L31" s="3" t="s">
        <v>81</v>
      </c>
      <c r="M31" s="3" t="s">
        <v>181</v>
      </c>
      <c r="N31" s="4">
        <f t="shared" si="7"/>
        <v>78198699</v>
      </c>
      <c r="O31" s="3"/>
      <c r="P31" s="3" t="b">
        <v>1</v>
      </c>
      <c r="Q31" s="3"/>
      <c r="R31" s="3"/>
      <c r="S31" s="6">
        <v>2</v>
      </c>
      <c r="T31" s="3" t="s">
        <v>133</v>
      </c>
    </row>
    <row r="32" spans="1:24">
      <c r="A32" s="3">
        <v>31</v>
      </c>
      <c r="B32" s="4" t="s">
        <v>182</v>
      </c>
      <c r="C32" s="3" t="s">
        <v>183</v>
      </c>
      <c r="D32" s="4" t="s">
        <v>184</v>
      </c>
      <c r="E32" s="3" t="s">
        <v>185</v>
      </c>
      <c r="F32" s="4" t="s">
        <v>184</v>
      </c>
      <c r="G32" s="3" t="str">
        <f t="shared" si="0"/>
        <v>asha.thornheart@gmail.com</v>
      </c>
      <c r="H32" s="3" t="str">
        <f t="shared" si="1"/>
        <v>Asha.Thornheart@fundacion-jala.org</v>
      </c>
      <c r="I32" s="6" t="s">
        <v>186</v>
      </c>
      <c r="J32" s="3" t="s">
        <v>30</v>
      </c>
      <c r="K32" s="5"/>
      <c r="L32" s="3" t="s">
        <v>37</v>
      </c>
      <c r="M32" s="3" t="s">
        <v>187</v>
      </c>
      <c r="N32" s="4">
        <f t="shared" si="7"/>
        <v>78937072</v>
      </c>
      <c r="O32" s="3"/>
      <c r="P32" s="3" t="b">
        <v>1</v>
      </c>
      <c r="Q32" s="3"/>
      <c r="R32" s="3"/>
      <c r="S32" s="6">
        <v>2</v>
      </c>
      <c r="T32" s="3" t="s">
        <v>133</v>
      </c>
    </row>
    <row r="33" spans="1:20">
      <c r="A33" s="3">
        <v>32</v>
      </c>
      <c r="B33" s="4" t="s">
        <v>106</v>
      </c>
      <c r="C33" s="3" t="s">
        <v>188</v>
      </c>
      <c r="D33" s="4" t="s">
        <v>189</v>
      </c>
      <c r="E33" s="3" t="s">
        <v>190</v>
      </c>
      <c r="F33" s="3" t="s">
        <v>190</v>
      </c>
      <c r="G33" s="3" t="str">
        <f t="shared" si="0"/>
        <v>delia.black@gmail.com</v>
      </c>
      <c r="H33" s="3" t="str">
        <f t="shared" si="1"/>
        <v>Delia.Black@fundacion-jala.org</v>
      </c>
      <c r="I33" s="6" t="s">
        <v>191</v>
      </c>
      <c r="J33" s="3" t="s">
        <v>30</v>
      </c>
      <c r="K33" s="5">
        <f t="shared" ref="K33:K36" si="8">RANDBETWEEN(12345678, 22345678)</f>
        <v>22191739</v>
      </c>
      <c r="L33" s="3" t="s">
        <v>23</v>
      </c>
      <c r="M33" s="3" t="s">
        <v>192</v>
      </c>
      <c r="N33" s="4">
        <f t="shared" si="7"/>
        <v>77986569</v>
      </c>
      <c r="O33" s="3"/>
      <c r="P33" s="3" t="b">
        <v>1</v>
      </c>
      <c r="Q33" s="3"/>
      <c r="R33" s="3"/>
      <c r="S33" s="3">
        <v>2</v>
      </c>
      <c r="T33" s="3" t="s">
        <v>133</v>
      </c>
    </row>
    <row r="34" spans="1:20">
      <c r="A34" s="3">
        <v>33</v>
      </c>
      <c r="B34" s="4" t="s">
        <v>193</v>
      </c>
      <c r="C34" s="3"/>
      <c r="D34" s="4" t="s">
        <v>194</v>
      </c>
      <c r="E34" s="3"/>
      <c r="F34" s="4" t="s">
        <v>194</v>
      </c>
      <c r="G34" s="3" t="str">
        <f t="shared" si="0"/>
        <v>isidora.blankley@gmail.com</v>
      </c>
      <c r="H34" s="3" t="str">
        <f t="shared" si="1"/>
        <v>Isidora.Blankley@fundacion-jala.org</v>
      </c>
      <c r="I34" s="6" t="s">
        <v>195</v>
      </c>
      <c r="J34" s="3" t="s">
        <v>22</v>
      </c>
      <c r="K34" s="5">
        <f t="shared" si="8"/>
        <v>12929289</v>
      </c>
      <c r="L34" s="3" t="s">
        <v>23</v>
      </c>
      <c r="M34" s="3" t="s">
        <v>196</v>
      </c>
      <c r="N34" s="4">
        <f t="shared" si="7"/>
        <v>78594128</v>
      </c>
      <c r="O34" s="3"/>
      <c r="P34" s="3" t="b">
        <v>1</v>
      </c>
      <c r="Q34" s="3"/>
      <c r="R34" s="3"/>
      <c r="S34" s="6">
        <v>2</v>
      </c>
      <c r="T34" s="3" t="s">
        <v>133</v>
      </c>
    </row>
    <row r="35" spans="1:20">
      <c r="A35" s="3">
        <v>34</v>
      </c>
      <c r="B35" s="4" t="s">
        <v>197</v>
      </c>
      <c r="C35" s="3" t="s">
        <v>64</v>
      </c>
      <c r="D35" s="4" t="s">
        <v>198</v>
      </c>
      <c r="E35" s="3" t="s">
        <v>199</v>
      </c>
      <c r="F35" s="4" t="s">
        <v>198</v>
      </c>
      <c r="G35" s="3" t="str">
        <f t="shared" si="0"/>
        <v>october.cloven@gmail.com</v>
      </c>
      <c r="H35" s="3" t="str">
        <f t="shared" si="1"/>
        <v>October.Cloven@fundacion-jala.org</v>
      </c>
      <c r="I35" s="6" t="s">
        <v>200</v>
      </c>
      <c r="J35" s="3" t="s">
        <v>30</v>
      </c>
      <c r="K35" s="5">
        <f t="shared" si="8"/>
        <v>14644281</v>
      </c>
      <c r="L35" s="3" t="s">
        <v>37</v>
      </c>
      <c r="M35" s="3" t="s">
        <v>201</v>
      </c>
      <c r="N35" s="4">
        <f t="shared" si="7"/>
        <v>78538036</v>
      </c>
      <c r="O35" s="3"/>
      <c r="P35" s="3" t="b">
        <v>1</v>
      </c>
      <c r="Q35" s="3"/>
      <c r="R35" s="3"/>
      <c r="S35" s="6">
        <v>2</v>
      </c>
      <c r="T35" s="3" t="s">
        <v>133</v>
      </c>
    </row>
    <row r="36" spans="1:20">
      <c r="A36" s="3">
        <v>35</v>
      </c>
      <c r="B36" s="4" t="s">
        <v>202</v>
      </c>
      <c r="C36" s="3" t="s">
        <v>141</v>
      </c>
      <c r="D36" s="4" t="s">
        <v>203</v>
      </c>
      <c r="E36" s="3" t="s">
        <v>158</v>
      </c>
      <c r="F36" s="4" t="s">
        <v>203</v>
      </c>
      <c r="G36" s="3" t="str">
        <f t="shared" si="0"/>
        <v>salina.darkmore@gmail.com</v>
      </c>
      <c r="H36" s="3" t="str">
        <f t="shared" si="1"/>
        <v>Salina.Darkmore@fundacion-jala.org</v>
      </c>
      <c r="I36" s="6" t="s">
        <v>204</v>
      </c>
      <c r="J36" s="3" t="s">
        <v>22</v>
      </c>
      <c r="K36" s="5">
        <f t="shared" si="8"/>
        <v>13262657</v>
      </c>
      <c r="L36" s="3" t="s">
        <v>23</v>
      </c>
      <c r="M36" s="3" t="s">
        <v>205</v>
      </c>
      <c r="N36" s="4">
        <f t="shared" si="7"/>
        <v>78175427</v>
      </c>
      <c r="O36" s="3"/>
      <c r="P36" s="3" t="b">
        <v>1</v>
      </c>
      <c r="Q36" s="3"/>
      <c r="R36" s="3"/>
      <c r="S36" s="6">
        <v>2</v>
      </c>
      <c r="T36" s="3" t="s">
        <v>133</v>
      </c>
    </row>
    <row r="37" spans="1:20">
      <c r="A37" s="9">
        <v>36</v>
      </c>
      <c r="B37" s="4" t="s">
        <v>206</v>
      </c>
      <c r="C37" s="9" t="s">
        <v>207</v>
      </c>
      <c r="D37" s="4" t="s">
        <v>208</v>
      </c>
      <c r="E37" s="9" t="s">
        <v>78</v>
      </c>
      <c r="F37" s="4" t="s">
        <v>208</v>
      </c>
      <c r="G37" s="3" t="str">
        <f t="shared" si="0"/>
        <v>estelle.bloodgood@gmail.com</v>
      </c>
      <c r="H37" s="3" t="str">
        <f t="shared" si="1"/>
        <v>Estelle.Bloodgood@fundacion-jala.org</v>
      </c>
      <c r="I37" s="9" t="s">
        <v>29</v>
      </c>
      <c r="J37" s="9" t="s">
        <v>30</v>
      </c>
      <c r="K37" s="5"/>
      <c r="L37" s="9" t="s">
        <v>37</v>
      </c>
      <c r="M37" s="9" t="s">
        <v>209</v>
      </c>
      <c r="N37" s="4">
        <f t="shared" si="7"/>
        <v>78910478</v>
      </c>
      <c r="O37" s="10"/>
      <c r="P37" s="9" t="b">
        <v>1</v>
      </c>
      <c r="Q37" s="9"/>
      <c r="R37" s="9" t="s">
        <v>110</v>
      </c>
      <c r="S37" s="9">
        <v>2</v>
      </c>
      <c r="T37" s="3" t="s">
        <v>133</v>
      </c>
    </row>
    <row r="38" spans="1:20">
      <c r="A38" s="9">
        <v>37</v>
      </c>
      <c r="B38" s="4" t="s">
        <v>162</v>
      </c>
      <c r="C38" s="9" t="s">
        <v>210</v>
      </c>
      <c r="D38" s="4" t="s">
        <v>211</v>
      </c>
      <c r="E38" s="9" t="s">
        <v>212</v>
      </c>
      <c r="F38" s="4" t="s">
        <v>211</v>
      </c>
      <c r="G38" s="3" t="str">
        <f t="shared" si="0"/>
        <v>zander.kobe@gmail.com</v>
      </c>
      <c r="H38" s="3" t="str">
        <f t="shared" si="1"/>
        <v>Zander.Kobe@fundacion-jala.org</v>
      </c>
      <c r="I38" s="9" t="s">
        <v>213</v>
      </c>
      <c r="J38" s="9" t="s">
        <v>30</v>
      </c>
      <c r="K38" s="5">
        <f t="shared" ref="K38:K52" si="9">RANDBETWEEN(12345678, 22345678)</f>
        <v>14795764</v>
      </c>
      <c r="L38" s="9" t="s">
        <v>37</v>
      </c>
      <c r="M38" s="9" t="s">
        <v>214</v>
      </c>
      <c r="N38" s="4">
        <f t="shared" si="7"/>
        <v>78230789</v>
      </c>
      <c r="O38" s="10"/>
      <c r="P38" s="9" t="b">
        <v>1</v>
      </c>
      <c r="Q38" s="9"/>
      <c r="R38" s="9" t="s">
        <v>110</v>
      </c>
      <c r="S38" s="9">
        <v>2</v>
      </c>
      <c r="T38" s="3" t="s">
        <v>133</v>
      </c>
    </row>
    <row r="39" spans="1:20">
      <c r="A39" s="10">
        <v>39</v>
      </c>
      <c r="B39" s="4" t="s">
        <v>215</v>
      </c>
      <c r="C39" s="10" t="s">
        <v>216</v>
      </c>
      <c r="D39" s="4" t="s">
        <v>217</v>
      </c>
      <c r="E39" s="10" t="s">
        <v>208</v>
      </c>
      <c r="F39" s="4" t="s">
        <v>217</v>
      </c>
      <c r="G39" s="3" t="str">
        <f t="shared" si="0"/>
        <v>arabelle.crypt@gmail.com</v>
      </c>
      <c r="H39" s="3" t="str">
        <f t="shared" si="1"/>
        <v>Arabelle.Crypt@fundacion-jala.org</v>
      </c>
      <c r="I39" s="9" t="s">
        <v>218</v>
      </c>
      <c r="J39" s="9" t="s">
        <v>30</v>
      </c>
      <c r="K39" s="5">
        <f t="shared" si="9"/>
        <v>14010332</v>
      </c>
      <c r="L39" s="9" t="s">
        <v>37</v>
      </c>
      <c r="M39" s="9"/>
      <c r="N39" s="4">
        <f t="shared" si="7"/>
        <v>78807971</v>
      </c>
      <c r="O39" s="10"/>
      <c r="P39" s="9" t="b">
        <v>0</v>
      </c>
      <c r="Q39" s="10"/>
      <c r="R39" s="9" t="s">
        <v>110</v>
      </c>
      <c r="S39" s="9">
        <v>2</v>
      </c>
      <c r="T39" s="3" t="s">
        <v>133</v>
      </c>
    </row>
    <row r="40" spans="1:20">
      <c r="A40" s="10">
        <v>40</v>
      </c>
      <c r="B40" s="4" t="s">
        <v>127</v>
      </c>
      <c r="C40" s="10" t="s">
        <v>219</v>
      </c>
      <c r="D40" s="4" t="s">
        <v>220</v>
      </c>
      <c r="E40" s="10" t="s">
        <v>221</v>
      </c>
      <c r="F40" s="4" t="s">
        <v>220</v>
      </c>
      <c r="G40" s="3" t="str">
        <f t="shared" si="0"/>
        <v>hylee.queen@gmail.com</v>
      </c>
      <c r="H40" s="3" t="str">
        <f t="shared" si="1"/>
        <v>Hylee.Queen@fundacion-jala.org</v>
      </c>
      <c r="I40" s="9" t="s">
        <v>222</v>
      </c>
      <c r="J40" s="9" t="s">
        <v>30</v>
      </c>
      <c r="K40" s="5">
        <f t="shared" si="9"/>
        <v>14204467</v>
      </c>
      <c r="L40" s="9" t="s">
        <v>37</v>
      </c>
      <c r="M40" s="10"/>
      <c r="N40" s="4">
        <f t="shared" si="7"/>
        <v>78948498</v>
      </c>
      <c r="O40" s="10"/>
      <c r="P40" s="10" t="b">
        <v>0</v>
      </c>
      <c r="Q40" s="10"/>
      <c r="R40" s="9" t="s">
        <v>110</v>
      </c>
      <c r="S40" s="9">
        <v>2</v>
      </c>
      <c r="T40" s="3" t="s">
        <v>133</v>
      </c>
    </row>
    <row r="41" spans="1:20">
      <c r="A41" s="6">
        <v>41</v>
      </c>
      <c r="B41" s="4" t="s">
        <v>223</v>
      </c>
      <c r="C41" s="6" t="s">
        <v>224</v>
      </c>
      <c r="D41" s="4" t="s">
        <v>225</v>
      </c>
      <c r="E41" s="6" t="s">
        <v>143</v>
      </c>
      <c r="F41" s="4" t="s">
        <v>225</v>
      </c>
      <c r="G41" s="3" t="str">
        <f t="shared" si="0"/>
        <v>gerard.umbra@gmail.com</v>
      </c>
      <c r="H41" s="3" t="str">
        <f t="shared" si="1"/>
        <v>Gerard.Umbra@fundacion-jala.org</v>
      </c>
      <c r="I41" s="3" t="s">
        <v>226</v>
      </c>
      <c r="J41" s="3" t="s">
        <v>30</v>
      </c>
      <c r="K41" s="5">
        <f t="shared" si="9"/>
        <v>21208141</v>
      </c>
      <c r="L41" s="3" t="s">
        <v>37</v>
      </c>
      <c r="M41" s="3" t="s">
        <v>58</v>
      </c>
      <c r="N41" s="4">
        <f t="shared" si="7"/>
        <v>78031614</v>
      </c>
      <c r="O41" s="3"/>
      <c r="P41" s="3" t="b">
        <v>1</v>
      </c>
      <c r="Q41" s="3"/>
      <c r="R41" s="6"/>
      <c r="S41" s="3">
        <v>3</v>
      </c>
      <c r="T41" s="3" t="s">
        <v>227</v>
      </c>
    </row>
    <row r="42" spans="1:20">
      <c r="A42" s="3">
        <v>42</v>
      </c>
      <c r="B42" s="4" t="s">
        <v>228</v>
      </c>
      <c r="C42" s="3"/>
      <c r="D42" s="4" t="s">
        <v>229</v>
      </c>
      <c r="E42" s="3" t="s">
        <v>230</v>
      </c>
      <c r="F42" s="4" t="s">
        <v>229</v>
      </c>
      <c r="G42" s="3" t="str">
        <f t="shared" si="0"/>
        <v>ravynne.blackman@gmail.com</v>
      </c>
      <c r="H42" s="3" t="str">
        <f t="shared" si="1"/>
        <v>Ravynne.Blackman@fundacion-jala.org</v>
      </c>
      <c r="I42" s="3" t="s">
        <v>231</v>
      </c>
      <c r="J42" s="3" t="s">
        <v>93</v>
      </c>
      <c r="K42" s="5">
        <f t="shared" si="9"/>
        <v>18146087</v>
      </c>
      <c r="L42" s="3" t="s">
        <v>94</v>
      </c>
      <c r="M42" s="3" t="s">
        <v>232</v>
      </c>
      <c r="N42" s="4">
        <f t="shared" si="7"/>
        <v>78496363</v>
      </c>
      <c r="O42" s="3"/>
      <c r="P42" s="3" t="b">
        <v>1</v>
      </c>
      <c r="Q42" s="6"/>
      <c r="R42" s="3"/>
      <c r="S42" s="6">
        <v>3</v>
      </c>
      <c r="T42" s="3" t="s">
        <v>227</v>
      </c>
    </row>
    <row r="43" spans="1:20">
      <c r="A43" s="3">
        <v>43</v>
      </c>
      <c r="B43" s="4" t="s">
        <v>50</v>
      </c>
      <c r="C43" s="3" t="s">
        <v>121</v>
      </c>
      <c r="D43" s="4" t="s">
        <v>73</v>
      </c>
      <c r="E43" s="3"/>
      <c r="F43" s="4" t="s">
        <v>73</v>
      </c>
      <c r="G43" s="3" t="str">
        <f t="shared" si="0"/>
        <v>paxton.mallor@gmail.com</v>
      </c>
      <c r="H43" s="3" t="str">
        <f t="shared" si="1"/>
        <v>Paxton.Mallor@fundacion-jala.org</v>
      </c>
      <c r="I43" s="3" t="s">
        <v>233</v>
      </c>
      <c r="J43" s="3" t="s">
        <v>138</v>
      </c>
      <c r="K43" s="5">
        <f t="shared" si="9"/>
        <v>17373613</v>
      </c>
      <c r="L43" s="3" t="s">
        <v>139</v>
      </c>
      <c r="M43" s="3" t="s">
        <v>29</v>
      </c>
      <c r="N43" s="4"/>
      <c r="O43" s="3"/>
      <c r="P43" s="3" t="b">
        <v>1</v>
      </c>
      <c r="Q43" s="3"/>
      <c r="R43" s="3"/>
      <c r="S43" s="3">
        <v>3</v>
      </c>
      <c r="T43" s="3" t="s">
        <v>227</v>
      </c>
    </row>
    <row r="44" spans="1:20">
      <c r="A44" s="3">
        <v>44</v>
      </c>
      <c r="B44" s="4" t="s">
        <v>234</v>
      </c>
      <c r="C44" s="3" t="s">
        <v>235</v>
      </c>
      <c r="D44" s="4" t="s">
        <v>236</v>
      </c>
      <c r="E44" s="3" t="s">
        <v>237</v>
      </c>
      <c r="F44" s="4" t="s">
        <v>236</v>
      </c>
      <c r="G44" s="3" t="str">
        <f t="shared" si="0"/>
        <v>niobe.crimson@gmail.com</v>
      </c>
      <c r="H44" s="3" t="str">
        <f t="shared" si="1"/>
        <v>Niobe.Crimson@fundacion-jala.org</v>
      </c>
      <c r="I44" s="3" t="s">
        <v>238</v>
      </c>
      <c r="J44" s="3" t="s">
        <v>30</v>
      </c>
      <c r="K44" s="5">
        <f t="shared" si="9"/>
        <v>21249692</v>
      </c>
      <c r="L44" s="3" t="s">
        <v>37</v>
      </c>
      <c r="M44" s="3" t="s">
        <v>239</v>
      </c>
      <c r="N44" s="4">
        <f t="shared" ref="N44:N55" si="10">RANDBETWEEN(77956014, 78956014)</f>
        <v>77975632</v>
      </c>
      <c r="O44" s="3"/>
      <c r="P44" s="3" t="b">
        <v>1</v>
      </c>
      <c r="Q44" s="3"/>
      <c r="R44" s="3"/>
      <c r="S44" s="6">
        <v>3</v>
      </c>
      <c r="T44" s="3" t="s">
        <v>227</v>
      </c>
    </row>
    <row r="45" spans="1:20">
      <c r="A45" s="3">
        <v>45</v>
      </c>
      <c r="B45" s="4" t="s">
        <v>240</v>
      </c>
      <c r="C45" s="3" t="s">
        <v>241</v>
      </c>
      <c r="D45" s="4" t="s">
        <v>242</v>
      </c>
      <c r="E45" s="3" t="s">
        <v>243</v>
      </c>
      <c r="F45" s="4" t="s">
        <v>242</v>
      </c>
      <c r="G45" s="3" t="str">
        <f t="shared" si="0"/>
        <v>trent.creighton@gmail.com</v>
      </c>
      <c r="H45" s="3" t="str">
        <f t="shared" si="1"/>
        <v>Trent.Creighton@fundacion-jala.org</v>
      </c>
      <c r="I45" s="3" t="s">
        <v>244</v>
      </c>
      <c r="J45" s="3" t="s">
        <v>22</v>
      </c>
      <c r="K45" s="5">
        <f t="shared" si="9"/>
        <v>17073904</v>
      </c>
      <c r="L45" s="3" t="s">
        <v>23</v>
      </c>
      <c r="M45" s="3" t="s">
        <v>245</v>
      </c>
      <c r="N45" s="4">
        <f t="shared" si="10"/>
        <v>78031405</v>
      </c>
      <c r="O45" s="3"/>
      <c r="P45" s="3" t="b">
        <v>1</v>
      </c>
      <c r="Q45" s="3"/>
      <c r="R45" s="3"/>
      <c r="S45" s="6">
        <v>3</v>
      </c>
      <c r="T45" s="3" t="s">
        <v>227</v>
      </c>
    </row>
    <row r="46" spans="1:20">
      <c r="A46" s="3">
        <v>46</v>
      </c>
      <c r="B46" s="4" t="s">
        <v>246</v>
      </c>
      <c r="C46" s="3" t="s">
        <v>96</v>
      </c>
      <c r="D46" s="4" t="s">
        <v>247</v>
      </c>
      <c r="E46" s="3" t="s">
        <v>123</v>
      </c>
      <c r="F46" s="3" t="s">
        <v>123</v>
      </c>
      <c r="G46" s="3" t="str">
        <f t="shared" si="0"/>
        <v>innis.grimm@gmail.com</v>
      </c>
      <c r="H46" s="3" t="str">
        <f t="shared" si="1"/>
        <v>Innis.Grimm@fundacion-jala.org</v>
      </c>
      <c r="I46" s="6" t="s">
        <v>248</v>
      </c>
      <c r="J46" s="3" t="s">
        <v>30</v>
      </c>
      <c r="K46" s="5">
        <f t="shared" si="9"/>
        <v>20972559</v>
      </c>
      <c r="L46" s="3" t="s">
        <v>23</v>
      </c>
      <c r="M46" s="3" t="s">
        <v>249</v>
      </c>
      <c r="N46" s="4">
        <f t="shared" si="10"/>
        <v>78140643</v>
      </c>
      <c r="O46" s="3"/>
      <c r="P46" s="3" t="b">
        <v>1</v>
      </c>
      <c r="Q46" s="3"/>
      <c r="R46" s="3"/>
      <c r="S46" s="6">
        <v>3</v>
      </c>
      <c r="T46" s="3" t="s">
        <v>227</v>
      </c>
    </row>
    <row r="47" spans="1:20">
      <c r="A47" s="3">
        <v>47</v>
      </c>
      <c r="B47" s="4" t="s">
        <v>250</v>
      </c>
      <c r="C47" s="3" t="s">
        <v>251</v>
      </c>
      <c r="D47" s="4" t="s">
        <v>199</v>
      </c>
      <c r="E47" s="3" t="s">
        <v>252</v>
      </c>
      <c r="F47" s="4" t="s">
        <v>199</v>
      </c>
      <c r="G47" s="3" t="str">
        <f t="shared" si="0"/>
        <v>angelic.quinn@gmail.com</v>
      </c>
      <c r="H47" s="3" t="str">
        <f t="shared" si="1"/>
        <v>Angelic.Quinn@fundacion-jala.org</v>
      </c>
      <c r="I47" s="6" t="s">
        <v>253</v>
      </c>
      <c r="J47" s="3" t="s">
        <v>30</v>
      </c>
      <c r="K47" s="5">
        <f t="shared" si="9"/>
        <v>20329690</v>
      </c>
      <c r="L47" s="3" t="s">
        <v>37</v>
      </c>
      <c r="M47" s="3" t="s">
        <v>254</v>
      </c>
      <c r="N47" s="4">
        <f t="shared" si="10"/>
        <v>78752004</v>
      </c>
      <c r="O47" s="3"/>
      <c r="P47" s="3" t="b">
        <v>1</v>
      </c>
      <c r="Q47" s="3"/>
      <c r="R47" s="3"/>
      <c r="S47" s="6">
        <v>3</v>
      </c>
      <c r="T47" s="3" t="s">
        <v>227</v>
      </c>
    </row>
    <row r="48" spans="1:20">
      <c r="A48" s="3">
        <v>48</v>
      </c>
      <c r="B48" s="4" t="s">
        <v>255</v>
      </c>
      <c r="C48" s="3" t="s">
        <v>250</v>
      </c>
      <c r="D48" s="4" t="s">
        <v>256</v>
      </c>
      <c r="E48" s="3" t="s">
        <v>257</v>
      </c>
      <c r="F48" s="4" t="s">
        <v>256</v>
      </c>
      <c r="G48" s="3" t="str">
        <f t="shared" si="0"/>
        <v>cornelia.aura@gmail.com</v>
      </c>
      <c r="H48" s="3" t="str">
        <f t="shared" si="1"/>
        <v>Cornelia.Aura@fundacion-jala.org</v>
      </c>
      <c r="I48" s="6" t="s">
        <v>258</v>
      </c>
      <c r="J48" s="3" t="s">
        <v>30</v>
      </c>
      <c r="K48" s="5">
        <f t="shared" si="9"/>
        <v>18662479</v>
      </c>
      <c r="L48" s="3" t="s">
        <v>108</v>
      </c>
      <c r="M48" s="3" t="s">
        <v>58</v>
      </c>
      <c r="N48" s="4">
        <f t="shared" si="10"/>
        <v>78038397</v>
      </c>
      <c r="O48" s="3"/>
      <c r="P48" s="3" t="b">
        <v>1</v>
      </c>
      <c r="Q48" s="3"/>
      <c r="R48" s="3"/>
      <c r="S48" s="6">
        <v>3</v>
      </c>
      <c r="T48" s="3" t="s">
        <v>227</v>
      </c>
    </row>
    <row r="49" spans="1:20">
      <c r="A49" s="3">
        <v>49</v>
      </c>
      <c r="B49" s="4" t="s">
        <v>122</v>
      </c>
      <c r="C49" s="3" t="s">
        <v>259</v>
      </c>
      <c r="D49" s="4" t="s">
        <v>260</v>
      </c>
      <c r="E49" s="3" t="s">
        <v>261</v>
      </c>
      <c r="F49" s="4" t="s">
        <v>260</v>
      </c>
      <c r="G49" s="3" t="str">
        <f t="shared" si="0"/>
        <v>lazar.stocker@gmail.com</v>
      </c>
      <c r="H49" s="3" t="str">
        <f t="shared" si="1"/>
        <v>Lazar.Stocker@fundacion-jala.org</v>
      </c>
      <c r="I49" s="6" t="s">
        <v>262</v>
      </c>
      <c r="J49" s="3" t="s">
        <v>30</v>
      </c>
      <c r="K49" s="5">
        <f t="shared" si="9"/>
        <v>18783848</v>
      </c>
      <c r="L49" s="3" t="s">
        <v>23</v>
      </c>
      <c r="M49" s="3" t="s">
        <v>263</v>
      </c>
      <c r="N49" s="4">
        <f t="shared" si="10"/>
        <v>78642865</v>
      </c>
      <c r="O49" s="3"/>
      <c r="P49" s="3" t="b">
        <v>1</v>
      </c>
      <c r="Q49" s="3"/>
      <c r="R49" s="3"/>
      <c r="S49" s="6">
        <v>3</v>
      </c>
      <c r="T49" s="3" t="s">
        <v>227</v>
      </c>
    </row>
    <row r="50" spans="1:20">
      <c r="A50" s="3">
        <v>50</v>
      </c>
      <c r="B50" s="4" t="s">
        <v>264</v>
      </c>
      <c r="C50" s="3" t="s">
        <v>197</v>
      </c>
      <c r="D50" s="4" t="s">
        <v>119</v>
      </c>
      <c r="E50" s="3"/>
      <c r="F50" s="4" t="s">
        <v>119</v>
      </c>
      <c r="G50" s="3" t="str">
        <f t="shared" si="0"/>
        <v>ferox.panther@gmail.com</v>
      </c>
      <c r="H50" s="3" t="str">
        <f t="shared" si="1"/>
        <v>Ferox.Panther@fundacion-jala.org</v>
      </c>
      <c r="I50" s="6" t="s">
        <v>265</v>
      </c>
      <c r="J50" s="3" t="s">
        <v>22</v>
      </c>
      <c r="K50" s="5">
        <f t="shared" si="9"/>
        <v>18436924</v>
      </c>
      <c r="L50" s="3" t="s">
        <v>23</v>
      </c>
      <c r="M50" s="3" t="s">
        <v>266</v>
      </c>
      <c r="N50" s="4">
        <f t="shared" si="10"/>
        <v>78283281</v>
      </c>
      <c r="O50" s="3"/>
      <c r="P50" s="3" t="b">
        <v>1</v>
      </c>
      <c r="Q50" s="3"/>
      <c r="R50" s="3"/>
      <c r="S50" s="6">
        <v>3</v>
      </c>
      <c r="T50" s="3" t="s">
        <v>227</v>
      </c>
    </row>
    <row r="51" spans="1:20">
      <c r="A51" s="3">
        <v>51</v>
      </c>
      <c r="B51" s="4" t="s">
        <v>267</v>
      </c>
      <c r="C51" s="3" t="s">
        <v>268</v>
      </c>
      <c r="D51" s="4" t="s">
        <v>269</v>
      </c>
      <c r="E51" s="3" t="s">
        <v>72</v>
      </c>
      <c r="F51" s="4" t="s">
        <v>269</v>
      </c>
      <c r="G51" s="3" t="str">
        <f t="shared" si="0"/>
        <v>jasmine.bloodworth@gmail.com</v>
      </c>
      <c r="H51" s="3" t="str">
        <f t="shared" si="1"/>
        <v>Jasmine.Bloodworth@fundacion-jala.org</v>
      </c>
      <c r="I51" s="6" t="s">
        <v>270</v>
      </c>
      <c r="J51" s="3" t="s">
        <v>22</v>
      </c>
      <c r="K51" s="5">
        <f t="shared" si="9"/>
        <v>21009202</v>
      </c>
      <c r="L51" s="3" t="s">
        <v>23</v>
      </c>
      <c r="M51" s="3" t="s">
        <v>271</v>
      </c>
      <c r="N51" s="4">
        <f t="shared" si="10"/>
        <v>78372753</v>
      </c>
      <c r="O51" s="3"/>
      <c r="P51" s="3" t="b">
        <v>1</v>
      </c>
      <c r="Q51" s="3"/>
      <c r="R51" s="3"/>
      <c r="S51" s="6">
        <v>3</v>
      </c>
      <c r="T51" s="3" t="s">
        <v>227</v>
      </c>
    </row>
    <row r="52" spans="1:20">
      <c r="A52" s="3">
        <v>52</v>
      </c>
      <c r="B52" s="4" t="s">
        <v>121</v>
      </c>
      <c r="C52" s="3"/>
      <c r="D52" s="4" t="s">
        <v>70</v>
      </c>
      <c r="E52" s="3" t="s">
        <v>184</v>
      </c>
      <c r="F52" s="4" t="s">
        <v>70</v>
      </c>
      <c r="G52" s="3" t="str">
        <f t="shared" si="0"/>
        <v>raven.grail@gmail.com</v>
      </c>
      <c r="H52" s="3" t="str">
        <f t="shared" si="1"/>
        <v>Raven.Grail@fundacion-jala.org</v>
      </c>
      <c r="I52" s="6" t="s">
        <v>272</v>
      </c>
      <c r="J52" s="3" t="s">
        <v>22</v>
      </c>
      <c r="K52" s="5">
        <f t="shared" si="9"/>
        <v>16374610</v>
      </c>
      <c r="L52" s="3" t="s">
        <v>23</v>
      </c>
      <c r="M52" s="3" t="s">
        <v>273</v>
      </c>
      <c r="N52" s="4">
        <f t="shared" si="10"/>
        <v>78182086</v>
      </c>
      <c r="O52" s="3"/>
      <c r="P52" s="3" t="b">
        <v>1</v>
      </c>
      <c r="Q52" s="3"/>
      <c r="R52" s="3"/>
      <c r="S52" s="6">
        <v>3</v>
      </c>
      <c r="T52" s="3" t="s">
        <v>227</v>
      </c>
    </row>
    <row r="53" spans="1:20">
      <c r="A53" s="3">
        <v>53</v>
      </c>
      <c r="B53" s="4" t="s">
        <v>166</v>
      </c>
      <c r="C53" s="3" t="s">
        <v>264</v>
      </c>
      <c r="D53" s="4" t="s">
        <v>168</v>
      </c>
      <c r="E53" s="3" t="s">
        <v>194</v>
      </c>
      <c r="F53" s="4" t="s">
        <v>168</v>
      </c>
      <c r="G53" s="3" t="str">
        <f t="shared" si="0"/>
        <v>lilly.tenebris@gmail.com</v>
      </c>
      <c r="H53" s="3" t="str">
        <f t="shared" si="1"/>
        <v>Lilly.Tenebris@fundacion-jala.org</v>
      </c>
      <c r="I53" s="6" t="s">
        <v>274</v>
      </c>
      <c r="J53" s="3" t="s">
        <v>30</v>
      </c>
      <c r="K53" s="5"/>
      <c r="L53" s="3" t="s">
        <v>23</v>
      </c>
      <c r="M53" s="3" t="s">
        <v>275</v>
      </c>
      <c r="N53" s="4">
        <f t="shared" si="10"/>
        <v>78784902</v>
      </c>
      <c r="O53" s="3"/>
      <c r="P53" s="3" t="b">
        <v>1</v>
      </c>
      <c r="Q53" s="3"/>
      <c r="R53" s="3"/>
      <c r="S53" s="6">
        <v>3</v>
      </c>
      <c r="T53" s="3" t="s">
        <v>227</v>
      </c>
    </row>
    <row r="54" spans="1:20">
      <c r="A54" s="3">
        <v>54</v>
      </c>
      <c r="B54" s="4" t="s">
        <v>276</v>
      </c>
      <c r="C54" s="3" t="s">
        <v>122</v>
      </c>
      <c r="D54" s="4" t="s">
        <v>127</v>
      </c>
      <c r="E54" s="3" t="s">
        <v>41</v>
      </c>
      <c r="F54" s="4" t="s">
        <v>127</v>
      </c>
      <c r="G54" s="3" t="str">
        <f t="shared" si="0"/>
        <v>queen.diablo@gmail.com</v>
      </c>
      <c r="H54" s="3" t="str">
        <f t="shared" si="1"/>
        <v>Queen.Diablo@fundacion-jala.org</v>
      </c>
      <c r="I54" s="6" t="s">
        <v>277</v>
      </c>
      <c r="J54" s="3" t="s">
        <v>30</v>
      </c>
      <c r="K54" s="5">
        <f t="shared" ref="K54:K62" si="11">RANDBETWEEN(12345678, 22345678)</f>
        <v>14205201</v>
      </c>
      <c r="L54" s="3" t="s">
        <v>37</v>
      </c>
      <c r="M54" s="3" t="s">
        <v>278</v>
      </c>
      <c r="N54" s="4">
        <f t="shared" si="10"/>
        <v>78080013</v>
      </c>
      <c r="O54" s="3"/>
      <c r="P54" s="3" t="b">
        <v>1</v>
      </c>
      <c r="Q54" s="3"/>
      <c r="R54" s="3"/>
      <c r="S54" s="6">
        <v>3</v>
      </c>
      <c r="T54" s="3" t="s">
        <v>227</v>
      </c>
    </row>
    <row r="55" spans="1:20">
      <c r="A55" s="3">
        <v>55</v>
      </c>
      <c r="B55" s="4" t="s">
        <v>279</v>
      </c>
      <c r="C55" s="3" t="s">
        <v>44</v>
      </c>
      <c r="D55" s="4" t="s">
        <v>280</v>
      </c>
      <c r="E55" s="3" t="s">
        <v>281</v>
      </c>
      <c r="F55" s="4" t="s">
        <v>280</v>
      </c>
      <c r="G55" s="3" t="str">
        <f t="shared" si="0"/>
        <v>bram.moonfall@gmail.com</v>
      </c>
      <c r="H55" s="3" t="str">
        <f t="shared" si="1"/>
        <v>Bram.Moonfall@fundacion-jala.org</v>
      </c>
      <c r="I55" s="6" t="s">
        <v>282</v>
      </c>
      <c r="J55" s="3" t="s">
        <v>30</v>
      </c>
      <c r="K55" s="5">
        <f t="shared" si="11"/>
        <v>21339704</v>
      </c>
      <c r="L55" s="3" t="s">
        <v>37</v>
      </c>
      <c r="M55" s="3" t="s">
        <v>283</v>
      </c>
      <c r="N55" s="4">
        <f t="shared" si="10"/>
        <v>78721984</v>
      </c>
      <c r="O55" s="3"/>
      <c r="P55" s="3" t="b">
        <v>1</v>
      </c>
      <c r="Q55" s="3"/>
      <c r="R55" s="3"/>
      <c r="S55" s="6">
        <v>3</v>
      </c>
      <c r="T55" s="3" t="s">
        <v>227</v>
      </c>
    </row>
    <row r="56" spans="1:20">
      <c r="A56" s="9">
        <v>56</v>
      </c>
      <c r="B56" s="4" t="s">
        <v>228</v>
      </c>
      <c r="C56" s="9" t="s">
        <v>83</v>
      </c>
      <c r="D56" s="4" t="s">
        <v>284</v>
      </c>
      <c r="E56" s="9" t="s">
        <v>158</v>
      </c>
      <c r="F56" s="4" t="s">
        <v>284</v>
      </c>
      <c r="G56" s="3" t="str">
        <f t="shared" si="0"/>
        <v>clover.blackman@gmail.com</v>
      </c>
      <c r="H56" s="3" t="str">
        <f t="shared" si="1"/>
        <v>Clover.Blackman@fundacion-jala.org</v>
      </c>
      <c r="I56" s="9" t="s">
        <v>29</v>
      </c>
      <c r="J56" s="9" t="s">
        <v>30</v>
      </c>
      <c r="K56" s="5">
        <f t="shared" si="11"/>
        <v>17306278</v>
      </c>
      <c r="L56" s="9" t="s">
        <v>37</v>
      </c>
      <c r="M56" s="9" t="s">
        <v>285</v>
      </c>
      <c r="N56" s="4"/>
      <c r="O56" s="9"/>
      <c r="P56" s="9" t="b">
        <v>1</v>
      </c>
      <c r="Q56" s="10"/>
      <c r="R56" s="9" t="s">
        <v>110</v>
      </c>
      <c r="S56" s="9">
        <v>3</v>
      </c>
      <c r="T56" s="3" t="s">
        <v>227</v>
      </c>
    </row>
    <row r="57" spans="1:20">
      <c r="A57" s="9">
        <v>57</v>
      </c>
      <c r="B57" s="4" t="s">
        <v>147</v>
      </c>
      <c r="C57" s="9" t="s">
        <v>286</v>
      </c>
      <c r="D57" s="4" t="s">
        <v>287</v>
      </c>
      <c r="E57" s="9" t="s">
        <v>163</v>
      </c>
      <c r="F57" s="4" t="s">
        <v>287</v>
      </c>
      <c r="G57" s="3" t="str">
        <f t="shared" si="0"/>
        <v>lucinda.victor@gmail.com</v>
      </c>
      <c r="H57" s="3" t="str">
        <f t="shared" si="1"/>
        <v>Lucinda.Victor@fundacion-jala.org</v>
      </c>
      <c r="I57" s="9" t="s">
        <v>288</v>
      </c>
      <c r="J57" s="9" t="s">
        <v>30</v>
      </c>
      <c r="K57" s="5">
        <f t="shared" si="11"/>
        <v>13417251</v>
      </c>
      <c r="L57" s="9" t="s">
        <v>30</v>
      </c>
      <c r="M57" s="9" t="s">
        <v>289</v>
      </c>
      <c r="N57" s="4">
        <f t="shared" ref="N57:N71" si="12">RANDBETWEEN(77956014, 78956014)</f>
        <v>78199069</v>
      </c>
      <c r="O57" s="9"/>
      <c r="P57" s="9" t="b">
        <v>1</v>
      </c>
      <c r="Q57" s="9"/>
      <c r="R57" s="9" t="s">
        <v>110</v>
      </c>
      <c r="S57" s="9">
        <v>3</v>
      </c>
      <c r="T57" s="3" t="s">
        <v>227</v>
      </c>
    </row>
    <row r="58" spans="1:20">
      <c r="A58" s="10">
        <v>58</v>
      </c>
      <c r="B58" s="4" t="s">
        <v>18</v>
      </c>
      <c r="C58" s="10" t="s">
        <v>60</v>
      </c>
      <c r="D58" s="4" t="s">
        <v>237</v>
      </c>
      <c r="E58" s="10" t="s">
        <v>290</v>
      </c>
      <c r="F58" s="4" t="s">
        <v>237</v>
      </c>
      <c r="G58" s="3" t="str">
        <f t="shared" si="0"/>
        <v>lavina.lovelace@gmail.com</v>
      </c>
      <c r="H58" s="3" t="str">
        <f t="shared" si="1"/>
        <v>Lavina.Lovelace@fundacion-jala.org</v>
      </c>
      <c r="I58" s="9" t="s">
        <v>291</v>
      </c>
      <c r="J58" s="9" t="s">
        <v>30</v>
      </c>
      <c r="K58" s="5">
        <f t="shared" si="11"/>
        <v>13408185</v>
      </c>
      <c r="L58" s="9" t="s">
        <v>37</v>
      </c>
      <c r="M58" s="9"/>
      <c r="N58" s="4">
        <f t="shared" si="12"/>
        <v>78062914</v>
      </c>
      <c r="O58" s="10"/>
      <c r="P58" s="9" t="b">
        <v>0</v>
      </c>
      <c r="Q58" s="10"/>
      <c r="R58" s="9" t="s">
        <v>110</v>
      </c>
      <c r="S58" s="9">
        <v>3</v>
      </c>
      <c r="T58" s="3" t="s">
        <v>227</v>
      </c>
    </row>
    <row r="59" spans="1:20">
      <c r="A59" s="9">
        <v>59</v>
      </c>
      <c r="B59" s="4" t="s">
        <v>292</v>
      </c>
      <c r="C59" s="9" t="s">
        <v>207</v>
      </c>
      <c r="D59" s="4" t="s">
        <v>97</v>
      </c>
      <c r="E59" s="9" t="s">
        <v>293</v>
      </c>
      <c r="F59" s="4" t="s">
        <v>97</v>
      </c>
      <c r="G59" s="3" t="str">
        <f t="shared" si="0"/>
        <v>damek.christanti@gmail.com</v>
      </c>
      <c r="H59" s="3" t="str">
        <f t="shared" si="1"/>
        <v>Damek.Christanti@fundacion-jala.org</v>
      </c>
      <c r="I59" s="9" t="s">
        <v>294</v>
      </c>
      <c r="J59" s="12" t="s">
        <v>30</v>
      </c>
      <c r="K59" s="5">
        <f t="shared" si="11"/>
        <v>12865338</v>
      </c>
      <c r="L59" s="9" t="s">
        <v>37</v>
      </c>
      <c r="M59" s="9"/>
      <c r="N59" s="4">
        <f t="shared" si="12"/>
        <v>78599237</v>
      </c>
      <c r="O59" s="10"/>
      <c r="P59" s="9" t="b">
        <v>0</v>
      </c>
      <c r="Q59" s="10"/>
      <c r="R59" s="9" t="s">
        <v>110</v>
      </c>
      <c r="S59" s="9">
        <v>3</v>
      </c>
      <c r="T59" s="3" t="s">
        <v>227</v>
      </c>
    </row>
    <row r="60" spans="1:20">
      <c r="A60" s="9">
        <v>60</v>
      </c>
      <c r="B60" s="4" t="s">
        <v>295</v>
      </c>
      <c r="C60" s="9" t="s">
        <v>292</v>
      </c>
      <c r="D60" s="4" t="s">
        <v>20</v>
      </c>
      <c r="E60" s="9" t="s">
        <v>159</v>
      </c>
      <c r="F60" s="4" t="s">
        <v>20</v>
      </c>
      <c r="G60" s="3" t="str">
        <f t="shared" si="0"/>
        <v>draigh.discord@gmail.com</v>
      </c>
      <c r="H60" s="3" t="str">
        <f t="shared" si="1"/>
        <v>Draigh.Discord@fundacion-jala.org</v>
      </c>
      <c r="I60" s="9" t="s">
        <v>29</v>
      </c>
      <c r="J60" s="9" t="s">
        <v>30</v>
      </c>
      <c r="K60" s="5">
        <f t="shared" si="11"/>
        <v>21240287</v>
      </c>
      <c r="L60" s="12" t="s">
        <v>37</v>
      </c>
      <c r="M60" s="9"/>
      <c r="N60" s="4">
        <f t="shared" si="12"/>
        <v>78470533</v>
      </c>
      <c r="O60" s="9"/>
      <c r="P60" s="9" t="b">
        <v>0</v>
      </c>
      <c r="Q60" s="9"/>
      <c r="R60" s="9" t="s">
        <v>110</v>
      </c>
      <c r="S60" s="9">
        <v>3</v>
      </c>
      <c r="T60" s="3" t="s">
        <v>227</v>
      </c>
    </row>
    <row r="61" spans="1:20">
      <c r="A61" s="6">
        <v>61</v>
      </c>
      <c r="B61" s="4" t="s">
        <v>96</v>
      </c>
      <c r="C61" s="6" t="s">
        <v>210</v>
      </c>
      <c r="D61" s="4" t="s">
        <v>208</v>
      </c>
      <c r="E61" s="6" t="s">
        <v>296</v>
      </c>
      <c r="F61" s="4" t="s">
        <v>208</v>
      </c>
      <c r="G61" s="3" t="str">
        <f t="shared" si="0"/>
        <v>estelle.geulimja@gmail.com</v>
      </c>
      <c r="H61" s="3" t="str">
        <f t="shared" si="1"/>
        <v>Estelle.Geulimja@fundacion-jala.org</v>
      </c>
      <c r="I61" s="3" t="s">
        <v>297</v>
      </c>
      <c r="J61" s="3" t="s">
        <v>30</v>
      </c>
      <c r="K61" s="5">
        <f t="shared" si="11"/>
        <v>18065591</v>
      </c>
      <c r="L61" s="3" t="s">
        <v>37</v>
      </c>
      <c r="M61" s="3" t="s">
        <v>298</v>
      </c>
      <c r="N61" s="4">
        <f t="shared" si="12"/>
        <v>77993654</v>
      </c>
      <c r="O61" s="3"/>
      <c r="P61" s="3" t="b">
        <v>1</v>
      </c>
      <c r="Q61" s="3"/>
      <c r="R61" s="6"/>
      <c r="S61" s="3">
        <v>4</v>
      </c>
      <c r="T61" s="3" t="s">
        <v>299</v>
      </c>
    </row>
    <row r="62" spans="1:20">
      <c r="A62" s="3">
        <v>62</v>
      </c>
      <c r="B62" s="4" t="s">
        <v>101</v>
      </c>
      <c r="C62" s="3" t="s">
        <v>300</v>
      </c>
      <c r="D62" s="4" t="s">
        <v>301</v>
      </c>
      <c r="E62" s="3" t="s">
        <v>302</v>
      </c>
      <c r="F62" s="3" t="s">
        <v>302</v>
      </c>
      <c r="G62" s="3" t="str">
        <f t="shared" si="0"/>
        <v>orion.snow@gmail.com</v>
      </c>
      <c r="H62" s="3" t="str">
        <f t="shared" si="1"/>
        <v>Orion.Snow@fundacion-jala.org</v>
      </c>
      <c r="I62" s="3" t="s">
        <v>303</v>
      </c>
      <c r="J62" s="3" t="s">
        <v>93</v>
      </c>
      <c r="K62" s="5">
        <f t="shared" si="11"/>
        <v>20409949</v>
      </c>
      <c r="L62" s="3" t="s">
        <v>94</v>
      </c>
      <c r="M62" s="3" t="s">
        <v>304</v>
      </c>
      <c r="N62" s="4">
        <f t="shared" si="12"/>
        <v>78081641</v>
      </c>
      <c r="O62" s="3"/>
      <c r="P62" s="3" t="b">
        <v>1</v>
      </c>
      <c r="Q62" s="6"/>
      <c r="R62" s="3"/>
      <c r="S62" s="6">
        <v>4</v>
      </c>
      <c r="T62" s="3" t="s">
        <v>299</v>
      </c>
    </row>
    <row r="63" spans="1:20">
      <c r="A63" s="3">
        <v>63</v>
      </c>
      <c r="B63" s="4" t="s">
        <v>250</v>
      </c>
      <c r="C63" s="3" t="s">
        <v>255</v>
      </c>
      <c r="D63" s="4" t="s">
        <v>119</v>
      </c>
      <c r="E63" s="3" t="s">
        <v>305</v>
      </c>
      <c r="F63" s="4" t="s">
        <v>119</v>
      </c>
      <c r="G63" s="3" t="str">
        <f t="shared" si="0"/>
        <v>ferox.quinn@gmail.com</v>
      </c>
      <c r="H63" s="3" t="str">
        <f t="shared" si="1"/>
        <v>Ferox.Quinn@fundacion-jala.org</v>
      </c>
      <c r="I63" s="3" t="s">
        <v>306</v>
      </c>
      <c r="J63" s="3" t="s">
        <v>30</v>
      </c>
      <c r="K63" s="5"/>
      <c r="L63" s="3" t="s">
        <v>37</v>
      </c>
      <c r="M63" s="3" t="s">
        <v>307</v>
      </c>
      <c r="N63" s="4">
        <f t="shared" si="12"/>
        <v>78154074</v>
      </c>
      <c r="O63" s="3"/>
      <c r="P63" s="3" t="b">
        <v>1</v>
      </c>
      <c r="Q63" s="3"/>
      <c r="R63" s="3"/>
      <c r="S63" s="3">
        <v>4</v>
      </c>
      <c r="T63" s="3" t="s">
        <v>299</v>
      </c>
    </row>
    <row r="64" spans="1:20">
      <c r="A64" s="3">
        <v>64</v>
      </c>
      <c r="B64" s="4" t="s">
        <v>286</v>
      </c>
      <c r="C64" s="6" t="s">
        <v>308</v>
      </c>
      <c r="D64" s="4" t="s">
        <v>309</v>
      </c>
      <c r="E64" s="3" t="s">
        <v>310</v>
      </c>
      <c r="F64" s="4" t="s">
        <v>309</v>
      </c>
      <c r="G64" s="3" t="str">
        <f t="shared" si="0"/>
        <v>keene.vossen@gmail.com</v>
      </c>
      <c r="H64" s="3" t="str">
        <f t="shared" si="1"/>
        <v>Keene.Vossen@fundacion-jala.org</v>
      </c>
      <c r="I64" s="3" t="s">
        <v>311</v>
      </c>
      <c r="J64" s="3" t="s">
        <v>312</v>
      </c>
      <c r="K64" s="5">
        <f t="shared" ref="K64:K66" si="13">RANDBETWEEN(12345678, 22345678)</f>
        <v>16770837</v>
      </c>
      <c r="L64" s="3" t="s">
        <v>31</v>
      </c>
      <c r="M64" s="3" t="s">
        <v>313</v>
      </c>
      <c r="N64" s="4">
        <f t="shared" si="12"/>
        <v>78406299</v>
      </c>
      <c r="O64" s="3"/>
      <c r="P64" s="3" t="b">
        <v>1</v>
      </c>
      <c r="Q64" s="3"/>
      <c r="R64" s="3"/>
      <c r="S64" s="6">
        <v>4</v>
      </c>
      <c r="T64" s="3" t="s">
        <v>299</v>
      </c>
    </row>
    <row r="65" spans="1:20">
      <c r="A65" s="3">
        <v>65</v>
      </c>
      <c r="B65" s="4" t="s">
        <v>77</v>
      </c>
      <c r="C65" s="3" t="s">
        <v>314</v>
      </c>
      <c r="D65" s="4" t="s">
        <v>136</v>
      </c>
      <c r="E65" s="6" t="s">
        <v>208</v>
      </c>
      <c r="F65" s="4" t="s">
        <v>136</v>
      </c>
      <c r="G65" s="3" t="str">
        <f t="shared" si="0"/>
        <v>hattie.wolf@gmail.com</v>
      </c>
      <c r="H65" s="3" t="str">
        <f t="shared" si="1"/>
        <v>Hattie.Wolf@fundacion-jala.org</v>
      </c>
      <c r="I65" s="3" t="s">
        <v>315</v>
      </c>
      <c r="J65" s="3" t="s">
        <v>30</v>
      </c>
      <c r="K65" s="5">
        <f t="shared" si="13"/>
        <v>14886857</v>
      </c>
      <c r="L65" s="3" t="s">
        <v>37</v>
      </c>
      <c r="M65" s="3" t="s">
        <v>316</v>
      </c>
      <c r="N65" s="4">
        <f t="shared" si="12"/>
        <v>78080445</v>
      </c>
      <c r="O65" s="3"/>
      <c r="P65" s="3" t="b">
        <v>1</v>
      </c>
      <c r="Q65" s="3"/>
      <c r="R65" s="3"/>
      <c r="S65" s="6">
        <v>4</v>
      </c>
      <c r="T65" s="3" t="s">
        <v>299</v>
      </c>
    </row>
    <row r="66" spans="1:20">
      <c r="A66" s="3">
        <v>66</v>
      </c>
      <c r="B66" s="4" t="s">
        <v>49</v>
      </c>
      <c r="C66" s="3" t="s">
        <v>182</v>
      </c>
      <c r="D66" s="4" t="s">
        <v>317</v>
      </c>
      <c r="E66" s="3" t="s">
        <v>34</v>
      </c>
      <c r="F66" s="4" t="s">
        <v>317</v>
      </c>
      <c r="G66" s="3" t="str">
        <f t="shared" si="0"/>
        <v>alani.white@gmail.com</v>
      </c>
      <c r="H66" s="3" t="str">
        <f t="shared" si="1"/>
        <v>Alani.White@fundacion-jala.org</v>
      </c>
      <c r="I66" s="6" t="s">
        <v>318</v>
      </c>
      <c r="J66" s="3" t="s">
        <v>30</v>
      </c>
      <c r="K66" s="5">
        <f t="shared" si="13"/>
        <v>17595405</v>
      </c>
      <c r="L66" s="3" t="s">
        <v>37</v>
      </c>
      <c r="M66" s="3" t="s">
        <v>319</v>
      </c>
      <c r="N66" s="4">
        <f t="shared" si="12"/>
        <v>78136964</v>
      </c>
      <c r="O66" s="3"/>
      <c r="P66" s="3" t="b">
        <v>1</v>
      </c>
      <c r="Q66" s="3"/>
      <c r="R66" s="3"/>
      <c r="S66" s="6">
        <v>4</v>
      </c>
      <c r="T66" s="3" t="s">
        <v>299</v>
      </c>
    </row>
    <row r="67" spans="1:20">
      <c r="A67" s="3">
        <v>67</v>
      </c>
      <c r="B67" s="4" t="s">
        <v>39</v>
      </c>
      <c r="C67" s="3" t="s">
        <v>320</v>
      </c>
      <c r="D67" s="4" t="s">
        <v>321</v>
      </c>
      <c r="E67" s="3" t="s">
        <v>322</v>
      </c>
      <c r="F67" s="4" t="s">
        <v>321</v>
      </c>
      <c r="G67" s="3" t="str">
        <f t="shared" si="0"/>
        <v>daisy.sharpe@gmail.com</v>
      </c>
      <c r="H67" s="3" t="str">
        <f t="shared" si="1"/>
        <v>Daisy.Sharpe@fundacion-jala.org</v>
      </c>
      <c r="I67" s="6" t="s">
        <v>323</v>
      </c>
      <c r="J67" s="3" t="s">
        <v>30</v>
      </c>
      <c r="K67" s="5"/>
      <c r="L67" s="3" t="s">
        <v>37</v>
      </c>
      <c r="M67" s="3" t="s">
        <v>324</v>
      </c>
      <c r="N67" s="4">
        <f t="shared" si="12"/>
        <v>78451575</v>
      </c>
      <c r="O67" s="3"/>
      <c r="P67" s="3" t="b">
        <v>1</v>
      </c>
      <c r="Q67" s="3"/>
      <c r="R67" s="3"/>
      <c r="S67" s="6">
        <v>4</v>
      </c>
      <c r="T67" s="3" t="s">
        <v>299</v>
      </c>
    </row>
    <row r="68" spans="1:20">
      <c r="A68" s="3">
        <v>68</v>
      </c>
      <c r="B68" s="4" t="s">
        <v>130</v>
      </c>
      <c r="C68" s="3"/>
      <c r="D68" s="4" t="s">
        <v>325</v>
      </c>
      <c r="E68" s="3" t="s">
        <v>326</v>
      </c>
      <c r="F68" s="3" t="s">
        <v>326</v>
      </c>
      <c r="G68" s="3" t="str">
        <f t="shared" si="0"/>
        <v>alastair.diablos@gmail.com</v>
      </c>
      <c r="H68" s="3" t="str">
        <f t="shared" si="1"/>
        <v>Alastair.Diablos@fundacion-jala.org</v>
      </c>
      <c r="I68" s="6" t="s">
        <v>327</v>
      </c>
      <c r="J68" s="3" t="s">
        <v>30</v>
      </c>
      <c r="K68" s="5">
        <f t="shared" ref="K68:K79" si="14">RANDBETWEEN(12345678, 22345678)</f>
        <v>14628092</v>
      </c>
      <c r="L68" s="3" t="s">
        <v>37</v>
      </c>
      <c r="M68" s="3" t="s">
        <v>319</v>
      </c>
      <c r="N68" s="4">
        <f t="shared" si="12"/>
        <v>78117390</v>
      </c>
      <c r="O68" s="6"/>
      <c r="P68" s="3" t="b">
        <v>1</v>
      </c>
      <c r="Q68" s="6"/>
      <c r="R68" s="6"/>
      <c r="S68" s="3">
        <v>4</v>
      </c>
      <c r="T68" s="3" t="s">
        <v>299</v>
      </c>
    </row>
    <row r="69" spans="1:20">
      <c r="A69" s="3">
        <v>69</v>
      </c>
      <c r="B69" s="4" t="s">
        <v>328</v>
      </c>
      <c r="C69" s="3" t="s">
        <v>126</v>
      </c>
      <c r="D69" s="4" t="s">
        <v>329</v>
      </c>
      <c r="E69" s="3" t="s">
        <v>330</v>
      </c>
      <c r="F69" s="4" t="s">
        <v>329</v>
      </c>
      <c r="G69" s="3" t="str">
        <f t="shared" si="0"/>
        <v>ferula.crane@gmail.com</v>
      </c>
      <c r="H69" s="3" t="str">
        <f t="shared" si="1"/>
        <v>Ferula.Crane@fundacion-jala.org</v>
      </c>
      <c r="I69" s="6" t="s">
        <v>331</v>
      </c>
      <c r="J69" s="3" t="s">
        <v>30</v>
      </c>
      <c r="K69" s="5">
        <f t="shared" si="14"/>
        <v>12352588</v>
      </c>
      <c r="L69" s="3" t="s">
        <v>37</v>
      </c>
      <c r="M69" s="3" t="s">
        <v>38</v>
      </c>
      <c r="N69" s="4">
        <f t="shared" si="12"/>
        <v>78601465</v>
      </c>
      <c r="O69" s="3"/>
      <c r="P69" s="3" t="b">
        <v>1</v>
      </c>
      <c r="Q69" s="3"/>
      <c r="R69" s="3"/>
      <c r="S69" s="3">
        <v>4</v>
      </c>
      <c r="T69" s="3" t="s">
        <v>299</v>
      </c>
    </row>
    <row r="70" spans="1:20">
      <c r="A70" s="3">
        <v>70</v>
      </c>
      <c r="B70" s="4" t="s">
        <v>202</v>
      </c>
      <c r="C70" s="3" t="s">
        <v>332</v>
      </c>
      <c r="D70" s="4" t="s">
        <v>333</v>
      </c>
      <c r="E70" s="3" t="s">
        <v>169</v>
      </c>
      <c r="F70" s="4" t="s">
        <v>333</v>
      </c>
      <c r="G70" s="3" t="str">
        <f t="shared" si="0"/>
        <v>avery.darkmore@gmail.com</v>
      </c>
      <c r="H70" s="3" t="str">
        <f t="shared" si="1"/>
        <v>Avery.Darkmore@fundacion-jala.org</v>
      </c>
      <c r="I70" s="6" t="s">
        <v>334</v>
      </c>
      <c r="J70" s="3" t="s">
        <v>22</v>
      </c>
      <c r="K70" s="5">
        <f t="shared" si="14"/>
        <v>15164785</v>
      </c>
      <c r="L70" s="3" t="s">
        <v>23</v>
      </c>
      <c r="M70" s="3" t="s">
        <v>335</v>
      </c>
      <c r="N70" s="4">
        <f t="shared" si="12"/>
        <v>78949731</v>
      </c>
      <c r="O70" s="3"/>
      <c r="P70" s="3" t="b">
        <v>1</v>
      </c>
      <c r="Q70" s="3"/>
      <c r="R70" s="3"/>
      <c r="S70" s="6">
        <v>4</v>
      </c>
      <c r="T70" s="3" t="s">
        <v>299</v>
      </c>
    </row>
    <row r="71" spans="1:20">
      <c r="A71" s="3">
        <v>71</v>
      </c>
      <c r="B71" s="4" t="s">
        <v>336</v>
      </c>
      <c r="C71" s="3" t="s">
        <v>337</v>
      </c>
      <c r="D71" s="4" t="s">
        <v>91</v>
      </c>
      <c r="E71" s="3" t="s">
        <v>148</v>
      </c>
      <c r="F71" s="4" t="s">
        <v>91</v>
      </c>
      <c r="G71" s="3" t="str">
        <f t="shared" si="0"/>
        <v>rainer.graves@gmail.com</v>
      </c>
      <c r="H71" s="3" t="str">
        <f t="shared" si="1"/>
        <v>Rainer.Graves@fundacion-jala.org</v>
      </c>
      <c r="I71" s="6" t="s">
        <v>338</v>
      </c>
      <c r="J71" s="3" t="s">
        <v>57</v>
      </c>
      <c r="K71" s="5">
        <f t="shared" si="14"/>
        <v>12867158</v>
      </c>
      <c r="L71" s="3" t="s">
        <v>108</v>
      </c>
      <c r="M71" s="3" t="s">
        <v>339</v>
      </c>
      <c r="N71" s="4">
        <f t="shared" si="12"/>
        <v>78803933</v>
      </c>
      <c r="O71" s="3"/>
      <c r="P71" s="3" t="b">
        <v>1</v>
      </c>
      <c r="Q71" s="3"/>
      <c r="R71" s="3"/>
      <c r="S71" s="6">
        <v>4</v>
      </c>
      <c r="T71" s="3" t="s">
        <v>299</v>
      </c>
    </row>
    <row r="72" spans="1:20">
      <c r="A72" s="3">
        <v>72</v>
      </c>
      <c r="B72" s="4" t="s">
        <v>100</v>
      </c>
      <c r="C72" s="3" t="s">
        <v>50</v>
      </c>
      <c r="D72" s="4" t="s">
        <v>340</v>
      </c>
      <c r="E72" s="3" t="s">
        <v>269</v>
      </c>
      <c r="F72" s="4" t="s">
        <v>340</v>
      </c>
      <c r="G72" s="3" t="str">
        <f t="shared" si="0"/>
        <v>kerrigan.denholm@gmail.com</v>
      </c>
      <c r="H72" s="3" t="str">
        <f t="shared" si="1"/>
        <v>Kerrigan.Denholm@fundacion-jala.org</v>
      </c>
      <c r="I72" s="6" t="s">
        <v>341</v>
      </c>
      <c r="J72" s="3" t="s">
        <v>30</v>
      </c>
      <c r="K72" s="5">
        <f t="shared" si="14"/>
        <v>19709253</v>
      </c>
      <c r="L72" s="3" t="s">
        <v>37</v>
      </c>
      <c r="M72" s="3" t="s">
        <v>278</v>
      </c>
      <c r="N72" s="4"/>
      <c r="O72" s="6"/>
      <c r="P72" s="3" t="b">
        <v>1</v>
      </c>
      <c r="Q72" s="3"/>
      <c r="R72" s="6"/>
      <c r="S72" s="3">
        <v>4</v>
      </c>
      <c r="T72" s="3" t="s">
        <v>299</v>
      </c>
    </row>
    <row r="73" spans="1:20">
      <c r="A73" s="3">
        <v>73</v>
      </c>
      <c r="B73" s="4" t="s">
        <v>342</v>
      </c>
      <c r="C73" s="3"/>
      <c r="D73" s="4" t="s">
        <v>343</v>
      </c>
      <c r="E73" s="3"/>
      <c r="F73" s="3" t="s">
        <v>143</v>
      </c>
      <c r="G73" s="3" t="str">
        <f t="shared" si="0"/>
        <v>calder.dukes@gmail.com</v>
      </c>
      <c r="H73" s="3" t="str">
        <f t="shared" si="1"/>
        <v>Calder.Dukes@fundacion-jala.org</v>
      </c>
      <c r="I73" s="6" t="s">
        <v>344</v>
      </c>
      <c r="J73" s="3" t="s">
        <v>57</v>
      </c>
      <c r="K73" s="5">
        <f t="shared" si="14"/>
        <v>20031668</v>
      </c>
      <c r="L73" s="3" t="s">
        <v>108</v>
      </c>
      <c r="M73" s="3" t="s">
        <v>345</v>
      </c>
      <c r="N73" s="4"/>
      <c r="O73" s="3"/>
      <c r="P73" s="3" t="b">
        <v>1</v>
      </c>
      <c r="Q73" s="3"/>
      <c r="R73" s="3"/>
      <c r="S73" s="6">
        <v>4</v>
      </c>
      <c r="T73" s="3" t="s">
        <v>299</v>
      </c>
    </row>
    <row r="74" spans="1:20">
      <c r="A74" s="3">
        <v>74</v>
      </c>
      <c r="B74" s="4" t="s">
        <v>152</v>
      </c>
      <c r="C74" s="3" t="s">
        <v>259</v>
      </c>
      <c r="D74" s="4" t="s">
        <v>346</v>
      </c>
      <c r="E74" s="3" t="s">
        <v>67</v>
      </c>
      <c r="F74" s="4" t="s">
        <v>67</v>
      </c>
      <c r="G74" s="3" t="str">
        <f t="shared" si="0"/>
        <v>keanu.cane@gmail.com</v>
      </c>
      <c r="H74" s="3" t="str">
        <f t="shared" si="1"/>
        <v>Keanu.Cane@fundacion-jala.org</v>
      </c>
      <c r="I74" s="6" t="s">
        <v>347</v>
      </c>
      <c r="J74" s="3" t="s">
        <v>30</v>
      </c>
      <c r="K74" s="5">
        <f t="shared" si="14"/>
        <v>17502568</v>
      </c>
      <c r="L74" s="3" t="s">
        <v>37</v>
      </c>
      <c r="M74" s="3" t="s">
        <v>348</v>
      </c>
      <c r="N74" s="4"/>
      <c r="O74" s="3"/>
      <c r="P74" s="3" t="b">
        <v>1</v>
      </c>
      <c r="Q74" s="3"/>
      <c r="R74" s="3"/>
      <c r="S74" s="6">
        <v>4</v>
      </c>
      <c r="T74" s="3" t="s">
        <v>299</v>
      </c>
    </row>
    <row r="75" spans="1:20">
      <c r="A75" s="3">
        <v>75</v>
      </c>
      <c r="B75" s="4" t="s">
        <v>349</v>
      </c>
      <c r="C75" s="3" t="s">
        <v>111</v>
      </c>
      <c r="D75" s="4" t="s">
        <v>350</v>
      </c>
      <c r="E75" s="3" t="s">
        <v>317</v>
      </c>
      <c r="F75" s="4" t="s">
        <v>350</v>
      </c>
      <c r="G75" s="3" t="str">
        <f t="shared" si="0"/>
        <v>christine.dred@gmail.com</v>
      </c>
      <c r="H75" s="3" t="str">
        <f t="shared" si="1"/>
        <v>Christine.Dred@fundacion-jala.org</v>
      </c>
      <c r="I75" s="6" t="s">
        <v>351</v>
      </c>
      <c r="J75" s="3" t="s">
        <v>30</v>
      </c>
      <c r="K75" s="5">
        <f t="shared" si="14"/>
        <v>19130535</v>
      </c>
      <c r="L75" s="3" t="s">
        <v>37</v>
      </c>
      <c r="M75" s="3" t="s">
        <v>32</v>
      </c>
      <c r="N75" s="4">
        <f t="shared" ref="N75:N79" si="15">RANDBETWEEN(77956014, 78956014)</f>
        <v>78881277</v>
      </c>
      <c r="O75" s="3"/>
      <c r="P75" s="3" t="b">
        <v>1</v>
      </c>
      <c r="Q75" s="3"/>
      <c r="R75" s="3"/>
      <c r="S75" s="6">
        <v>4</v>
      </c>
      <c r="T75" s="3" t="s">
        <v>299</v>
      </c>
    </row>
    <row r="76" spans="1:20">
      <c r="A76" s="9">
        <v>76</v>
      </c>
      <c r="B76" s="4" t="s">
        <v>17</v>
      </c>
      <c r="C76" s="9" t="s">
        <v>39</v>
      </c>
      <c r="D76" s="4" t="s">
        <v>352</v>
      </c>
      <c r="E76" s="9" t="s">
        <v>333</v>
      </c>
      <c r="F76" s="9" t="s">
        <v>333</v>
      </c>
      <c r="G76" s="3" t="str">
        <f t="shared" si="0"/>
        <v>avery.onyx@gmail.com</v>
      </c>
      <c r="H76" s="3" t="str">
        <f t="shared" si="1"/>
        <v>Avery.Onyx@fundacion-jala.org</v>
      </c>
      <c r="I76" s="9" t="s">
        <v>353</v>
      </c>
      <c r="J76" s="9" t="s">
        <v>30</v>
      </c>
      <c r="K76" s="5">
        <f t="shared" si="14"/>
        <v>19039561</v>
      </c>
      <c r="L76" s="9" t="s">
        <v>37</v>
      </c>
      <c r="M76" s="9" t="s">
        <v>63</v>
      </c>
      <c r="N76" s="4">
        <f t="shared" si="15"/>
        <v>78101314</v>
      </c>
      <c r="O76" s="10"/>
      <c r="P76" s="9" t="b">
        <v>1</v>
      </c>
      <c r="Q76" s="10"/>
      <c r="R76" s="9" t="s">
        <v>110</v>
      </c>
      <c r="S76" s="9">
        <v>4</v>
      </c>
      <c r="T76" s="3" t="s">
        <v>299</v>
      </c>
    </row>
    <row r="77" spans="1:20">
      <c r="A77" s="9">
        <v>77</v>
      </c>
      <c r="B77" s="4" t="s">
        <v>246</v>
      </c>
      <c r="C77" s="9" t="s">
        <v>59</v>
      </c>
      <c r="D77" s="4" t="s">
        <v>354</v>
      </c>
      <c r="E77" s="9" t="s">
        <v>355</v>
      </c>
      <c r="F77" s="4" t="s">
        <v>354</v>
      </c>
      <c r="G77" s="3" t="str">
        <f t="shared" si="0"/>
        <v>laris.grimm@gmail.com</v>
      </c>
      <c r="H77" s="3" t="str">
        <f t="shared" si="1"/>
        <v>Laris.Grimm@fundacion-jala.org</v>
      </c>
      <c r="I77" s="9" t="s">
        <v>356</v>
      </c>
      <c r="J77" s="9" t="s">
        <v>30</v>
      </c>
      <c r="K77" s="5">
        <f t="shared" si="14"/>
        <v>21486837</v>
      </c>
      <c r="L77" s="9" t="s">
        <v>37</v>
      </c>
      <c r="M77" s="9" t="s">
        <v>357</v>
      </c>
      <c r="N77" s="4">
        <f t="shared" si="15"/>
        <v>78598180</v>
      </c>
      <c r="O77" s="9"/>
      <c r="P77" s="9" t="b">
        <v>0</v>
      </c>
      <c r="Q77" s="9"/>
      <c r="R77" s="9" t="s">
        <v>110</v>
      </c>
      <c r="S77" s="9">
        <v>4</v>
      </c>
      <c r="T77" s="3" t="s">
        <v>299</v>
      </c>
    </row>
    <row r="78" spans="1:20">
      <c r="A78" s="10">
        <v>78</v>
      </c>
      <c r="B78" s="4" t="s">
        <v>27</v>
      </c>
      <c r="C78" s="10" t="s">
        <v>228</v>
      </c>
      <c r="D78" s="4" t="s">
        <v>260</v>
      </c>
      <c r="E78" s="10"/>
      <c r="F78" s="4" t="s">
        <v>260</v>
      </c>
      <c r="G78" s="3" t="str">
        <f t="shared" si="0"/>
        <v>lazar.maganti@gmail.com</v>
      </c>
      <c r="H78" s="3" t="str">
        <f t="shared" si="1"/>
        <v>Lazar.Maganti@fundacion-jala.org</v>
      </c>
      <c r="I78" s="9" t="s">
        <v>358</v>
      </c>
      <c r="J78" s="9" t="s">
        <v>30</v>
      </c>
      <c r="K78" s="5">
        <f t="shared" si="14"/>
        <v>21006829</v>
      </c>
      <c r="L78" s="9" t="s">
        <v>37</v>
      </c>
      <c r="M78" s="9"/>
      <c r="N78" s="4">
        <f t="shared" si="15"/>
        <v>78628763</v>
      </c>
      <c r="O78" s="10"/>
      <c r="P78" s="9" t="b">
        <v>0</v>
      </c>
      <c r="Q78" s="10"/>
      <c r="R78" s="9" t="s">
        <v>110</v>
      </c>
      <c r="S78" s="9">
        <v>4</v>
      </c>
      <c r="T78" s="3" t="s">
        <v>299</v>
      </c>
    </row>
    <row r="79" spans="1:20">
      <c r="A79" s="9">
        <v>79</v>
      </c>
      <c r="B79" s="4" t="s">
        <v>197</v>
      </c>
      <c r="C79" s="9" t="s">
        <v>295</v>
      </c>
      <c r="D79" s="4" t="s">
        <v>359</v>
      </c>
      <c r="E79" s="9" t="s">
        <v>260</v>
      </c>
      <c r="F79" s="4" t="s">
        <v>359</v>
      </c>
      <c r="G79" s="3" t="str">
        <f t="shared" si="0"/>
        <v>duncan.cloven@gmail.com</v>
      </c>
      <c r="H79" s="3" t="str">
        <f t="shared" si="1"/>
        <v>Duncan.Cloven@fundacion-jala.org</v>
      </c>
      <c r="I79" s="9" t="s">
        <v>29</v>
      </c>
      <c r="J79" s="9" t="s">
        <v>22</v>
      </c>
      <c r="K79" s="5">
        <f t="shared" si="14"/>
        <v>18456457</v>
      </c>
      <c r="L79" s="12" t="s">
        <v>37</v>
      </c>
      <c r="M79" s="9"/>
      <c r="N79" s="4">
        <f t="shared" si="15"/>
        <v>78561064</v>
      </c>
      <c r="O79" s="10"/>
      <c r="P79" s="9" t="b">
        <v>0</v>
      </c>
      <c r="Q79" s="10"/>
      <c r="R79" s="9" t="s">
        <v>110</v>
      </c>
      <c r="S79" s="9">
        <v>4</v>
      </c>
      <c r="T79" s="3" t="s">
        <v>299</v>
      </c>
    </row>
  </sheetData>
  <mergeCells count="2">
    <mergeCell ref="B1:C1"/>
    <mergeCell ref="D1:E1"/>
  </mergeCell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79"/>
  <sheetViews>
    <sheetView workbookViewId="0"/>
  </sheetViews>
  <sheetFormatPr defaultColWidth="12.5703125" defaultRowHeight="15.75" customHeight="1"/>
  <sheetData>
    <row r="1" spans="1:20">
      <c r="A1" s="1"/>
      <c r="B1" s="26" t="s">
        <v>0</v>
      </c>
      <c r="C1" s="27"/>
      <c r="D1" s="26" t="s">
        <v>1</v>
      </c>
      <c r="E1" s="27"/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13" t="s">
        <v>14</v>
      </c>
      <c r="S1" s="13" t="s">
        <v>15</v>
      </c>
      <c r="T1" s="13" t="s">
        <v>16</v>
      </c>
    </row>
    <row r="2" spans="1:20">
      <c r="A2" s="14">
        <v>1</v>
      </c>
      <c r="B2" s="8" t="s">
        <v>360</v>
      </c>
      <c r="C2" s="8" t="s">
        <v>361</v>
      </c>
      <c r="D2" s="8" t="s">
        <v>362</v>
      </c>
      <c r="E2" s="8" t="s">
        <v>363</v>
      </c>
      <c r="F2" s="8" t="s">
        <v>362</v>
      </c>
      <c r="G2" s="8" t="s">
        <v>364</v>
      </c>
      <c r="H2" s="8" t="s">
        <v>365</v>
      </c>
      <c r="I2" s="8" t="s">
        <v>21</v>
      </c>
      <c r="J2" s="8" t="s">
        <v>22</v>
      </c>
      <c r="K2" s="8">
        <v>12481120</v>
      </c>
      <c r="L2" s="8" t="s">
        <v>23</v>
      </c>
      <c r="M2" s="8" t="s">
        <v>24</v>
      </c>
      <c r="N2" s="8">
        <v>123455678</v>
      </c>
      <c r="O2" s="8"/>
      <c r="P2" s="8" t="b">
        <v>1</v>
      </c>
      <c r="Q2" s="8"/>
      <c r="R2" s="15"/>
      <c r="S2" s="8">
        <v>1</v>
      </c>
      <c r="T2" s="8" t="s">
        <v>366</v>
      </c>
    </row>
    <row r="3" spans="1:20">
      <c r="A3" s="14">
        <v>2</v>
      </c>
      <c r="B3" s="8" t="s">
        <v>367</v>
      </c>
      <c r="C3" s="8" t="s">
        <v>368</v>
      </c>
      <c r="D3" s="8" t="s">
        <v>369</v>
      </c>
      <c r="E3" s="8" t="s">
        <v>370</v>
      </c>
      <c r="F3" s="8" t="s">
        <v>369</v>
      </c>
      <c r="G3" s="8"/>
      <c r="H3" s="8" t="s">
        <v>371</v>
      </c>
      <c r="I3" s="8" t="s">
        <v>29</v>
      </c>
      <c r="J3" s="8" t="s">
        <v>30</v>
      </c>
      <c r="K3" s="8">
        <v>13353855</v>
      </c>
      <c r="L3" s="8" t="s">
        <v>31</v>
      </c>
      <c r="M3" s="8" t="s">
        <v>32</v>
      </c>
      <c r="N3" s="8">
        <v>71726492</v>
      </c>
      <c r="O3" s="8"/>
      <c r="P3" s="8" t="b">
        <v>1</v>
      </c>
      <c r="Q3" s="15"/>
      <c r="R3" s="15"/>
      <c r="S3" s="8">
        <v>1</v>
      </c>
      <c r="T3" s="8" t="s">
        <v>366</v>
      </c>
    </row>
    <row r="4" spans="1:20">
      <c r="A4" s="14">
        <v>3</v>
      </c>
      <c r="B4" s="8" t="s">
        <v>372</v>
      </c>
      <c r="C4" s="8" t="s">
        <v>373</v>
      </c>
      <c r="D4" s="8" t="s">
        <v>374</v>
      </c>
      <c r="E4" s="8" t="s">
        <v>29</v>
      </c>
      <c r="F4" s="8" t="s">
        <v>374</v>
      </c>
      <c r="G4" s="8" t="s">
        <v>375</v>
      </c>
      <c r="H4" s="8" t="s">
        <v>376</v>
      </c>
      <c r="I4" s="8" t="s">
        <v>36</v>
      </c>
      <c r="J4" s="8" t="s">
        <v>30</v>
      </c>
      <c r="K4" s="8">
        <v>9517299</v>
      </c>
      <c r="L4" s="8" t="s">
        <v>37</v>
      </c>
      <c r="M4" s="8" t="s">
        <v>38</v>
      </c>
      <c r="N4" s="8">
        <v>65733556</v>
      </c>
      <c r="O4" s="8"/>
      <c r="P4" s="8" t="b">
        <v>1</v>
      </c>
      <c r="Q4" s="8"/>
      <c r="R4" s="8"/>
      <c r="S4" s="8">
        <v>1</v>
      </c>
      <c r="T4" s="8" t="s">
        <v>366</v>
      </c>
    </row>
    <row r="5" spans="1:20">
      <c r="A5" s="14">
        <v>4</v>
      </c>
      <c r="B5" s="8" t="s">
        <v>377</v>
      </c>
      <c r="C5" s="8" t="s">
        <v>378</v>
      </c>
      <c r="D5" s="8" t="s">
        <v>379</v>
      </c>
      <c r="E5" s="8" t="s">
        <v>29</v>
      </c>
      <c r="F5" s="8" t="s">
        <v>379</v>
      </c>
      <c r="G5" s="8" t="s">
        <v>380</v>
      </c>
      <c r="H5" s="8" t="s">
        <v>381</v>
      </c>
      <c r="I5" s="8" t="s">
        <v>29</v>
      </c>
      <c r="J5" s="8" t="s">
        <v>22</v>
      </c>
      <c r="K5" s="8">
        <v>9217293</v>
      </c>
      <c r="L5" s="8" t="s">
        <v>23</v>
      </c>
      <c r="M5" s="8" t="s">
        <v>43</v>
      </c>
      <c r="N5" s="8">
        <v>74848941</v>
      </c>
      <c r="O5" s="8"/>
      <c r="P5" s="8" t="b">
        <v>1</v>
      </c>
      <c r="Q5" s="8"/>
      <c r="R5" s="8"/>
      <c r="S5" s="8">
        <v>1</v>
      </c>
      <c r="T5" s="8" t="s">
        <v>366</v>
      </c>
    </row>
    <row r="6" spans="1:20">
      <c r="A6" s="14">
        <v>5</v>
      </c>
      <c r="B6" s="8" t="s">
        <v>382</v>
      </c>
      <c r="C6" s="8" t="s">
        <v>383</v>
      </c>
      <c r="D6" s="8" t="s">
        <v>384</v>
      </c>
      <c r="E6" s="8" t="s">
        <v>385</v>
      </c>
      <c r="F6" s="8" t="s">
        <v>384</v>
      </c>
      <c r="G6" s="8" t="s">
        <v>386</v>
      </c>
      <c r="H6" s="8" t="s">
        <v>387</v>
      </c>
      <c r="I6" s="8" t="s">
        <v>48</v>
      </c>
      <c r="J6" s="8" t="s">
        <v>22</v>
      </c>
      <c r="K6" s="8">
        <v>6815846</v>
      </c>
      <c r="L6" s="8" t="s">
        <v>23</v>
      </c>
      <c r="M6" s="8" t="s">
        <v>24</v>
      </c>
      <c r="N6" s="8">
        <v>68080381</v>
      </c>
      <c r="O6" s="8"/>
      <c r="P6" s="8" t="b">
        <v>1</v>
      </c>
      <c r="Q6" s="8"/>
      <c r="R6" s="8"/>
      <c r="S6" s="15">
        <v>1</v>
      </c>
      <c r="T6" s="15" t="s">
        <v>366</v>
      </c>
    </row>
    <row r="7" spans="1:20">
      <c r="A7" s="14">
        <v>6</v>
      </c>
      <c r="B7" s="8" t="s">
        <v>388</v>
      </c>
      <c r="C7" s="8" t="s">
        <v>389</v>
      </c>
      <c r="D7" s="8" t="s">
        <v>390</v>
      </c>
      <c r="E7" s="8" t="s">
        <v>391</v>
      </c>
      <c r="F7" s="8" t="s">
        <v>390</v>
      </c>
      <c r="G7" s="8" t="s">
        <v>392</v>
      </c>
      <c r="H7" s="8" t="s">
        <v>393</v>
      </c>
      <c r="I7" s="8" t="s">
        <v>53</v>
      </c>
      <c r="J7" s="8" t="s">
        <v>30</v>
      </c>
      <c r="K7" s="8">
        <v>12524389</v>
      </c>
      <c r="L7" s="8" t="s">
        <v>37</v>
      </c>
      <c r="M7" s="8" t="s">
        <v>38</v>
      </c>
      <c r="N7" s="8">
        <v>68490404</v>
      </c>
      <c r="O7" s="8"/>
      <c r="P7" s="8" t="b">
        <v>1</v>
      </c>
      <c r="Q7" s="8"/>
      <c r="R7" s="8"/>
      <c r="S7" s="8">
        <v>1</v>
      </c>
      <c r="T7" s="8" t="s">
        <v>366</v>
      </c>
    </row>
    <row r="8" spans="1:20">
      <c r="A8" s="14">
        <v>7</v>
      </c>
      <c r="B8" s="8" t="s">
        <v>394</v>
      </c>
      <c r="C8" s="8" t="s">
        <v>395</v>
      </c>
      <c r="D8" s="8" t="s">
        <v>396</v>
      </c>
      <c r="E8" s="8" t="s">
        <v>397</v>
      </c>
      <c r="F8" s="8" t="s">
        <v>396</v>
      </c>
      <c r="G8" s="8" t="s">
        <v>398</v>
      </c>
      <c r="H8" s="15" t="s">
        <v>399</v>
      </c>
      <c r="I8" s="15" t="s">
        <v>56</v>
      </c>
      <c r="J8" s="8" t="s">
        <v>57</v>
      </c>
      <c r="K8" s="8">
        <v>13575721</v>
      </c>
      <c r="L8" s="8" t="s">
        <v>37</v>
      </c>
      <c r="M8" s="8" t="s">
        <v>58</v>
      </c>
      <c r="N8" s="8">
        <v>63940041</v>
      </c>
      <c r="O8" s="8"/>
      <c r="P8" s="8" t="b">
        <v>1</v>
      </c>
      <c r="Q8" s="8"/>
      <c r="R8" s="8"/>
      <c r="S8" s="15">
        <v>1</v>
      </c>
      <c r="T8" s="15" t="s">
        <v>366</v>
      </c>
    </row>
    <row r="9" spans="1:20">
      <c r="A9" s="14">
        <v>8</v>
      </c>
      <c r="B9" s="8" t="s">
        <v>400</v>
      </c>
      <c r="C9" s="8" t="s">
        <v>401</v>
      </c>
      <c r="D9" s="8" t="s">
        <v>402</v>
      </c>
      <c r="E9" s="8" t="s">
        <v>403</v>
      </c>
      <c r="F9" s="8" t="s">
        <v>402</v>
      </c>
      <c r="G9" s="8" t="s">
        <v>404</v>
      </c>
      <c r="H9" s="15" t="s">
        <v>405</v>
      </c>
      <c r="I9" s="15" t="s">
        <v>29</v>
      </c>
      <c r="J9" s="8" t="s">
        <v>30</v>
      </c>
      <c r="K9" s="8">
        <v>13750475</v>
      </c>
      <c r="L9" s="8" t="s">
        <v>37</v>
      </c>
      <c r="M9" s="8" t="s">
        <v>63</v>
      </c>
      <c r="N9" s="8">
        <v>77413764</v>
      </c>
      <c r="O9" s="8"/>
      <c r="P9" s="8" t="b">
        <v>1</v>
      </c>
      <c r="Q9" s="8"/>
      <c r="R9" s="8"/>
      <c r="S9" s="15">
        <v>1</v>
      </c>
      <c r="T9" s="15" t="s">
        <v>366</v>
      </c>
    </row>
    <row r="10" spans="1:20">
      <c r="A10" s="14">
        <v>9</v>
      </c>
      <c r="B10" s="8" t="s">
        <v>406</v>
      </c>
      <c r="C10" s="8" t="s">
        <v>407</v>
      </c>
      <c r="D10" s="8" t="s">
        <v>408</v>
      </c>
      <c r="E10" s="8" t="s">
        <v>409</v>
      </c>
      <c r="F10" s="8" t="s">
        <v>408</v>
      </c>
      <c r="G10" s="8" t="s">
        <v>410</v>
      </c>
      <c r="H10" s="15" t="s">
        <v>411</v>
      </c>
      <c r="I10" s="15" t="s">
        <v>68</v>
      </c>
      <c r="J10" s="8" t="s">
        <v>30</v>
      </c>
      <c r="K10" s="8">
        <v>12778045</v>
      </c>
      <c r="L10" s="8" t="s">
        <v>37</v>
      </c>
      <c r="M10" s="8" t="s">
        <v>69</v>
      </c>
      <c r="N10" s="8">
        <v>67556361</v>
      </c>
      <c r="O10" s="8"/>
      <c r="P10" s="8" t="b">
        <v>1</v>
      </c>
      <c r="Q10" s="8"/>
      <c r="R10" s="8"/>
      <c r="S10" s="15">
        <v>1</v>
      </c>
      <c r="T10" s="15" t="s">
        <v>366</v>
      </c>
    </row>
    <row r="11" spans="1:20">
      <c r="A11" s="14">
        <v>10</v>
      </c>
      <c r="B11" s="8" t="s">
        <v>412</v>
      </c>
      <c r="C11" s="8" t="s">
        <v>413</v>
      </c>
      <c r="D11" s="8" t="s">
        <v>414</v>
      </c>
      <c r="E11" s="8" t="s">
        <v>415</v>
      </c>
      <c r="F11" s="8" t="s">
        <v>414</v>
      </c>
      <c r="G11" s="8" t="s">
        <v>416</v>
      </c>
      <c r="H11" s="15" t="s">
        <v>417</v>
      </c>
      <c r="I11" s="15" t="s">
        <v>74</v>
      </c>
      <c r="J11" s="8" t="s">
        <v>30</v>
      </c>
      <c r="K11" s="8">
        <v>14998145</v>
      </c>
      <c r="L11" s="8" t="s">
        <v>37</v>
      </c>
      <c r="M11" s="8" t="s">
        <v>75</v>
      </c>
      <c r="N11" s="8">
        <v>71768382</v>
      </c>
      <c r="O11" s="8"/>
      <c r="P11" s="8" t="b">
        <v>1</v>
      </c>
      <c r="Q11" s="8"/>
      <c r="R11" s="8"/>
      <c r="S11" s="8">
        <v>1</v>
      </c>
      <c r="T11" s="8" t="s">
        <v>366</v>
      </c>
    </row>
    <row r="12" spans="1:20">
      <c r="A12" s="14">
        <v>11</v>
      </c>
      <c r="B12" s="8" t="s">
        <v>413</v>
      </c>
      <c r="C12" s="8" t="s">
        <v>418</v>
      </c>
      <c r="D12" s="8" t="s">
        <v>419</v>
      </c>
      <c r="E12" s="8" t="s">
        <v>420</v>
      </c>
      <c r="F12" s="8" t="s">
        <v>420</v>
      </c>
      <c r="G12" s="8" t="s">
        <v>421</v>
      </c>
      <c r="H12" s="15" t="s">
        <v>422</v>
      </c>
      <c r="I12" s="15" t="s">
        <v>79</v>
      </c>
      <c r="J12" s="8" t="s">
        <v>80</v>
      </c>
      <c r="K12" s="8">
        <v>10696916</v>
      </c>
      <c r="L12" s="8" t="s">
        <v>81</v>
      </c>
      <c r="M12" s="8" t="s">
        <v>82</v>
      </c>
      <c r="N12" s="8">
        <v>69345369</v>
      </c>
      <c r="O12" s="8"/>
      <c r="P12" s="8" t="b">
        <v>1</v>
      </c>
      <c r="Q12" s="8"/>
      <c r="R12" s="8"/>
      <c r="S12" s="15">
        <v>1</v>
      </c>
      <c r="T12" s="15" t="s">
        <v>366</v>
      </c>
    </row>
    <row r="13" spans="1:20">
      <c r="A13" s="14">
        <v>12</v>
      </c>
      <c r="B13" s="8" t="s">
        <v>423</v>
      </c>
      <c r="C13" s="8" t="s">
        <v>424</v>
      </c>
      <c r="D13" s="8" t="s">
        <v>425</v>
      </c>
      <c r="E13" s="8" t="s">
        <v>426</v>
      </c>
      <c r="F13" s="8" t="s">
        <v>426</v>
      </c>
      <c r="G13" s="8" t="s">
        <v>427</v>
      </c>
      <c r="H13" s="15" t="s">
        <v>428</v>
      </c>
      <c r="I13" s="15" t="s">
        <v>87</v>
      </c>
      <c r="J13" s="8" t="s">
        <v>22</v>
      </c>
      <c r="K13" s="8">
        <v>124499933</v>
      </c>
      <c r="L13" s="8" t="s">
        <v>23</v>
      </c>
      <c r="M13" s="8" t="s">
        <v>88</v>
      </c>
      <c r="N13" s="8">
        <v>76269876</v>
      </c>
      <c r="O13" s="15"/>
      <c r="P13" s="8" t="b">
        <v>1</v>
      </c>
      <c r="Q13" s="15"/>
      <c r="R13" s="15"/>
      <c r="S13" s="8">
        <v>1</v>
      </c>
      <c r="T13" s="8" t="s">
        <v>366</v>
      </c>
    </row>
    <row r="14" spans="1:20">
      <c r="A14" s="14">
        <v>13</v>
      </c>
      <c r="B14" s="8" t="s">
        <v>367</v>
      </c>
      <c r="C14" s="8" t="s">
        <v>429</v>
      </c>
      <c r="D14" s="8" t="s">
        <v>419</v>
      </c>
      <c r="E14" s="8" t="s">
        <v>430</v>
      </c>
      <c r="F14" s="8" t="s">
        <v>419</v>
      </c>
      <c r="G14" s="8" t="s">
        <v>431</v>
      </c>
      <c r="H14" s="15" t="s">
        <v>432</v>
      </c>
      <c r="I14" s="15" t="s">
        <v>92</v>
      </c>
      <c r="J14" s="8" t="s">
        <v>93</v>
      </c>
      <c r="K14" s="8">
        <v>8650709</v>
      </c>
      <c r="L14" s="8" t="s">
        <v>94</v>
      </c>
      <c r="M14" s="8" t="s">
        <v>95</v>
      </c>
      <c r="N14" s="8">
        <v>75447319</v>
      </c>
      <c r="O14" s="8"/>
      <c r="P14" s="8" t="b">
        <v>1</v>
      </c>
      <c r="Q14" s="8"/>
      <c r="R14" s="8"/>
      <c r="S14" s="15">
        <v>1</v>
      </c>
      <c r="T14" s="15" t="s">
        <v>366</v>
      </c>
    </row>
    <row r="15" spans="1:20">
      <c r="A15" s="14">
        <v>14</v>
      </c>
      <c r="B15" s="8" t="s">
        <v>433</v>
      </c>
      <c r="C15" s="8" t="s">
        <v>361</v>
      </c>
      <c r="D15" s="8" t="s">
        <v>408</v>
      </c>
      <c r="E15" s="8" t="s">
        <v>434</v>
      </c>
      <c r="F15" s="8" t="s">
        <v>408</v>
      </c>
      <c r="G15" s="8" t="s">
        <v>435</v>
      </c>
      <c r="H15" s="15" t="s">
        <v>436</v>
      </c>
      <c r="I15" s="15" t="s">
        <v>29</v>
      </c>
      <c r="J15" s="8" t="s">
        <v>30</v>
      </c>
      <c r="K15" s="8">
        <v>13347128</v>
      </c>
      <c r="L15" s="8" t="s">
        <v>37</v>
      </c>
      <c r="M15" s="8" t="s">
        <v>99</v>
      </c>
      <c r="N15" s="8">
        <v>77997196</v>
      </c>
      <c r="O15" s="8"/>
      <c r="P15" s="8" t="b">
        <v>1</v>
      </c>
      <c r="Q15" s="8"/>
      <c r="R15" s="8"/>
      <c r="S15" s="15">
        <v>1</v>
      </c>
      <c r="T15" s="15" t="s">
        <v>366</v>
      </c>
    </row>
    <row r="16" spans="1:20">
      <c r="A16" s="14">
        <v>15</v>
      </c>
      <c r="B16" s="8" t="s">
        <v>437</v>
      </c>
      <c r="C16" s="8" t="s">
        <v>438</v>
      </c>
      <c r="D16" s="8" t="s">
        <v>430</v>
      </c>
      <c r="E16" s="8" t="s">
        <v>439</v>
      </c>
      <c r="F16" s="8" t="s">
        <v>439</v>
      </c>
      <c r="G16" s="8" t="s">
        <v>440</v>
      </c>
      <c r="H16" s="15" t="s">
        <v>441</v>
      </c>
      <c r="I16" s="15" t="s">
        <v>104</v>
      </c>
      <c r="J16" s="8" t="s">
        <v>30</v>
      </c>
      <c r="K16" s="8">
        <v>9443473</v>
      </c>
      <c r="L16" s="8" t="s">
        <v>37</v>
      </c>
      <c r="M16" s="8" t="s">
        <v>105</v>
      </c>
      <c r="N16" s="8">
        <v>60746693</v>
      </c>
      <c r="O16" s="8"/>
      <c r="P16" s="8" t="b">
        <v>1</v>
      </c>
      <c r="Q16" s="8"/>
      <c r="R16" s="8"/>
      <c r="S16" s="15">
        <v>1</v>
      </c>
      <c r="T16" s="15" t="s">
        <v>366</v>
      </c>
    </row>
    <row r="17" spans="1:20">
      <c r="A17" s="16">
        <v>16</v>
      </c>
      <c r="B17" s="17" t="s">
        <v>442</v>
      </c>
      <c r="C17" s="17" t="s">
        <v>443</v>
      </c>
      <c r="D17" s="17" t="s">
        <v>444</v>
      </c>
      <c r="E17" s="17" t="s">
        <v>445</v>
      </c>
      <c r="F17" s="17" t="s">
        <v>444</v>
      </c>
      <c r="G17" s="17" t="s">
        <v>446</v>
      </c>
      <c r="H17" s="17" t="s">
        <v>447</v>
      </c>
      <c r="I17" s="17" t="s">
        <v>29</v>
      </c>
      <c r="J17" s="17" t="s">
        <v>57</v>
      </c>
      <c r="K17" s="17">
        <v>9018822</v>
      </c>
      <c r="L17" s="17" t="s">
        <v>108</v>
      </c>
      <c r="M17" s="17" t="s">
        <v>109</v>
      </c>
      <c r="N17" s="17">
        <v>68302727</v>
      </c>
      <c r="O17" s="18"/>
      <c r="P17" s="17" t="b">
        <v>1</v>
      </c>
      <c r="Q17" s="17"/>
      <c r="R17" s="17" t="s">
        <v>110</v>
      </c>
      <c r="S17" s="17">
        <v>1</v>
      </c>
      <c r="T17" s="17" t="s">
        <v>366</v>
      </c>
    </row>
    <row r="18" spans="1:20">
      <c r="A18" s="16">
        <v>17</v>
      </c>
      <c r="B18" s="17" t="s">
        <v>448</v>
      </c>
      <c r="C18" s="17" t="s">
        <v>449</v>
      </c>
      <c r="D18" s="17" t="s">
        <v>450</v>
      </c>
      <c r="E18" s="17" t="s">
        <v>434</v>
      </c>
      <c r="F18" s="17" t="s">
        <v>434</v>
      </c>
      <c r="G18" s="17" t="s">
        <v>451</v>
      </c>
      <c r="H18" s="17" t="s">
        <v>452</v>
      </c>
      <c r="I18" s="17" t="s">
        <v>114</v>
      </c>
      <c r="J18" s="17" t="s">
        <v>30</v>
      </c>
      <c r="K18" s="17">
        <v>8054936</v>
      </c>
      <c r="L18" s="17" t="s">
        <v>37</v>
      </c>
      <c r="M18" s="17" t="s">
        <v>115</v>
      </c>
      <c r="N18" s="17">
        <v>79333718</v>
      </c>
      <c r="O18" s="18"/>
      <c r="P18" s="17" t="b">
        <v>1</v>
      </c>
      <c r="Q18" s="17"/>
      <c r="R18" s="17" t="s">
        <v>110</v>
      </c>
      <c r="S18" s="17">
        <v>1</v>
      </c>
      <c r="T18" s="17" t="s">
        <v>366</v>
      </c>
    </row>
    <row r="19" spans="1:20">
      <c r="A19" s="19">
        <v>18</v>
      </c>
      <c r="B19" s="18" t="s">
        <v>453</v>
      </c>
      <c r="C19" s="18" t="s">
        <v>454</v>
      </c>
      <c r="D19" s="18" t="s">
        <v>455</v>
      </c>
      <c r="E19" s="18" t="s">
        <v>32</v>
      </c>
      <c r="F19" s="17" t="s">
        <v>455</v>
      </c>
      <c r="G19" s="17"/>
      <c r="H19" s="17" t="s">
        <v>456</v>
      </c>
      <c r="I19" s="17" t="s">
        <v>120</v>
      </c>
      <c r="J19" s="17" t="s">
        <v>30</v>
      </c>
      <c r="K19" s="17">
        <v>12755611</v>
      </c>
      <c r="L19" s="17" t="s">
        <v>37</v>
      </c>
      <c r="M19" s="17"/>
      <c r="N19" s="17" t="s">
        <v>29</v>
      </c>
      <c r="O19" s="18"/>
      <c r="P19" s="17" t="b">
        <v>0</v>
      </c>
      <c r="Q19" s="18"/>
      <c r="R19" s="17" t="s">
        <v>110</v>
      </c>
      <c r="S19" s="17">
        <v>1</v>
      </c>
      <c r="T19" s="17" t="s">
        <v>366</v>
      </c>
    </row>
    <row r="20" spans="1:20">
      <c r="A20" s="16">
        <v>19</v>
      </c>
      <c r="B20" s="17" t="s">
        <v>457</v>
      </c>
      <c r="C20" s="17" t="s">
        <v>458</v>
      </c>
      <c r="D20" s="17" t="s">
        <v>459</v>
      </c>
      <c r="E20" s="17" t="s">
        <v>29</v>
      </c>
      <c r="F20" s="17" t="s">
        <v>459</v>
      </c>
      <c r="G20" s="17" t="s">
        <v>460</v>
      </c>
      <c r="H20" s="17" t="s">
        <v>461</v>
      </c>
      <c r="I20" s="17" t="s">
        <v>29</v>
      </c>
      <c r="J20" s="17" t="s">
        <v>30</v>
      </c>
      <c r="K20" s="17">
        <v>9496808</v>
      </c>
      <c r="L20" s="17" t="s">
        <v>37</v>
      </c>
      <c r="M20" s="17" t="s">
        <v>124</v>
      </c>
      <c r="N20" s="17">
        <v>60365806</v>
      </c>
      <c r="O20" s="18"/>
      <c r="P20" s="17" t="b">
        <v>0</v>
      </c>
      <c r="Q20" s="17"/>
      <c r="R20" s="17" t="s">
        <v>110</v>
      </c>
      <c r="S20" s="17">
        <v>1</v>
      </c>
      <c r="T20" s="17" t="s">
        <v>366</v>
      </c>
    </row>
    <row r="21" spans="1:20">
      <c r="A21" s="16">
        <v>20</v>
      </c>
      <c r="B21" s="17" t="s">
        <v>462</v>
      </c>
      <c r="C21" s="17" t="s">
        <v>463</v>
      </c>
      <c r="D21" s="17" t="s">
        <v>444</v>
      </c>
      <c r="E21" s="17" t="s">
        <v>464</v>
      </c>
      <c r="F21" s="17" t="s">
        <v>444</v>
      </c>
      <c r="G21" s="17"/>
      <c r="H21" s="17" t="s">
        <v>465</v>
      </c>
      <c r="I21" s="17" t="s">
        <v>129</v>
      </c>
      <c r="J21" s="17" t="s">
        <v>30</v>
      </c>
      <c r="K21" s="17">
        <v>8674522</v>
      </c>
      <c r="L21" s="20" t="s">
        <v>37</v>
      </c>
      <c r="M21" s="17"/>
      <c r="N21" s="17" t="s">
        <v>29</v>
      </c>
      <c r="O21" s="18"/>
      <c r="P21" s="17" t="b">
        <v>0</v>
      </c>
      <c r="Q21" s="18"/>
      <c r="R21" s="17" t="s">
        <v>110</v>
      </c>
      <c r="S21" s="17">
        <v>1</v>
      </c>
      <c r="T21" s="17" t="s">
        <v>366</v>
      </c>
    </row>
    <row r="22" spans="1:20">
      <c r="A22" s="21">
        <v>21</v>
      </c>
      <c r="B22" s="15" t="s">
        <v>466</v>
      </c>
      <c r="C22" s="15" t="s">
        <v>467</v>
      </c>
      <c r="D22" s="15" t="s">
        <v>468</v>
      </c>
      <c r="E22" s="15" t="s">
        <v>29</v>
      </c>
      <c r="F22" s="8" t="s">
        <v>468</v>
      </c>
      <c r="G22" s="8" t="s">
        <v>469</v>
      </c>
      <c r="H22" s="8" t="s">
        <v>470</v>
      </c>
      <c r="I22" s="8" t="s">
        <v>29</v>
      </c>
      <c r="J22" s="8" t="s">
        <v>30</v>
      </c>
      <c r="K22" s="8">
        <v>9402227</v>
      </c>
      <c r="L22" s="8" t="s">
        <v>37</v>
      </c>
      <c r="M22" s="8" t="s">
        <v>132</v>
      </c>
      <c r="N22" s="8">
        <v>69536883</v>
      </c>
      <c r="O22" s="8"/>
      <c r="P22" s="8" t="b">
        <v>1</v>
      </c>
      <c r="Q22" s="8"/>
      <c r="R22" s="15"/>
      <c r="S22" s="8">
        <v>2</v>
      </c>
      <c r="T22" s="8" t="s">
        <v>471</v>
      </c>
    </row>
    <row r="23" spans="1:20">
      <c r="A23" s="21">
        <v>22</v>
      </c>
      <c r="B23" s="15" t="s">
        <v>395</v>
      </c>
      <c r="C23" s="15" t="s">
        <v>361</v>
      </c>
      <c r="D23" s="15" t="s">
        <v>472</v>
      </c>
      <c r="E23" s="15" t="s">
        <v>473</v>
      </c>
      <c r="F23" s="8" t="s">
        <v>473</v>
      </c>
      <c r="G23" s="8" t="s">
        <v>474</v>
      </c>
      <c r="H23" s="8" t="s">
        <v>475</v>
      </c>
      <c r="I23" s="8" t="s">
        <v>137</v>
      </c>
      <c r="J23" s="8" t="s">
        <v>138</v>
      </c>
      <c r="K23" s="8">
        <v>7317444</v>
      </c>
      <c r="L23" s="8" t="s">
        <v>139</v>
      </c>
      <c r="M23" s="8" t="s">
        <v>140</v>
      </c>
      <c r="N23" s="8">
        <v>61824951</v>
      </c>
      <c r="O23" s="15"/>
      <c r="P23" s="8" t="b">
        <v>1</v>
      </c>
      <c r="Q23" s="15"/>
      <c r="R23" s="8"/>
      <c r="S23" s="15">
        <v>2</v>
      </c>
      <c r="T23" s="15" t="s">
        <v>471</v>
      </c>
    </row>
    <row r="24" spans="1:20">
      <c r="A24" s="14">
        <v>23</v>
      </c>
      <c r="B24" s="8" t="s">
        <v>476</v>
      </c>
      <c r="C24" s="8" t="s">
        <v>477</v>
      </c>
      <c r="D24" s="8" t="s">
        <v>478</v>
      </c>
      <c r="E24" s="8" t="s">
        <v>29</v>
      </c>
      <c r="F24" s="8" t="s">
        <v>478</v>
      </c>
      <c r="G24" s="8" t="s">
        <v>479</v>
      </c>
      <c r="H24" s="8" t="s">
        <v>480</v>
      </c>
      <c r="I24" s="8" t="s">
        <v>144</v>
      </c>
      <c r="J24" s="8" t="s">
        <v>22</v>
      </c>
      <c r="K24" s="8">
        <v>6522021</v>
      </c>
      <c r="L24" s="8" t="s">
        <v>37</v>
      </c>
      <c r="M24" s="8" t="s">
        <v>145</v>
      </c>
      <c r="N24" s="8">
        <v>62600655</v>
      </c>
      <c r="O24" s="8"/>
      <c r="P24" s="8" t="b">
        <v>1</v>
      </c>
      <c r="Q24" s="8"/>
      <c r="R24" s="8"/>
      <c r="S24" s="8">
        <v>2</v>
      </c>
      <c r="T24" s="8" t="s">
        <v>471</v>
      </c>
    </row>
    <row r="25" spans="1:20">
      <c r="A25" s="14">
        <v>24</v>
      </c>
      <c r="B25" s="8" t="s">
        <v>481</v>
      </c>
      <c r="C25" s="8" t="s">
        <v>482</v>
      </c>
      <c r="D25" s="8" t="s">
        <v>483</v>
      </c>
      <c r="E25" s="8" t="s">
        <v>29</v>
      </c>
      <c r="F25" s="8" t="s">
        <v>483</v>
      </c>
      <c r="G25" s="8" t="s">
        <v>484</v>
      </c>
      <c r="H25" s="8" t="s">
        <v>485</v>
      </c>
      <c r="I25" s="8" t="s">
        <v>150</v>
      </c>
      <c r="J25" s="8" t="s">
        <v>22</v>
      </c>
      <c r="K25" s="8">
        <v>10083415</v>
      </c>
      <c r="L25" s="8" t="s">
        <v>23</v>
      </c>
      <c r="M25" s="8" t="s">
        <v>151</v>
      </c>
      <c r="N25" s="8">
        <v>68176783</v>
      </c>
      <c r="O25" s="8"/>
      <c r="P25" s="8" t="b">
        <v>1</v>
      </c>
      <c r="Q25" s="8"/>
      <c r="R25" s="8"/>
      <c r="S25" s="15">
        <v>2</v>
      </c>
      <c r="T25" s="15" t="s">
        <v>471</v>
      </c>
    </row>
    <row r="26" spans="1:20">
      <c r="A26" s="14">
        <v>25</v>
      </c>
      <c r="B26" s="8" t="s">
        <v>486</v>
      </c>
      <c r="C26" s="8" t="s">
        <v>487</v>
      </c>
      <c r="D26" s="8" t="s">
        <v>488</v>
      </c>
      <c r="E26" s="8" t="s">
        <v>489</v>
      </c>
      <c r="F26" s="8" t="s">
        <v>488</v>
      </c>
      <c r="G26" s="8" t="s">
        <v>490</v>
      </c>
      <c r="H26" s="8" t="s">
        <v>491</v>
      </c>
      <c r="I26" s="8" t="s">
        <v>155</v>
      </c>
      <c r="J26" s="8" t="s">
        <v>22</v>
      </c>
      <c r="K26" s="8">
        <v>14452003</v>
      </c>
      <c r="L26" s="8" t="s">
        <v>23</v>
      </c>
      <c r="M26" s="8" t="s">
        <v>156</v>
      </c>
      <c r="N26" s="8">
        <v>76725577</v>
      </c>
      <c r="O26" s="8"/>
      <c r="P26" s="8" t="b">
        <v>1</v>
      </c>
      <c r="Q26" s="8"/>
      <c r="R26" s="8"/>
      <c r="S26" s="15">
        <v>2</v>
      </c>
      <c r="T26" s="15" t="s">
        <v>471</v>
      </c>
    </row>
    <row r="27" spans="1:20">
      <c r="A27" s="14">
        <v>26</v>
      </c>
      <c r="B27" s="8" t="s">
        <v>492</v>
      </c>
      <c r="C27" s="8" t="s">
        <v>493</v>
      </c>
      <c r="D27" s="8" t="s">
        <v>494</v>
      </c>
      <c r="E27" s="8" t="s">
        <v>29</v>
      </c>
      <c r="F27" s="8" t="s">
        <v>494</v>
      </c>
      <c r="G27" s="8" t="s">
        <v>495</v>
      </c>
      <c r="H27" s="15" t="s">
        <v>496</v>
      </c>
      <c r="I27" s="15" t="s">
        <v>160</v>
      </c>
      <c r="J27" s="8" t="s">
        <v>30</v>
      </c>
      <c r="K27" s="8">
        <v>13576134</v>
      </c>
      <c r="L27" s="8" t="s">
        <v>37</v>
      </c>
      <c r="M27" s="8" t="s">
        <v>58</v>
      </c>
      <c r="N27" s="8">
        <v>63893471</v>
      </c>
      <c r="O27" s="8"/>
      <c r="P27" s="8" t="b">
        <v>1</v>
      </c>
      <c r="Q27" s="8"/>
      <c r="R27" s="8"/>
      <c r="S27" s="15">
        <v>2</v>
      </c>
      <c r="T27" s="15" t="s">
        <v>471</v>
      </c>
    </row>
    <row r="28" spans="1:20">
      <c r="A28" s="14">
        <v>27</v>
      </c>
      <c r="B28" s="8" t="s">
        <v>413</v>
      </c>
      <c r="C28" s="8" t="s">
        <v>497</v>
      </c>
      <c r="D28" s="8" t="s">
        <v>498</v>
      </c>
      <c r="E28" s="8" t="s">
        <v>29</v>
      </c>
      <c r="F28" s="8" t="s">
        <v>498</v>
      </c>
      <c r="G28" s="8" t="s">
        <v>499</v>
      </c>
      <c r="H28" s="15" t="s">
        <v>500</v>
      </c>
      <c r="I28" s="15" t="s">
        <v>29</v>
      </c>
      <c r="J28" s="8" t="s">
        <v>57</v>
      </c>
      <c r="K28" s="8">
        <v>8906929</v>
      </c>
      <c r="L28" s="8" t="s">
        <v>108</v>
      </c>
      <c r="M28" s="8" t="s">
        <v>165</v>
      </c>
      <c r="N28" s="8">
        <v>78043490</v>
      </c>
      <c r="O28" s="8"/>
      <c r="P28" s="8" t="b">
        <v>1</v>
      </c>
      <c r="Q28" s="8"/>
      <c r="R28" s="8"/>
      <c r="S28" s="15">
        <v>2</v>
      </c>
      <c r="T28" s="15" t="s">
        <v>471</v>
      </c>
    </row>
    <row r="29" spans="1:20">
      <c r="A29" s="14">
        <v>28</v>
      </c>
      <c r="B29" s="8" t="s">
        <v>501</v>
      </c>
      <c r="C29" s="8" t="s">
        <v>502</v>
      </c>
      <c r="D29" s="8" t="s">
        <v>503</v>
      </c>
      <c r="E29" s="8" t="s">
        <v>29</v>
      </c>
      <c r="F29" s="8" t="s">
        <v>503</v>
      </c>
      <c r="G29" s="8" t="s">
        <v>504</v>
      </c>
      <c r="H29" s="15" t="s">
        <v>505</v>
      </c>
      <c r="I29" s="15" t="s">
        <v>170</v>
      </c>
      <c r="J29" s="8" t="s">
        <v>30</v>
      </c>
      <c r="K29" s="8">
        <v>14646571</v>
      </c>
      <c r="L29" s="8" t="s">
        <v>37</v>
      </c>
      <c r="M29" s="8" t="s">
        <v>171</v>
      </c>
      <c r="N29" s="8">
        <v>76432707</v>
      </c>
      <c r="O29" s="8"/>
      <c r="P29" s="8" t="b">
        <v>1</v>
      </c>
      <c r="Q29" s="15"/>
      <c r="R29" s="15"/>
      <c r="S29" s="8">
        <v>2</v>
      </c>
      <c r="T29" s="8" t="s">
        <v>471</v>
      </c>
    </row>
    <row r="30" spans="1:20">
      <c r="A30" s="14">
        <v>29</v>
      </c>
      <c r="B30" s="8" t="s">
        <v>506</v>
      </c>
      <c r="C30" s="8" t="s">
        <v>507</v>
      </c>
      <c r="D30" s="8" t="s">
        <v>508</v>
      </c>
      <c r="E30" s="8" t="s">
        <v>509</v>
      </c>
      <c r="F30" s="8" t="s">
        <v>509</v>
      </c>
      <c r="G30" s="8" t="s">
        <v>510</v>
      </c>
      <c r="H30" s="15" t="s">
        <v>511</v>
      </c>
      <c r="I30" s="15" t="s">
        <v>175</v>
      </c>
      <c r="J30" s="8" t="s">
        <v>30</v>
      </c>
      <c r="K30" s="8">
        <v>8739856</v>
      </c>
      <c r="L30" s="8" t="s">
        <v>37</v>
      </c>
      <c r="M30" s="8" t="s">
        <v>176</v>
      </c>
      <c r="N30" s="8">
        <v>73770586</v>
      </c>
      <c r="O30" s="8"/>
      <c r="P30" s="8" t="b">
        <v>1</v>
      </c>
      <c r="Q30" s="8"/>
      <c r="R30" s="8"/>
      <c r="S30" s="15">
        <v>2</v>
      </c>
      <c r="T30" s="15" t="s">
        <v>471</v>
      </c>
    </row>
    <row r="31" spans="1:20">
      <c r="A31" s="14">
        <v>30</v>
      </c>
      <c r="B31" s="8" t="s">
        <v>512</v>
      </c>
      <c r="C31" s="8" t="s">
        <v>513</v>
      </c>
      <c r="D31" s="8" t="s">
        <v>514</v>
      </c>
      <c r="E31" s="8" t="s">
        <v>515</v>
      </c>
      <c r="F31" s="8" t="s">
        <v>514</v>
      </c>
      <c r="G31" s="8" t="s">
        <v>516</v>
      </c>
      <c r="H31" s="15" t="s">
        <v>517</v>
      </c>
      <c r="I31" s="15" t="s">
        <v>180</v>
      </c>
      <c r="J31" s="8" t="s">
        <v>80</v>
      </c>
      <c r="K31" s="8">
        <v>10717664</v>
      </c>
      <c r="L31" s="8" t="s">
        <v>81</v>
      </c>
      <c r="M31" s="8" t="s">
        <v>181</v>
      </c>
      <c r="N31" s="8">
        <v>69304333</v>
      </c>
      <c r="O31" s="8"/>
      <c r="P31" s="8" t="b">
        <v>1</v>
      </c>
      <c r="Q31" s="8"/>
      <c r="R31" s="8"/>
      <c r="S31" s="15">
        <v>2</v>
      </c>
      <c r="T31" s="15" t="s">
        <v>471</v>
      </c>
    </row>
    <row r="32" spans="1:20">
      <c r="A32" s="14">
        <v>31</v>
      </c>
      <c r="B32" s="8" t="s">
        <v>518</v>
      </c>
      <c r="C32" s="8" t="s">
        <v>519</v>
      </c>
      <c r="D32" s="8" t="s">
        <v>374</v>
      </c>
      <c r="E32" s="8" t="s">
        <v>520</v>
      </c>
      <c r="F32" s="8" t="s">
        <v>374</v>
      </c>
      <c r="G32" s="8" t="s">
        <v>521</v>
      </c>
      <c r="H32" s="15" t="s">
        <v>522</v>
      </c>
      <c r="I32" s="15" t="s">
        <v>186</v>
      </c>
      <c r="J32" s="8" t="s">
        <v>30</v>
      </c>
      <c r="K32" s="8">
        <v>12404305</v>
      </c>
      <c r="L32" s="8" t="s">
        <v>37</v>
      </c>
      <c r="M32" s="8" t="s">
        <v>187</v>
      </c>
      <c r="N32" s="8">
        <v>76969346</v>
      </c>
      <c r="O32" s="8"/>
      <c r="P32" s="8" t="b">
        <v>1</v>
      </c>
      <c r="Q32" s="8"/>
      <c r="R32" s="8"/>
      <c r="S32" s="15">
        <v>2</v>
      </c>
      <c r="T32" s="15" t="s">
        <v>471</v>
      </c>
    </row>
    <row r="33" spans="1:20">
      <c r="A33" s="14">
        <v>32</v>
      </c>
      <c r="B33" s="8" t="s">
        <v>523</v>
      </c>
      <c r="C33" s="8" t="s">
        <v>497</v>
      </c>
      <c r="D33" s="8" t="s">
        <v>391</v>
      </c>
      <c r="E33" s="8" t="s">
        <v>444</v>
      </c>
      <c r="F33" s="8" t="s">
        <v>391</v>
      </c>
      <c r="G33" s="8" t="s">
        <v>524</v>
      </c>
      <c r="H33" s="15" t="s">
        <v>525</v>
      </c>
      <c r="I33" s="15" t="s">
        <v>191</v>
      </c>
      <c r="J33" s="8" t="s">
        <v>30</v>
      </c>
      <c r="K33" s="8">
        <v>6904336</v>
      </c>
      <c r="L33" s="8" t="s">
        <v>23</v>
      </c>
      <c r="M33" s="8" t="s">
        <v>192</v>
      </c>
      <c r="N33" s="8">
        <v>62643263</v>
      </c>
      <c r="O33" s="8"/>
      <c r="P33" s="8" t="b">
        <v>1</v>
      </c>
      <c r="Q33" s="8"/>
      <c r="R33" s="8"/>
      <c r="S33" s="8">
        <v>2</v>
      </c>
      <c r="T33" s="8" t="s">
        <v>471</v>
      </c>
    </row>
    <row r="34" spans="1:20">
      <c r="A34" s="14">
        <v>33</v>
      </c>
      <c r="B34" s="8" t="s">
        <v>526</v>
      </c>
      <c r="C34" s="8" t="s">
        <v>527</v>
      </c>
      <c r="D34" s="8" t="s">
        <v>528</v>
      </c>
      <c r="E34" s="8" t="s">
        <v>29</v>
      </c>
      <c r="F34" s="8" t="s">
        <v>528</v>
      </c>
      <c r="G34" s="8" t="s">
        <v>529</v>
      </c>
      <c r="H34" s="15" t="s">
        <v>530</v>
      </c>
      <c r="I34" s="15" t="s">
        <v>195</v>
      </c>
      <c r="J34" s="8" t="s">
        <v>22</v>
      </c>
      <c r="K34" s="8">
        <v>13761229</v>
      </c>
      <c r="L34" s="8" t="s">
        <v>23</v>
      </c>
      <c r="M34" s="8" t="s">
        <v>196</v>
      </c>
      <c r="N34" s="8">
        <v>67344670</v>
      </c>
      <c r="O34" s="8"/>
      <c r="P34" s="8" t="b">
        <v>1</v>
      </c>
      <c r="Q34" s="8"/>
      <c r="R34" s="8"/>
      <c r="S34" s="15">
        <v>2</v>
      </c>
      <c r="T34" s="15" t="s">
        <v>471</v>
      </c>
    </row>
    <row r="35" spans="1:20">
      <c r="A35" s="14">
        <v>34</v>
      </c>
      <c r="B35" s="8" t="s">
        <v>501</v>
      </c>
      <c r="C35" s="8" t="s">
        <v>531</v>
      </c>
      <c r="D35" s="8" t="s">
        <v>532</v>
      </c>
      <c r="E35" s="8" t="s">
        <v>533</v>
      </c>
      <c r="F35" s="8" t="s">
        <v>532</v>
      </c>
      <c r="G35" s="8" t="s">
        <v>534</v>
      </c>
      <c r="H35" s="15" t="s">
        <v>535</v>
      </c>
      <c r="I35" s="15" t="s">
        <v>200</v>
      </c>
      <c r="J35" s="8" t="s">
        <v>30</v>
      </c>
      <c r="K35" s="8">
        <v>14332629</v>
      </c>
      <c r="L35" s="8" t="s">
        <v>37</v>
      </c>
      <c r="M35" s="8" t="s">
        <v>201</v>
      </c>
      <c r="N35" s="8">
        <v>61795680</v>
      </c>
      <c r="O35" s="8"/>
      <c r="P35" s="8" t="b">
        <v>1</v>
      </c>
      <c r="Q35" s="8"/>
      <c r="R35" s="8"/>
      <c r="S35" s="15">
        <v>2</v>
      </c>
      <c r="T35" s="15" t="s">
        <v>471</v>
      </c>
    </row>
    <row r="36" spans="1:20">
      <c r="A36" s="14">
        <v>35</v>
      </c>
      <c r="B36" s="8" t="s">
        <v>536</v>
      </c>
      <c r="C36" s="8" t="s">
        <v>537</v>
      </c>
      <c r="D36" s="8" t="s">
        <v>538</v>
      </c>
      <c r="E36" s="8" t="s">
        <v>29</v>
      </c>
      <c r="F36" s="8" t="s">
        <v>538</v>
      </c>
      <c r="G36" s="8" t="s">
        <v>539</v>
      </c>
      <c r="H36" s="15" t="s">
        <v>540</v>
      </c>
      <c r="I36" s="15" t="s">
        <v>204</v>
      </c>
      <c r="J36" s="8" t="s">
        <v>22</v>
      </c>
      <c r="K36" s="8">
        <v>8438216</v>
      </c>
      <c r="L36" s="8" t="s">
        <v>23</v>
      </c>
      <c r="M36" s="8" t="s">
        <v>205</v>
      </c>
      <c r="N36" s="8">
        <v>73306221</v>
      </c>
      <c r="O36" s="8"/>
      <c r="P36" s="8" t="b">
        <v>1</v>
      </c>
      <c r="Q36" s="8"/>
      <c r="R36" s="8"/>
      <c r="S36" s="15">
        <v>2</v>
      </c>
      <c r="T36" s="15" t="s">
        <v>471</v>
      </c>
    </row>
    <row r="37" spans="1:20">
      <c r="A37" s="16">
        <v>36</v>
      </c>
      <c r="B37" s="17" t="s">
        <v>541</v>
      </c>
      <c r="C37" s="17" t="s">
        <v>506</v>
      </c>
      <c r="D37" s="17" t="s">
        <v>542</v>
      </c>
      <c r="E37" s="17" t="s">
        <v>543</v>
      </c>
      <c r="F37" s="17" t="s">
        <v>543</v>
      </c>
      <c r="G37" s="17" t="s">
        <v>544</v>
      </c>
      <c r="H37" s="17" t="s">
        <v>545</v>
      </c>
      <c r="I37" s="17" t="s">
        <v>29</v>
      </c>
      <c r="J37" s="17" t="s">
        <v>30</v>
      </c>
      <c r="K37" s="17">
        <v>14267648</v>
      </c>
      <c r="L37" s="17" t="s">
        <v>37</v>
      </c>
      <c r="M37" s="17" t="s">
        <v>209</v>
      </c>
      <c r="N37" s="17">
        <v>75482489</v>
      </c>
      <c r="O37" s="18"/>
      <c r="P37" s="17" t="b">
        <v>1</v>
      </c>
      <c r="Q37" s="17"/>
      <c r="R37" s="17" t="s">
        <v>110</v>
      </c>
      <c r="S37" s="17">
        <v>2</v>
      </c>
      <c r="T37" s="17" t="s">
        <v>471</v>
      </c>
    </row>
    <row r="38" spans="1:20">
      <c r="A38" s="16">
        <v>37</v>
      </c>
      <c r="B38" s="17" t="s">
        <v>413</v>
      </c>
      <c r="C38" s="17" t="s">
        <v>546</v>
      </c>
      <c r="D38" s="17" t="s">
        <v>547</v>
      </c>
      <c r="E38" s="17" t="s">
        <v>548</v>
      </c>
      <c r="F38" s="17" t="s">
        <v>547</v>
      </c>
      <c r="G38" s="17" t="s">
        <v>549</v>
      </c>
      <c r="H38" s="17" t="s">
        <v>550</v>
      </c>
      <c r="I38" s="17" t="s">
        <v>213</v>
      </c>
      <c r="J38" s="17" t="s">
        <v>30</v>
      </c>
      <c r="K38" s="17">
        <v>13589173</v>
      </c>
      <c r="L38" s="17" t="s">
        <v>37</v>
      </c>
      <c r="M38" s="17" t="s">
        <v>214</v>
      </c>
      <c r="N38" s="17">
        <v>67440840</v>
      </c>
      <c r="O38" s="18"/>
      <c r="P38" s="17" t="b">
        <v>1</v>
      </c>
      <c r="Q38" s="17"/>
      <c r="R38" s="17" t="s">
        <v>110</v>
      </c>
      <c r="S38" s="17">
        <v>2</v>
      </c>
      <c r="T38" s="17" t="s">
        <v>471</v>
      </c>
    </row>
    <row r="39" spans="1:20">
      <c r="A39" s="19">
        <v>39</v>
      </c>
      <c r="B39" s="18" t="s">
        <v>551</v>
      </c>
      <c r="C39" s="18" t="s">
        <v>552</v>
      </c>
      <c r="D39" s="18" t="s">
        <v>553</v>
      </c>
      <c r="E39" s="18" t="s">
        <v>554</v>
      </c>
      <c r="F39" s="17" t="s">
        <v>553</v>
      </c>
      <c r="G39" s="17"/>
      <c r="H39" s="17" t="s">
        <v>555</v>
      </c>
      <c r="I39" s="17" t="s">
        <v>218</v>
      </c>
      <c r="J39" s="17" t="s">
        <v>30</v>
      </c>
      <c r="K39" s="17">
        <v>12364300</v>
      </c>
      <c r="L39" s="17" t="s">
        <v>37</v>
      </c>
      <c r="M39" s="17"/>
      <c r="N39" s="17" t="s">
        <v>29</v>
      </c>
      <c r="O39" s="18"/>
      <c r="P39" s="17" t="b">
        <v>0</v>
      </c>
      <c r="Q39" s="18"/>
      <c r="R39" s="17" t="s">
        <v>110</v>
      </c>
      <c r="S39" s="17">
        <v>2</v>
      </c>
      <c r="T39" s="17" t="s">
        <v>471</v>
      </c>
    </row>
    <row r="40" spans="1:20">
      <c r="A40" s="19">
        <v>40</v>
      </c>
      <c r="B40" s="18" t="s">
        <v>556</v>
      </c>
      <c r="C40" s="18" t="s">
        <v>557</v>
      </c>
      <c r="D40" s="18" t="s">
        <v>558</v>
      </c>
      <c r="E40" s="18" t="s">
        <v>548</v>
      </c>
      <c r="F40" s="18" t="s">
        <v>558</v>
      </c>
      <c r="G40" s="18"/>
      <c r="H40" s="17" t="s">
        <v>559</v>
      </c>
      <c r="I40" s="17" t="s">
        <v>222</v>
      </c>
      <c r="J40" s="17" t="s">
        <v>30</v>
      </c>
      <c r="K40" s="17" t="s">
        <v>560</v>
      </c>
      <c r="L40" s="17" t="s">
        <v>37</v>
      </c>
      <c r="M40" s="18"/>
      <c r="N40" s="18" t="s">
        <v>29</v>
      </c>
      <c r="O40" s="18"/>
      <c r="P40" s="18" t="b">
        <v>0</v>
      </c>
      <c r="Q40" s="18"/>
      <c r="R40" s="17" t="s">
        <v>110</v>
      </c>
      <c r="S40" s="17">
        <v>2</v>
      </c>
      <c r="T40" s="17" t="s">
        <v>471</v>
      </c>
    </row>
    <row r="41" spans="1:20">
      <c r="A41" s="21">
        <v>41</v>
      </c>
      <c r="B41" s="15" t="s">
        <v>394</v>
      </c>
      <c r="C41" s="15" t="s">
        <v>395</v>
      </c>
      <c r="D41" s="15" t="s">
        <v>561</v>
      </c>
      <c r="E41" s="15" t="s">
        <v>562</v>
      </c>
      <c r="F41" s="8" t="s">
        <v>561</v>
      </c>
      <c r="G41" s="8" t="s">
        <v>563</v>
      </c>
      <c r="H41" s="8" t="s">
        <v>564</v>
      </c>
      <c r="I41" s="8" t="s">
        <v>226</v>
      </c>
      <c r="J41" s="8" t="s">
        <v>30</v>
      </c>
      <c r="K41" s="8">
        <v>13575671</v>
      </c>
      <c r="L41" s="8" t="s">
        <v>37</v>
      </c>
      <c r="M41" s="8" t="s">
        <v>58</v>
      </c>
      <c r="N41" s="8">
        <v>69546507</v>
      </c>
      <c r="O41" s="8"/>
      <c r="P41" s="8" t="b">
        <v>1</v>
      </c>
      <c r="Q41" s="8"/>
      <c r="R41" s="15"/>
      <c r="S41" s="8">
        <v>3</v>
      </c>
      <c r="T41" s="8" t="s">
        <v>565</v>
      </c>
    </row>
    <row r="42" spans="1:20">
      <c r="A42" s="14">
        <v>42</v>
      </c>
      <c r="B42" s="8" t="s">
        <v>566</v>
      </c>
      <c r="C42" s="8" t="s">
        <v>567</v>
      </c>
      <c r="D42" s="8" t="s">
        <v>568</v>
      </c>
      <c r="E42" s="8" t="s">
        <v>569</v>
      </c>
      <c r="F42" s="8" t="s">
        <v>568</v>
      </c>
      <c r="G42" s="8" t="s">
        <v>570</v>
      </c>
      <c r="H42" s="8" t="s">
        <v>571</v>
      </c>
      <c r="I42" s="8" t="s">
        <v>231</v>
      </c>
      <c r="J42" s="8" t="s">
        <v>93</v>
      </c>
      <c r="K42" s="8">
        <v>10531726</v>
      </c>
      <c r="L42" s="8" t="s">
        <v>94</v>
      </c>
      <c r="M42" s="8" t="s">
        <v>232</v>
      </c>
      <c r="N42" s="8">
        <v>67939400</v>
      </c>
      <c r="O42" s="8"/>
      <c r="P42" s="8" t="b">
        <v>1</v>
      </c>
      <c r="Q42" s="15"/>
      <c r="R42" s="8"/>
      <c r="S42" s="15">
        <v>3</v>
      </c>
      <c r="T42" s="15" t="s">
        <v>565</v>
      </c>
    </row>
    <row r="43" spans="1:20">
      <c r="A43" s="14">
        <v>43</v>
      </c>
      <c r="B43" s="8" t="s">
        <v>572</v>
      </c>
      <c r="C43" s="8" t="s">
        <v>573</v>
      </c>
      <c r="D43" s="8" t="s">
        <v>574</v>
      </c>
      <c r="E43" s="8" t="s">
        <v>575</v>
      </c>
      <c r="F43" s="8" t="s">
        <v>575</v>
      </c>
      <c r="G43" s="8" t="s">
        <v>576</v>
      </c>
      <c r="H43" s="8" t="s">
        <v>577</v>
      </c>
      <c r="I43" s="8" t="s">
        <v>233</v>
      </c>
      <c r="J43" s="8" t="s">
        <v>138</v>
      </c>
      <c r="K43" s="8">
        <v>7399784</v>
      </c>
      <c r="L43" s="8" t="s">
        <v>139</v>
      </c>
      <c r="M43" s="8" t="s">
        <v>29</v>
      </c>
      <c r="N43" s="8">
        <v>62813208</v>
      </c>
      <c r="O43" s="8"/>
      <c r="P43" s="8" t="b">
        <v>1</v>
      </c>
      <c r="Q43" s="8"/>
      <c r="R43" s="8"/>
      <c r="S43" s="8">
        <v>3</v>
      </c>
      <c r="T43" s="8" t="s">
        <v>565</v>
      </c>
    </row>
    <row r="44" spans="1:20">
      <c r="A44" s="14">
        <v>44</v>
      </c>
      <c r="B44" s="8" t="s">
        <v>578</v>
      </c>
      <c r="C44" s="8" t="s">
        <v>579</v>
      </c>
      <c r="D44" s="8" t="s">
        <v>580</v>
      </c>
      <c r="E44" s="8" t="s">
        <v>569</v>
      </c>
      <c r="F44" s="8" t="s">
        <v>580</v>
      </c>
      <c r="G44" s="8" t="s">
        <v>581</v>
      </c>
      <c r="H44" s="8" t="s">
        <v>582</v>
      </c>
      <c r="I44" s="8" t="s">
        <v>238</v>
      </c>
      <c r="J44" s="8" t="s">
        <v>30</v>
      </c>
      <c r="K44" s="8">
        <v>8830377</v>
      </c>
      <c r="L44" s="8" t="s">
        <v>37</v>
      </c>
      <c r="M44" s="8" t="s">
        <v>239</v>
      </c>
      <c r="N44" s="8">
        <v>62694561</v>
      </c>
      <c r="O44" s="8"/>
      <c r="P44" s="8" t="b">
        <v>1</v>
      </c>
      <c r="Q44" s="8"/>
      <c r="R44" s="8"/>
      <c r="S44" s="15">
        <v>3</v>
      </c>
      <c r="T44" s="15" t="s">
        <v>565</v>
      </c>
    </row>
    <row r="45" spans="1:20">
      <c r="A45" s="14">
        <v>45</v>
      </c>
      <c r="B45" s="8" t="s">
        <v>583</v>
      </c>
      <c r="C45" s="8" t="s">
        <v>584</v>
      </c>
      <c r="D45" s="8" t="s">
        <v>439</v>
      </c>
      <c r="E45" s="8" t="s">
        <v>585</v>
      </c>
      <c r="F45" s="8" t="s">
        <v>439</v>
      </c>
      <c r="G45" s="8" t="s">
        <v>586</v>
      </c>
      <c r="H45" s="8" t="s">
        <v>587</v>
      </c>
      <c r="I45" s="8" t="s">
        <v>244</v>
      </c>
      <c r="J45" s="8" t="s">
        <v>22</v>
      </c>
      <c r="K45" s="8">
        <v>9167729</v>
      </c>
      <c r="L45" s="8" t="s">
        <v>23</v>
      </c>
      <c r="M45" s="8" t="s">
        <v>245</v>
      </c>
      <c r="N45" s="8">
        <v>71961162</v>
      </c>
      <c r="O45" s="8"/>
      <c r="P45" s="8" t="b">
        <v>1</v>
      </c>
      <c r="Q45" s="8"/>
      <c r="R45" s="8"/>
      <c r="S45" s="15">
        <v>3</v>
      </c>
      <c r="T45" s="15" t="s">
        <v>565</v>
      </c>
    </row>
    <row r="46" spans="1:20">
      <c r="A46" s="14">
        <v>46</v>
      </c>
      <c r="B46" s="8" t="s">
        <v>588</v>
      </c>
      <c r="C46" s="8" t="s">
        <v>589</v>
      </c>
      <c r="D46" s="8" t="s">
        <v>503</v>
      </c>
      <c r="E46" s="8" t="s">
        <v>590</v>
      </c>
      <c r="F46" s="8" t="s">
        <v>590</v>
      </c>
      <c r="G46" s="8" t="s">
        <v>591</v>
      </c>
      <c r="H46" s="15" t="s">
        <v>592</v>
      </c>
      <c r="I46" s="15" t="s">
        <v>248</v>
      </c>
      <c r="J46" s="8" t="s">
        <v>30</v>
      </c>
      <c r="K46" s="8">
        <v>10917572</v>
      </c>
      <c r="L46" s="8" t="s">
        <v>23</v>
      </c>
      <c r="M46" s="8" t="s">
        <v>249</v>
      </c>
      <c r="N46" s="8">
        <v>62723504</v>
      </c>
      <c r="O46" s="8"/>
      <c r="P46" s="8" t="b">
        <v>1</v>
      </c>
      <c r="Q46" s="8"/>
      <c r="R46" s="8"/>
      <c r="S46" s="15">
        <v>3</v>
      </c>
      <c r="T46" s="15" t="s">
        <v>565</v>
      </c>
    </row>
    <row r="47" spans="1:20">
      <c r="A47" s="14">
        <v>47</v>
      </c>
      <c r="B47" s="8" t="s">
        <v>593</v>
      </c>
      <c r="C47" s="8" t="s">
        <v>594</v>
      </c>
      <c r="D47" s="8" t="s">
        <v>595</v>
      </c>
      <c r="E47" s="8" t="s">
        <v>596</v>
      </c>
      <c r="F47" s="8" t="s">
        <v>595</v>
      </c>
      <c r="G47" s="8" t="s">
        <v>597</v>
      </c>
      <c r="H47" s="15" t="s">
        <v>598</v>
      </c>
      <c r="I47" s="15" t="s">
        <v>253</v>
      </c>
      <c r="J47" s="8" t="s">
        <v>30</v>
      </c>
      <c r="K47" s="8">
        <v>12620032</v>
      </c>
      <c r="L47" s="8" t="s">
        <v>37</v>
      </c>
      <c r="M47" s="8" t="s">
        <v>254</v>
      </c>
      <c r="N47" s="8">
        <v>74323694</v>
      </c>
      <c r="O47" s="8"/>
      <c r="P47" s="8" t="b">
        <v>1</v>
      </c>
      <c r="Q47" s="8"/>
      <c r="R47" s="8"/>
      <c r="S47" s="15">
        <v>3</v>
      </c>
      <c r="T47" s="15" t="s">
        <v>565</v>
      </c>
    </row>
    <row r="48" spans="1:20">
      <c r="A48" s="14">
        <v>48</v>
      </c>
      <c r="B48" s="8" t="s">
        <v>599</v>
      </c>
      <c r="C48" s="8" t="s">
        <v>600</v>
      </c>
      <c r="D48" s="8" t="s">
        <v>434</v>
      </c>
      <c r="E48" s="8" t="s">
        <v>29</v>
      </c>
      <c r="F48" s="8" t="s">
        <v>434</v>
      </c>
      <c r="G48" s="8" t="s">
        <v>601</v>
      </c>
      <c r="H48" s="15" t="s">
        <v>602</v>
      </c>
      <c r="I48" s="15" t="s">
        <v>258</v>
      </c>
      <c r="J48" s="8" t="s">
        <v>30</v>
      </c>
      <c r="K48" s="8">
        <v>11350820</v>
      </c>
      <c r="L48" s="8" t="s">
        <v>108</v>
      </c>
      <c r="M48" s="8" t="s">
        <v>58</v>
      </c>
      <c r="N48" s="8">
        <v>77945195</v>
      </c>
      <c r="O48" s="8"/>
      <c r="P48" s="8" t="b">
        <v>1</v>
      </c>
      <c r="Q48" s="8"/>
      <c r="R48" s="8"/>
      <c r="S48" s="15">
        <v>3</v>
      </c>
      <c r="T48" s="15" t="s">
        <v>565</v>
      </c>
    </row>
    <row r="49" spans="1:20">
      <c r="A49" s="14">
        <v>49</v>
      </c>
      <c r="B49" s="8" t="s">
        <v>603</v>
      </c>
      <c r="C49" s="8" t="s">
        <v>604</v>
      </c>
      <c r="D49" s="8" t="s">
        <v>605</v>
      </c>
      <c r="E49" s="8" t="s">
        <v>606</v>
      </c>
      <c r="F49" s="8" t="s">
        <v>606</v>
      </c>
      <c r="G49" s="8" t="s">
        <v>607</v>
      </c>
      <c r="H49" s="15" t="s">
        <v>608</v>
      </c>
      <c r="I49" s="15" t="s">
        <v>262</v>
      </c>
      <c r="J49" s="8" t="s">
        <v>30</v>
      </c>
      <c r="K49" s="8">
        <v>13608677</v>
      </c>
      <c r="L49" s="8" t="s">
        <v>23</v>
      </c>
      <c r="M49" s="8" t="s">
        <v>263</v>
      </c>
      <c r="N49" s="8">
        <v>78317682</v>
      </c>
      <c r="O49" s="8"/>
      <c r="P49" s="8" t="b">
        <v>1</v>
      </c>
      <c r="Q49" s="8"/>
      <c r="R49" s="8"/>
      <c r="S49" s="15">
        <v>3</v>
      </c>
      <c r="T49" s="15" t="s">
        <v>565</v>
      </c>
    </row>
    <row r="50" spans="1:20">
      <c r="A50" s="14">
        <v>50</v>
      </c>
      <c r="B50" s="8" t="s">
        <v>609</v>
      </c>
      <c r="C50" s="8" t="s">
        <v>610</v>
      </c>
      <c r="D50" s="8" t="s">
        <v>444</v>
      </c>
      <c r="E50" s="8" t="s">
        <v>611</v>
      </c>
      <c r="F50" s="8" t="s">
        <v>611</v>
      </c>
      <c r="G50" s="8" t="s">
        <v>612</v>
      </c>
      <c r="H50" s="15" t="s">
        <v>613</v>
      </c>
      <c r="I50" s="15" t="s">
        <v>265</v>
      </c>
      <c r="J50" s="8" t="s">
        <v>22</v>
      </c>
      <c r="K50" s="8">
        <v>8434677</v>
      </c>
      <c r="L50" s="8" t="s">
        <v>23</v>
      </c>
      <c r="M50" s="8" t="s">
        <v>266</v>
      </c>
      <c r="N50" s="8">
        <v>71561594</v>
      </c>
      <c r="O50" s="8"/>
      <c r="P50" s="8" t="b">
        <v>1</v>
      </c>
      <c r="Q50" s="8"/>
      <c r="R50" s="8"/>
      <c r="S50" s="15">
        <v>3</v>
      </c>
      <c r="T50" s="15" t="s">
        <v>565</v>
      </c>
    </row>
    <row r="51" spans="1:20">
      <c r="A51" s="14">
        <v>51</v>
      </c>
      <c r="B51" s="8" t="s">
        <v>614</v>
      </c>
      <c r="C51" s="8" t="s">
        <v>615</v>
      </c>
      <c r="D51" s="8" t="s">
        <v>616</v>
      </c>
      <c r="E51" s="8" t="s">
        <v>29</v>
      </c>
      <c r="F51" s="8" t="s">
        <v>616</v>
      </c>
      <c r="G51" s="8" t="s">
        <v>617</v>
      </c>
      <c r="H51" s="15" t="s">
        <v>618</v>
      </c>
      <c r="I51" s="15" t="s">
        <v>270</v>
      </c>
      <c r="J51" s="8" t="s">
        <v>22</v>
      </c>
      <c r="K51" s="8">
        <v>12424134</v>
      </c>
      <c r="L51" s="8" t="s">
        <v>23</v>
      </c>
      <c r="M51" s="8" t="s">
        <v>271</v>
      </c>
      <c r="N51" s="8">
        <v>76290630</v>
      </c>
      <c r="O51" s="8"/>
      <c r="P51" s="8" t="b">
        <v>1</v>
      </c>
      <c r="Q51" s="8"/>
      <c r="R51" s="8"/>
      <c r="S51" s="15">
        <v>3</v>
      </c>
      <c r="T51" s="15" t="s">
        <v>565</v>
      </c>
    </row>
    <row r="52" spans="1:20">
      <c r="A52" s="14">
        <v>52</v>
      </c>
      <c r="B52" s="8" t="s">
        <v>619</v>
      </c>
      <c r="C52" s="8" t="s">
        <v>620</v>
      </c>
      <c r="D52" s="8" t="s">
        <v>472</v>
      </c>
      <c r="E52" s="8" t="s">
        <v>459</v>
      </c>
      <c r="F52" s="8" t="s">
        <v>472</v>
      </c>
      <c r="G52" s="8" t="s">
        <v>621</v>
      </c>
      <c r="H52" s="15" t="s">
        <v>622</v>
      </c>
      <c r="I52" s="15" t="s">
        <v>272</v>
      </c>
      <c r="J52" s="8" t="s">
        <v>22</v>
      </c>
      <c r="K52" s="8">
        <v>9903744</v>
      </c>
      <c r="L52" s="8" t="s">
        <v>23</v>
      </c>
      <c r="M52" s="8" t="s">
        <v>273</v>
      </c>
      <c r="N52" s="8">
        <v>79528122</v>
      </c>
      <c r="O52" s="8"/>
      <c r="P52" s="8" t="b">
        <v>1</v>
      </c>
      <c r="Q52" s="8"/>
      <c r="R52" s="8"/>
      <c r="S52" s="15">
        <v>3</v>
      </c>
      <c r="T52" s="15" t="s">
        <v>565</v>
      </c>
    </row>
    <row r="53" spans="1:20">
      <c r="A53" s="14">
        <v>53</v>
      </c>
      <c r="B53" s="8" t="s">
        <v>623</v>
      </c>
      <c r="C53" s="8" t="s">
        <v>624</v>
      </c>
      <c r="D53" s="8" t="s">
        <v>625</v>
      </c>
      <c r="E53" s="8" t="s">
        <v>626</v>
      </c>
      <c r="F53" s="8" t="s">
        <v>626</v>
      </c>
      <c r="G53" s="8" t="s">
        <v>627</v>
      </c>
      <c r="H53" s="15" t="s">
        <v>628</v>
      </c>
      <c r="I53" s="15" t="s">
        <v>274</v>
      </c>
      <c r="J53" s="8" t="s">
        <v>30</v>
      </c>
      <c r="K53" s="8">
        <v>9885934</v>
      </c>
      <c r="L53" s="8" t="s">
        <v>23</v>
      </c>
      <c r="M53" s="8" t="s">
        <v>275</v>
      </c>
      <c r="N53" s="8">
        <v>78790312</v>
      </c>
      <c r="O53" s="8"/>
      <c r="P53" s="8" t="b">
        <v>1</v>
      </c>
      <c r="Q53" s="8"/>
      <c r="R53" s="8"/>
      <c r="S53" s="15">
        <v>3</v>
      </c>
      <c r="T53" s="15" t="s">
        <v>565</v>
      </c>
    </row>
    <row r="54" spans="1:20">
      <c r="A54" s="14">
        <v>54</v>
      </c>
      <c r="B54" s="8" t="s">
        <v>629</v>
      </c>
      <c r="C54" s="8" t="s">
        <v>630</v>
      </c>
      <c r="D54" s="8" t="s">
        <v>408</v>
      </c>
      <c r="E54" s="8" t="s">
        <v>439</v>
      </c>
      <c r="F54" s="8" t="s">
        <v>408</v>
      </c>
      <c r="G54" s="8" t="s">
        <v>631</v>
      </c>
      <c r="H54" s="15" t="s">
        <v>632</v>
      </c>
      <c r="I54" s="15" t="s">
        <v>277</v>
      </c>
      <c r="J54" s="8" t="s">
        <v>30</v>
      </c>
      <c r="K54" s="8">
        <v>13530580</v>
      </c>
      <c r="L54" s="8" t="s">
        <v>37</v>
      </c>
      <c r="M54" s="8" t="s">
        <v>278</v>
      </c>
      <c r="N54" s="8">
        <v>69445304</v>
      </c>
      <c r="O54" s="8"/>
      <c r="P54" s="8" t="b">
        <v>1</v>
      </c>
      <c r="Q54" s="8"/>
      <c r="R54" s="8"/>
      <c r="S54" s="15">
        <v>3</v>
      </c>
      <c r="T54" s="15" t="s">
        <v>565</v>
      </c>
    </row>
    <row r="55" spans="1:20">
      <c r="A55" s="14">
        <v>55</v>
      </c>
      <c r="B55" s="8" t="s">
        <v>633</v>
      </c>
      <c r="C55" s="8" t="s">
        <v>634</v>
      </c>
      <c r="D55" s="8" t="s">
        <v>635</v>
      </c>
      <c r="E55" s="8" t="s">
        <v>548</v>
      </c>
      <c r="F55" s="8" t="s">
        <v>548</v>
      </c>
      <c r="G55" s="8" t="s">
        <v>636</v>
      </c>
      <c r="H55" s="15" t="s">
        <v>637</v>
      </c>
      <c r="I55" s="15" t="s">
        <v>282</v>
      </c>
      <c r="J55" s="8" t="s">
        <v>30</v>
      </c>
      <c r="K55" s="8">
        <v>9494926</v>
      </c>
      <c r="L55" s="8" t="s">
        <v>37</v>
      </c>
      <c r="M55" s="8" t="s">
        <v>283</v>
      </c>
      <c r="N55" s="8">
        <v>67455977</v>
      </c>
      <c r="O55" s="8"/>
      <c r="P55" s="8" t="b">
        <v>1</v>
      </c>
      <c r="Q55" s="8"/>
      <c r="R55" s="8"/>
      <c r="S55" s="15">
        <v>3</v>
      </c>
      <c r="T55" s="15" t="s">
        <v>565</v>
      </c>
    </row>
    <row r="56" spans="1:20">
      <c r="A56" s="16">
        <v>56</v>
      </c>
      <c r="B56" s="17" t="s">
        <v>638</v>
      </c>
      <c r="C56" s="17" t="s">
        <v>639</v>
      </c>
      <c r="D56" s="17" t="s">
        <v>464</v>
      </c>
      <c r="E56" s="17" t="s">
        <v>29</v>
      </c>
      <c r="F56" s="17" t="s">
        <v>464</v>
      </c>
      <c r="G56" s="17" t="s">
        <v>640</v>
      </c>
      <c r="H56" s="17" t="s">
        <v>641</v>
      </c>
      <c r="I56" s="17" t="s">
        <v>29</v>
      </c>
      <c r="J56" s="17" t="s">
        <v>30</v>
      </c>
      <c r="K56" s="17">
        <v>9517928</v>
      </c>
      <c r="L56" s="17" t="s">
        <v>37</v>
      </c>
      <c r="M56" s="17" t="s">
        <v>285</v>
      </c>
      <c r="N56" s="17">
        <v>70763160</v>
      </c>
      <c r="O56" s="17"/>
      <c r="P56" s="17" t="b">
        <v>1</v>
      </c>
      <c r="Q56" s="18"/>
      <c r="R56" s="17" t="s">
        <v>110</v>
      </c>
      <c r="S56" s="17">
        <v>3</v>
      </c>
      <c r="T56" s="17" t="s">
        <v>565</v>
      </c>
    </row>
    <row r="57" spans="1:20">
      <c r="A57" s="16">
        <v>57</v>
      </c>
      <c r="B57" s="17" t="s">
        <v>642</v>
      </c>
      <c r="C57" s="17" t="s">
        <v>643</v>
      </c>
      <c r="D57" s="17" t="s">
        <v>625</v>
      </c>
      <c r="E57" s="17" t="s">
        <v>644</v>
      </c>
      <c r="F57" s="17" t="s">
        <v>625</v>
      </c>
      <c r="G57" s="17" t="s">
        <v>645</v>
      </c>
      <c r="H57" s="17" t="s">
        <v>646</v>
      </c>
      <c r="I57" s="17" t="s">
        <v>288</v>
      </c>
      <c r="J57" s="17" t="s">
        <v>30</v>
      </c>
      <c r="K57" s="17">
        <v>9416231</v>
      </c>
      <c r="L57" s="17" t="s">
        <v>30</v>
      </c>
      <c r="M57" s="17" t="s">
        <v>289</v>
      </c>
      <c r="N57" s="17">
        <v>65767756</v>
      </c>
      <c r="O57" s="17"/>
      <c r="P57" s="17" t="b">
        <v>1</v>
      </c>
      <c r="Q57" s="17"/>
      <c r="R57" s="17" t="s">
        <v>110</v>
      </c>
      <c r="S57" s="17">
        <v>3</v>
      </c>
      <c r="T57" s="17" t="s">
        <v>565</v>
      </c>
    </row>
    <row r="58" spans="1:20">
      <c r="A58" s="19">
        <v>58</v>
      </c>
      <c r="B58" s="18" t="s">
        <v>647</v>
      </c>
      <c r="C58" s="18" t="s">
        <v>648</v>
      </c>
      <c r="D58" s="18" t="s">
        <v>649</v>
      </c>
      <c r="E58" s="18" t="s">
        <v>650</v>
      </c>
      <c r="F58" s="17" t="s">
        <v>649</v>
      </c>
      <c r="G58" s="17"/>
      <c r="H58" s="17" t="s">
        <v>651</v>
      </c>
      <c r="I58" s="17" t="s">
        <v>291</v>
      </c>
      <c r="J58" s="17" t="s">
        <v>30</v>
      </c>
      <c r="K58" s="17">
        <v>7320618</v>
      </c>
      <c r="L58" s="17" t="s">
        <v>37</v>
      </c>
      <c r="M58" s="17"/>
      <c r="N58" s="17" t="s">
        <v>29</v>
      </c>
      <c r="O58" s="18"/>
      <c r="P58" s="17" t="b">
        <v>0</v>
      </c>
      <c r="Q58" s="18"/>
      <c r="R58" s="17" t="s">
        <v>110</v>
      </c>
      <c r="S58" s="17">
        <v>3</v>
      </c>
      <c r="T58" s="17" t="s">
        <v>565</v>
      </c>
    </row>
    <row r="59" spans="1:20">
      <c r="A59" s="16">
        <v>59</v>
      </c>
      <c r="B59" s="17" t="s">
        <v>610</v>
      </c>
      <c r="C59" s="17" t="s">
        <v>652</v>
      </c>
      <c r="D59" s="17" t="s">
        <v>653</v>
      </c>
      <c r="E59" s="17" t="s">
        <v>654</v>
      </c>
      <c r="F59" s="17" t="s">
        <v>653</v>
      </c>
      <c r="G59" s="17"/>
      <c r="H59" s="17" t="s">
        <v>655</v>
      </c>
      <c r="I59" s="17" t="s">
        <v>294</v>
      </c>
      <c r="J59" s="20" t="s">
        <v>30</v>
      </c>
      <c r="K59" s="17">
        <v>12702157</v>
      </c>
      <c r="L59" s="17" t="s">
        <v>37</v>
      </c>
      <c r="M59" s="17"/>
      <c r="N59" s="17" t="s">
        <v>29</v>
      </c>
      <c r="O59" s="18"/>
      <c r="P59" s="17" t="b">
        <v>0</v>
      </c>
      <c r="Q59" s="18"/>
      <c r="R59" s="17" t="s">
        <v>110</v>
      </c>
      <c r="S59" s="17">
        <v>3</v>
      </c>
      <c r="T59" s="17" t="s">
        <v>565</v>
      </c>
    </row>
    <row r="60" spans="1:20">
      <c r="A60" s="16">
        <v>60</v>
      </c>
      <c r="B60" s="17" t="s">
        <v>463</v>
      </c>
      <c r="C60" s="17" t="s">
        <v>656</v>
      </c>
      <c r="D60" s="17" t="s">
        <v>657</v>
      </c>
      <c r="E60" s="17" t="s">
        <v>444</v>
      </c>
      <c r="F60" s="17" t="s">
        <v>657</v>
      </c>
      <c r="G60" s="17"/>
      <c r="H60" s="17" t="s">
        <v>658</v>
      </c>
      <c r="I60" s="17" t="s">
        <v>29</v>
      </c>
      <c r="J60" s="17" t="s">
        <v>30</v>
      </c>
      <c r="K60" s="17">
        <v>9745150</v>
      </c>
      <c r="L60" s="20" t="s">
        <v>37</v>
      </c>
      <c r="M60" s="17"/>
      <c r="N60" s="17" t="s">
        <v>29</v>
      </c>
      <c r="O60" s="17"/>
      <c r="P60" s="17" t="b">
        <v>0</v>
      </c>
      <c r="Q60" s="17"/>
      <c r="R60" s="17" t="s">
        <v>110</v>
      </c>
      <c r="S60" s="17">
        <v>3</v>
      </c>
      <c r="T60" s="17" t="s">
        <v>565</v>
      </c>
    </row>
    <row r="61" spans="1:20">
      <c r="A61" s="21">
        <v>61</v>
      </c>
      <c r="B61" s="15" t="s">
        <v>523</v>
      </c>
      <c r="C61" s="15" t="s">
        <v>659</v>
      </c>
      <c r="D61" s="15" t="s">
        <v>439</v>
      </c>
      <c r="E61" s="15" t="s">
        <v>660</v>
      </c>
      <c r="F61" s="8" t="s">
        <v>439</v>
      </c>
      <c r="G61" s="8" t="s">
        <v>661</v>
      </c>
      <c r="H61" s="8" t="s">
        <v>662</v>
      </c>
      <c r="I61" s="8" t="s">
        <v>297</v>
      </c>
      <c r="J61" s="8" t="s">
        <v>30</v>
      </c>
      <c r="K61" s="8">
        <v>7873666</v>
      </c>
      <c r="L61" s="8" t="s">
        <v>37</v>
      </c>
      <c r="M61" s="8" t="s">
        <v>298</v>
      </c>
      <c r="N61" s="8">
        <v>79356443</v>
      </c>
      <c r="O61" s="8"/>
      <c r="P61" s="8" t="b">
        <v>1</v>
      </c>
      <c r="Q61" s="8"/>
      <c r="R61" s="15"/>
      <c r="S61" s="8">
        <v>4</v>
      </c>
      <c r="T61" s="8" t="s">
        <v>663</v>
      </c>
    </row>
    <row r="62" spans="1:20">
      <c r="A62" s="14">
        <v>62</v>
      </c>
      <c r="B62" s="8" t="s">
        <v>566</v>
      </c>
      <c r="C62" s="8" t="s">
        <v>567</v>
      </c>
      <c r="D62" s="8" t="s">
        <v>664</v>
      </c>
      <c r="E62" s="8" t="s">
        <v>665</v>
      </c>
      <c r="F62" s="8" t="s">
        <v>665</v>
      </c>
      <c r="G62" s="8" t="s">
        <v>666</v>
      </c>
      <c r="H62" s="8" t="s">
        <v>667</v>
      </c>
      <c r="I62" s="8" t="s">
        <v>303</v>
      </c>
      <c r="J62" s="8" t="s">
        <v>93</v>
      </c>
      <c r="K62" s="8">
        <v>10531725</v>
      </c>
      <c r="L62" s="8" t="s">
        <v>94</v>
      </c>
      <c r="M62" s="8" t="s">
        <v>304</v>
      </c>
      <c r="N62" s="8">
        <v>67908375</v>
      </c>
      <c r="O62" s="8"/>
      <c r="P62" s="8" t="b">
        <v>1</v>
      </c>
      <c r="Q62" s="15"/>
      <c r="R62" s="8"/>
      <c r="S62" s="15">
        <v>4</v>
      </c>
      <c r="T62" s="15" t="s">
        <v>663</v>
      </c>
    </row>
    <row r="63" spans="1:20">
      <c r="A63" s="14">
        <v>63</v>
      </c>
      <c r="B63" s="8" t="s">
        <v>668</v>
      </c>
      <c r="C63" s="8" t="s">
        <v>669</v>
      </c>
      <c r="D63" s="8" t="s">
        <v>391</v>
      </c>
      <c r="E63" s="8" t="s">
        <v>29</v>
      </c>
      <c r="F63" s="8" t="s">
        <v>391</v>
      </c>
      <c r="G63" s="8" t="s">
        <v>670</v>
      </c>
      <c r="H63" s="8" t="s">
        <v>671</v>
      </c>
      <c r="I63" s="8" t="s">
        <v>306</v>
      </c>
      <c r="J63" s="8" t="s">
        <v>30</v>
      </c>
      <c r="K63" s="8">
        <v>9429676</v>
      </c>
      <c r="L63" s="8" t="s">
        <v>37</v>
      </c>
      <c r="M63" s="8" t="s">
        <v>307</v>
      </c>
      <c r="N63" s="8">
        <v>60768372</v>
      </c>
      <c r="O63" s="8"/>
      <c r="P63" s="8" t="b">
        <v>1</v>
      </c>
      <c r="Q63" s="8"/>
      <c r="R63" s="8"/>
      <c r="S63" s="8">
        <v>4</v>
      </c>
      <c r="T63" s="8" t="s">
        <v>663</v>
      </c>
    </row>
    <row r="64" spans="1:20">
      <c r="A64" s="14">
        <v>64</v>
      </c>
      <c r="B64" s="8" t="s">
        <v>672</v>
      </c>
      <c r="C64" s="15" t="s">
        <v>673</v>
      </c>
      <c r="D64" s="8" t="s">
        <v>674</v>
      </c>
      <c r="E64" s="8" t="s">
        <v>29</v>
      </c>
      <c r="F64" s="8" t="s">
        <v>674</v>
      </c>
      <c r="G64" s="8" t="s">
        <v>675</v>
      </c>
      <c r="H64" s="8" t="s">
        <v>676</v>
      </c>
      <c r="I64" s="8" t="s">
        <v>311</v>
      </c>
      <c r="J64" s="8" t="s">
        <v>312</v>
      </c>
      <c r="K64" s="8">
        <v>10395954</v>
      </c>
      <c r="L64" s="8" t="s">
        <v>31</v>
      </c>
      <c r="M64" s="8" t="s">
        <v>313</v>
      </c>
      <c r="N64" s="8">
        <v>68644099</v>
      </c>
      <c r="O64" s="8"/>
      <c r="P64" s="8" t="b">
        <v>1</v>
      </c>
      <c r="Q64" s="8"/>
      <c r="R64" s="8"/>
      <c r="S64" s="15">
        <v>4</v>
      </c>
      <c r="T64" s="15" t="s">
        <v>663</v>
      </c>
    </row>
    <row r="65" spans="1:20">
      <c r="A65" s="14">
        <v>65</v>
      </c>
      <c r="B65" s="8" t="s">
        <v>677</v>
      </c>
      <c r="C65" s="8" t="s">
        <v>599</v>
      </c>
      <c r="D65" s="8" t="s">
        <v>678</v>
      </c>
      <c r="E65" s="15" t="s">
        <v>29</v>
      </c>
      <c r="F65" s="8" t="s">
        <v>678</v>
      </c>
      <c r="G65" s="8" t="s">
        <v>679</v>
      </c>
      <c r="H65" s="8" t="s">
        <v>680</v>
      </c>
      <c r="I65" s="8" t="s">
        <v>315</v>
      </c>
      <c r="J65" s="8" t="s">
        <v>30</v>
      </c>
      <c r="K65" s="8">
        <v>7788792</v>
      </c>
      <c r="L65" s="8" t="s">
        <v>37</v>
      </c>
      <c r="M65" s="8" t="s">
        <v>316</v>
      </c>
      <c r="N65" s="8">
        <v>75996540</v>
      </c>
      <c r="O65" s="8"/>
      <c r="P65" s="8" t="b">
        <v>1</v>
      </c>
      <c r="Q65" s="8"/>
      <c r="R65" s="8"/>
      <c r="S65" s="15">
        <v>4</v>
      </c>
      <c r="T65" s="15" t="s">
        <v>663</v>
      </c>
    </row>
    <row r="66" spans="1:20">
      <c r="A66" s="14">
        <v>66</v>
      </c>
      <c r="B66" s="8" t="s">
        <v>603</v>
      </c>
      <c r="C66" s="8" t="s">
        <v>681</v>
      </c>
      <c r="D66" s="8" t="s">
        <v>682</v>
      </c>
      <c r="E66" s="8" t="s">
        <v>29</v>
      </c>
      <c r="F66" s="8" t="s">
        <v>682</v>
      </c>
      <c r="G66" s="8" t="s">
        <v>683</v>
      </c>
      <c r="H66" s="15" t="s">
        <v>684</v>
      </c>
      <c r="I66" s="15" t="s">
        <v>318</v>
      </c>
      <c r="J66" s="8" t="s">
        <v>30</v>
      </c>
      <c r="K66" s="8">
        <v>13352539</v>
      </c>
      <c r="L66" s="8" t="s">
        <v>37</v>
      </c>
      <c r="M66" s="8" t="s">
        <v>319</v>
      </c>
      <c r="N66" s="8">
        <v>71309848</v>
      </c>
      <c r="O66" s="8"/>
      <c r="P66" s="8" t="b">
        <v>1</v>
      </c>
      <c r="Q66" s="8"/>
      <c r="R66" s="8"/>
      <c r="S66" s="15">
        <v>4</v>
      </c>
      <c r="T66" s="15" t="s">
        <v>663</v>
      </c>
    </row>
    <row r="67" spans="1:20">
      <c r="A67" s="14">
        <v>67</v>
      </c>
      <c r="B67" s="8" t="s">
        <v>685</v>
      </c>
      <c r="C67" s="8" t="s">
        <v>686</v>
      </c>
      <c r="D67" s="8" t="s">
        <v>419</v>
      </c>
      <c r="E67" s="8" t="s">
        <v>687</v>
      </c>
      <c r="F67" s="8" t="s">
        <v>687</v>
      </c>
      <c r="G67" s="8" t="s">
        <v>688</v>
      </c>
      <c r="H67" s="15" t="s">
        <v>689</v>
      </c>
      <c r="I67" s="15" t="s">
        <v>323</v>
      </c>
      <c r="J67" s="8" t="s">
        <v>30</v>
      </c>
      <c r="K67" s="8">
        <v>9516605</v>
      </c>
      <c r="L67" s="8" t="s">
        <v>37</v>
      </c>
      <c r="M67" s="8" t="s">
        <v>324</v>
      </c>
      <c r="N67" s="8">
        <v>69520024</v>
      </c>
      <c r="O67" s="8"/>
      <c r="P67" s="8" t="b">
        <v>1</v>
      </c>
      <c r="Q67" s="8"/>
      <c r="R67" s="8"/>
      <c r="S67" s="15">
        <v>4</v>
      </c>
      <c r="T67" s="15" t="s">
        <v>663</v>
      </c>
    </row>
    <row r="68" spans="1:20">
      <c r="A68" s="14">
        <v>68</v>
      </c>
      <c r="B68" s="8" t="s">
        <v>690</v>
      </c>
      <c r="C68" s="8" t="s">
        <v>691</v>
      </c>
      <c r="D68" s="8" t="s">
        <v>692</v>
      </c>
      <c r="E68" s="8" t="s">
        <v>693</v>
      </c>
      <c r="F68" s="8" t="s">
        <v>692</v>
      </c>
      <c r="G68" s="8" t="s">
        <v>694</v>
      </c>
      <c r="H68" s="15" t="s">
        <v>695</v>
      </c>
      <c r="I68" s="15" t="s">
        <v>327</v>
      </c>
      <c r="J68" s="8" t="s">
        <v>30</v>
      </c>
      <c r="K68" s="8">
        <v>10004592</v>
      </c>
      <c r="L68" s="8" t="s">
        <v>37</v>
      </c>
      <c r="M68" s="8" t="s">
        <v>319</v>
      </c>
      <c r="N68" s="8">
        <v>63250495</v>
      </c>
      <c r="O68" s="15"/>
      <c r="P68" s="8" t="b">
        <v>1</v>
      </c>
      <c r="Q68" s="15"/>
      <c r="R68" s="15"/>
      <c r="S68" s="8">
        <v>4</v>
      </c>
      <c r="T68" s="8" t="s">
        <v>663</v>
      </c>
    </row>
    <row r="69" spans="1:20">
      <c r="A69" s="14">
        <v>69</v>
      </c>
      <c r="B69" s="8" t="s">
        <v>696</v>
      </c>
      <c r="C69" s="8" t="s">
        <v>697</v>
      </c>
      <c r="D69" s="8" t="s">
        <v>698</v>
      </c>
      <c r="E69" s="8" t="s">
        <v>699</v>
      </c>
      <c r="F69" s="8" t="s">
        <v>698</v>
      </c>
      <c r="G69" s="8" t="s">
        <v>700</v>
      </c>
      <c r="H69" s="15" t="s">
        <v>701</v>
      </c>
      <c r="I69" s="15" t="s">
        <v>331</v>
      </c>
      <c r="J69" s="8" t="s">
        <v>30</v>
      </c>
      <c r="K69" s="8">
        <v>9491807</v>
      </c>
      <c r="L69" s="8" t="s">
        <v>37</v>
      </c>
      <c r="M69" s="8" t="s">
        <v>38</v>
      </c>
      <c r="N69" s="8">
        <v>60728694</v>
      </c>
      <c r="O69" s="8"/>
      <c r="P69" s="8" t="b">
        <v>1</v>
      </c>
      <c r="Q69" s="8"/>
      <c r="R69" s="8"/>
      <c r="S69" s="8">
        <v>4</v>
      </c>
      <c r="T69" s="8" t="s">
        <v>663</v>
      </c>
    </row>
    <row r="70" spans="1:20">
      <c r="A70" s="14">
        <v>70</v>
      </c>
      <c r="B70" s="8" t="s">
        <v>702</v>
      </c>
      <c r="C70" s="8" t="s">
        <v>501</v>
      </c>
      <c r="D70" s="8" t="s">
        <v>703</v>
      </c>
      <c r="E70" s="8" t="s">
        <v>704</v>
      </c>
      <c r="F70" s="8" t="s">
        <v>703</v>
      </c>
      <c r="G70" s="8" t="s">
        <v>705</v>
      </c>
      <c r="H70" s="15" t="s">
        <v>706</v>
      </c>
      <c r="I70" s="15" t="s">
        <v>334</v>
      </c>
      <c r="J70" s="8" t="s">
        <v>22</v>
      </c>
      <c r="K70" s="8">
        <v>9167566</v>
      </c>
      <c r="L70" s="8" t="s">
        <v>23</v>
      </c>
      <c r="M70" s="8" t="s">
        <v>335</v>
      </c>
      <c r="N70" s="8">
        <v>76276467</v>
      </c>
      <c r="O70" s="8"/>
      <c r="P70" s="8" t="b">
        <v>1</v>
      </c>
      <c r="Q70" s="8"/>
      <c r="R70" s="8"/>
      <c r="S70" s="15">
        <v>4</v>
      </c>
      <c r="T70" s="15" t="s">
        <v>663</v>
      </c>
    </row>
    <row r="71" spans="1:20">
      <c r="A71" s="14">
        <v>71</v>
      </c>
      <c r="B71" s="8" t="s">
        <v>546</v>
      </c>
      <c r="C71" s="8" t="s">
        <v>707</v>
      </c>
      <c r="D71" s="8" t="s">
        <v>439</v>
      </c>
      <c r="E71" s="8" t="s">
        <v>29</v>
      </c>
      <c r="F71" s="8" t="s">
        <v>439</v>
      </c>
      <c r="G71" s="8" t="s">
        <v>708</v>
      </c>
      <c r="H71" s="15" t="s">
        <v>709</v>
      </c>
      <c r="I71" s="15" t="s">
        <v>338</v>
      </c>
      <c r="J71" s="8" t="s">
        <v>57</v>
      </c>
      <c r="K71" s="8">
        <v>13672370</v>
      </c>
      <c r="L71" s="8" t="s">
        <v>108</v>
      </c>
      <c r="M71" s="8" t="s">
        <v>339</v>
      </c>
      <c r="N71" s="8">
        <v>71000967</v>
      </c>
      <c r="O71" s="8"/>
      <c r="P71" s="8" t="b">
        <v>1</v>
      </c>
      <c r="Q71" s="8"/>
      <c r="R71" s="8"/>
      <c r="S71" s="15">
        <v>4</v>
      </c>
      <c r="T71" s="15" t="s">
        <v>663</v>
      </c>
    </row>
    <row r="72" spans="1:20">
      <c r="A72" s="14">
        <v>72</v>
      </c>
      <c r="B72" s="8" t="s">
        <v>710</v>
      </c>
      <c r="C72" s="8" t="s">
        <v>711</v>
      </c>
      <c r="D72" s="8" t="s">
        <v>712</v>
      </c>
      <c r="E72" s="8" t="s">
        <v>713</v>
      </c>
      <c r="F72" s="8" t="s">
        <v>712</v>
      </c>
      <c r="G72" s="8" t="s">
        <v>714</v>
      </c>
      <c r="H72" s="15" t="s">
        <v>715</v>
      </c>
      <c r="I72" s="15" t="s">
        <v>341</v>
      </c>
      <c r="J72" s="8" t="s">
        <v>30</v>
      </c>
      <c r="K72" s="8">
        <v>13288544</v>
      </c>
      <c r="L72" s="8" t="s">
        <v>37</v>
      </c>
      <c r="M72" s="8" t="s">
        <v>278</v>
      </c>
      <c r="N72" s="8">
        <v>60728518</v>
      </c>
      <c r="O72" s="15"/>
      <c r="P72" s="8" t="b">
        <v>1</v>
      </c>
      <c r="Q72" s="8"/>
      <c r="R72" s="15"/>
      <c r="S72" s="8">
        <v>4</v>
      </c>
      <c r="T72" s="8" t="s">
        <v>663</v>
      </c>
    </row>
    <row r="73" spans="1:20">
      <c r="A73" s="14">
        <v>73</v>
      </c>
      <c r="B73" s="8" t="s">
        <v>716</v>
      </c>
      <c r="C73" s="8" t="s">
        <v>717</v>
      </c>
      <c r="D73" s="8" t="s">
        <v>439</v>
      </c>
      <c r="E73" s="8" t="s">
        <v>29</v>
      </c>
      <c r="F73" s="8" t="s">
        <v>439</v>
      </c>
      <c r="G73" s="8" t="s">
        <v>718</v>
      </c>
      <c r="H73" s="15" t="s">
        <v>719</v>
      </c>
      <c r="I73" s="15" t="s">
        <v>344</v>
      </c>
      <c r="J73" s="8" t="s">
        <v>57</v>
      </c>
      <c r="K73" s="8">
        <v>14311104</v>
      </c>
      <c r="L73" s="8" t="s">
        <v>108</v>
      </c>
      <c r="M73" s="8" t="s">
        <v>345</v>
      </c>
      <c r="N73" s="8">
        <v>71080609</v>
      </c>
      <c r="O73" s="8"/>
      <c r="P73" s="8" t="b">
        <v>1</v>
      </c>
      <c r="Q73" s="8"/>
      <c r="R73" s="8"/>
      <c r="S73" s="15">
        <v>4</v>
      </c>
      <c r="T73" s="15" t="s">
        <v>663</v>
      </c>
    </row>
    <row r="74" spans="1:20">
      <c r="A74" s="14">
        <v>74</v>
      </c>
      <c r="B74" s="8" t="s">
        <v>720</v>
      </c>
      <c r="C74" s="8" t="s">
        <v>721</v>
      </c>
      <c r="D74" s="8" t="s">
        <v>722</v>
      </c>
      <c r="E74" s="8" t="s">
        <v>29</v>
      </c>
      <c r="F74" s="8" t="s">
        <v>722</v>
      </c>
      <c r="G74" s="8" t="s">
        <v>723</v>
      </c>
      <c r="H74" s="15" t="s">
        <v>724</v>
      </c>
      <c r="I74" s="15" t="s">
        <v>347</v>
      </c>
      <c r="J74" s="8" t="s">
        <v>30</v>
      </c>
      <c r="K74" s="8">
        <v>12552526</v>
      </c>
      <c r="L74" s="8" t="s">
        <v>37</v>
      </c>
      <c r="M74" s="8" t="s">
        <v>348</v>
      </c>
      <c r="N74" s="8">
        <v>77927782</v>
      </c>
      <c r="O74" s="8"/>
      <c r="P74" s="8" t="b">
        <v>1</v>
      </c>
      <c r="Q74" s="8"/>
      <c r="R74" s="8"/>
      <c r="S74" s="15">
        <v>4</v>
      </c>
      <c r="T74" s="15" t="s">
        <v>663</v>
      </c>
    </row>
    <row r="75" spans="1:20">
      <c r="A75" s="14">
        <v>75</v>
      </c>
      <c r="B75" s="8" t="s">
        <v>725</v>
      </c>
      <c r="C75" s="8" t="s">
        <v>726</v>
      </c>
      <c r="D75" s="8" t="s">
        <v>727</v>
      </c>
      <c r="E75" s="8" t="s">
        <v>728</v>
      </c>
      <c r="F75" s="8" t="s">
        <v>727</v>
      </c>
      <c r="G75" s="8" t="s">
        <v>729</v>
      </c>
      <c r="H75" s="15" t="s">
        <v>730</v>
      </c>
      <c r="I75" s="15" t="s">
        <v>351</v>
      </c>
      <c r="J75" s="8" t="s">
        <v>30</v>
      </c>
      <c r="K75" s="8">
        <v>7924882</v>
      </c>
      <c r="L75" s="8" t="s">
        <v>37</v>
      </c>
      <c r="M75" s="8" t="s">
        <v>32</v>
      </c>
      <c r="N75" s="8">
        <v>73794446</v>
      </c>
      <c r="O75" s="8"/>
      <c r="P75" s="8" t="b">
        <v>1</v>
      </c>
      <c r="Q75" s="8"/>
      <c r="R75" s="8"/>
      <c r="S75" s="15">
        <v>4</v>
      </c>
      <c r="T75" s="15" t="s">
        <v>663</v>
      </c>
    </row>
    <row r="76" spans="1:20">
      <c r="A76" s="16">
        <v>76</v>
      </c>
      <c r="B76" s="17" t="s">
        <v>731</v>
      </c>
      <c r="C76" s="17" t="s">
        <v>732</v>
      </c>
      <c r="D76" s="17" t="s">
        <v>733</v>
      </c>
      <c r="E76" s="17" t="s">
        <v>734</v>
      </c>
      <c r="F76" s="17" t="s">
        <v>734</v>
      </c>
      <c r="G76" s="17" t="s">
        <v>735</v>
      </c>
      <c r="H76" s="17" t="s">
        <v>736</v>
      </c>
      <c r="I76" s="17" t="s">
        <v>353</v>
      </c>
      <c r="J76" s="17" t="s">
        <v>30</v>
      </c>
      <c r="K76" s="17">
        <v>8054665</v>
      </c>
      <c r="L76" s="17" t="s">
        <v>37</v>
      </c>
      <c r="M76" s="17" t="s">
        <v>63</v>
      </c>
      <c r="N76" s="17">
        <v>69494580</v>
      </c>
      <c r="O76" s="18"/>
      <c r="P76" s="17" t="b">
        <v>1</v>
      </c>
      <c r="Q76" s="18"/>
      <c r="R76" s="17" t="s">
        <v>110</v>
      </c>
      <c r="S76" s="17">
        <v>4</v>
      </c>
      <c r="T76" s="17" t="s">
        <v>663</v>
      </c>
    </row>
    <row r="77" spans="1:20">
      <c r="A77" s="16">
        <v>77</v>
      </c>
      <c r="B77" s="17" t="s">
        <v>737</v>
      </c>
      <c r="C77" s="17" t="s">
        <v>738</v>
      </c>
      <c r="D77" s="17" t="s">
        <v>739</v>
      </c>
      <c r="E77" s="17" t="s">
        <v>740</v>
      </c>
      <c r="F77" s="17" t="s">
        <v>739</v>
      </c>
      <c r="G77" s="17" t="s">
        <v>741</v>
      </c>
      <c r="H77" s="17" t="s">
        <v>742</v>
      </c>
      <c r="I77" s="17" t="s">
        <v>356</v>
      </c>
      <c r="J77" s="17" t="s">
        <v>30</v>
      </c>
      <c r="K77" s="17">
        <v>13227847</v>
      </c>
      <c r="L77" s="17" t="s">
        <v>37</v>
      </c>
      <c r="M77" s="17" t="s">
        <v>357</v>
      </c>
      <c r="N77" s="17">
        <v>62624829</v>
      </c>
      <c r="O77" s="17"/>
      <c r="P77" s="17" t="b">
        <v>0</v>
      </c>
      <c r="Q77" s="17"/>
      <c r="R77" s="17" t="s">
        <v>110</v>
      </c>
      <c r="S77" s="17">
        <v>4</v>
      </c>
      <c r="T77" s="17" t="s">
        <v>663</v>
      </c>
    </row>
    <row r="78" spans="1:20">
      <c r="A78" s="19">
        <v>78</v>
      </c>
      <c r="B78" s="18" t="s">
        <v>743</v>
      </c>
      <c r="C78" s="18" t="s">
        <v>744</v>
      </c>
      <c r="D78" s="18" t="s">
        <v>745</v>
      </c>
      <c r="E78" s="18" t="s">
        <v>29</v>
      </c>
      <c r="F78" s="17" t="s">
        <v>745</v>
      </c>
      <c r="G78" s="17"/>
      <c r="H78" s="17" t="s">
        <v>746</v>
      </c>
      <c r="I78" s="17" t="s">
        <v>358</v>
      </c>
      <c r="J78" s="17" t="s">
        <v>30</v>
      </c>
      <c r="K78" s="17">
        <v>14379686</v>
      </c>
      <c r="L78" s="17" t="s">
        <v>37</v>
      </c>
      <c r="M78" s="17"/>
      <c r="N78" s="18" t="s">
        <v>29</v>
      </c>
      <c r="O78" s="18"/>
      <c r="P78" s="17" t="b">
        <v>0</v>
      </c>
      <c r="Q78" s="18"/>
      <c r="R78" s="17" t="s">
        <v>110</v>
      </c>
      <c r="S78" s="17">
        <v>4</v>
      </c>
      <c r="T78" s="17" t="s">
        <v>663</v>
      </c>
    </row>
    <row r="79" spans="1:20">
      <c r="A79" s="16">
        <v>79</v>
      </c>
      <c r="B79" s="17" t="s">
        <v>747</v>
      </c>
      <c r="C79" s="17" t="s">
        <v>367</v>
      </c>
      <c r="D79" s="17" t="s">
        <v>748</v>
      </c>
      <c r="E79" s="17" t="s">
        <v>520</v>
      </c>
      <c r="F79" s="17" t="s">
        <v>748</v>
      </c>
      <c r="G79" s="17"/>
      <c r="H79" s="17" t="s">
        <v>749</v>
      </c>
      <c r="I79" s="17" t="s">
        <v>29</v>
      </c>
      <c r="J79" s="17" t="s">
        <v>22</v>
      </c>
      <c r="K79" s="17">
        <v>14050350</v>
      </c>
      <c r="L79" s="20" t="s">
        <v>37</v>
      </c>
      <c r="M79" s="17"/>
      <c r="N79" s="17" t="s">
        <v>29</v>
      </c>
      <c r="O79" s="18"/>
      <c r="P79" s="17" t="b">
        <v>0</v>
      </c>
      <c r="Q79" s="18"/>
      <c r="R79" s="17" t="s">
        <v>110</v>
      </c>
      <c r="S79" s="17">
        <v>4</v>
      </c>
      <c r="T79" s="17" t="s">
        <v>663</v>
      </c>
    </row>
  </sheetData>
  <mergeCells count="2">
    <mergeCell ref="B1:C1"/>
    <mergeCell ref="D1:E1"/>
  </mergeCell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C3:L54"/>
  <sheetViews>
    <sheetView workbookViewId="0"/>
  </sheetViews>
  <sheetFormatPr defaultColWidth="12.5703125" defaultRowHeight="15.75" customHeight="1"/>
  <cols>
    <col min="6" max="6" width="34.42578125" customWidth="1"/>
    <col min="12" max="12" width="41.85546875" customWidth="1"/>
  </cols>
  <sheetData>
    <row r="3" spans="3:12">
      <c r="C3" s="11" t="s">
        <v>750</v>
      </c>
    </row>
    <row r="4" spans="3:12">
      <c r="C4" s="11" t="s">
        <v>751</v>
      </c>
      <c r="E4" s="11" t="s">
        <v>752</v>
      </c>
      <c r="F4" s="11" t="s">
        <v>753</v>
      </c>
      <c r="G4" s="11" t="s">
        <v>753</v>
      </c>
      <c r="H4" s="11" t="s">
        <v>754</v>
      </c>
    </row>
    <row r="5" spans="3:12">
      <c r="C5" s="11" t="s">
        <v>755</v>
      </c>
      <c r="E5" s="11" t="s">
        <v>756</v>
      </c>
      <c r="F5" s="11" t="s">
        <v>757</v>
      </c>
      <c r="G5" s="11" t="s">
        <v>758</v>
      </c>
      <c r="H5" s="11" t="s">
        <v>759</v>
      </c>
    </row>
    <row r="6" spans="3:12">
      <c r="C6" s="11" t="s">
        <v>760</v>
      </c>
      <c r="E6" s="11" t="s">
        <v>761</v>
      </c>
      <c r="F6" s="11" t="s">
        <v>762</v>
      </c>
      <c r="G6" s="11" t="s">
        <v>763</v>
      </c>
      <c r="H6" s="11" t="s">
        <v>762</v>
      </c>
    </row>
    <row r="9" spans="3:12">
      <c r="L9" s="22" t="s">
        <v>764</v>
      </c>
    </row>
    <row r="10" spans="3:12">
      <c r="E10" s="22" t="s">
        <v>765</v>
      </c>
      <c r="F10" s="22" t="s">
        <v>766</v>
      </c>
      <c r="G10" s="22" t="s">
        <v>767</v>
      </c>
    </row>
    <row r="11" spans="3:12">
      <c r="E11" s="11" t="s">
        <v>751</v>
      </c>
      <c r="F11" s="11" t="s">
        <v>755</v>
      </c>
      <c r="G11" s="11" t="s">
        <v>760</v>
      </c>
      <c r="H11" s="11" t="s">
        <v>768</v>
      </c>
      <c r="I11" s="11" t="s">
        <v>769</v>
      </c>
      <c r="L11" s="22" t="s">
        <v>770</v>
      </c>
    </row>
    <row r="12" spans="3:12">
      <c r="E12" s="22" t="s">
        <v>752</v>
      </c>
      <c r="F12" s="22" t="s">
        <v>756</v>
      </c>
      <c r="G12" s="22" t="s">
        <v>761</v>
      </c>
      <c r="H12" s="11" t="s">
        <v>771</v>
      </c>
      <c r="I12" s="11" t="s">
        <v>772</v>
      </c>
    </row>
    <row r="13" spans="3:12">
      <c r="E13" s="22" t="s">
        <v>753</v>
      </c>
      <c r="F13" s="22" t="s">
        <v>757</v>
      </c>
      <c r="G13" s="22" t="s">
        <v>762</v>
      </c>
      <c r="H13" s="11" t="s">
        <v>773</v>
      </c>
      <c r="I13" s="11" t="s">
        <v>774</v>
      </c>
    </row>
    <row r="17" spans="5:12">
      <c r="E17" s="11" t="s">
        <v>751</v>
      </c>
      <c r="F17" s="11" t="s">
        <v>775</v>
      </c>
      <c r="G17" s="11" t="s">
        <v>776</v>
      </c>
      <c r="H17" s="11" t="s">
        <v>760</v>
      </c>
    </row>
    <row r="18" spans="5:12">
      <c r="E18" s="22" t="s">
        <v>752</v>
      </c>
      <c r="F18" s="22" t="s">
        <v>777</v>
      </c>
      <c r="G18" s="22" t="s">
        <v>777</v>
      </c>
      <c r="H18" s="22" t="s">
        <v>778</v>
      </c>
      <c r="L18" s="22" t="s">
        <v>770</v>
      </c>
    </row>
    <row r="19" spans="5:12">
      <c r="E19" s="22" t="s">
        <v>753</v>
      </c>
      <c r="F19" s="22" t="s">
        <v>777</v>
      </c>
      <c r="G19" s="22"/>
      <c r="H19" s="22" t="s">
        <v>779</v>
      </c>
    </row>
    <row r="22" spans="5:12">
      <c r="E22" s="11" t="s">
        <v>780</v>
      </c>
      <c r="F22" s="11" t="s">
        <v>781</v>
      </c>
      <c r="G22" s="11" t="s">
        <v>776</v>
      </c>
      <c r="H22" s="11" t="s">
        <v>782</v>
      </c>
      <c r="L22" s="22" t="s">
        <v>783</v>
      </c>
    </row>
    <row r="23" spans="5:12">
      <c r="E23" s="22" t="s">
        <v>784</v>
      </c>
      <c r="F23" s="22" t="s">
        <v>785</v>
      </c>
      <c r="G23" s="22" t="s">
        <v>777</v>
      </c>
      <c r="H23" s="22" t="s">
        <v>777</v>
      </c>
    </row>
    <row r="24" spans="5:12">
      <c r="E24" s="22" t="s">
        <v>753</v>
      </c>
      <c r="F24" s="22"/>
      <c r="G24" s="22" t="s">
        <v>777</v>
      </c>
      <c r="H24" s="22"/>
    </row>
    <row r="28" spans="5:12">
      <c r="E28" s="22" t="s">
        <v>786</v>
      </c>
      <c r="F28" s="22" t="s">
        <v>787</v>
      </c>
      <c r="G28" s="22" t="s">
        <v>788</v>
      </c>
      <c r="H28" s="22" t="s">
        <v>789</v>
      </c>
    </row>
    <row r="29" spans="5:12">
      <c r="E29" s="11" t="s">
        <v>784</v>
      </c>
      <c r="F29" s="11" t="s">
        <v>785</v>
      </c>
      <c r="G29" s="11" t="s">
        <v>777</v>
      </c>
      <c r="H29" s="11" t="s">
        <v>777</v>
      </c>
    </row>
    <row r="30" spans="5:12">
      <c r="E30" s="11" t="s">
        <v>753</v>
      </c>
      <c r="G30" s="11" t="s">
        <v>777</v>
      </c>
    </row>
    <row r="34" spans="4:10">
      <c r="E34" s="11" t="s">
        <v>790</v>
      </c>
      <c r="F34" s="11" t="s">
        <v>791</v>
      </c>
      <c r="G34" s="11" t="s">
        <v>792</v>
      </c>
      <c r="H34" s="11" t="s">
        <v>793</v>
      </c>
    </row>
    <row r="35" spans="4:10">
      <c r="E35" s="11" t="s">
        <v>787</v>
      </c>
      <c r="F35" s="11" t="s">
        <v>794</v>
      </c>
      <c r="G35" s="11" t="s">
        <v>795</v>
      </c>
      <c r="H35" s="11" t="s">
        <v>793</v>
      </c>
    </row>
    <row r="36" spans="4:10">
      <c r="E36" s="11" t="s">
        <v>796</v>
      </c>
      <c r="F36" s="11" t="s">
        <v>794</v>
      </c>
      <c r="G36" s="11" t="s">
        <v>797</v>
      </c>
      <c r="H36" s="11" t="s">
        <v>793</v>
      </c>
    </row>
    <row r="37" spans="4:10">
      <c r="E37" s="22" t="s">
        <v>789</v>
      </c>
      <c r="F37" s="11" t="s">
        <v>794</v>
      </c>
      <c r="G37" s="11" t="s">
        <v>797</v>
      </c>
      <c r="H37" s="11" t="s">
        <v>793</v>
      </c>
    </row>
    <row r="40" spans="4:10">
      <c r="I40" s="11" t="s">
        <v>798</v>
      </c>
    </row>
    <row r="41" spans="4:10">
      <c r="E41" s="11" t="s">
        <v>790</v>
      </c>
      <c r="F41" s="11" t="s">
        <v>799</v>
      </c>
      <c r="G41" s="11" t="s">
        <v>800</v>
      </c>
      <c r="H41" s="11" t="s">
        <v>801</v>
      </c>
      <c r="I41" s="22" t="s">
        <v>802</v>
      </c>
      <c r="J41" s="11" t="s">
        <v>803</v>
      </c>
    </row>
    <row r="42" spans="4:10">
      <c r="E42" s="11" t="s">
        <v>787</v>
      </c>
      <c r="F42" s="11" t="s">
        <v>804</v>
      </c>
      <c r="G42" s="11" t="s">
        <v>800</v>
      </c>
      <c r="H42" s="11" t="s">
        <v>801</v>
      </c>
      <c r="I42" s="22" t="s">
        <v>802</v>
      </c>
    </row>
    <row r="43" spans="4:10">
      <c r="E43" s="11" t="s">
        <v>796</v>
      </c>
      <c r="F43" s="11" t="s">
        <v>804</v>
      </c>
      <c r="G43" s="11" t="s">
        <v>800</v>
      </c>
      <c r="H43" s="11" t="s">
        <v>801</v>
      </c>
      <c r="I43" s="22" t="s">
        <v>802</v>
      </c>
    </row>
    <row r="44" spans="4:10">
      <c r="E44" s="22" t="s">
        <v>789</v>
      </c>
      <c r="F44" s="11" t="s">
        <v>804</v>
      </c>
      <c r="G44" s="11" t="s">
        <v>800</v>
      </c>
      <c r="H44" s="11" t="s">
        <v>801</v>
      </c>
      <c r="I44" s="22" t="s">
        <v>802</v>
      </c>
    </row>
    <row r="48" spans="4:10">
      <c r="D48" s="11"/>
      <c r="E48" s="11" t="s">
        <v>805</v>
      </c>
      <c r="F48" s="11"/>
    </row>
    <row r="49" spans="4:9">
      <c r="D49" s="11"/>
      <c r="E49" s="11"/>
      <c r="F49" s="11"/>
    </row>
    <row r="50" spans="4:9">
      <c r="D50" s="11"/>
      <c r="E50" s="11"/>
      <c r="F50" s="11" t="s">
        <v>806</v>
      </c>
    </row>
    <row r="51" spans="4:9">
      <c r="D51" s="11">
        <v>1</v>
      </c>
      <c r="E51" s="22" t="s">
        <v>790</v>
      </c>
      <c r="F51" s="11" t="s">
        <v>802</v>
      </c>
      <c r="G51" s="11" t="s">
        <v>807</v>
      </c>
      <c r="I51" s="11" t="s">
        <v>808</v>
      </c>
    </row>
    <row r="52" spans="4:9">
      <c r="D52" s="11">
        <v>2</v>
      </c>
      <c r="E52" s="22" t="s">
        <v>787</v>
      </c>
      <c r="F52" s="11" t="s">
        <v>802</v>
      </c>
      <c r="G52" s="11" t="s">
        <v>807</v>
      </c>
      <c r="I52" s="11" t="s">
        <v>808</v>
      </c>
    </row>
    <row r="53" spans="4:9">
      <c r="D53" s="11">
        <v>3</v>
      </c>
      <c r="E53" s="22" t="s">
        <v>796</v>
      </c>
      <c r="F53" s="11" t="s">
        <v>802</v>
      </c>
      <c r="G53" s="11" t="s">
        <v>807</v>
      </c>
      <c r="I53" s="11" t="s">
        <v>808</v>
      </c>
    </row>
    <row r="54" spans="4:9">
      <c r="D54" s="11">
        <v>4</v>
      </c>
      <c r="E54" s="22" t="s">
        <v>789</v>
      </c>
      <c r="F54" s="11" t="s">
        <v>802</v>
      </c>
      <c r="G54" s="11" t="s">
        <v>807</v>
      </c>
      <c r="I54" s="11" t="s">
        <v>808</v>
      </c>
    </row>
  </sheetData>
  <pageMargins left="0" right="0" top="0" bottom="0" header="0" footer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V79"/>
  <sheetViews>
    <sheetView workbookViewId="0"/>
  </sheetViews>
  <sheetFormatPr defaultColWidth="12.5703125" defaultRowHeight="15.75" customHeight="1"/>
  <sheetData>
    <row r="1" spans="1:22">
      <c r="A1" s="1"/>
      <c r="B1" s="26" t="s">
        <v>0</v>
      </c>
      <c r="C1" s="28"/>
      <c r="D1" s="27"/>
      <c r="E1" s="13"/>
      <c r="F1" s="26" t="s">
        <v>1</v>
      </c>
      <c r="G1" s="27"/>
      <c r="H1" s="13" t="s">
        <v>2</v>
      </c>
      <c r="I1" s="13" t="s">
        <v>3</v>
      </c>
      <c r="J1" s="13" t="s">
        <v>4</v>
      </c>
      <c r="K1" s="13" t="s">
        <v>5</v>
      </c>
      <c r="L1" s="13" t="s">
        <v>6</v>
      </c>
      <c r="M1" s="13" t="s">
        <v>7</v>
      </c>
      <c r="N1" s="13" t="s">
        <v>8</v>
      </c>
      <c r="O1" s="13" t="s">
        <v>9</v>
      </c>
      <c r="P1" s="13" t="s">
        <v>10</v>
      </c>
      <c r="Q1" s="13" t="s">
        <v>11</v>
      </c>
      <c r="R1" s="13" t="s">
        <v>12</v>
      </c>
      <c r="S1" s="13" t="s">
        <v>13</v>
      </c>
      <c r="T1" s="13" t="s">
        <v>14</v>
      </c>
      <c r="U1" s="13" t="s">
        <v>15</v>
      </c>
      <c r="V1" s="13" t="s">
        <v>16</v>
      </c>
    </row>
    <row r="2" spans="1:22">
      <c r="A2" s="14">
        <v>1</v>
      </c>
      <c r="B2" s="8" t="s">
        <v>360</v>
      </c>
      <c r="C2" s="8" t="str">
        <f t="array" ref="C2">JOIN("",MID($B2,LEN($B2)-ROW(INDIRECT("1:"&amp;LEN($B2)))+1,1))</f>
        <v>añaceuQ</v>
      </c>
      <c r="D2" s="8" t="s">
        <v>361</v>
      </c>
      <c r="E2" s="7" t="str">
        <f t="array" ref="E2">JOIN("",MID(D2,LEN(D2)-ROW(INDIRECT("1:"&amp;LEN(D2)))+1,1))</f>
        <v>inamaM</v>
      </c>
      <c r="F2" s="8" t="s">
        <v>362</v>
      </c>
      <c r="G2" s="8" t="s">
        <v>363</v>
      </c>
      <c r="H2" s="8" t="s">
        <v>362</v>
      </c>
      <c r="I2" s="8" t="s">
        <v>364</v>
      </c>
      <c r="J2" s="8" t="s">
        <v>365</v>
      </c>
      <c r="K2" s="8" t="s">
        <v>21</v>
      </c>
      <c r="L2" s="8" t="s">
        <v>22</v>
      </c>
      <c r="M2" s="8">
        <v>12481120</v>
      </c>
      <c r="N2" s="8" t="s">
        <v>23</v>
      </c>
      <c r="O2" s="8" t="s">
        <v>24</v>
      </c>
      <c r="P2" s="8">
        <v>123455678</v>
      </c>
      <c r="Q2" s="8"/>
      <c r="R2" s="8" t="b">
        <v>1</v>
      </c>
      <c r="S2" s="8"/>
      <c r="T2" s="15"/>
      <c r="U2" s="8">
        <v>1</v>
      </c>
      <c r="V2" s="8" t="s">
        <v>366</v>
      </c>
    </row>
    <row r="3" spans="1:22">
      <c r="A3" s="14">
        <v>2</v>
      </c>
      <c r="B3" s="8" t="s">
        <v>367</v>
      </c>
      <c r="C3" s="8" t="str">
        <f t="array" ref="C3">JOIN("",MID($B3,LEN($B3)-ROW(INDIRECT("1:"&amp;LEN($B3)))+1,1))</f>
        <v>euqohC</v>
      </c>
      <c r="D3" s="8" t="s">
        <v>368</v>
      </c>
      <c r="E3" s="7" t="str">
        <f t="array" ref="E3">JOIN("",MID(D3,LEN(D3)-ROW(INDIRECT("1:"&amp;LEN(D3)))+1,1))</f>
        <v>aogruB</v>
      </c>
      <c r="F3" s="8" t="s">
        <v>369</v>
      </c>
      <c r="G3" s="8" t="s">
        <v>370</v>
      </c>
      <c r="H3" s="8" t="s">
        <v>369</v>
      </c>
      <c r="I3" s="8"/>
      <c r="J3" s="8" t="s">
        <v>371</v>
      </c>
      <c r="K3" s="8" t="s">
        <v>29</v>
      </c>
      <c r="L3" s="8" t="s">
        <v>30</v>
      </c>
      <c r="M3" s="8">
        <v>13353855</v>
      </c>
      <c r="N3" s="8" t="s">
        <v>31</v>
      </c>
      <c r="O3" s="8" t="s">
        <v>32</v>
      </c>
      <c r="P3" s="8">
        <v>71726492</v>
      </c>
      <c r="Q3" s="8"/>
      <c r="R3" s="8" t="b">
        <v>1</v>
      </c>
      <c r="S3" s="15"/>
      <c r="T3" s="15"/>
      <c r="U3" s="8">
        <v>1</v>
      </c>
      <c r="V3" s="8" t="s">
        <v>366</v>
      </c>
    </row>
    <row r="4" spans="1:22">
      <c r="A4" s="14">
        <v>3</v>
      </c>
      <c r="B4" s="8" t="s">
        <v>372</v>
      </c>
      <c r="C4" s="8" t="str">
        <f t="array" ref="C4">JOIN("",MID($B4,LEN($B4)-ROW(INDIRECT("1:"&amp;LEN($B4)))+1,1))</f>
        <v>sedepseC</v>
      </c>
      <c r="D4" s="8" t="s">
        <v>373</v>
      </c>
      <c r="E4" s="7" t="str">
        <f t="array" ref="E4">JOIN("",MID(D4,LEN(D4)-ROW(INDIRECT("1:"&amp;LEN(D4)))+1,1))</f>
        <v>seseneM</v>
      </c>
      <c r="F4" s="8" t="s">
        <v>374</v>
      </c>
      <c r="G4" s="8" t="s">
        <v>29</v>
      </c>
      <c r="H4" s="8" t="s">
        <v>374</v>
      </c>
      <c r="I4" s="8" t="s">
        <v>375</v>
      </c>
      <c r="J4" s="8" t="s">
        <v>376</v>
      </c>
      <c r="K4" s="8" t="s">
        <v>36</v>
      </c>
      <c r="L4" s="8" t="s">
        <v>30</v>
      </c>
      <c r="M4" s="8">
        <v>9517299</v>
      </c>
      <c r="N4" s="8" t="s">
        <v>37</v>
      </c>
      <c r="O4" s="8" t="s">
        <v>38</v>
      </c>
      <c r="P4" s="8">
        <v>65733556</v>
      </c>
      <c r="Q4" s="8"/>
      <c r="R4" s="8" t="b">
        <v>1</v>
      </c>
      <c r="S4" s="8"/>
      <c r="T4" s="8"/>
      <c r="U4" s="8">
        <v>1</v>
      </c>
      <c r="V4" s="8" t="s">
        <v>366</v>
      </c>
    </row>
    <row r="5" spans="1:22">
      <c r="A5" s="14">
        <v>4</v>
      </c>
      <c r="B5" s="8" t="s">
        <v>377</v>
      </c>
      <c r="C5" s="8" t="str">
        <f t="array" ref="C5">JOIN("",MID($B5,LEN($B5)-ROW(INDIRECT("1:"&amp;LEN($B5)))+1,1))</f>
        <v>aclliV</v>
      </c>
      <c r="D5" s="8" t="s">
        <v>378</v>
      </c>
      <c r="E5" s="7" t="str">
        <f t="array" ref="E5">JOIN("",MID(D5,LEN(D5)-ROW(INDIRECT("1:"&amp;LEN(D5)))+1,1))</f>
        <v>acasilloM</v>
      </c>
      <c r="F5" s="8" t="s">
        <v>379</v>
      </c>
      <c r="G5" s="8" t="s">
        <v>29</v>
      </c>
      <c r="H5" s="8" t="s">
        <v>379</v>
      </c>
      <c r="I5" s="8" t="s">
        <v>380</v>
      </c>
      <c r="J5" s="8" t="s">
        <v>381</v>
      </c>
      <c r="K5" s="8" t="s">
        <v>29</v>
      </c>
      <c r="L5" s="8" t="s">
        <v>22</v>
      </c>
      <c r="M5" s="8">
        <v>9217293</v>
      </c>
      <c r="N5" s="8" t="s">
        <v>23</v>
      </c>
      <c r="O5" s="8" t="s">
        <v>43</v>
      </c>
      <c r="P5" s="8">
        <v>74848941</v>
      </c>
      <c r="Q5" s="8"/>
      <c r="R5" s="8" t="b">
        <v>1</v>
      </c>
      <c r="S5" s="8"/>
      <c r="T5" s="8"/>
      <c r="U5" s="8">
        <v>1</v>
      </c>
      <c r="V5" s="8" t="s">
        <v>366</v>
      </c>
    </row>
    <row r="6" spans="1:22">
      <c r="A6" s="14">
        <v>5</v>
      </c>
      <c r="B6" s="8" t="s">
        <v>382</v>
      </c>
      <c r="C6" s="8" t="str">
        <f t="array" ref="C6">JOIN("",MID($B6,LEN($B6)-ROW(INDIRECT("1:"&amp;LEN($B6)))+1,1))</f>
        <v>zaiD</v>
      </c>
      <c r="D6" s="8" t="s">
        <v>383</v>
      </c>
      <c r="E6" s="7" t="str">
        <f t="array" ref="E6">JOIN("",MID(D6,LEN(D6)-ROW(INDIRECT("1:"&amp;LEN(D6)))+1,1))</f>
        <v>odacreM</v>
      </c>
      <c r="F6" s="8" t="s">
        <v>384</v>
      </c>
      <c r="G6" s="8" t="s">
        <v>385</v>
      </c>
      <c r="H6" s="8" t="s">
        <v>384</v>
      </c>
      <c r="I6" s="8" t="s">
        <v>386</v>
      </c>
      <c r="J6" s="8" t="s">
        <v>387</v>
      </c>
      <c r="K6" s="8" t="s">
        <v>48</v>
      </c>
      <c r="L6" s="8" t="s">
        <v>22</v>
      </c>
      <c r="M6" s="8">
        <v>6815846</v>
      </c>
      <c r="N6" s="8" t="s">
        <v>23</v>
      </c>
      <c r="O6" s="8" t="s">
        <v>24</v>
      </c>
      <c r="P6" s="8">
        <v>68080381</v>
      </c>
      <c r="Q6" s="8"/>
      <c r="R6" s="8" t="b">
        <v>1</v>
      </c>
      <c r="S6" s="8"/>
      <c r="T6" s="8"/>
      <c r="U6" s="15">
        <v>1</v>
      </c>
      <c r="V6" s="15" t="s">
        <v>366</v>
      </c>
    </row>
    <row r="7" spans="1:22">
      <c r="A7" s="14">
        <v>6</v>
      </c>
      <c r="B7" s="8" t="s">
        <v>388</v>
      </c>
      <c r="C7" s="8" t="str">
        <f t="array" ref="C7">JOIN("",MID($B7,LEN($B7)-ROW(INDIRECT("1:"&amp;LEN($B7)))+1,1))</f>
        <v>selaznoG</v>
      </c>
      <c r="D7" s="8" t="s">
        <v>389</v>
      </c>
      <c r="E7" s="7" t="str">
        <f t="array" ref="E7">JOIN("",MID(D7,LEN(D7)-ROW(INDIRECT("1:"&amp;LEN(D7)))+1,1))</f>
        <v>ortsaC</v>
      </c>
      <c r="F7" s="8" t="s">
        <v>390</v>
      </c>
      <c r="G7" s="8" t="s">
        <v>391</v>
      </c>
      <c r="H7" s="8" t="s">
        <v>390</v>
      </c>
      <c r="I7" s="8" t="s">
        <v>392</v>
      </c>
      <c r="J7" s="8" t="s">
        <v>393</v>
      </c>
      <c r="K7" s="8" t="s">
        <v>53</v>
      </c>
      <c r="L7" s="8" t="s">
        <v>30</v>
      </c>
      <c r="M7" s="8">
        <v>12524389</v>
      </c>
      <c r="N7" s="8" t="s">
        <v>37</v>
      </c>
      <c r="O7" s="8" t="s">
        <v>38</v>
      </c>
      <c r="P7" s="8">
        <v>68490404</v>
      </c>
      <c r="Q7" s="8"/>
      <c r="R7" s="8" t="b">
        <v>1</v>
      </c>
      <c r="S7" s="8"/>
      <c r="T7" s="8"/>
      <c r="U7" s="8">
        <v>1</v>
      </c>
      <c r="V7" s="8" t="s">
        <v>366</v>
      </c>
    </row>
    <row r="8" spans="1:22">
      <c r="A8" s="14">
        <v>7</v>
      </c>
      <c r="B8" s="8" t="s">
        <v>394</v>
      </c>
      <c r="C8" s="8" t="str">
        <f t="array" ref="C8">JOIN("",MID($B8,LEN($B8)-ROW(INDIRECT("1:"&amp;LEN($B8)))+1,1))</f>
        <v>aipaT</v>
      </c>
      <c r="D8" s="8" t="s">
        <v>395</v>
      </c>
      <c r="E8" s="7" t="str">
        <f t="array" ref="E8">JOIN("",MID(D8,LEN(D8)-ROW(INDIRECT("1:"&amp;LEN(D8)))+1,1))</f>
        <v>euqloC</v>
      </c>
      <c r="F8" s="8" t="s">
        <v>396</v>
      </c>
      <c r="G8" s="8" t="s">
        <v>397</v>
      </c>
      <c r="H8" s="8" t="s">
        <v>396</v>
      </c>
      <c r="I8" s="8" t="s">
        <v>398</v>
      </c>
      <c r="J8" s="15" t="s">
        <v>399</v>
      </c>
      <c r="K8" s="15" t="s">
        <v>56</v>
      </c>
      <c r="L8" s="8" t="s">
        <v>57</v>
      </c>
      <c r="M8" s="8">
        <v>13575721</v>
      </c>
      <c r="N8" s="8" t="s">
        <v>37</v>
      </c>
      <c r="O8" s="8" t="s">
        <v>58</v>
      </c>
      <c r="P8" s="8">
        <v>63940041</v>
      </c>
      <c r="Q8" s="8"/>
      <c r="R8" s="8" t="b">
        <v>1</v>
      </c>
      <c r="S8" s="8"/>
      <c r="T8" s="8"/>
      <c r="U8" s="15">
        <v>1</v>
      </c>
      <c r="V8" s="15" t="s">
        <v>366</v>
      </c>
    </row>
    <row r="9" spans="1:22">
      <c r="A9" s="14">
        <v>8</v>
      </c>
      <c r="B9" s="8" t="s">
        <v>400</v>
      </c>
      <c r="C9" s="8" t="str">
        <f t="array" ref="C9">JOIN("",MID($B9,LEN($B9)-ROW(INDIRECT("1:"&amp;LEN($B9)))+1,1))</f>
        <v>ogirT</v>
      </c>
      <c r="D9" s="8" t="s">
        <v>401</v>
      </c>
      <c r="E9" s="7" t="str">
        <f t="array" ref="E9">JOIN("",MID(D9,LEN(D9)-ROW(INDIRECT("1:"&amp;LEN(D9)))+1,1))</f>
        <v>ecrA</v>
      </c>
      <c r="F9" s="8" t="s">
        <v>402</v>
      </c>
      <c r="G9" s="8" t="s">
        <v>403</v>
      </c>
      <c r="H9" s="8" t="s">
        <v>402</v>
      </c>
      <c r="I9" s="8" t="s">
        <v>404</v>
      </c>
      <c r="J9" s="15" t="s">
        <v>405</v>
      </c>
      <c r="K9" s="15" t="s">
        <v>29</v>
      </c>
      <c r="L9" s="8" t="s">
        <v>30</v>
      </c>
      <c r="M9" s="8">
        <v>13750475</v>
      </c>
      <c r="N9" s="8" t="s">
        <v>37</v>
      </c>
      <c r="O9" s="8" t="s">
        <v>63</v>
      </c>
      <c r="P9" s="8">
        <v>77413764</v>
      </c>
      <c r="Q9" s="8"/>
      <c r="R9" s="8" t="b">
        <v>1</v>
      </c>
      <c r="S9" s="8"/>
      <c r="T9" s="8"/>
      <c r="U9" s="15">
        <v>1</v>
      </c>
      <c r="V9" s="15" t="s">
        <v>366</v>
      </c>
    </row>
    <row r="10" spans="1:22">
      <c r="A10" s="14">
        <v>9</v>
      </c>
      <c r="B10" s="8" t="s">
        <v>406</v>
      </c>
      <c r="C10" s="8" t="str">
        <f t="array" ref="C10">JOIN("",MID($B10,LEN($B10)-ROW(INDIRECT("1:"&amp;LEN($B10)))+1,1))</f>
        <v>ohcamaC</v>
      </c>
      <c r="D10" s="8" t="s">
        <v>407</v>
      </c>
      <c r="E10" s="7" t="str">
        <f t="array" ref="E10">JOIN("",MID(D10,LEN(D10)-ROW(INDIRECT("1:"&amp;LEN(D10)))+1,1))</f>
        <v>samareP</v>
      </c>
      <c r="F10" s="8" t="s">
        <v>408</v>
      </c>
      <c r="G10" s="8" t="s">
        <v>409</v>
      </c>
      <c r="H10" s="8" t="s">
        <v>408</v>
      </c>
      <c r="I10" s="8" t="s">
        <v>410</v>
      </c>
      <c r="J10" s="15" t="s">
        <v>411</v>
      </c>
      <c r="K10" s="15" t="s">
        <v>68</v>
      </c>
      <c r="L10" s="8" t="s">
        <v>30</v>
      </c>
      <c r="M10" s="8">
        <v>12778045</v>
      </c>
      <c r="N10" s="8" t="s">
        <v>37</v>
      </c>
      <c r="O10" s="8" t="s">
        <v>69</v>
      </c>
      <c r="P10" s="8">
        <v>67556361</v>
      </c>
      <c r="Q10" s="8"/>
      <c r="R10" s="8" t="b">
        <v>1</v>
      </c>
      <c r="S10" s="8"/>
      <c r="T10" s="8"/>
      <c r="U10" s="15">
        <v>1</v>
      </c>
      <c r="V10" s="15" t="s">
        <v>366</v>
      </c>
    </row>
    <row r="11" spans="1:22">
      <c r="A11" s="14">
        <v>10</v>
      </c>
      <c r="B11" s="8" t="s">
        <v>412</v>
      </c>
      <c r="C11" s="8" t="str">
        <f t="array" ref="C11">JOIN("",MID($B11,LEN($B11)-ROW(INDIRECT("1:"&amp;LEN($B11)))+1,1))</f>
        <v>itepsA</v>
      </c>
      <c r="D11" s="8" t="s">
        <v>413</v>
      </c>
      <c r="E11" s="7" t="str">
        <f t="array" ref="E11">JOIN("",MID(D11,LEN(D11)-ROW(INDIRECT("1:"&amp;LEN(D11)))+1,1))</f>
        <v>zeuqsaV</v>
      </c>
      <c r="F11" s="8" t="s">
        <v>414</v>
      </c>
      <c r="G11" s="8" t="s">
        <v>415</v>
      </c>
      <c r="H11" s="8" t="s">
        <v>414</v>
      </c>
      <c r="I11" s="8" t="s">
        <v>416</v>
      </c>
      <c r="J11" s="15" t="s">
        <v>417</v>
      </c>
      <c r="K11" s="15" t="s">
        <v>74</v>
      </c>
      <c r="L11" s="8" t="s">
        <v>30</v>
      </c>
      <c r="M11" s="8">
        <v>14998145</v>
      </c>
      <c r="N11" s="8" t="s">
        <v>37</v>
      </c>
      <c r="O11" s="8" t="s">
        <v>75</v>
      </c>
      <c r="P11" s="8">
        <v>71768382</v>
      </c>
      <c r="Q11" s="8"/>
      <c r="R11" s="8" t="b">
        <v>1</v>
      </c>
      <c r="S11" s="8"/>
      <c r="T11" s="8"/>
      <c r="U11" s="8">
        <v>1</v>
      </c>
      <c r="V11" s="8" t="s">
        <v>366</v>
      </c>
    </row>
    <row r="12" spans="1:22">
      <c r="A12" s="14">
        <v>11</v>
      </c>
      <c r="B12" s="8" t="s">
        <v>413</v>
      </c>
      <c r="C12" s="8" t="str">
        <f t="array" ref="C12">JOIN("",MID($B12,LEN($B12)-ROW(INDIRECT("1:"&amp;LEN($B12)))+1,1))</f>
        <v>zeuqsaV</v>
      </c>
      <c r="D12" s="8" t="s">
        <v>418</v>
      </c>
      <c r="E12" s="7" t="str">
        <f t="array" ref="E12">JOIN("",MID(D12,LEN(D12)-ROW(INDIRECT("1:"&amp;LEN(D12)))+1,1))</f>
        <v>anadlA</v>
      </c>
      <c r="F12" s="8" t="s">
        <v>419</v>
      </c>
      <c r="G12" s="8" t="s">
        <v>420</v>
      </c>
      <c r="H12" s="8" t="s">
        <v>420</v>
      </c>
      <c r="I12" s="8" t="s">
        <v>421</v>
      </c>
      <c r="J12" s="15" t="s">
        <v>422</v>
      </c>
      <c r="K12" s="15" t="s">
        <v>79</v>
      </c>
      <c r="L12" s="8" t="s">
        <v>80</v>
      </c>
      <c r="M12" s="8">
        <v>10696916</v>
      </c>
      <c r="N12" s="8" t="s">
        <v>81</v>
      </c>
      <c r="O12" s="8" t="s">
        <v>82</v>
      </c>
      <c r="P12" s="8">
        <v>69345369</v>
      </c>
      <c r="Q12" s="8"/>
      <c r="R12" s="8" t="b">
        <v>1</v>
      </c>
      <c r="S12" s="8"/>
      <c r="T12" s="8"/>
      <c r="U12" s="15">
        <v>1</v>
      </c>
      <c r="V12" s="15" t="s">
        <v>366</v>
      </c>
    </row>
    <row r="13" spans="1:22">
      <c r="A13" s="14">
        <v>12</v>
      </c>
      <c r="B13" s="8" t="s">
        <v>423</v>
      </c>
      <c r="C13" s="8" t="str">
        <f t="array" ref="C13">JOIN("",MID($B13,LEN($B13)-ROW(INDIRECT("1:"&amp;LEN($B13)))+1,1))</f>
        <v>aracnaT</v>
      </c>
      <c r="D13" s="8" t="s">
        <v>424</v>
      </c>
      <c r="E13" s="7" t="str">
        <f t="array" ref="E13">JOIN("",MID(D13,LEN(D13)-ROW(INDIRECT("1:"&amp;LEN(D13)))+1,1))</f>
        <v>aniN</v>
      </c>
      <c r="F13" s="8" t="s">
        <v>425</v>
      </c>
      <c r="G13" s="8" t="s">
        <v>426</v>
      </c>
      <c r="H13" s="8" t="s">
        <v>426</v>
      </c>
      <c r="I13" s="8" t="s">
        <v>427</v>
      </c>
      <c r="J13" s="15" t="s">
        <v>428</v>
      </c>
      <c r="K13" s="15" t="s">
        <v>87</v>
      </c>
      <c r="L13" s="8" t="s">
        <v>22</v>
      </c>
      <c r="M13" s="8">
        <v>124499933</v>
      </c>
      <c r="N13" s="8" t="s">
        <v>23</v>
      </c>
      <c r="O13" s="8" t="s">
        <v>88</v>
      </c>
      <c r="P13" s="8">
        <v>76269876</v>
      </c>
      <c r="Q13" s="15"/>
      <c r="R13" s="8" t="b">
        <v>1</v>
      </c>
      <c r="S13" s="15"/>
      <c r="T13" s="15"/>
      <c r="U13" s="8">
        <v>1</v>
      </c>
      <c r="V13" s="8" t="s">
        <v>366</v>
      </c>
    </row>
    <row r="14" spans="1:22">
      <c r="A14" s="14">
        <v>13</v>
      </c>
      <c r="B14" s="8" t="s">
        <v>367</v>
      </c>
      <c r="C14" s="8" t="str">
        <f t="array" ref="C14">JOIN("",MID($B14,LEN($B14)-ROW(INDIRECT("1:"&amp;LEN($B14)))+1,1))</f>
        <v>euqohC</v>
      </c>
      <c r="D14" s="8" t="s">
        <v>429</v>
      </c>
      <c r="E14" s="7" t="str">
        <f t="array" ref="E14">JOIN("",MID(D14,LEN(D14)-ROW(INDIRECT("1:"&amp;LEN(D14)))+1,1))</f>
        <v>sotaM</v>
      </c>
      <c r="F14" s="8" t="s">
        <v>419</v>
      </c>
      <c r="G14" s="8" t="s">
        <v>430</v>
      </c>
      <c r="H14" s="8" t="s">
        <v>419</v>
      </c>
      <c r="I14" s="8" t="s">
        <v>431</v>
      </c>
      <c r="J14" s="15" t="s">
        <v>432</v>
      </c>
      <c r="K14" s="15" t="s">
        <v>92</v>
      </c>
      <c r="L14" s="8" t="s">
        <v>93</v>
      </c>
      <c r="M14" s="8">
        <v>8650709</v>
      </c>
      <c r="N14" s="8" t="s">
        <v>94</v>
      </c>
      <c r="O14" s="8" t="s">
        <v>95</v>
      </c>
      <c r="P14" s="8">
        <v>75447319</v>
      </c>
      <c r="Q14" s="8"/>
      <c r="R14" s="8" t="b">
        <v>1</v>
      </c>
      <c r="S14" s="8"/>
      <c r="T14" s="8"/>
      <c r="U14" s="15">
        <v>1</v>
      </c>
      <c r="V14" s="15" t="s">
        <v>366</v>
      </c>
    </row>
    <row r="15" spans="1:22">
      <c r="A15" s="14">
        <v>14</v>
      </c>
      <c r="B15" s="8" t="s">
        <v>433</v>
      </c>
      <c r="C15" s="8" t="str">
        <f t="array" ref="C15">JOIN("",MID($B15,LEN($B15)-ROW(INDIRECT("1:"&amp;LEN($B15)))+1,1))</f>
        <v>ahcoR</v>
      </c>
      <c r="D15" s="8" t="s">
        <v>361</v>
      </c>
      <c r="E15" s="7" t="str">
        <f t="array" ref="E15">JOIN("",MID(D15,LEN(D15)-ROW(INDIRECT("1:"&amp;LEN(D15)))+1,1))</f>
        <v>inamaM</v>
      </c>
      <c r="F15" s="8" t="s">
        <v>408</v>
      </c>
      <c r="G15" s="8" t="s">
        <v>434</v>
      </c>
      <c r="H15" s="8" t="s">
        <v>408</v>
      </c>
      <c r="I15" s="8" t="s">
        <v>435</v>
      </c>
      <c r="J15" s="15" t="s">
        <v>436</v>
      </c>
      <c r="K15" s="15" t="s">
        <v>29</v>
      </c>
      <c r="L15" s="8" t="s">
        <v>30</v>
      </c>
      <c r="M15" s="8">
        <v>13347128</v>
      </c>
      <c r="N15" s="8" t="s">
        <v>37</v>
      </c>
      <c r="O15" s="8" t="s">
        <v>99</v>
      </c>
      <c r="P15" s="8">
        <v>77997196</v>
      </c>
      <c r="Q15" s="8"/>
      <c r="R15" s="8" t="b">
        <v>1</v>
      </c>
      <c r="S15" s="8"/>
      <c r="T15" s="8"/>
      <c r="U15" s="15">
        <v>1</v>
      </c>
      <c r="V15" s="15" t="s">
        <v>366</v>
      </c>
    </row>
    <row r="16" spans="1:22">
      <c r="A16" s="14">
        <v>15</v>
      </c>
      <c r="B16" s="8" t="s">
        <v>437</v>
      </c>
      <c r="C16" s="8" t="str">
        <f t="array" ref="C16">JOIN("",MID($B16,LEN($B16)-ROW(INDIRECT("1:"&amp;LEN($B16)))+1,1))</f>
        <v>ojivalC</v>
      </c>
      <c r="D16" s="8" t="s">
        <v>438</v>
      </c>
      <c r="E16" s="7" t="str">
        <f t="array" ref="E16">JOIN("",MID(D16,LEN(D16)-ROW(INDIRECT("1:"&amp;LEN(D16)))+1,1))</f>
        <v>serolF</v>
      </c>
      <c r="F16" s="8" t="s">
        <v>430</v>
      </c>
      <c r="G16" s="8" t="s">
        <v>439</v>
      </c>
      <c r="H16" s="8" t="s">
        <v>439</v>
      </c>
      <c r="I16" s="8" t="s">
        <v>440</v>
      </c>
      <c r="J16" s="15" t="s">
        <v>441</v>
      </c>
      <c r="K16" s="15" t="s">
        <v>104</v>
      </c>
      <c r="L16" s="8" t="s">
        <v>30</v>
      </c>
      <c r="M16" s="8">
        <v>9443473</v>
      </c>
      <c r="N16" s="8" t="s">
        <v>37</v>
      </c>
      <c r="O16" s="8" t="s">
        <v>105</v>
      </c>
      <c r="P16" s="8">
        <v>60746693</v>
      </c>
      <c r="Q16" s="8"/>
      <c r="R16" s="8" t="b">
        <v>1</v>
      </c>
      <c r="S16" s="8"/>
      <c r="T16" s="8"/>
      <c r="U16" s="15">
        <v>1</v>
      </c>
      <c r="V16" s="15" t="s">
        <v>366</v>
      </c>
    </row>
    <row r="17" spans="1:22">
      <c r="A17" s="16">
        <v>16</v>
      </c>
      <c r="B17" s="17" t="s">
        <v>442</v>
      </c>
      <c r="C17" s="8" t="str">
        <f t="array" ref="C17">JOIN("",MID($B17,LEN($B17)-ROW(INDIRECT("1:"&amp;LEN($B17)))+1,1))</f>
        <v>arievilO eD</v>
      </c>
      <c r="D17" s="17" t="s">
        <v>443</v>
      </c>
      <c r="E17" s="7" t="str">
        <f t="array" ref="E17">JOIN("",MID(D17,LEN(D17)-ROW(INDIRECT("1:"&amp;LEN(D17)))+1,1))</f>
        <v>socnarraB</v>
      </c>
      <c r="F17" s="17" t="s">
        <v>444</v>
      </c>
      <c r="G17" s="17" t="s">
        <v>445</v>
      </c>
      <c r="H17" s="17" t="s">
        <v>444</v>
      </c>
      <c r="I17" s="17" t="s">
        <v>446</v>
      </c>
      <c r="J17" s="17" t="s">
        <v>447</v>
      </c>
      <c r="K17" s="17" t="s">
        <v>29</v>
      </c>
      <c r="L17" s="17" t="s">
        <v>57</v>
      </c>
      <c r="M17" s="17">
        <v>9018822</v>
      </c>
      <c r="N17" s="17" t="s">
        <v>108</v>
      </c>
      <c r="O17" s="17" t="s">
        <v>109</v>
      </c>
      <c r="P17" s="17">
        <v>68302727</v>
      </c>
      <c r="Q17" s="18"/>
      <c r="R17" s="17" t="b">
        <v>1</v>
      </c>
      <c r="S17" s="17"/>
      <c r="T17" s="17" t="s">
        <v>110</v>
      </c>
      <c r="U17" s="17">
        <v>1</v>
      </c>
      <c r="V17" s="17" t="s">
        <v>366</v>
      </c>
    </row>
    <row r="18" spans="1:22">
      <c r="A18" s="16">
        <v>17</v>
      </c>
      <c r="B18" s="17" t="s">
        <v>448</v>
      </c>
      <c r="C18" s="8" t="str">
        <f t="array" ref="C18">JOIN("",MID($B18,LEN($B18)-ROW(INDIRECT("1:"&amp;LEN($B18)))+1,1))</f>
        <v>nojerroT</v>
      </c>
      <c r="D18" s="17" t="s">
        <v>449</v>
      </c>
      <c r="E18" s="7" t="str">
        <f t="array" ref="E18">JOIN("",MID(D18,LEN(D18)-ROW(INDIRECT("1:"&amp;LEN(D18)))+1,1))</f>
        <v>orellabaC</v>
      </c>
      <c r="F18" s="17" t="s">
        <v>450</v>
      </c>
      <c r="G18" s="17" t="s">
        <v>434</v>
      </c>
      <c r="H18" s="17" t="s">
        <v>434</v>
      </c>
      <c r="I18" s="17" t="s">
        <v>451</v>
      </c>
      <c r="J18" s="17" t="s">
        <v>452</v>
      </c>
      <c r="K18" s="17" t="s">
        <v>114</v>
      </c>
      <c r="L18" s="17" t="s">
        <v>30</v>
      </c>
      <c r="M18" s="17">
        <v>8054936</v>
      </c>
      <c r="N18" s="17" t="s">
        <v>37</v>
      </c>
      <c r="O18" s="17" t="s">
        <v>115</v>
      </c>
      <c r="P18" s="17">
        <v>79333718</v>
      </c>
      <c r="Q18" s="18"/>
      <c r="R18" s="17" t="b">
        <v>1</v>
      </c>
      <c r="S18" s="17"/>
      <c r="T18" s="17" t="s">
        <v>110</v>
      </c>
      <c r="U18" s="17">
        <v>1</v>
      </c>
      <c r="V18" s="17" t="s">
        <v>366</v>
      </c>
    </row>
    <row r="19" spans="1:22">
      <c r="A19" s="19">
        <v>18</v>
      </c>
      <c r="B19" s="18" t="s">
        <v>453</v>
      </c>
      <c r="C19" s="8" t="str">
        <f t="array" ref="C19">JOIN("",MID($B19,LEN($B19)-ROW(INDIRECT("1:"&amp;LEN($B19)))+1,1))</f>
        <v>sairA</v>
      </c>
      <c r="D19" s="18" t="s">
        <v>454</v>
      </c>
      <c r="E19" s="7" t="str">
        <f t="array" ref="E19">JOIN("",MID(D19,LEN(D19)-ROW(INDIRECT("1:"&amp;LEN(D19)))+1,1))</f>
        <v>afiraT</v>
      </c>
      <c r="F19" s="18" t="s">
        <v>455</v>
      </c>
      <c r="G19" s="18" t="s">
        <v>32</v>
      </c>
      <c r="H19" s="17" t="s">
        <v>455</v>
      </c>
      <c r="I19" s="17"/>
      <c r="J19" s="17" t="s">
        <v>456</v>
      </c>
      <c r="K19" s="17" t="s">
        <v>120</v>
      </c>
      <c r="L19" s="17" t="s">
        <v>30</v>
      </c>
      <c r="M19" s="17">
        <v>12755611</v>
      </c>
      <c r="N19" s="17" t="s">
        <v>37</v>
      </c>
      <c r="O19" s="17"/>
      <c r="P19" s="17" t="s">
        <v>29</v>
      </c>
      <c r="Q19" s="18"/>
      <c r="R19" s="17" t="b">
        <v>0</v>
      </c>
      <c r="S19" s="18"/>
      <c r="T19" s="17" t="s">
        <v>110</v>
      </c>
      <c r="U19" s="17">
        <v>1</v>
      </c>
      <c r="V19" s="17" t="s">
        <v>366</v>
      </c>
    </row>
    <row r="20" spans="1:22">
      <c r="A20" s="16">
        <v>19</v>
      </c>
      <c r="B20" s="17" t="s">
        <v>457</v>
      </c>
      <c r="C20" s="8" t="str">
        <f t="array" ref="C20">JOIN("",MID($B20,LEN($B20)-ROW(INDIRECT("1:"&amp;LEN($B20)))+1,1))</f>
        <v>zeñuN</v>
      </c>
      <c r="D20" s="17" t="s">
        <v>458</v>
      </c>
      <c r="E20" s="7" t="str">
        <f t="array" ref="E20">JOIN("",MID(D20,LEN(D20)-ROW(INDIRECT("1:"&amp;LEN(D20)))+1,1))</f>
        <v>orecamuhC</v>
      </c>
      <c r="F20" s="17" t="s">
        <v>459</v>
      </c>
      <c r="G20" s="17" t="s">
        <v>29</v>
      </c>
      <c r="H20" s="17" t="s">
        <v>459</v>
      </c>
      <c r="I20" s="17" t="s">
        <v>460</v>
      </c>
      <c r="J20" s="17" t="s">
        <v>461</v>
      </c>
      <c r="K20" s="17" t="s">
        <v>29</v>
      </c>
      <c r="L20" s="17" t="s">
        <v>30</v>
      </c>
      <c r="M20" s="17">
        <v>9496808</v>
      </c>
      <c r="N20" s="17" t="s">
        <v>37</v>
      </c>
      <c r="O20" s="17" t="s">
        <v>124</v>
      </c>
      <c r="P20" s="17">
        <v>60365806</v>
      </c>
      <c r="Q20" s="18"/>
      <c r="R20" s="17" t="b">
        <v>0</v>
      </c>
      <c r="S20" s="17"/>
      <c r="T20" s="17" t="s">
        <v>110</v>
      </c>
      <c r="U20" s="17">
        <v>1</v>
      </c>
      <c r="V20" s="17" t="s">
        <v>366</v>
      </c>
    </row>
    <row r="21" spans="1:22">
      <c r="A21" s="16">
        <v>20</v>
      </c>
      <c r="B21" s="17" t="s">
        <v>462</v>
      </c>
      <c r="C21" s="8" t="str">
        <f t="array" ref="C21">JOIN("",MID($B21,LEN($B21)-ROW(INDIRECT("1:"&amp;LEN($B21)))+1,1))</f>
        <v>oyamaT</v>
      </c>
      <c r="D21" s="17" t="s">
        <v>463</v>
      </c>
      <c r="E21" s="7" t="str">
        <f t="array" ref="E21">JOIN("",MID(D21,LEN(D21)-ROW(INDIRECT("1:"&amp;LEN(D21)))+1,1))</f>
        <v>atiruZ</v>
      </c>
      <c r="F21" s="17" t="s">
        <v>444</v>
      </c>
      <c r="G21" s="17" t="s">
        <v>464</v>
      </c>
      <c r="H21" s="17" t="s">
        <v>444</v>
      </c>
      <c r="I21" s="17"/>
      <c r="J21" s="17" t="s">
        <v>465</v>
      </c>
      <c r="K21" s="17" t="s">
        <v>129</v>
      </c>
      <c r="L21" s="17" t="s">
        <v>30</v>
      </c>
      <c r="M21" s="17">
        <v>8674522</v>
      </c>
      <c r="N21" s="20" t="s">
        <v>37</v>
      </c>
      <c r="O21" s="17"/>
      <c r="P21" s="17" t="s">
        <v>29</v>
      </c>
      <c r="Q21" s="18"/>
      <c r="R21" s="17" t="b">
        <v>0</v>
      </c>
      <c r="S21" s="18"/>
      <c r="T21" s="17" t="s">
        <v>110</v>
      </c>
      <c r="U21" s="17">
        <v>1</v>
      </c>
      <c r="V21" s="17" t="s">
        <v>366</v>
      </c>
    </row>
    <row r="22" spans="1:22">
      <c r="A22" s="21">
        <v>21</v>
      </c>
      <c r="B22" s="15" t="s">
        <v>466</v>
      </c>
      <c r="C22" s="8" t="str">
        <f t="array" ref="C22">JOIN("",MID($B22,LEN($B22)-ROW(INDIRECT("1:"&amp;LEN($B22)))+1,1))</f>
        <v>azoL</v>
      </c>
      <c r="D22" s="15" t="s">
        <v>467</v>
      </c>
      <c r="E22" s="7" t="str">
        <f t="array" ref="E22">JOIN("",MID(D22,LEN(D22)-ROW(INDIRECT("1:"&amp;LEN(D22)))+1,1))</f>
        <v>selaroM</v>
      </c>
      <c r="F22" s="15" t="s">
        <v>468</v>
      </c>
      <c r="G22" s="15" t="s">
        <v>29</v>
      </c>
      <c r="H22" s="8" t="s">
        <v>468</v>
      </c>
      <c r="I22" s="8" t="s">
        <v>469</v>
      </c>
      <c r="J22" s="8" t="s">
        <v>470</v>
      </c>
      <c r="K22" s="8" t="s">
        <v>29</v>
      </c>
      <c r="L22" s="8" t="s">
        <v>30</v>
      </c>
      <c r="M22" s="8">
        <v>9402227</v>
      </c>
      <c r="N22" s="8" t="s">
        <v>37</v>
      </c>
      <c r="O22" s="8" t="s">
        <v>132</v>
      </c>
      <c r="P22" s="8">
        <v>69536883</v>
      </c>
      <c r="Q22" s="8"/>
      <c r="R22" s="8" t="b">
        <v>1</v>
      </c>
      <c r="S22" s="8"/>
      <c r="T22" s="15"/>
      <c r="U22" s="8">
        <v>2</v>
      </c>
      <c r="V22" s="8" t="s">
        <v>471</v>
      </c>
    </row>
    <row r="23" spans="1:22">
      <c r="A23" s="21">
        <v>22</v>
      </c>
      <c r="B23" s="15" t="s">
        <v>395</v>
      </c>
      <c r="C23" s="8" t="str">
        <f t="array" ref="C23">JOIN("",MID($B23,LEN($B23)-ROW(INDIRECT("1:"&amp;LEN($B23)))+1,1))</f>
        <v>euqloC</v>
      </c>
      <c r="D23" s="15" t="s">
        <v>361</v>
      </c>
      <c r="E23" s="7" t="str">
        <f t="array" ref="E23">JOIN("",MID(D23,LEN(D23)-ROW(INDIRECT("1:"&amp;LEN(D23)))+1,1))</f>
        <v>inamaM</v>
      </c>
      <c r="F23" s="15" t="s">
        <v>472</v>
      </c>
      <c r="G23" s="15" t="s">
        <v>473</v>
      </c>
      <c r="H23" s="8" t="s">
        <v>473</v>
      </c>
      <c r="I23" s="8" t="s">
        <v>474</v>
      </c>
      <c r="J23" s="8" t="s">
        <v>475</v>
      </c>
      <c r="K23" s="8" t="s">
        <v>137</v>
      </c>
      <c r="L23" s="8" t="s">
        <v>138</v>
      </c>
      <c r="M23" s="8">
        <v>7317444</v>
      </c>
      <c r="N23" s="8" t="s">
        <v>139</v>
      </c>
      <c r="O23" s="8" t="s">
        <v>140</v>
      </c>
      <c r="P23" s="8">
        <v>61824951</v>
      </c>
      <c r="Q23" s="15"/>
      <c r="R23" s="8" t="b">
        <v>1</v>
      </c>
      <c r="S23" s="15"/>
      <c r="T23" s="8"/>
      <c r="U23" s="15">
        <v>2</v>
      </c>
      <c r="V23" s="15" t="s">
        <v>471</v>
      </c>
    </row>
    <row r="24" spans="1:22">
      <c r="A24" s="14">
        <v>23</v>
      </c>
      <c r="B24" s="8" t="s">
        <v>476</v>
      </c>
      <c r="C24" s="8" t="str">
        <f t="array" ref="C24">JOIN("",MID($B24,LEN($B24)-ROW(INDIRECT("1:"&amp;LEN($B24)))+1,1))</f>
        <v>socE</v>
      </c>
      <c r="D24" s="8" t="s">
        <v>477</v>
      </c>
      <c r="E24" s="7" t="str">
        <f t="array" ref="E24">JOIN("",MID(D24,LEN(D24)-ROW(INDIRECT("1:"&amp;LEN(D24)))+1,1))</f>
        <v>zeuqraM</v>
      </c>
      <c r="F24" s="8" t="s">
        <v>478</v>
      </c>
      <c r="G24" s="8" t="s">
        <v>29</v>
      </c>
      <c r="H24" s="8" t="s">
        <v>478</v>
      </c>
      <c r="I24" s="8" t="s">
        <v>479</v>
      </c>
      <c r="J24" s="8" t="s">
        <v>480</v>
      </c>
      <c r="K24" s="8" t="s">
        <v>144</v>
      </c>
      <c r="L24" s="8" t="s">
        <v>22</v>
      </c>
      <c r="M24" s="8">
        <v>6522021</v>
      </c>
      <c r="N24" s="8" t="s">
        <v>37</v>
      </c>
      <c r="O24" s="8" t="s">
        <v>145</v>
      </c>
      <c r="P24" s="8">
        <v>62600655</v>
      </c>
      <c r="Q24" s="8"/>
      <c r="R24" s="8" t="b">
        <v>1</v>
      </c>
      <c r="S24" s="8"/>
      <c r="T24" s="8"/>
      <c r="U24" s="8">
        <v>2</v>
      </c>
      <c r="V24" s="8" t="s">
        <v>471</v>
      </c>
    </row>
    <row r="25" spans="1:22">
      <c r="A25" s="14">
        <v>24</v>
      </c>
      <c r="B25" s="8" t="s">
        <v>481</v>
      </c>
      <c r="C25" s="8" t="str">
        <f t="array" ref="C25">JOIN("",MID($B25,LEN($B25)-ROW(INDIRECT("1:"&amp;LEN($B25)))+1,1))</f>
        <v>azodneM</v>
      </c>
      <c r="D25" s="8" t="s">
        <v>482</v>
      </c>
      <c r="E25" s="7" t="str">
        <f t="array" ref="E25">JOIN("",MID(D25,LEN(D25)-ROW(INDIRECT("1:"&amp;LEN(D25)))+1,1))</f>
        <v>amoP</v>
      </c>
      <c r="F25" s="8" t="s">
        <v>483</v>
      </c>
      <c r="G25" s="8" t="s">
        <v>29</v>
      </c>
      <c r="H25" s="8" t="s">
        <v>483</v>
      </c>
      <c r="I25" s="8" t="s">
        <v>484</v>
      </c>
      <c r="J25" s="8" t="s">
        <v>485</v>
      </c>
      <c r="K25" s="8" t="s">
        <v>150</v>
      </c>
      <c r="L25" s="8" t="s">
        <v>22</v>
      </c>
      <c r="M25" s="8">
        <v>10083415</v>
      </c>
      <c r="N25" s="8" t="s">
        <v>23</v>
      </c>
      <c r="O25" s="8" t="s">
        <v>151</v>
      </c>
      <c r="P25" s="8">
        <v>68176783</v>
      </c>
      <c r="Q25" s="8"/>
      <c r="R25" s="8" t="b">
        <v>1</v>
      </c>
      <c r="S25" s="8"/>
      <c r="T25" s="8"/>
      <c r="U25" s="15">
        <v>2</v>
      </c>
      <c r="V25" s="15" t="s">
        <v>471</v>
      </c>
    </row>
    <row r="26" spans="1:22">
      <c r="A26" s="14">
        <v>25</v>
      </c>
      <c r="B26" s="8" t="s">
        <v>486</v>
      </c>
      <c r="C26" s="8" t="str">
        <f t="array" ref="C26">JOIN("",MID($B26,LEN($B26)-ROW(INDIRECT("1:"&amp;LEN($B26)))+1,1))</f>
        <v>anuL</v>
      </c>
      <c r="D26" s="8" t="s">
        <v>487</v>
      </c>
      <c r="E26" s="7" t="str">
        <f t="array" ref="E26">JOIN("",MID(D26,LEN(D26)-ROW(INDIRECT("1:"&amp;LEN(D26)))+1,1))</f>
        <v>aibogeS</v>
      </c>
      <c r="F26" s="8" t="s">
        <v>488</v>
      </c>
      <c r="G26" s="8" t="s">
        <v>489</v>
      </c>
      <c r="H26" s="8" t="s">
        <v>488</v>
      </c>
      <c r="I26" s="8" t="s">
        <v>490</v>
      </c>
      <c r="J26" s="8" t="s">
        <v>491</v>
      </c>
      <c r="K26" s="8" t="s">
        <v>155</v>
      </c>
      <c r="L26" s="8" t="s">
        <v>22</v>
      </c>
      <c r="M26" s="8">
        <v>14452003</v>
      </c>
      <c r="N26" s="8" t="s">
        <v>23</v>
      </c>
      <c r="O26" s="8" t="s">
        <v>156</v>
      </c>
      <c r="P26" s="8">
        <v>76725577</v>
      </c>
      <c r="Q26" s="8"/>
      <c r="R26" s="8" t="b">
        <v>1</v>
      </c>
      <c r="S26" s="8"/>
      <c r="T26" s="8"/>
      <c r="U26" s="15">
        <v>2</v>
      </c>
      <c r="V26" s="15" t="s">
        <v>471</v>
      </c>
    </row>
    <row r="27" spans="1:22">
      <c r="A27" s="14">
        <v>26</v>
      </c>
      <c r="B27" s="8" t="s">
        <v>492</v>
      </c>
      <c r="C27" s="8" t="str">
        <f t="array" ref="C27">JOIN("",MID($B27,LEN($B27)-ROW(INDIRECT("1:"&amp;LEN($B27)))+1,1))</f>
        <v>orazaL</v>
      </c>
      <c r="D27" s="8" t="s">
        <v>493</v>
      </c>
      <c r="E27" s="7" t="str">
        <f t="array" ref="E27">JOIN("",MID(D27,LEN(D27)-ROW(INDIRECT("1:"&amp;LEN(D27)))+1,1))</f>
        <v>arevilO</v>
      </c>
      <c r="F27" s="8" t="s">
        <v>494</v>
      </c>
      <c r="G27" s="8" t="s">
        <v>29</v>
      </c>
      <c r="H27" s="8" t="s">
        <v>494</v>
      </c>
      <c r="I27" s="8" t="s">
        <v>495</v>
      </c>
      <c r="J27" s="15" t="s">
        <v>496</v>
      </c>
      <c r="K27" s="15" t="s">
        <v>160</v>
      </c>
      <c r="L27" s="8" t="s">
        <v>30</v>
      </c>
      <c r="M27" s="8">
        <v>13576134</v>
      </c>
      <c r="N27" s="8" t="s">
        <v>37</v>
      </c>
      <c r="O27" s="8" t="s">
        <v>58</v>
      </c>
      <c r="P27" s="8">
        <v>63893471</v>
      </c>
      <c r="Q27" s="8"/>
      <c r="R27" s="8" t="b">
        <v>1</v>
      </c>
      <c r="S27" s="8"/>
      <c r="T27" s="8"/>
      <c r="U27" s="15">
        <v>2</v>
      </c>
      <c r="V27" s="15" t="s">
        <v>471</v>
      </c>
    </row>
    <row r="28" spans="1:22">
      <c r="A28" s="14">
        <v>27</v>
      </c>
      <c r="B28" s="8" t="s">
        <v>413</v>
      </c>
      <c r="C28" s="8" t="str">
        <f t="array" ref="C28">JOIN("",MID($B28,LEN($B28)-ROW(INDIRECT("1:"&amp;LEN($B28)))+1,1))</f>
        <v>zeuqsaV</v>
      </c>
      <c r="D28" s="8" t="s">
        <v>497</v>
      </c>
      <c r="E28" s="7" t="str">
        <f t="array" ref="E28">JOIN("",MID(D28,LEN(D28)-ROW(INDIRECT("1:"&amp;LEN(D28)))+1,1))</f>
        <v>otniP</v>
      </c>
      <c r="F28" s="8" t="s">
        <v>498</v>
      </c>
      <c r="G28" s="8" t="s">
        <v>29</v>
      </c>
      <c r="H28" s="8" t="s">
        <v>498</v>
      </c>
      <c r="I28" s="8" t="s">
        <v>499</v>
      </c>
      <c r="J28" s="15" t="s">
        <v>500</v>
      </c>
      <c r="K28" s="15" t="s">
        <v>29</v>
      </c>
      <c r="L28" s="8" t="s">
        <v>57</v>
      </c>
      <c r="M28" s="8">
        <v>8906929</v>
      </c>
      <c r="N28" s="8" t="s">
        <v>108</v>
      </c>
      <c r="O28" s="8" t="s">
        <v>165</v>
      </c>
      <c r="P28" s="8">
        <v>78043490</v>
      </c>
      <c r="Q28" s="8"/>
      <c r="R28" s="8" t="b">
        <v>1</v>
      </c>
      <c r="S28" s="8"/>
      <c r="T28" s="8"/>
      <c r="U28" s="15">
        <v>2</v>
      </c>
      <c r="V28" s="15" t="s">
        <v>471</v>
      </c>
    </row>
    <row r="29" spans="1:22">
      <c r="A29" s="14">
        <v>28</v>
      </c>
      <c r="B29" s="8" t="s">
        <v>501</v>
      </c>
      <c r="C29" s="8" t="str">
        <f t="array" ref="C29">JOIN("",MID($B29,LEN($B29)-ROW(INDIRECT("1:"&amp;LEN($B29)))+1,1))</f>
        <v>zednanreF</v>
      </c>
      <c r="D29" s="8" t="s">
        <v>502</v>
      </c>
      <c r="E29" s="7" t="str">
        <f t="array" ref="E29">JOIN("",MID(D29,LEN(D29)-ROW(INDIRECT("1:"&amp;LEN(D29)))+1,1))</f>
        <v>atsituaB</v>
      </c>
      <c r="F29" s="8" t="s">
        <v>503</v>
      </c>
      <c r="G29" s="8" t="s">
        <v>29</v>
      </c>
      <c r="H29" s="8" t="s">
        <v>503</v>
      </c>
      <c r="I29" s="8" t="s">
        <v>504</v>
      </c>
      <c r="J29" s="15" t="s">
        <v>505</v>
      </c>
      <c r="K29" s="15" t="s">
        <v>170</v>
      </c>
      <c r="L29" s="8" t="s">
        <v>30</v>
      </c>
      <c r="M29" s="8">
        <v>14646571</v>
      </c>
      <c r="N29" s="8" t="s">
        <v>37</v>
      </c>
      <c r="O29" s="8" t="s">
        <v>171</v>
      </c>
      <c r="P29" s="8">
        <v>76432707</v>
      </c>
      <c r="Q29" s="8"/>
      <c r="R29" s="8" t="b">
        <v>1</v>
      </c>
      <c r="S29" s="15"/>
      <c r="T29" s="15"/>
      <c r="U29" s="8">
        <v>2</v>
      </c>
      <c r="V29" s="8" t="s">
        <v>471</v>
      </c>
    </row>
    <row r="30" spans="1:22">
      <c r="A30" s="14">
        <v>29</v>
      </c>
      <c r="B30" s="8" t="s">
        <v>506</v>
      </c>
      <c r="C30" s="8" t="str">
        <f t="array" ref="C30">JOIN("",MID($B30,LEN($B30)-ROW(INDIRECT("1:"&amp;LEN($B30)))+1,1))</f>
        <v>ocsaleV</v>
      </c>
      <c r="D30" s="8" t="s">
        <v>507</v>
      </c>
      <c r="E30" s="7" t="str">
        <f t="array" ref="E30">JOIN("",MID(D30,LEN(D30)-ROW(INDIRECT("1:"&amp;LEN(D30)))+1,1))</f>
        <v>aveunalliV</v>
      </c>
      <c r="F30" s="8" t="s">
        <v>508</v>
      </c>
      <c r="G30" s="8" t="s">
        <v>509</v>
      </c>
      <c r="H30" s="8" t="s">
        <v>509</v>
      </c>
      <c r="I30" s="8" t="s">
        <v>510</v>
      </c>
      <c r="J30" s="15" t="s">
        <v>511</v>
      </c>
      <c r="K30" s="15" t="s">
        <v>175</v>
      </c>
      <c r="L30" s="8" t="s">
        <v>30</v>
      </c>
      <c r="M30" s="8">
        <v>8739856</v>
      </c>
      <c r="N30" s="8" t="s">
        <v>37</v>
      </c>
      <c r="O30" s="8" t="s">
        <v>176</v>
      </c>
      <c r="P30" s="8">
        <v>73770586</v>
      </c>
      <c r="Q30" s="8"/>
      <c r="R30" s="8" t="b">
        <v>1</v>
      </c>
      <c r="S30" s="8"/>
      <c r="T30" s="8"/>
      <c r="U30" s="15">
        <v>2</v>
      </c>
      <c r="V30" s="15" t="s">
        <v>471</v>
      </c>
    </row>
    <row r="31" spans="1:22">
      <c r="A31" s="14">
        <v>30</v>
      </c>
      <c r="B31" s="8" t="s">
        <v>512</v>
      </c>
      <c r="C31" s="8" t="str">
        <f t="array" ref="C31">JOIN("",MID($B31,LEN($B31)-ROW(INDIRECT("1:"&amp;LEN($B31)))+1,1))</f>
        <v>ameL</v>
      </c>
      <c r="D31" s="8" t="s">
        <v>513</v>
      </c>
      <c r="E31" s="7" t="str">
        <f t="array" ref="E31">JOIN("",MID(D31,LEN(D31)-ROW(INDIRECT("1:"&amp;LEN(D31)))+1,1))</f>
        <v>zevetsE</v>
      </c>
      <c r="F31" s="8" t="s">
        <v>514</v>
      </c>
      <c r="G31" s="8" t="s">
        <v>515</v>
      </c>
      <c r="H31" s="8" t="s">
        <v>514</v>
      </c>
      <c r="I31" s="8" t="s">
        <v>516</v>
      </c>
      <c r="J31" s="15" t="s">
        <v>517</v>
      </c>
      <c r="K31" s="15" t="s">
        <v>180</v>
      </c>
      <c r="L31" s="8" t="s">
        <v>80</v>
      </c>
      <c r="M31" s="8">
        <v>10717664</v>
      </c>
      <c r="N31" s="8" t="s">
        <v>81</v>
      </c>
      <c r="O31" s="8" t="s">
        <v>181</v>
      </c>
      <c r="P31" s="8">
        <v>69304333</v>
      </c>
      <c r="Q31" s="8"/>
      <c r="R31" s="8" t="b">
        <v>1</v>
      </c>
      <c r="S31" s="8"/>
      <c r="T31" s="8"/>
      <c r="U31" s="15">
        <v>2</v>
      </c>
      <c r="V31" s="15" t="s">
        <v>471</v>
      </c>
    </row>
    <row r="32" spans="1:22">
      <c r="A32" s="14">
        <v>31</v>
      </c>
      <c r="B32" s="8" t="s">
        <v>518</v>
      </c>
      <c r="C32" s="8" t="str">
        <f t="array" ref="C32">JOIN("",MID($B32,LEN($B32)-ROW(INDIRECT("1:"&amp;LEN($B32)))+1,1))</f>
        <v>selagoN</v>
      </c>
      <c r="D32" s="8" t="s">
        <v>519</v>
      </c>
      <c r="E32" s="7" t="str">
        <f t="array" ref="E32">JOIN("",MID(D32,LEN(D32)-ROW(INDIRECT("1:"&amp;LEN(D32)))+1,1))</f>
        <v>zenoñiuQ</v>
      </c>
      <c r="F32" s="8" t="s">
        <v>374</v>
      </c>
      <c r="G32" s="8" t="s">
        <v>520</v>
      </c>
      <c r="H32" s="8" t="s">
        <v>374</v>
      </c>
      <c r="I32" s="8" t="s">
        <v>521</v>
      </c>
      <c r="J32" s="15" t="s">
        <v>522</v>
      </c>
      <c r="K32" s="15" t="s">
        <v>186</v>
      </c>
      <c r="L32" s="8" t="s">
        <v>30</v>
      </c>
      <c r="M32" s="8">
        <v>12404305</v>
      </c>
      <c r="N32" s="8" t="s">
        <v>37</v>
      </c>
      <c r="O32" s="8" t="s">
        <v>187</v>
      </c>
      <c r="P32" s="8">
        <v>76969346</v>
      </c>
      <c r="Q32" s="8"/>
      <c r="R32" s="8" t="b">
        <v>1</v>
      </c>
      <c r="S32" s="8"/>
      <c r="T32" s="8"/>
      <c r="U32" s="15">
        <v>2</v>
      </c>
      <c r="V32" s="15" t="s">
        <v>471</v>
      </c>
    </row>
    <row r="33" spans="1:22">
      <c r="A33" s="14">
        <v>32</v>
      </c>
      <c r="B33" s="8" t="s">
        <v>523</v>
      </c>
      <c r="C33" s="8" t="str">
        <f t="array" ref="C33">JOIN("",MID($B33,LEN($B33)-ROW(INDIRECT("1:"&amp;LEN($B33)))+1,1))</f>
        <v>osocsoM</v>
      </c>
      <c r="D33" s="8" t="s">
        <v>497</v>
      </c>
      <c r="E33" s="7" t="str">
        <f t="array" ref="E33">JOIN("",MID(D33,LEN(D33)-ROW(INDIRECT("1:"&amp;LEN(D33)))+1,1))</f>
        <v>otniP</v>
      </c>
      <c r="F33" s="8" t="s">
        <v>391</v>
      </c>
      <c r="G33" s="8" t="s">
        <v>444</v>
      </c>
      <c r="H33" s="8" t="s">
        <v>391</v>
      </c>
      <c r="I33" s="8" t="s">
        <v>524</v>
      </c>
      <c r="J33" s="15" t="s">
        <v>525</v>
      </c>
      <c r="K33" s="15" t="s">
        <v>191</v>
      </c>
      <c r="L33" s="8" t="s">
        <v>30</v>
      </c>
      <c r="M33" s="8">
        <v>6904336</v>
      </c>
      <c r="N33" s="8" t="s">
        <v>23</v>
      </c>
      <c r="O33" s="8" t="s">
        <v>192</v>
      </c>
      <c r="P33" s="8">
        <v>62643263</v>
      </c>
      <c r="Q33" s="8"/>
      <c r="R33" s="8" t="b">
        <v>1</v>
      </c>
      <c r="S33" s="8"/>
      <c r="T33" s="8"/>
      <c r="U33" s="8">
        <v>2</v>
      </c>
      <c r="V33" s="8" t="s">
        <v>471</v>
      </c>
    </row>
    <row r="34" spans="1:22">
      <c r="A34" s="14">
        <v>33</v>
      </c>
      <c r="B34" s="8" t="s">
        <v>526</v>
      </c>
      <c r="C34" s="8" t="str">
        <f t="array" ref="C34">JOIN("",MID($B34,LEN($B34)-ROW(INDIRECT("1:"&amp;LEN($B34)))+1,1))</f>
        <v>nocralA</v>
      </c>
      <c r="D34" s="8" t="s">
        <v>527</v>
      </c>
      <c r="E34" s="7" t="str">
        <f t="array" ref="E34">JOIN("",MID(D34,LEN(D34)-ROW(INDIRECT("1:"&amp;LEN(D34)))+1,1))</f>
        <v>sairutnI</v>
      </c>
      <c r="F34" s="8" t="s">
        <v>528</v>
      </c>
      <c r="G34" s="8" t="s">
        <v>29</v>
      </c>
      <c r="H34" s="8" t="s">
        <v>528</v>
      </c>
      <c r="I34" s="8" t="s">
        <v>529</v>
      </c>
      <c r="J34" s="15" t="s">
        <v>530</v>
      </c>
      <c r="K34" s="15" t="s">
        <v>195</v>
      </c>
      <c r="L34" s="8" t="s">
        <v>22</v>
      </c>
      <c r="M34" s="8">
        <v>13761229</v>
      </c>
      <c r="N34" s="8" t="s">
        <v>23</v>
      </c>
      <c r="O34" s="8" t="s">
        <v>196</v>
      </c>
      <c r="P34" s="8">
        <v>67344670</v>
      </c>
      <c r="Q34" s="8"/>
      <c r="R34" s="8" t="b">
        <v>1</v>
      </c>
      <c r="S34" s="8"/>
      <c r="T34" s="8"/>
      <c r="U34" s="15">
        <v>2</v>
      </c>
      <c r="V34" s="15" t="s">
        <v>471</v>
      </c>
    </row>
    <row r="35" spans="1:22">
      <c r="A35" s="14">
        <v>34</v>
      </c>
      <c r="B35" s="8" t="s">
        <v>501</v>
      </c>
      <c r="C35" s="8" t="str">
        <f t="array" ref="C35">JOIN("",MID($B35,LEN($B35)-ROW(INDIRECT("1:"&amp;LEN($B35)))+1,1))</f>
        <v>zednanreF</v>
      </c>
      <c r="D35" s="8" t="s">
        <v>531</v>
      </c>
      <c r="E35" s="7" t="str">
        <f t="array" ref="E35">JOIN("",MID(D35,LEN(D35)-ROW(INDIRECT("1:"&amp;LEN(D35)))+1,1))</f>
        <v>acamI</v>
      </c>
      <c r="F35" s="8" t="s">
        <v>532</v>
      </c>
      <c r="G35" s="8" t="s">
        <v>533</v>
      </c>
      <c r="H35" s="8" t="s">
        <v>532</v>
      </c>
      <c r="I35" s="8" t="s">
        <v>534</v>
      </c>
      <c r="J35" s="15" t="s">
        <v>535</v>
      </c>
      <c r="K35" s="15" t="s">
        <v>200</v>
      </c>
      <c r="L35" s="8" t="s">
        <v>30</v>
      </c>
      <c r="M35" s="8">
        <v>14332629</v>
      </c>
      <c r="N35" s="8" t="s">
        <v>37</v>
      </c>
      <c r="O35" s="8" t="s">
        <v>201</v>
      </c>
      <c r="P35" s="8">
        <v>61795680</v>
      </c>
      <c r="Q35" s="8"/>
      <c r="R35" s="8" t="b">
        <v>1</v>
      </c>
      <c r="S35" s="8"/>
      <c r="T35" s="8"/>
      <c r="U35" s="15">
        <v>2</v>
      </c>
      <c r="V35" s="15" t="s">
        <v>471</v>
      </c>
    </row>
    <row r="36" spans="1:22">
      <c r="A36" s="14">
        <v>35</v>
      </c>
      <c r="B36" s="8" t="s">
        <v>536</v>
      </c>
      <c r="C36" s="8" t="str">
        <f t="array" ref="C36">JOIN("",MID($B36,LEN($B36)-ROW(INDIRECT("1:"&amp;LEN($B36)))+1,1))</f>
        <v>ocnalB</v>
      </c>
      <c r="D36" s="8" t="s">
        <v>537</v>
      </c>
      <c r="E36" s="7" t="str">
        <f t="array" ref="E36">JOIN("",MID(D36,LEN(D36)-ROW(INDIRECT("1:"&amp;LEN(D36)))+1,1))</f>
        <v>odaglaS</v>
      </c>
      <c r="F36" s="8" t="s">
        <v>538</v>
      </c>
      <c r="G36" s="8" t="s">
        <v>29</v>
      </c>
      <c r="H36" s="8" t="s">
        <v>538</v>
      </c>
      <c r="I36" s="8" t="s">
        <v>539</v>
      </c>
      <c r="J36" s="15" t="s">
        <v>540</v>
      </c>
      <c r="K36" s="15" t="s">
        <v>204</v>
      </c>
      <c r="L36" s="8" t="s">
        <v>22</v>
      </c>
      <c r="M36" s="8">
        <v>8438216</v>
      </c>
      <c r="N36" s="8" t="s">
        <v>23</v>
      </c>
      <c r="O36" s="8" t="s">
        <v>205</v>
      </c>
      <c r="P36" s="8">
        <v>73306221</v>
      </c>
      <c r="Q36" s="8"/>
      <c r="R36" s="8" t="b">
        <v>1</v>
      </c>
      <c r="S36" s="8"/>
      <c r="T36" s="8"/>
      <c r="U36" s="15">
        <v>2</v>
      </c>
      <c r="V36" s="15" t="s">
        <v>471</v>
      </c>
    </row>
    <row r="37" spans="1:22">
      <c r="A37" s="16">
        <v>36</v>
      </c>
      <c r="B37" s="17" t="s">
        <v>541</v>
      </c>
      <c r="C37" s="8" t="str">
        <f t="array" ref="C37">JOIN("",MID($B37,LEN($B37)-ROW(INDIRECT("1:"&amp;LEN($B37)))+1,1))</f>
        <v>arerreH</v>
      </c>
      <c r="D37" s="17" t="s">
        <v>506</v>
      </c>
      <c r="E37" s="7" t="str">
        <f t="array" ref="E37">JOIN("",MID(D37,LEN(D37)-ROW(INDIRECT("1:"&amp;LEN(D37)))+1,1))</f>
        <v>ocsaleV</v>
      </c>
      <c r="F37" s="17" t="s">
        <v>542</v>
      </c>
      <c r="G37" s="17" t="s">
        <v>543</v>
      </c>
      <c r="H37" s="17" t="s">
        <v>543</v>
      </c>
      <c r="I37" s="17" t="s">
        <v>544</v>
      </c>
      <c r="J37" s="17" t="s">
        <v>545</v>
      </c>
      <c r="K37" s="17" t="s">
        <v>29</v>
      </c>
      <c r="L37" s="17" t="s">
        <v>30</v>
      </c>
      <c r="M37" s="17">
        <v>14267648</v>
      </c>
      <c r="N37" s="17" t="s">
        <v>37</v>
      </c>
      <c r="O37" s="17" t="s">
        <v>209</v>
      </c>
      <c r="P37" s="17">
        <v>75482489</v>
      </c>
      <c r="Q37" s="18"/>
      <c r="R37" s="17" t="b">
        <v>1</v>
      </c>
      <c r="S37" s="17"/>
      <c r="T37" s="17" t="s">
        <v>110</v>
      </c>
      <c r="U37" s="17">
        <v>2</v>
      </c>
      <c r="V37" s="17" t="s">
        <v>471</v>
      </c>
    </row>
    <row r="38" spans="1:22">
      <c r="A38" s="16">
        <v>37</v>
      </c>
      <c r="B38" s="17" t="s">
        <v>413</v>
      </c>
      <c r="C38" s="8" t="str">
        <f t="array" ref="C38">JOIN("",MID($B38,LEN($B38)-ROW(INDIRECT("1:"&amp;LEN($B38)))+1,1))</f>
        <v>zeuqsaV</v>
      </c>
      <c r="D38" s="17" t="s">
        <v>546</v>
      </c>
      <c r="E38" s="7" t="str">
        <f t="array" ref="E38">JOIN("",MID(D38,LEN(D38)-ROW(INDIRECT("1:"&amp;LEN(D38)))+1,1))</f>
        <v>odecuaS</v>
      </c>
      <c r="F38" s="17" t="s">
        <v>547</v>
      </c>
      <c r="G38" s="17" t="s">
        <v>548</v>
      </c>
      <c r="H38" s="17" t="s">
        <v>547</v>
      </c>
      <c r="I38" s="17" t="s">
        <v>549</v>
      </c>
      <c r="J38" s="17" t="s">
        <v>550</v>
      </c>
      <c r="K38" s="17" t="s">
        <v>213</v>
      </c>
      <c r="L38" s="17" t="s">
        <v>30</v>
      </c>
      <c r="M38" s="17">
        <v>13589173</v>
      </c>
      <c r="N38" s="17" t="s">
        <v>37</v>
      </c>
      <c r="O38" s="17" t="s">
        <v>214</v>
      </c>
      <c r="P38" s="17">
        <v>67440840</v>
      </c>
      <c r="Q38" s="18"/>
      <c r="R38" s="17" t="b">
        <v>1</v>
      </c>
      <c r="S38" s="17"/>
      <c r="T38" s="17" t="s">
        <v>110</v>
      </c>
      <c r="U38" s="17">
        <v>2</v>
      </c>
      <c r="V38" s="17" t="s">
        <v>471</v>
      </c>
    </row>
    <row r="39" spans="1:22">
      <c r="A39" s="19">
        <v>39</v>
      </c>
      <c r="B39" s="18" t="s">
        <v>551</v>
      </c>
      <c r="C39" s="8" t="str">
        <f t="array" ref="C39">JOIN("",MID($B39,LEN($B39)-ROW(INDIRECT("1:"&amp;LEN($B39)))+1,1))</f>
        <v>acasiraP</v>
      </c>
      <c r="D39" s="18" t="s">
        <v>552</v>
      </c>
      <c r="E39" s="7" t="str">
        <f t="array" ref="E39">JOIN("",MID(D39,LEN(D39)-ROW(INDIRECT("1:"&amp;LEN(D39)))+1,1))</f>
        <v>epiuqeL</v>
      </c>
      <c r="F39" s="18" t="s">
        <v>553</v>
      </c>
      <c r="G39" s="18" t="s">
        <v>554</v>
      </c>
      <c r="H39" s="17" t="s">
        <v>553</v>
      </c>
      <c r="I39" s="17"/>
      <c r="J39" s="17" t="s">
        <v>555</v>
      </c>
      <c r="K39" s="17" t="s">
        <v>218</v>
      </c>
      <c r="L39" s="17" t="s">
        <v>30</v>
      </c>
      <c r="M39" s="17">
        <v>12364300</v>
      </c>
      <c r="N39" s="17" t="s">
        <v>37</v>
      </c>
      <c r="O39" s="17"/>
      <c r="P39" s="17" t="s">
        <v>29</v>
      </c>
      <c r="Q39" s="18"/>
      <c r="R39" s="17" t="b">
        <v>0</v>
      </c>
      <c r="S39" s="18"/>
      <c r="T39" s="17" t="s">
        <v>110</v>
      </c>
      <c r="U39" s="17">
        <v>2</v>
      </c>
      <c r="V39" s="17" t="s">
        <v>471</v>
      </c>
    </row>
    <row r="40" spans="1:22">
      <c r="A40" s="19">
        <v>40</v>
      </c>
      <c r="B40" s="18" t="s">
        <v>556</v>
      </c>
      <c r="C40" s="8" t="str">
        <f t="array" ref="C40">JOIN("",MID($B40,LEN($B40)-ROW(INDIRECT("1:"&amp;LEN($B40)))+1,1))</f>
        <v>adlaV</v>
      </c>
      <c r="D40" s="18" t="s">
        <v>557</v>
      </c>
      <c r="E40" s="7" t="str">
        <f t="array" ref="E40">JOIN("",MID(D40,LEN(D40)-ROW(INDIRECT("1:"&amp;LEN(D40)))+1,1))</f>
        <v>aboclA</v>
      </c>
      <c r="F40" s="18" t="s">
        <v>558</v>
      </c>
      <c r="G40" s="18" t="s">
        <v>548</v>
      </c>
      <c r="H40" s="18" t="s">
        <v>558</v>
      </c>
      <c r="I40" s="18"/>
      <c r="J40" s="17" t="s">
        <v>559</v>
      </c>
      <c r="K40" s="17" t="s">
        <v>222</v>
      </c>
      <c r="L40" s="17" t="s">
        <v>30</v>
      </c>
      <c r="M40" s="17" t="s">
        <v>560</v>
      </c>
      <c r="N40" s="17" t="s">
        <v>37</v>
      </c>
      <c r="O40" s="18"/>
      <c r="P40" s="18" t="s">
        <v>29</v>
      </c>
      <c r="Q40" s="18"/>
      <c r="R40" s="18" t="b">
        <v>0</v>
      </c>
      <c r="S40" s="18"/>
      <c r="T40" s="17" t="s">
        <v>110</v>
      </c>
      <c r="U40" s="17">
        <v>2</v>
      </c>
      <c r="V40" s="17" t="s">
        <v>471</v>
      </c>
    </row>
    <row r="41" spans="1:22">
      <c r="A41" s="21">
        <v>41</v>
      </c>
      <c r="B41" s="15" t="s">
        <v>394</v>
      </c>
      <c r="C41" s="8" t="str">
        <f t="array" ref="C41">JOIN("",MID($B41,LEN($B41)-ROW(INDIRECT("1:"&amp;LEN($B41)))+1,1))</f>
        <v>aipaT</v>
      </c>
      <c r="D41" s="15" t="s">
        <v>395</v>
      </c>
      <c r="E41" s="7" t="str">
        <f t="array" ref="E41">JOIN("",MID(D41,LEN(D41)-ROW(INDIRECT("1:"&amp;LEN(D41)))+1,1))</f>
        <v>euqloC</v>
      </c>
      <c r="F41" s="15" t="s">
        <v>561</v>
      </c>
      <c r="G41" s="15" t="s">
        <v>562</v>
      </c>
      <c r="H41" s="8" t="s">
        <v>561</v>
      </c>
      <c r="I41" s="8" t="s">
        <v>563</v>
      </c>
      <c r="J41" s="8" t="s">
        <v>564</v>
      </c>
      <c r="K41" s="8" t="s">
        <v>226</v>
      </c>
      <c r="L41" s="8" t="s">
        <v>30</v>
      </c>
      <c r="M41" s="8">
        <v>13575671</v>
      </c>
      <c r="N41" s="8" t="s">
        <v>37</v>
      </c>
      <c r="O41" s="8" t="s">
        <v>58</v>
      </c>
      <c r="P41" s="8">
        <v>69546507</v>
      </c>
      <c r="Q41" s="8"/>
      <c r="R41" s="8" t="b">
        <v>1</v>
      </c>
      <c r="S41" s="8"/>
      <c r="T41" s="15"/>
      <c r="U41" s="8">
        <v>3</v>
      </c>
      <c r="V41" s="8" t="s">
        <v>565</v>
      </c>
    </row>
    <row r="42" spans="1:22">
      <c r="A42" s="14">
        <v>42</v>
      </c>
      <c r="B42" s="8" t="s">
        <v>566</v>
      </c>
      <c r="C42" s="8" t="str">
        <f t="array" ref="C42">JOIN("",MID($B42,LEN($B42)-ROW(INDIRECT("1:"&amp;LEN($B42)))+1,1))</f>
        <v>ariereP</v>
      </c>
      <c r="D42" s="8" t="s">
        <v>567</v>
      </c>
      <c r="E42" s="7" t="str">
        <f t="array" ref="E42">JOIN("",MID(D42,LEN(D42)-ROW(INDIRECT("1:"&amp;LEN(D42)))+1,1))</f>
        <v>irodnoC</v>
      </c>
      <c r="F42" s="8" t="s">
        <v>568</v>
      </c>
      <c r="G42" s="8" t="s">
        <v>569</v>
      </c>
      <c r="H42" s="8" t="s">
        <v>568</v>
      </c>
      <c r="I42" s="8" t="s">
        <v>570</v>
      </c>
      <c r="J42" s="8" t="s">
        <v>571</v>
      </c>
      <c r="K42" s="8" t="s">
        <v>231</v>
      </c>
      <c r="L42" s="8" t="s">
        <v>93</v>
      </c>
      <c r="M42" s="8">
        <v>10531726</v>
      </c>
      <c r="N42" s="8" t="s">
        <v>94</v>
      </c>
      <c r="O42" s="8" t="s">
        <v>232</v>
      </c>
      <c r="P42" s="8">
        <v>67939400</v>
      </c>
      <c r="Q42" s="8"/>
      <c r="R42" s="8" t="b">
        <v>1</v>
      </c>
      <c r="S42" s="15"/>
      <c r="T42" s="8"/>
      <c r="U42" s="15">
        <v>3</v>
      </c>
      <c r="V42" s="15" t="s">
        <v>565</v>
      </c>
    </row>
    <row r="43" spans="1:22">
      <c r="A43" s="14">
        <v>43</v>
      </c>
      <c r="B43" s="8" t="s">
        <v>572</v>
      </c>
      <c r="C43" s="8" t="str">
        <f t="array" ref="C43">JOIN("",MID($B43,LEN($B43)-ROW(INDIRECT("1:"&amp;LEN($B43)))+1,1))</f>
        <v>sallyauH</v>
      </c>
      <c r="D43" s="8" t="s">
        <v>573</v>
      </c>
      <c r="E43" s="7" t="str">
        <f t="array" ref="E43">JOIN("",MID(D43,LEN(D43)-ROW(INDIRECT("1:"&amp;LEN(D43)))+1,1))</f>
        <v>allciteuqohC</v>
      </c>
      <c r="F43" s="8" t="s">
        <v>574</v>
      </c>
      <c r="G43" s="8" t="s">
        <v>575</v>
      </c>
      <c r="H43" s="8" t="s">
        <v>575</v>
      </c>
      <c r="I43" s="8" t="s">
        <v>576</v>
      </c>
      <c r="J43" s="8" t="s">
        <v>577</v>
      </c>
      <c r="K43" s="8" t="s">
        <v>233</v>
      </c>
      <c r="L43" s="8" t="s">
        <v>138</v>
      </c>
      <c r="M43" s="8">
        <v>7399784</v>
      </c>
      <c r="N43" s="8" t="s">
        <v>139</v>
      </c>
      <c r="O43" s="8" t="s">
        <v>29</v>
      </c>
      <c r="P43" s="8">
        <v>62813208</v>
      </c>
      <c r="Q43" s="8"/>
      <c r="R43" s="8" t="b">
        <v>1</v>
      </c>
      <c r="S43" s="8"/>
      <c r="T43" s="8"/>
      <c r="U43" s="8">
        <v>3</v>
      </c>
      <c r="V43" s="8" t="s">
        <v>565</v>
      </c>
    </row>
    <row r="44" spans="1:22">
      <c r="A44" s="14">
        <v>44</v>
      </c>
      <c r="B44" s="8" t="s">
        <v>578</v>
      </c>
      <c r="C44" s="8" t="str">
        <f t="array" ref="C44">JOIN("",MID($B44,LEN($B44)-ROW(INDIRECT("1:"&amp;LEN($B44)))+1,1))</f>
        <v>adnariM</v>
      </c>
      <c r="D44" s="8" t="s">
        <v>579</v>
      </c>
      <c r="E44" s="7" t="str">
        <f t="array" ref="E44">JOIN("",MID(D44,LEN(D44)-ROW(INDIRECT("1:"&amp;LEN(D44)))+1,1))</f>
        <v>acapaL</v>
      </c>
      <c r="F44" s="8" t="s">
        <v>580</v>
      </c>
      <c r="G44" s="8" t="s">
        <v>569</v>
      </c>
      <c r="H44" s="8" t="s">
        <v>580</v>
      </c>
      <c r="I44" s="8" t="s">
        <v>581</v>
      </c>
      <c r="J44" s="8" t="s">
        <v>582</v>
      </c>
      <c r="K44" s="8" t="s">
        <v>238</v>
      </c>
      <c r="L44" s="8" t="s">
        <v>30</v>
      </c>
      <c r="M44" s="8">
        <v>8830377</v>
      </c>
      <c r="N44" s="8" t="s">
        <v>37</v>
      </c>
      <c r="O44" s="8" t="s">
        <v>239</v>
      </c>
      <c r="P44" s="8">
        <v>62694561</v>
      </c>
      <c r="Q44" s="8"/>
      <c r="R44" s="8" t="b">
        <v>1</v>
      </c>
      <c r="S44" s="8"/>
      <c r="T44" s="8"/>
      <c r="U44" s="15">
        <v>3</v>
      </c>
      <c r="V44" s="15" t="s">
        <v>565</v>
      </c>
    </row>
    <row r="45" spans="1:22">
      <c r="A45" s="14">
        <v>45</v>
      </c>
      <c r="B45" s="8" t="s">
        <v>583</v>
      </c>
      <c r="C45" s="8" t="str">
        <f t="array" ref="C45">JOIN("",MID($B45,LEN($B45)-ROW(INDIRECT("1:"&amp;LEN($B45)))+1,1))</f>
        <v>anaY</v>
      </c>
      <c r="D45" s="8" t="s">
        <v>584</v>
      </c>
      <c r="E45" s="7" t="str">
        <f t="array" ref="E45">JOIN("",MID(D45,LEN(D45)-ROW(INDIRECT("1:"&amp;LEN(D45)))+1,1))</f>
        <v>olliuQ</v>
      </c>
      <c r="F45" s="8" t="s">
        <v>439</v>
      </c>
      <c r="G45" s="8" t="s">
        <v>585</v>
      </c>
      <c r="H45" s="8" t="s">
        <v>439</v>
      </c>
      <c r="I45" s="8" t="s">
        <v>586</v>
      </c>
      <c r="J45" s="8" t="s">
        <v>587</v>
      </c>
      <c r="K45" s="8" t="s">
        <v>244</v>
      </c>
      <c r="L45" s="8" t="s">
        <v>22</v>
      </c>
      <c r="M45" s="8">
        <v>9167729</v>
      </c>
      <c r="N45" s="8" t="s">
        <v>23</v>
      </c>
      <c r="O45" s="8" t="s">
        <v>245</v>
      </c>
      <c r="P45" s="8">
        <v>71961162</v>
      </c>
      <c r="Q45" s="8"/>
      <c r="R45" s="8" t="b">
        <v>1</v>
      </c>
      <c r="S45" s="8"/>
      <c r="T45" s="8"/>
      <c r="U45" s="15">
        <v>3</v>
      </c>
      <c r="V45" s="15" t="s">
        <v>565</v>
      </c>
    </row>
    <row r="46" spans="1:22">
      <c r="A46" s="14">
        <v>46</v>
      </c>
      <c r="B46" s="8" t="s">
        <v>588</v>
      </c>
      <c r="C46" s="8" t="str">
        <f t="array" ref="C46">JOIN("",MID($B46,LEN($B46)-ROW(INDIRECT("1:"&amp;LEN($B46)))+1,1))</f>
        <v>zaP</v>
      </c>
      <c r="D46" s="8" t="s">
        <v>589</v>
      </c>
      <c r="E46" s="7" t="str">
        <f t="array" ref="E46">JOIN("",MID(D46,LEN(D46)-ROW(INDIRECT("1:"&amp;LEN(D46)))+1,1))</f>
        <v>atsurI</v>
      </c>
      <c r="F46" s="8" t="s">
        <v>503</v>
      </c>
      <c r="G46" s="8" t="s">
        <v>590</v>
      </c>
      <c r="H46" s="8" t="s">
        <v>590</v>
      </c>
      <c r="I46" s="8" t="s">
        <v>591</v>
      </c>
      <c r="J46" s="15" t="s">
        <v>592</v>
      </c>
      <c r="K46" s="15" t="s">
        <v>248</v>
      </c>
      <c r="L46" s="8" t="s">
        <v>30</v>
      </c>
      <c r="M46" s="8">
        <v>10917572</v>
      </c>
      <c r="N46" s="8" t="s">
        <v>23</v>
      </c>
      <c r="O46" s="8" t="s">
        <v>249</v>
      </c>
      <c r="P46" s="8">
        <v>62723504</v>
      </c>
      <c r="Q46" s="8"/>
      <c r="R46" s="8" t="b">
        <v>1</v>
      </c>
      <c r="S46" s="8"/>
      <c r="T46" s="8"/>
      <c r="U46" s="15">
        <v>3</v>
      </c>
      <c r="V46" s="15" t="s">
        <v>565</v>
      </c>
    </row>
    <row r="47" spans="1:22">
      <c r="A47" s="14">
        <v>47</v>
      </c>
      <c r="B47" s="8" t="s">
        <v>593</v>
      </c>
      <c r="C47" s="8" t="str">
        <f t="array" ref="C47">JOIN("",MID($B47,LEN($B47)-ROW(INDIRECT("1:"&amp;LEN($B47)))+1,1))</f>
        <v>ihcamiL</v>
      </c>
      <c r="D47" s="8" t="s">
        <v>594</v>
      </c>
      <c r="E47" s="7" t="str">
        <f t="array" ref="E47">JOIN("",MID(D47,LEN(D47)-ROW(INDIRECT("1:"&amp;LEN(D47)))+1,1))</f>
        <v>aiV</v>
      </c>
      <c r="F47" s="8" t="s">
        <v>595</v>
      </c>
      <c r="G47" s="8" t="s">
        <v>596</v>
      </c>
      <c r="H47" s="8" t="s">
        <v>595</v>
      </c>
      <c r="I47" s="8" t="s">
        <v>597</v>
      </c>
      <c r="J47" s="15" t="s">
        <v>598</v>
      </c>
      <c r="K47" s="15" t="s">
        <v>253</v>
      </c>
      <c r="L47" s="8" t="s">
        <v>30</v>
      </c>
      <c r="M47" s="8">
        <v>12620032</v>
      </c>
      <c r="N47" s="8" t="s">
        <v>37</v>
      </c>
      <c r="O47" s="8" t="s">
        <v>254</v>
      </c>
      <c r="P47" s="8">
        <v>74323694</v>
      </c>
      <c r="Q47" s="8"/>
      <c r="R47" s="8" t="b">
        <v>1</v>
      </c>
      <c r="S47" s="8"/>
      <c r="T47" s="8"/>
      <c r="U47" s="15">
        <v>3</v>
      </c>
      <c r="V47" s="15" t="s">
        <v>565</v>
      </c>
    </row>
    <row r="48" spans="1:22">
      <c r="A48" s="14">
        <v>48</v>
      </c>
      <c r="B48" s="8" t="s">
        <v>599</v>
      </c>
      <c r="C48" s="8" t="str">
        <f t="array" ref="C48">JOIN("",MID($B48,LEN($B48)-ROW(INDIRECT("1:"&amp;LEN($B48)))+1,1))</f>
        <v>zehcnaS</v>
      </c>
      <c r="D48" s="8" t="s">
        <v>600</v>
      </c>
      <c r="E48" s="7" t="str">
        <f t="array" ref="E48">JOIN("",MID(D48,LEN(D48)-ROW(INDIRECT("1:"&amp;LEN(D48)))+1,1))</f>
        <v>ecnoP</v>
      </c>
      <c r="F48" s="8" t="s">
        <v>434</v>
      </c>
      <c r="G48" s="8" t="s">
        <v>29</v>
      </c>
      <c r="H48" s="8" t="s">
        <v>434</v>
      </c>
      <c r="I48" s="8" t="s">
        <v>601</v>
      </c>
      <c r="J48" s="15" t="s">
        <v>602</v>
      </c>
      <c r="K48" s="15" t="s">
        <v>258</v>
      </c>
      <c r="L48" s="8" t="s">
        <v>30</v>
      </c>
      <c r="M48" s="8">
        <v>11350820</v>
      </c>
      <c r="N48" s="8" t="s">
        <v>108</v>
      </c>
      <c r="O48" s="8" t="s">
        <v>58</v>
      </c>
      <c r="P48" s="8">
        <v>77945195</v>
      </c>
      <c r="Q48" s="8"/>
      <c r="R48" s="8" t="b">
        <v>1</v>
      </c>
      <c r="S48" s="8"/>
      <c r="T48" s="8"/>
      <c r="U48" s="15">
        <v>3</v>
      </c>
      <c r="V48" s="15" t="s">
        <v>565</v>
      </c>
    </row>
    <row r="49" spans="1:22">
      <c r="A49" s="14">
        <v>49</v>
      </c>
      <c r="B49" s="8" t="s">
        <v>603</v>
      </c>
      <c r="C49" s="8" t="str">
        <f t="array" ref="C49">JOIN("",MID($B49,LEN($B49)-ROW(INDIRECT("1:"&amp;LEN($B49)))+1,1))</f>
        <v>zeugirdoR</v>
      </c>
      <c r="D49" s="8" t="s">
        <v>604</v>
      </c>
      <c r="E49" s="7" t="str">
        <f t="array" ref="E49">JOIN("",MID(D49,LEN(D49)-ROW(INDIRECT("1:"&amp;LEN(D49)))+1,1))</f>
        <v>otneimraS</v>
      </c>
      <c r="F49" s="8" t="s">
        <v>605</v>
      </c>
      <c r="G49" s="8" t="s">
        <v>606</v>
      </c>
      <c r="H49" s="8" t="s">
        <v>606</v>
      </c>
      <c r="I49" s="8" t="s">
        <v>607</v>
      </c>
      <c r="J49" s="15" t="s">
        <v>608</v>
      </c>
      <c r="K49" s="15" t="s">
        <v>262</v>
      </c>
      <c r="L49" s="8" t="s">
        <v>30</v>
      </c>
      <c r="M49" s="8">
        <v>13608677</v>
      </c>
      <c r="N49" s="8" t="s">
        <v>23</v>
      </c>
      <c r="O49" s="8" t="s">
        <v>263</v>
      </c>
      <c r="P49" s="8">
        <v>78317682</v>
      </c>
      <c r="Q49" s="8"/>
      <c r="R49" s="8" t="b">
        <v>1</v>
      </c>
      <c r="S49" s="8"/>
      <c r="T49" s="8"/>
      <c r="U49" s="15">
        <v>3</v>
      </c>
      <c r="V49" s="15" t="s">
        <v>565</v>
      </c>
    </row>
    <row r="50" spans="1:22">
      <c r="A50" s="14">
        <v>50</v>
      </c>
      <c r="B50" s="8" t="s">
        <v>609</v>
      </c>
      <c r="C50" s="8" t="str">
        <f t="array" ref="C50">JOIN("",MID($B50,LEN($B50)-ROW(INDIRECT("1:"&amp;LEN($B50)))+1,1))</f>
        <v>etsagazrU</v>
      </c>
      <c r="D50" s="8" t="s">
        <v>610</v>
      </c>
      <c r="E50" s="7" t="str">
        <f t="array" ref="E50">JOIN("",MID(D50,LEN(D50)-ROW(INDIRECT("1:"&amp;LEN(D50)))+1,1))</f>
        <v>epsiuQ</v>
      </c>
      <c r="F50" s="8" t="s">
        <v>444</v>
      </c>
      <c r="G50" s="8" t="s">
        <v>611</v>
      </c>
      <c r="H50" s="8" t="s">
        <v>611</v>
      </c>
      <c r="I50" s="8" t="s">
        <v>612</v>
      </c>
      <c r="J50" s="15" t="s">
        <v>613</v>
      </c>
      <c r="K50" s="15" t="s">
        <v>265</v>
      </c>
      <c r="L50" s="8" t="s">
        <v>22</v>
      </c>
      <c r="M50" s="8">
        <v>8434677</v>
      </c>
      <c r="N50" s="8" t="s">
        <v>23</v>
      </c>
      <c r="O50" s="8" t="s">
        <v>266</v>
      </c>
      <c r="P50" s="8">
        <v>71561594</v>
      </c>
      <c r="Q50" s="8"/>
      <c r="R50" s="8" t="b">
        <v>1</v>
      </c>
      <c r="S50" s="8"/>
      <c r="T50" s="8"/>
      <c r="U50" s="15">
        <v>3</v>
      </c>
      <c r="V50" s="15" t="s">
        <v>565</v>
      </c>
    </row>
    <row r="51" spans="1:22">
      <c r="A51" s="14">
        <v>51</v>
      </c>
      <c r="B51" s="8" t="s">
        <v>614</v>
      </c>
      <c r="C51" s="8" t="str">
        <f t="array" ref="C51">JOIN("",MID($B51,LEN($B51)-ROW(INDIRECT("1:"&amp;LEN($B51)))+1,1))</f>
        <v>aracuaP</v>
      </c>
      <c r="D51" s="8" t="s">
        <v>615</v>
      </c>
      <c r="E51" s="7" t="str">
        <f t="array" ref="E51">JOIN("",MID(D51,LEN(D51)-ROW(INDIRECT("1:"&amp;LEN(D51)))+1,1))</f>
        <v>acaS</v>
      </c>
      <c r="F51" s="8" t="s">
        <v>616</v>
      </c>
      <c r="G51" s="8" t="s">
        <v>29</v>
      </c>
      <c r="H51" s="8" t="s">
        <v>616</v>
      </c>
      <c r="I51" s="8" t="s">
        <v>617</v>
      </c>
      <c r="J51" s="15" t="s">
        <v>618</v>
      </c>
      <c r="K51" s="15" t="s">
        <v>270</v>
      </c>
      <c r="L51" s="8" t="s">
        <v>22</v>
      </c>
      <c r="M51" s="8">
        <v>12424134</v>
      </c>
      <c r="N51" s="8" t="s">
        <v>23</v>
      </c>
      <c r="O51" s="8" t="s">
        <v>271</v>
      </c>
      <c r="P51" s="8">
        <v>76290630</v>
      </c>
      <c r="Q51" s="8"/>
      <c r="R51" s="8" t="b">
        <v>1</v>
      </c>
      <c r="S51" s="8"/>
      <c r="T51" s="8"/>
      <c r="U51" s="15">
        <v>3</v>
      </c>
      <c r="V51" s="15" t="s">
        <v>565</v>
      </c>
    </row>
    <row r="52" spans="1:22">
      <c r="A52" s="14">
        <v>52</v>
      </c>
      <c r="B52" s="8" t="s">
        <v>619</v>
      </c>
      <c r="C52" s="8" t="str">
        <f t="array" ref="C52">JOIN("",MID($B52,LEN($B52)-ROW(INDIRECT("1:"&amp;LEN($B52)))+1,1))</f>
        <v>arocataC</v>
      </c>
      <c r="D52" s="8" t="s">
        <v>620</v>
      </c>
      <c r="E52" s="7" t="str">
        <f t="array" ref="E52">JOIN("",MID(D52,LEN(D52)-ROW(INDIRECT("1:"&amp;LEN(D52)))+1,1))</f>
        <v>anataP</v>
      </c>
      <c r="F52" s="8" t="s">
        <v>472</v>
      </c>
      <c r="G52" s="8" t="s">
        <v>459</v>
      </c>
      <c r="H52" s="8" t="s">
        <v>472</v>
      </c>
      <c r="I52" s="8" t="s">
        <v>621</v>
      </c>
      <c r="J52" s="15" t="s">
        <v>622</v>
      </c>
      <c r="K52" s="15" t="s">
        <v>272</v>
      </c>
      <c r="L52" s="8" t="s">
        <v>22</v>
      </c>
      <c r="M52" s="8">
        <v>9903744</v>
      </c>
      <c r="N52" s="8" t="s">
        <v>23</v>
      </c>
      <c r="O52" s="8" t="s">
        <v>273</v>
      </c>
      <c r="P52" s="8">
        <v>79528122</v>
      </c>
      <c r="Q52" s="8"/>
      <c r="R52" s="8" t="b">
        <v>1</v>
      </c>
      <c r="S52" s="8"/>
      <c r="T52" s="8"/>
      <c r="U52" s="15">
        <v>3</v>
      </c>
      <c r="V52" s="15" t="s">
        <v>565</v>
      </c>
    </row>
    <row r="53" spans="1:22">
      <c r="A53" s="14">
        <v>53</v>
      </c>
      <c r="B53" s="8" t="s">
        <v>623</v>
      </c>
      <c r="C53" s="8" t="str">
        <f t="array" ref="C53">JOIN("",MID($B53,LEN($B53)-ROW(INDIRECT("1:"&amp;LEN($B53)))+1,1))</f>
        <v>ovarB</v>
      </c>
      <c r="D53" s="8" t="s">
        <v>624</v>
      </c>
      <c r="E53" s="7" t="str">
        <f t="array" ref="E53">JOIN("",MID(D53,LEN(D53)-ROW(INDIRECT("1:"&amp;LEN(D53)))+1,1))</f>
        <v>adroB</v>
      </c>
      <c r="F53" s="8" t="s">
        <v>625</v>
      </c>
      <c r="G53" s="8" t="s">
        <v>626</v>
      </c>
      <c r="H53" s="8" t="s">
        <v>626</v>
      </c>
      <c r="I53" s="8" t="s">
        <v>627</v>
      </c>
      <c r="J53" s="15" t="s">
        <v>628</v>
      </c>
      <c r="K53" s="15" t="s">
        <v>274</v>
      </c>
      <c r="L53" s="8" t="s">
        <v>30</v>
      </c>
      <c r="M53" s="8">
        <v>9885934</v>
      </c>
      <c r="N53" s="8" t="s">
        <v>23</v>
      </c>
      <c r="O53" s="8" t="s">
        <v>275</v>
      </c>
      <c r="P53" s="8">
        <v>78790312</v>
      </c>
      <c r="Q53" s="8"/>
      <c r="R53" s="8" t="b">
        <v>1</v>
      </c>
      <c r="S53" s="8"/>
      <c r="T53" s="8"/>
      <c r="U53" s="15">
        <v>3</v>
      </c>
      <c r="V53" s="15" t="s">
        <v>565</v>
      </c>
    </row>
    <row r="54" spans="1:22">
      <c r="A54" s="14">
        <v>54</v>
      </c>
      <c r="B54" s="8" t="s">
        <v>629</v>
      </c>
      <c r="C54" s="8" t="str">
        <f t="array" ref="C54">JOIN("",MID($B54,LEN($B54)-ROW(INDIRECT("1:"&amp;LEN($B54)))+1,1))</f>
        <v>senollijeM</v>
      </c>
      <c r="D54" s="8" t="s">
        <v>630</v>
      </c>
      <c r="E54" s="7" t="str">
        <f t="array" ref="E54">JOIN("",MID(D54,LEN(D54)-ROW(INDIRECT("1:"&amp;LEN(D54)))+1,1))</f>
        <v>zerauS</v>
      </c>
      <c r="F54" s="8" t="s">
        <v>408</v>
      </c>
      <c r="G54" s="8" t="s">
        <v>439</v>
      </c>
      <c r="H54" s="8" t="s">
        <v>408</v>
      </c>
      <c r="I54" s="8" t="s">
        <v>631</v>
      </c>
      <c r="J54" s="15" t="s">
        <v>632</v>
      </c>
      <c r="K54" s="15" t="s">
        <v>277</v>
      </c>
      <c r="L54" s="8" t="s">
        <v>30</v>
      </c>
      <c r="M54" s="8">
        <v>13530580</v>
      </c>
      <c r="N54" s="8" t="s">
        <v>37</v>
      </c>
      <c r="O54" s="8" t="s">
        <v>278</v>
      </c>
      <c r="P54" s="8">
        <v>69445304</v>
      </c>
      <c r="Q54" s="8"/>
      <c r="R54" s="8" t="b">
        <v>1</v>
      </c>
      <c r="S54" s="8"/>
      <c r="T54" s="8"/>
      <c r="U54" s="15">
        <v>3</v>
      </c>
      <c r="V54" s="15" t="s">
        <v>565</v>
      </c>
    </row>
    <row r="55" spans="1:22">
      <c r="A55" s="14">
        <v>55</v>
      </c>
      <c r="B55" s="8" t="s">
        <v>633</v>
      </c>
      <c r="C55" s="8" t="str">
        <f t="array" ref="C55">JOIN("",MID($B55,LEN($B55)-ROW(INDIRECT("1:"&amp;LEN($B55)))+1,1))</f>
        <v>odanodlaM</v>
      </c>
      <c r="D55" s="8" t="s">
        <v>634</v>
      </c>
      <c r="E55" s="7" t="str">
        <f t="array" ref="E55">JOIN("",MID(D55,LEN(D55)-ROW(INDIRECT("1:"&amp;LEN(D55)))+1,1))</f>
        <v>sajeS</v>
      </c>
      <c r="F55" s="8" t="s">
        <v>635</v>
      </c>
      <c r="G55" s="8" t="s">
        <v>548</v>
      </c>
      <c r="H55" s="8" t="s">
        <v>548</v>
      </c>
      <c r="I55" s="8" t="s">
        <v>636</v>
      </c>
      <c r="J55" s="15" t="s">
        <v>637</v>
      </c>
      <c r="K55" s="15" t="s">
        <v>282</v>
      </c>
      <c r="L55" s="8" t="s">
        <v>30</v>
      </c>
      <c r="M55" s="8">
        <v>9494926</v>
      </c>
      <c r="N55" s="8" t="s">
        <v>37</v>
      </c>
      <c r="O55" s="8" t="s">
        <v>283</v>
      </c>
      <c r="P55" s="8">
        <v>67455977</v>
      </c>
      <c r="Q55" s="8"/>
      <c r="R55" s="8" t="b">
        <v>1</v>
      </c>
      <c r="S55" s="8"/>
      <c r="T55" s="8"/>
      <c r="U55" s="15">
        <v>3</v>
      </c>
      <c r="V55" s="15" t="s">
        <v>565</v>
      </c>
    </row>
    <row r="56" spans="1:22">
      <c r="A56" s="16">
        <v>56</v>
      </c>
      <c r="B56" s="17" t="s">
        <v>638</v>
      </c>
      <c r="C56" s="8" t="str">
        <f t="array" ref="C56">JOIN("",MID($B56,LEN($B56)-ROW(INDIRECT("1:"&amp;LEN($B56)))+1,1))</f>
        <v>zeugiñI</v>
      </c>
      <c r="D56" s="17" t="s">
        <v>639</v>
      </c>
      <c r="E56" s="7" t="str">
        <f t="array" ref="E56">JOIN("",MID(D56,LEN(D56)-ROW(INDIRECT("1:"&amp;LEN(D56)))+1,1))</f>
        <v>ozoP</v>
      </c>
      <c r="F56" s="17" t="s">
        <v>464</v>
      </c>
      <c r="G56" s="17" t="s">
        <v>29</v>
      </c>
      <c r="H56" s="17" t="s">
        <v>464</v>
      </c>
      <c r="I56" s="17" t="s">
        <v>640</v>
      </c>
      <c r="J56" s="17" t="s">
        <v>641</v>
      </c>
      <c r="K56" s="17" t="s">
        <v>29</v>
      </c>
      <c r="L56" s="17" t="s">
        <v>30</v>
      </c>
      <c r="M56" s="17">
        <v>9517928</v>
      </c>
      <c r="N56" s="17" t="s">
        <v>37</v>
      </c>
      <c r="O56" s="17" t="s">
        <v>285</v>
      </c>
      <c r="P56" s="17">
        <v>70763160</v>
      </c>
      <c r="Q56" s="17"/>
      <c r="R56" s="17" t="b">
        <v>1</v>
      </c>
      <c r="S56" s="18"/>
      <c r="T56" s="17" t="s">
        <v>110</v>
      </c>
      <c r="U56" s="17">
        <v>3</v>
      </c>
      <c r="V56" s="17" t="s">
        <v>565</v>
      </c>
    </row>
    <row r="57" spans="1:22">
      <c r="A57" s="16">
        <v>57</v>
      </c>
      <c r="B57" s="17" t="s">
        <v>642</v>
      </c>
      <c r="C57" s="8" t="str">
        <f t="array" ref="C57">JOIN("",MID($B57,LEN($B57)-ROW(INDIRECT("1:"&amp;LEN($B57)))+1,1))</f>
        <v>leorralliV</v>
      </c>
      <c r="D57" s="17" t="s">
        <v>643</v>
      </c>
      <c r="E57" s="7" t="str">
        <f t="array" ref="E57">JOIN("",MID(D57,LEN(D57)-ROW(INDIRECT("1:"&amp;LEN(D57)))+1,1))</f>
        <v>azeheD</v>
      </c>
      <c r="F57" s="17" t="s">
        <v>625</v>
      </c>
      <c r="G57" s="17" t="s">
        <v>644</v>
      </c>
      <c r="H57" s="17" t="s">
        <v>625</v>
      </c>
      <c r="I57" s="17" t="s">
        <v>645</v>
      </c>
      <c r="J57" s="17" t="s">
        <v>646</v>
      </c>
      <c r="K57" s="17" t="s">
        <v>288</v>
      </c>
      <c r="L57" s="17" t="s">
        <v>30</v>
      </c>
      <c r="M57" s="17">
        <v>9416231</v>
      </c>
      <c r="N57" s="17" t="s">
        <v>30</v>
      </c>
      <c r="O57" s="17" t="s">
        <v>289</v>
      </c>
      <c r="P57" s="17">
        <v>65767756</v>
      </c>
      <c r="Q57" s="17"/>
      <c r="R57" s="17" t="b">
        <v>1</v>
      </c>
      <c r="S57" s="17"/>
      <c r="T57" s="17" t="s">
        <v>110</v>
      </c>
      <c r="U57" s="17">
        <v>3</v>
      </c>
      <c r="V57" s="17" t="s">
        <v>565</v>
      </c>
    </row>
    <row r="58" spans="1:22">
      <c r="A58" s="19">
        <v>58</v>
      </c>
      <c r="B58" s="18" t="s">
        <v>647</v>
      </c>
      <c r="C58" s="8" t="str">
        <f t="array" ref="C58">JOIN("",MID($B58,LEN($B58)-ROW(INDIRECT("1:"&amp;LEN($B58)))+1,1))</f>
        <v>acnauH</v>
      </c>
      <c r="D58" s="18" t="s">
        <v>648</v>
      </c>
      <c r="E58" s="7" t="str">
        <f t="array" ref="E58">JOIN("",MID(D58,LEN(D58)-ROW(INDIRECT("1:"&amp;LEN(D58)))+1,1))</f>
        <v>zepileF</v>
      </c>
      <c r="F58" s="18" t="s">
        <v>649</v>
      </c>
      <c r="G58" s="18" t="s">
        <v>650</v>
      </c>
      <c r="H58" s="17" t="s">
        <v>649</v>
      </c>
      <c r="I58" s="17"/>
      <c r="J58" s="17" t="s">
        <v>651</v>
      </c>
      <c r="K58" s="17" t="s">
        <v>291</v>
      </c>
      <c r="L58" s="17" t="s">
        <v>30</v>
      </c>
      <c r="M58" s="17">
        <v>7320618</v>
      </c>
      <c r="N58" s="17" t="s">
        <v>37</v>
      </c>
      <c r="O58" s="17"/>
      <c r="P58" s="17" t="s">
        <v>29</v>
      </c>
      <c r="Q58" s="18"/>
      <c r="R58" s="17" t="b">
        <v>0</v>
      </c>
      <c r="S58" s="18"/>
      <c r="T58" s="17" t="s">
        <v>110</v>
      </c>
      <c r="U58" s="17">
        <v>3</v>
      </c>
      <c r="V58" s="17" t="s">
        <v>565</v>
      </c>
    </row>
    <row r="59" spans="1:22">
      <c r="A59" s="16">
        <v>59</v>
      </c>
      <c r="B59" s="17" t="s">
        <v>610</v>
      </c>
      <c r="C59" s="8" t="str">
        <f t="array" ref="C59">JOIN("",MID($B59,LEN($B59)-ROW(INDIRECT("1:"&amp;LEN($B59)))+1,1))</f>
        <v>epsiuQ</v>
      </c>
      <c r="D59" s="17" t="s">
        <v>652</v>
      </c>
      <c r="E59" s="7" t="str">
        <f t="array" ref="E59">JOIN("",MID(D59,LEN(D59)-ROW(INDIRECT("1:"&amp;LEN(D59)))+1,1))</f>
        <v>acraM</v>
      </c>
      <c r="F59" s="17" t="s">
        <v>653</v>
      </c>
      <c r="G59" s="17" t="s">
        <v>654</v>
      </c>
      <c r="H59" s="17" t="s">
        <v>653</v>
      </c>
      <c r="I59" s="17"/>
      <c r="J59" s="17" t="s">
        <v>655</v>
      </c>
      <c r="K59" s="17" t="s">
        <v>294</v>
      </c>
      <c r="L59" s="20" t="s">
        <v>30</v>
      </c>
      <c r="M59" s="17">
        <v>12702157</v>
      </c>
      <c r="N59" s="17" t="s">
        <v>37</v>
      </c>
      <c r="O59" s="17"/>
      <c r="P59" s="17" t="s">
        <v>29</v>
      </c>
      <c r="Q59" s="18"/>
      <c r="R59" s="17" t="b">
        <v>0</v>
      </c>
      <c r="S59" s="18"/>
      <c r="T59" s="17" t="s">
        <v>110</v>
      </c>
      <c r="U59" s="17">
        <v>3</v>
      </c>
      <c r="V59" s="17" t="s">
        <v>565</v>
      </c>
    </row>
    <row r="60" spans="1:22">
      <c r="A60" s="16">
        <v>60</v>
      </c>
      <c r="B60" s="17" t="s">
        <v>463</v>
      </c>
      <c r="C60" s="8" t="str">
        <f t="array" ref="C60">JOIN("",MID($B60,LEN($B60)-ROW(INDIRECT("1:"&amp;LEN($B60)))+1,1))</f>
        <v>atiruZ</v>
      </c>
      <c r="D60" s="17" t="s">
        <v>656</v>
      </c>
      <c r="E60" s="7" t="str">
        <f t="array" ref="E60">JOIN("",MID(D60,LEN(D60)-ROW(INDIRECT("1:"&amp;LEN(D60)))+1,1))</f>
        <v>aicraG</v>
      </c>
      <c r="F60" s="17" t="s">
        <v>657</v>
      </c>
      <c r="G60" s="17" t="s">
        <v>444</v>
      </c>
      <c r="H60" s="17" t="s">
        <v>657</v>
      </c>
      <c r="I60" s="17"/>
      <c r="J60" s="17" t="s">
        <v>658</v>
      </c>
      <c r="K60" s="17" t="s">
        <v>29</v>
      </c>
      <c r="L60" s="17" t="s">
        <v>30</v>
      </c>
      <c r="M60" s="17">
        <v>9745150</v>
      </c>
      <c r="N60" s="20" t="s">
        <v>37</v>
      </c>
      <c r="O60" s="17"/>
      <c r="P60" s="17" t="s">
        <v>29</v>
      </c>
      <c r="Q60" s="17"/>
      <c r="R60" s="17" t="b">
        <v>0</v>
      </c>
      <c r="S60" s="17"/>
      <c r="T60" s="17" t="s">
        <v>110</v>
      </c>
      <c r="U60" s="17">
        <v>3</v>
      </c>
      <c r="V60" s="17" t="s">
        <v>565</v>
      </c>
    </row>
    <row r="61" spans="1:22">
      <c r="A61" s="21">
        <v>61</v>
      </c>
      <c r="B61" s="15" t="s">
        <v>523</v>
      </c>
      <c r="C61" s="8" t="str">
        <f t="array" ref="C61">JOIN("",MID($B61,LEN($B61)-ROW(INDIRECT("1:"&amp;LEN($B61)))+1,1))</f>
        <v>osocsoM</v>
      </c>
      <c r="D61" s="15" t="s">
        <v>659</v>
      </c>
      <c r="E61" s="7" t="str">
        <f t="array" ref="E61">JOIN("",MID(D61,LEN(D61)-ROW(INDIRECT("1:"&amp;LEN(D61)))+1,1))</f>
        <v>aeneteznaS</v>
      </c>
      <c r="F61" s="15" t="s">
        <v>439</v>
      </c>
      <c r="G61" s="15" t="s">
        <v>660</v>
      </c>
      <c r="H61" s="8" t="s">
        <v>439</v>
      </c>
      <c r="I61" s="8" t="s">
        <v>661</v>
      </c>
      <c r="J61" s="8" t="s">
        <v>662</v>
      </c>
      <c r="K61" s="8" t="s">
        <v>297</v>
      </c>
      <c r="L61" s="8" t="s">
        <v>30</v>
      </c>
      <c r="M61" s="8">
        <v>7873666</v>
      </c>
      <c r="N61" s="8" t="s">
        <v>37</v>
      </c>
      <c r="O61" s="8" t="s">
        <v>298</v>
      </c>
      <c r="P61" s="8">
        <v>79356443</v>
      </c>
      <c r="Q61" s="8"/>
      <c r="R61" s="8" t="b">
        <v>1</v>
      </c>
      <c r="S61" s="8"/>
      <c r="T61" s="15"/>
      <c r="U61" s="8">
        <v>4</v>
      </c>
      <c r="V61" s="8" t="s">
        <v>663</v>
      </c>
    </row>
    <row r="62" spans="1:22">
      <c r="A62" s="14">
        <v>62</v>
      </c>
      <c r="B62" s="8" t="s">
        <v>566</v>
      </c>
      <c r="C62" s="8" t="str">
        <f t="array" ref="C62">JOIN("",MID($B62,LEN($B62)-ROW(INDIRECT("1:"&amp;LEN($B62)))+1,1))</f>
        <v>ariereP</v>
      </c>
      <c r="D62" s="8" t="s">
        <v>567</v>
      </c>
      <c r="E62" s="7" t="str">
        <f t="array" ref="E62">JOIN("",MID(D62,LEN(D62)-ROW(INDIRECT("1:"&amp;LEN(D62)))+1,1))</f>
        <v>irodnoC</v>
      </c>
      <c r="F62" s="8" t="s">
        <v>664</v>
      </c>
      <c r="G62" s="8" t="s">
        <v>665</v>
      </c>
      <c r="H62" s="8" t="s">
        <v>665</v>
      </c>
      <c r="I62" s="8" t="s">
        <v>666</v>
      </c>
      <c r="J62" s="8" t="s">
        <v>667</v>
      </c>
      <c r="K62" s="8" t="s">
        <v>303</v>
      </c>
      <c r="L62" s="8" t="s">
        <v>93</v>
      </c>
      <c r="M62" s="8">
        <v>10531725</v>
      </c>
      <c r="N62" s="8" t="s">
        <v>94</v>
      </c>
      <c r="O62" s="8" t="s">
        <v>304</v>
      </c>
      <c r="P62" s="8">
        <v>67908375</v>
      </c>
      <c r="Q62" s="8"/>
      <c r="R62" s="8" t="b">
        <v>1</v>
      </c>
      <c r="S62" s="15"/>
      <c r="T62" s="8"/>
      <c r="U62" s="15">
        <v>4</v>
      </c>
      <c r="V62" s="15" t="s">
        <v>663</v>
      </c>
    </row>
    <row r="63" spans="1:22">
      <c r="A63" s="14">
        <v>63</v>
      </c>
      <c r="B63" s="8" t="s">
        <v>668</v>
      </c>
      <c r="C63" s="8" t="str">
        <f t="array" ref="C63">JOIN("",MID($B63,LEN($B63)-ROW(INDIRECT("1:"&amp;LEN($B63)))+1,1))</f>
        <v>orebaC</v>
      </c>
      <c r="D63" s="8" t="s">
        <v>669</v>
      </c>
      <c r="E63" s="7" t="str">
        <f t="array" ref="E63">JOIN("",MID(D63,LEN(D63)-ROW(INDIRECT("1:"&amp;LEN(D63)))+1,1))</f>
        <v>ocirroT</v>
      </c>
      <c r="F63" s="8" t="s">
        <v>391</v>
      </c>
      <c r="G63" s="8" t="s">
        <v>29</v>
      </c>
      <c r="H63" s="8" t="s">
        <v>391</v>
      </c>
      <c r="I63" s="8" t="s">
        <v>670</v>
      </c>
      <c r="J63" s="8" t="s">
        <v>671</v>
      </c>
      <c r="K63" s="8" t="s">
        <v>306</v>
      </c>
      <c r="L63" s="8" t="s">
        <v>30</v>
      </c>
      <c r="M63" s="8">
        <v>9429676</v>
      </c>
      <c r="N63" s="8" t="s">
        <v>37</v>
      </c>
      <c r="O63" s="8" t="s">
        <v>307</v>
      </c>
      <c r="P63" s="8">
        <v>60768372</v>
      </c>
      <c r="Q63" s="8"/>
      <c r="R63" s="8" t="b">
        <v>1</v>
      </c>
      <c r="S63" s="8"/>
      <c r="T63" s="8"/>
      <c r="U63" s="8">
        <v>4</v>
      </c>
      <c r="V63" s="8" t="s">
        <v>663</v>
      </c>
    </row>
    <row r="64" spans="1:22">
      <c r="A64" s="14">
        <v>64</v>
      </c>
      <c r="B64" s="8" t="s">
        <v>672</v>
      </c>
      <c r="C64" s="8" t="str">
        <f t="array" ref="C64">JOIN("",MID($B64,LEN($B64)-ROW(INDIRECT("1:"&amp;LEN($B64)))+1,1))</f>
        <v>zeuqirnE</v>
      </c>
      <c r="D64" s="15" t="s">
        <v>673</v>
      </c>
      <c r="E64" s="7" t="str">
        <f t="array" ref="E64">JOIN("",MID(D64,LEN(D64)-ROW(INDIRECT("1:"&amp;LEN(D64)))+1,1))</f>
        <v>añO</v>
      </c>
      <c r="F64" s="8" t="s">
        <v>674</v>
      </c>
      <c r="G64" s="8" t="s">
        <v>29</v>
      </c>
      <c r="H64" s="8" t="s">
        <v>674</v>
      </c>
      <c r="I64" s="8" t="s">
        <v>675</v>
      </c>
      <c r="J64" s="8" t="s">
        <v>676</v>
      </c>
      <c r="K64" s="8" t="s">
        <v>311</v>
      </c>
      <c r="L64" s="8" t="s">
        <v>312</v>
      </c>
      <c r="M64" s="8">
        <v>10395954</v>
      </c>
      <c r="N64" s="8" t="s">
        <v>31</v>
      </c>
      <c r="O64" s="8" t="s">
        <v>313</v>
      </c>
      <c r="P64" s="8">
        <v>68644099</v>
      </c>
      <c r="Q64" s="8"/>
      <c r="R64" s="8" t="b">
        <v>1</v>
      </c>
      <c r="S64" s="8"/>
      <c r="T64" s="8"/>
      <c r="U64" s="15">
        <v>4</v>
      </c>
      <c r="V64" s="15" t="s">
        <v>663</v>
      </c>
    </row>
    <row r="65" spans="1:22">
      <c r="A65" s="14">
        <v>65</v>
      </c>
      <c r="B65" s="8" t="s">
        <v>677</v>
      </c>
      <c r="C65" s="8" t="str">
        <f t="array" ref="C65">JOIN("",MID($B65,LEN($B65)-ROW(INDIRECT("1:"&amp;LEN($B65)))+1,1))</f>
        <v>sazarreT</v>
      </c>
      <c r="D65" s="8" t="s">
        <v>599</v>
      </c>
      <c r="E65" s="7" t="str">
        <f t="array" ref="E65">JOIN("",MID(D65,LEN(D65)-ROW(INDIRECT("1:"&amp;LEN(D65)))+1,1))</f>
        <v>zehcnaS</v>
      </c>
      <c r="F65" s="8" t="s">
        <v>678</v>
      </c>
      <c r="G65" s="15" t="s">
        <v>29</v>
      </c>
      <c r="H65" s="8" t="s">
        <v>678</v>
      </c>
      <c r="I65" s="8" t="s">
        <v>679</v>
      </c>
      <c r="J65" s="8" t="s">
        <v>680</v>
      </c>
      <c r="K65" s="8" t="s">
        <v>315</v>
      </c>
      <c r="L65" s="8" t="s">
        <v>30</v>
      </c>
      <c r="M65" s="8">
        <v>7788792</v>
      </c>
      <c r="N65" s="8" t="s">
        <v>37</v>
      </c>
      <c r="O65" s="8" t="s">
        <v>316</v>
      </c>
      <c r="P65" s="8">
        <v>75996540</v>
      </c>
      <c r="Q65" s="8"/>
      <c r="R65" s="8" t="b">
        <v>1</v>
      </c>
      <c r="S65" s="8"/>
      <c r="T65" s="8"/>
      <c r="U65" s="15">
        <v>4</v>
      </c>
      <c r="V65" s="15" t="s">
        <v>663</v>
      </c>
    </row>
    <row r="66" spans="1:22">
      <c r="A66" s="14">
        <v>66</v>
      </c>
      <c r="B66" s="8" t="s">
        <v>603</v>
      </c>
      <c r="C66" s="8" t="str">
        <f t="array" ref="C66">JOIN("",MID($B66,LEN($B66)-ROW(INDIRECT("1:"&amp;LEN($B66)))+1,1))</f>
        <v>zeugirdoR</v>
      </c>
      <c r="D66" s="8" t="s">
        <v>681</v>
      </c>
      <c r="E66" s="7" t="str">
        <f t="array" ref="E66">JOIN("",MID(D66,LEN(D66)-ROW(INDIRECT("1:"&amp;LEN(D66)))+1,1))</f>
        <v>etrazaL</v>
      </c>
      <c r="F66" s="8" t="s">
        <v>682</v>
      </c>
      <c r="G66" s="8" t="s">
        <v>29</v>
      </c>
      <c r="H66" s="8" t="s">
        <v>682</v>
      </c>
      <c r="I66" s="8" t="s">
        <v>683</v>
      </c>
      <c r="J66" s="15" t="s">
        <v>684</v>
      </c>
      <c r="K66" s="15" t="s">
        <v>318</v>
      </c>
      <c r="L66" s="8" t="s">
        <v>30</v>
      </c>
      <c r="M66" s="8">
        <v>13352539</v>
      </c>
      <c r="N66" s="8" t="s">
        <v>37</v>
      </c>
      <c r="O66" s="8" t="s">
        <v>319</v>
      </c>
      <c r="P66" s="8">
        <v>71309848</v>
      </c>
      <c r="Q66" s="8"/>
      <c r="R66" s="8" t="b">
        <v>1</v>
      </c>
      <c r="S66" s="8"/>
      <c r="T66" s="8"/>
      <c r="U66" s="15">
        <v>4</v>
      </c>
      <c r="V66" s="15" t="s">
        <v>663</v>
      </c>
    </row>
    <row r="67" spans="1:22">
      <c r="A67" s="14">
        <v>67</v>
      </c>
      <c r="B67" s="8" t="s">
        <v>685</v>
      </c>
      <c r="C67" s="8" t="str">
        <f t="array" ref="C67">JOIN("",MID($B67,LEN($B67)-ROW(INDIRECT("1:"&amp;LEN($B67)))+1,1))</f>
        <v>ziaM</v>
      </c>
      <c r="D67" s="8" t="s">
        <v>686</v>
      </c>
      <c r="E67" s="7" t="str">
        <f t="array" ref="E67">JOIN("",MID(D67,LEN(D67)-ROW(INDIRECT("1:"&amp;LEN(D67)))+1,1))</f>
        <v>asojoniH</v>
      </c>
      <c r="F67" s="8" t="s">
        <v>419</v>
      </c>
      <c r="G67" s="8" t="s">
        <v>687</v>
      </c>
      <c r="H67" s="8" t="s">
        <v>687</v>
      </c>
      <c r="I67" s="8" t="s">
        <v>688</v>
      </c>
      <c r="J67" s="15" t="s">
        <v>689</v>
      </c>
      <c r="K67" s="15" t="s">
        <v>323</v>
      </c>
      <c r="L67" s="8" t="s">
        <v>30</v>
      </c>
      <c r="M67" s="8">
        <v>9516605</v>
      </c>
      <c r="N67" s="8" t="s">
        <v>37</v>
      </c>
      <c r="O67" s="8" t="s">
        <v>324</v>
      </c>
      <c r="P67" s="8">
        <v>69520024</v>
      </c>
      <c r="Q67" s="8"/>
      <c r="R67" s="8" t="b">
        <v>1</v>
      </c>
      <c r="S67" s="8"/>
      <c r="T67" s="8"/>
      <c r="U67" s="15">
        <v>4</v>
      </c>
      <c r="V67" s="15" t="s">
        <v>663</v>
      </c>
    </row>
    <row r="68" spans="1:22">
      <c r="A68" s="14">
        <v>68</v>
      </c>
      <c r="B68" s="8" t="s">
        <v>690</v>
      </c>
      <c r="C68" s="8" t="str">
        <f t="array" ref="C68">JOIN("",MID($B68,LEN($B68)-ROW(INDIRECT("1:"&amp;LEN($B68)))+1,1))</f>
        <v>anedaC</v>
      </c>
      <c r="D68" s="8" t="s">
        <v>691</v>
      </c>
      <c r="E68" s="7" t="str">
        <f t="array" ref="E68">JOIN("",MID(D68,LEN(D68)-ROW(INDIRECT("1:"&amp;LEN(D68)))+1,1))</f>
        <v>trebsiuQ</v>
      </c>
      <c r="F68" s="8" t="s">
        <v>692</v>
      </c>
      <c r="G68" s="8" t="s">
        <v>693</v>
      </c>
      <c r="H68" s="8" t="s">
        <v>692</v>
      </c>
      <c r="I68" s="8" t="s">
        <v>694</v>
      </c>
      <c r="J68" s="15" t="s">
        <v>695</v>
      </c>
      <c r="K68" s="15" t="s">
        <v>327</v>
      </c>
      <c r="L68" s="8" t="s">
        <v>30</v>
      </c>
      <c r="M68" s="8">
        <v>10004592</v>
      </c>
      <c r="N68" s="8" t="s">
        <v>37</v>
      </c>
      <c r="O68" s="8" t="s">
        <v>319</v>
      </c>
      <c r="P68" s="8">
        <v>63250495</v>
      </c>
      <c r="Q68" s="15"/>
      <c r="R68" s="8" t="b">
        <v>1</v>
      </c>
      <c r="S68" s="15"/>
      <c r="T68" s="15"/>
      <c r="U68" s="8">
        <v>4</v>
      </c>
      <c r="V68" s="8" t="s">
        <v>663</v>
      </c>
    </row>
    <row r="69" spans="1:22">
      <c r="A69" s="14">
        <v>69</v>
      </c>
      <c r="B69" s="8" t="s">
        <v>696</v>
      </c>
      <c r="C69" s="8" t="str">
        <f t="array" ref="C69">JOIN("",MID($B69,LEN($B69)-ROW(INDIRECT("1:"&amp;LEN($B69)))+1,1))</f>
        <v>agoriuQ</v>
      </c>
      <c r="D69" s="8" t="s">
        <v>697</v>
      </c>
      <c r="E69" s="7" t="str">
        <f t="array" ref="E69">JOIN("",MID(D69,LEN(D69)-ROW(INDIRECT("1:"&amp;LEN(D69)))+1,1))</f>
        <v>sanicnE</v>
      </c>
      <c r="F69" s="8" t="s">
        <v>698</v>
      </c>
      <c r="G69" s="8" t="s">
        <v>699</v>
      </c>
      <c r="H69" s="8" t="s">
        <v>698</v>
      </c>
      <c r="I69" s="8" t="s">
        <v>700</v>
      </c>
      <c r="J69" s="15" t="s">
        <v>701</v>
      </c>
      <c r="K69" s="15" t="s">
        <v>331</v>
      </c>
      <c r="L69" s="8" t="s">
        <v>30</v>
      </c>
      <c r="M69" s="8">
        <v>9491807</v>
      </c>
      <c r="N69" s="8" t="s">
        <v>37</v>
      </c>
      <c r="O69" s="8" t="s">
        <v>38</v>
      </c>
      <c r="P69" s="8">
        <v>60728694</v>
      </c>
      <c r="Q69" s="8"/>
      <c r="R69" s="8" t="b">
        <v>1</v>
      </c>
      <c r="S69" s="8"/>
      <c r="T69" s="8"/>
      <c r="U69" s="8">
        <v>4</v>
      </c>
      <c r="V69" s="8" t="s">
        <v>663</v>
      </c>
    </row>
    <row r="70" spans="1:22">
      <c r="A70" s="14">
        <v>70</v>
      </c>
      <c r="B70" s="8" t="s">
        <v>702</v>
      </c>
      <c r="C70" s="8" t="str">
        <f t="array" ref="C70">JOIN("",MID($B70,LEN($B70)-ROW(INDIRECT("1:"&amp;LEN($B70)))+1,1))</f>
        <v>arupaY</v>
      </c>
      <c r="D70" s="8" t="s">
        <v>501</v>
      </c>
      <c r="E70" s="7" t="str">
        <f t="array" ref="E70">JOIN("",MID(D70,LEN(D70)-ROW(INDIRECT("1:"&amp;LEN(D70)))+1,1))</f>
        <v>zednanreF</v>
      </c>
      <c r="F70" s="8" t="s">
        <v>703</v>
      </c>
      <c r="G70" s="8" t="s">
        <v>704</v>
      </c>
      <c r="H70" s="8" t="s">
        <v>703</v>
      </c>
      <c r="I70" s="8" t="s">
        <v>705</v>
      </c>
      <c r="J70" s="15" t="s">
        <v>706</v>
      </c>
      <c r="K70" s="15" t="s">
        <v>334</v>
      </c>
      <c r="L70" s="8" t="s">
        <v>22</v>
      </c>
      <c r="M70" s="8">
        <v>9167566</v>
      </c>
      <c r="N70" s="8" t="s">
        <v>23</v>
      </c>
      <c r="O70" s="8" t="s">
        <v>335</v>
      </c>
      <c r="P70" s="8">
        <v>76276467</v>
      </c>
      <c r="Q70" s="8"/>
      <c r="R70" s="8" t="b">
        <v>1</v>
      </c>
      <c r="S70" s="8"/>
      <c r="T70" s="8"/>
      <c r="U70" s="15">
        <v>4</v>
      </c>
      <c r="V70" s="15" t="s">
        <v>663</v>
      </c>
    </row>
    <row r="71" spans="1:22">
      <c r="A71" s="14">
        <v>71</v>
      </c>
      <c r="B71" s="8" t="s">
        <v>546</v>
      </c>
      <c r="C71" s="8" t="str">
        <f t="array" ref="C71">JOIN("",MID($B71,LEN($B71)-ROW(INDIRECT("1:"&amp;LEN($B71)))+1,1))</f>
        <v>odecuaS</v>
      </c>
      <c r="D71" s="8" t="s">
        <v>707</v>
      </c>
      <c r="E71" s="7" t="str">
        <f t="array" ref="E71">JOIN("",MID(D71,LEN(D71)-ROW(INDIRECT("1:"&amp;LEN(D71)))+1,1))</f>
        <v>zerreituG</v>
      </c>
      <c r="F71" s="8" t="s">
        <v>439</v>
      </c>
      <c r="G71" s="8" t="s">
        <v>29</v>
      </c>
      <c r="H71" s="8" t="s">
        <v>439</v>
      </c>
      <c r="I71" s="8" t="s">
        <v>708</v>
      </c>
      <c r="J71" s="15" t="s">
        <v>709</v>
      </c>
      <c r="K71" s="15" t="s">
        <v>338</v>
      </c>
      <c r="L71" s="8" t="s">
        <v>57</v>
      </c>
      <c r="M71" s="8">
        <v>13672370</v>
      </c>
      <c r="N71" s="8" t="s">
        <v>108</v>
      </c>
      <c r="O71" s="8" t="s">
        <v>339</v>
      </c>
      <c r="P71" s="8">
        <v>71000967</v>
      </c>
      <c r="Q71" s="8"/>
      <c r="R71" s="8" t="b">
        <v>1</v>
      </c>
      <c r="S71" s="8"/>
      <c r="T71" s="8"/>
      <c r="U71" s="15">
        <v>4</v>
      </c>
      <c r="V71" s="15" t="s">
        <v>663</v>
      </c>
    </row>
    <row r="72" spans="1:22">
      <c r="A72" s="14">
        <v>72</v>
      </c>
      <c r="B72" s="8" t="s">
        <v>710</v>
      </c>
      <c r="C72" s="8" t="str">
        <f t="array" ref="C72">JOIN("",MID($B72,LEN($B72)-ROW(INDIRECT("1:"&amp;LEN($B72)))+1,1))</f>
        <v>azapA</v>
      </c>
      <c r="D72" s="8" t="s">
        <v>711</v>
      </c>
      <c r="E72" s="7" t="str">
        <f t="array" ref="E72">JOIN("",MID(D72,LEN(D72)-ROW(INDIRECT("1:"&amp;LEN(D72)))+1,1))</f>
        <v>oremoR</v>
      </c>
      <c r="F72" s="8" t="s">
        <v>712</v>
      </c>
      <c r="G72" s="8" t="s">
        <v>713</v>
      </c>
      <c r="H72" s="8" t="s">
        <v>712</v>
      </c>
      <c r="I72" s="8" t="s">
        <v>714</v>
      </c>
      <c r="J72" s="15" t="s">
        <v>715</v>
      </c>
      <c r="K72" s="15" t="s">
        <v>341</v>
      </c>
      <c r="L72" s="8" t="s">
        <v>30</v>
      </c>
      <c r="M72" s="8">
        <v>13288544</v>
      </c>
      <c r="N72" s="8" t="s">
        <v>37</v>
      </c>
      <c r="O72" s="8" t="s">
        <v>278</v>
      </c>
      <c r="P72" s="8">
        <v>60728518</v>
      </c>
      <c r="Q72" s="15"/>
      <c r="R72" s="8" t="b">
        <v>1</v>
      </c>
      <c r="S72" s="8"/>
      <c r="T72" s="15"/>
      <c r="U72" s="8">
        <v>4</v>
      </c>
      <c r="V72" s="8" t="s">
        <v>663</v>
      </c>
    </row>
    <row r="73" spans="1:22">
      <c r="A73" s="14">
        <v>73</v>
      </c>
      <c r="B73" s="8" t="s">
        <v>716</v>
      </c>
      <c r="C73" s="8" t="str">
        <f t="array" ref="C73">JOIN("",MID($B73,LEN($B73)-ROW(INDIRECT("1:"&amp;LEN($B73)))+1,1))</f>
        <v>anociT</v>
      </c>
      <c r="D73" s="8" t="s">
        <v>717</v>
      </c>
      <c r="E73" s="7" t="str">
        <f t="array" ref="E73">JOIN("",MID(D73,LEN(D73)-ROW(INDIRECT("1:"&amp;LEN(D73)))+1,1))</f>
        <v>serecaC</v>
      </c>
      <c r="F73" s="8" t="s">
        <v>439</v>
      </c>
      <c r="G73" s="8" t="s">
        <v>29</v>
      </c>
      <c r="H73" s="8" t="s">
        <v>439</v>
      </c>
      <c r="I73" s="8" t="s">
        <v>718</v>
      </c>
      <c r="J73" s="15" t="s">
        <v>719</v>
      </c>
      <c r="K73" s="15" t="s">
        <v>344</v>
      </c>
      <c r="L73" s="8" t="s">
        <v>57</v>
      </c>
      <c r="M73" s="8">
        <v>14311104</v>
      </c>
      <c r="N73" s="8" t="s">
        <v>108</v>
      </c>
      <c r="O73" s="8" t="s">
        <v>345</v>
      </c>
      <c r="P73" s="8">
        <v>71080609</v>
      </c>
      <c r="Q73" s="8"/>
      <c r="R73" s="8" t="b">
        <v>1</v>
      </c>
      <c r="S73" s="8"/>
      <c r="T73" s="8"/>
      <c r="U73" s="15">
        <v>4</v>
      </c>
      <c r="V73" s="15" t="s">
        <v>663</v>
      </c>
    </row>
    <row r="74" spans="1:22">
      <c r="A74" s="14">
        <v>74</v>
      </c>
      <c r="B74" s="8" t="s">
        <v>720</v>
      </c>
      <c r="C74" s="8" t="str">
        <f t="array" ref="C74">JOIN("",MID($B74,LEN($B74)-ROW(INDIRECT("1:"&amp;LEN($B74)))+1,1))</f>
        <v>oirrumA</v>
      </c>
      <c r="D74" s="8" t="s">
        <v>721</v>
      </c>
      <c r="E74" s="7" t="str">
        <f t="array" ref="E74">JOIN("",MID(D74,LEN(D74)-ROW(INDIRECT("1:"&amp;LEN(D74)))+1,1))</f>
        <v>sagraV</v>
      </c>
      <c r="F74" s="8" t="s">
        <v>722</v>
      </c>
      <c r="G74" s="8" t="s">
        <v>29</v>
      </c>
      <c r="H74" s="8" t="s">
        <v>722</v>
      </c>
      <c r="I74" s="8" t="s">
        <v>723</v>
      </c>
      <c r="J74" s="15" t="s">
        <v>724</v>
      </c>
      <c r="K74" s="15" t="s">
        <v>347</v>
      </c>
      <c r="L74" s="8" t="s">
        <v>30</v>
      </c>
      <c r="M74" s="8">
        <v>12552526</v>
      </c>
      <c r="N74" s="8" t="s">
        <v>37</v>
      </c>
      <c r="O74" s="8" t="s">
        <v>348</v>
      </c>
      <c r="P74" s="8">
        <v>77927782</v>
      </c>
      <c r="Q74" s="8"/>
      <c r="R74" s="8" t="b">
        <v>1</v>
      </c>
      <c r="S74" s="8"/>
      <c r="T74" s="8"/>
      <c r="U74" s="15">
        <v>4</v>
      </c>
      <c r="V74" s="15" t="s">
        <v>663</v>
      </c>
    </row>
    <row r="75" spans="1:22">
      <c r="A75" s="14">
        <v>75</v>
      </c>
      <c r="B75" s="8" t="s">
        <v>725</v>
      </c>
      <c r="C75" s="8" t="str">
        <f t="array" ref="C75">JOIN("",MID($B75,LEN($B75)-ROW(INDIRECT("1:"&amp;LEN($B75)))+1,1))</f>
        <v>odereP</v>
      </c>
      <c r="D75" s="8" t="s">
        <v>726</v>
      </c>
      <c r="E75" s="7" t="str">
        <f t="array" ref="E75">JOIN("",MID(D75,LEN(D75)-ROW(INDIRECT("1:"&amp;LEN(D75)))+1,1))</f>
        <v>rabocsE</v>
      </c>
      <c r="F75" s="8" t="s">
        <v>727</v>
      </c>
      <c r="G75" s="8" t="s">
        <v>728</v>
      </c>
      <c r="H75" s="8" t="s">
        <v>727</v>
      </c>
      <c r="I75" s="8" t="s">
        <v>729</v>
      </c>
      <c r="J75" s="15" t="s">
        <v>730</v>
      </c>
      <c r="K75" s="15" t="s">
        <v>351</v>
      </c>
      <c r="L75" s="8" t="s">
        <v>30</v>
      </c>
      <c r="M75" s="8">
        <v>7924882</v>
      </c>
      <c r="N75" s="8" t="s">
        <v>37</v>
      </c>
      <c r="O75" s="8" t="s">
        <v>32</v>
      </c>
      <c r="P75" s="8">
        <v>73794446</v>
      </c>
      <c r="Q75" s="8"/>
      <c r="R75" s="8" t="b">
        <v>1</v>
      </c>
      <c r="S75" s="8"/>
      <c r="T75" s="8"/>
      <c r="U75" s="15">
        <v>4</v>
      </c>
      <c r="V75" s="15" t="s">
        <v>663</v>
      </c>
    </row>
    <row r="76" spans="1:22">
      <c r="A76" s="16">
        <v>76</v>
      </c>
      <c r="B76" s="17" t="s">
        <v>731</v>
      </c>
      <c r="C76" s="8" t="str">
        <f t="array" ref="C76">JOIN("",MID($B76,LEN($B76)-ROW(INDIRECT("1:"&amp;LEN($B76)))+1,1))</f>
        <v>zenitraM</v>
      </c>
      <c r="D76" s="17" t="s">
        <v>732</v>
      </c>
      <c r="E76" s="7" t="str">
        <f t="array" ref="E76">JOIN("",MID(D76,LEN(D76)-ROW(INDIRECT("1:"&amp;LEN(D76)))+1,1))</f>
        <v>ardevaaS</v>
      </c>
      <c r="F76" s="17" t="s">
        <v>733</v>
      </c>
      <c r="G76" s="17" t="s">
        <v>734</v>
      </c>
      <c r="H76" s="17" t="s">
        <v>734</v>
      </c>
      <c r="I76" s="17" t="s">
        <v>735</v>
      </c>
      <c r="J76" s="17" t="s">
        <v>736</v>
      </c>
      <c r="K76" s="17" t="s">
        <v>353</v>
      </c>
      <c r="L76" s="17" t="s">
        <v>30</v>
      </c>
      <c r="M76" s="17">
        <v>8054665</v>
      </c>
      <c r="N76" s="17" t="s">
        <v>37</v>
      </c>
      <c r="O76" s="17" t="s">
        <v>63</v>
      </c>
      <c r="P76" s="17">
        <v>69494580</v>
      </c>
      <c r="Q76" s="18"/>
      <c r="R76" s="17" t="b">
        <v>1</v>
      </c>
      <c r="S76" s="18"/>
      <c r="T76" s="17" t="s">
        <v>110</v>
      </c>
      <c r="U76" s="17">
        <v>4</v>
      </c>
      <c r="V76" s="17" t="s">
        <v>663</v>
      </c>
    </row>
    <row r="77" spans="1:22">
      <c r="A77" s="16">
        <v>77</v>
      </c>
      <c r="B77" s="17" t="s">
        <v>737</v>
      </c>
      <c r="C77" s="8" t="str">
        <f t="array" ref="C77">JOIN("",MID($B77,LEN($B77)-ROW(INDIRECT("1:"&amp;LEN($B77)))+1,1))</f>
        <v>onetneZ</v>
      </c>
      <c r="D77" s="17" t="s">
        <v>738</v>
      </c>
      <c r="E77" s="7" t="str">
        <f t="array" ref="E77">JOIN("",MID(D77,LEN(D77)-ROW(INDIRECT("1:"&amp;LEN(D77)))+1,1))</f>
        <v>anallerO</v>
      </c>
      <c r="F77" s="17" t="s">
        <v>739</v>
      </c>
      <c r="G77" s="17" t="s">
        <v>740</v>
      </c>
      <c r="H77" s="17" t="s">
        <v>739</v>
      </c>
      <c r="I77" s="17" t="s">
        <v>741</v>
      </c>
      <c r="J77" s="17" t="s">
        <v>742</v>
      </c>
      <c r="K77" s="17" t="s">
        <v>356</v>
      </c>
      <c r="L77" s="17" t="s">
        <v>30</v>
      </c>
      <c r="M77" s="17">
        <v>13227847</v>
      </c>
      <c r="N77" s="17" t="s">
        <v>37</v>
      </c>
      <c r="O77" s="17" t="s">
        <v>357</v>
      </c>
      <c r="P77" s="17">
        <v>62624829</v>
      </c>
      <c r="Q77" s="17"/>
      <c r="R77" s="17" t="b">
        <v>0</v>
      </c>
      <c r="S77" s="17"/>
      <c r="T77" s="17" t="s">
        <v>110</v>
      </c>
      <c r="U77" s="17">
        <v>4</v>
      </c>
      <c r="V77" s="17" t="s">
        <v>663</v>
      </c>
    </row>
    <row r="78" spans="1:22">
      <c r="A78" s="19">
        <v>78</v>
      </c>
      <c r="B78" s="18" t="s">
        <v>743</v>
      </c>
      <c r="C78" s="8" t="str">
        <f t="array" ref="C78">JOIN("",MID($B78,LEN($B78)-ROW(INDIRECT("1:"&amp;LEN($B78)))+1,1))</f>
        <v>senemiJ</v>
      </c>
      <c r="D78" s="18" t="s">
        <v>744</v>
      </c>
      <c r="E78" s="7" t="str">
        <f t="array" ref="E78">JOIN("",MID(D78,LEN(D78)-ROW(INDIRECT("1:"&amp;LEN(D78)))+1,1))</f>
        <v>odnabO</v>
      </c>
      <c r="F78" s="18" t="s">
        <v>745</v>
      </c>
      <c r="G78" s="18" t="s">
        <v>29</v>
      </c>
      <c r="H78" s="17" t="s">
        <v>745</v>
      </c>
      <c r="I78" s="17"/>
      <c r="J78" s="17" t="s">
        <v>746</v>
      </c>
      <c r="K78" s="17" t="s">
        <v>358</v>
      </c>
      <c r="L78" s="17" t="s">
        <v>30</v>
      </c>
      <c r="M78" s="17">
        <v>14379686</v>
      </c>
      <c r="N78" s="17" t="s">
        <v>37</v>
      </c>
      <c r="O78" s="17"/>
      <c r="P78" s="18" t="s">
        <v>29</v>
      </c>
      <c r="Q78" s="18"/>
      <c r="R78" s="17" t="b">
        <v>0</v>
      </c>
      <c r="S78" s="18"/>
      <c r="T78" s="17" t="s">
        <v>110</v>
      </c>
      <c r="U78" s="17">
        <v>4</v>
      </c>
      <c r="V78" s="17" t="s">
        <v>663</v>
      </c>
    </row>
    <row r="79" spans="1:22">
      <c r="A79" s="16">
        <v>79</v>
      </c>
      <c r="B79" s="17" t="s">
        <v>747</v>
      </c>
      <c r="C79" s="8" t="str">
        <f t="array" ref="C79">JOIN("",MID($B79,LEN($B79)-ROW(INDIRECT("1:"&amp;LEN($B79)))+1,1))</f>
        <v>areviR</v>
      </c>
      <c r="D79" s="17" t="s">
        <v>367</v>
      </c>
      <c r="E79" s="7" t="str">
        <f t="array" ref="E79">JOIN("",MID(D79,LEN(D79)-ROW(INDIRECT("1:"&amp;LEN(D79)))+1,1))</f>
        <v>euqohC</v>
      </c>
      <c r="F79" s="17" t="s">
        <v>748</v>
      </c>
      <c r="G79" s="17" t="s">
        <v>520</v>
      </c>
      <c r="H79" s="17" t="s">
        <v>748</v>
      </c>
      <c r="I79" s="17"/>
      <c r="J79" s="17" t="s">
        <v>749</v>
      </c>
      <c r="K79" s="17" t="s">
        <v>29</v>
      </c>
      <c r="L79" s="17" t="s">
        <v>22</v>
      </c>
      <c r="M79" s="17">
        <v>14050350</v>
      </c>
      <c r="N79" s="20" t="s">
        <v>37</v>
      </c>
      <c r="O79" s="17"/>
      <c r="P79" s="17" t="s">
        <v>29</v>
      </c>
      <c r="Q79" s="18"/>
      <c r="R79" s="17" t="b">
        <v>0</v>
      </c>
      <c r="S79" s="18"/>
      <c r="T79" s="17" t="s">
        <v>110</v>
      </c>
      <c r="U79" s="17">
        <v>4</v>
      </c>
      <c r="V79" s="17" t="s">
        <v>663</v>
      </c>
    </row>
  </sheetData>
  <mergeCells count="2">
    <mergeCell ref="B1:D1"/>
    <mergeCell ref="F1:G1"/>
  </mergeCells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T79"/>
  <sheetViews>
    <sheetView workbookViewId="0"/>
  </sheetViews>
  <sheetFormatPr defaultColWidth="12.5703125" defaultRowHeight="15.75" customHeight="1"/>
  <cols>
    <col min="8" max="8" width="34" customWidth="1"/>
  </cols>
  <sheetData>
    <row r="1" spans="1:20">
      <c r="A1" s="1"/>
      <c r="B1" s="26" t="s">
        <v>0</v>
      </c>
      <c r="C1" s="27"/>
      <c r="D1" s="26" t="s">
        <v>1</v>
      </c>
      <c r="E1" s="27"/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13" t="s">
        <v>14</v>
      </c>
      <c r="S1" s="13" t="s">
        <v>15</v>
      </c>
      <c r="T1" s="13" t="s">
        <v>16</v>
      </c>
    </row>
    <row r="2" spans="1:20">
      <c r="A2" s="14">
        <v>1</v>
      </c>
      <c r="B2" s="8" t="s">
        <v>360</v>
      </c>
      <c r="C2" s="8" t="s">
        <v>361</v>
      </c>
      <c r="D2" s="8" t="s">
        <v>362</v>
      </c>
      <c r="E2" s="8" t="s">
        <v>363</v>
      </c>
      <c r="F2" s="8" t="s">
        <v>362</v>
      </c>
      <c r="G2" s="8" t="s">
        <v>364</v>
      </c>
      <c r="H2" s="8" t="s">
        <v>365</v>
      </c>
      <c r="I2" s="8" t="s">
        <v>21</v>
      </c>
      <c r="J2" s="8" t="s">
        <v>22</v>
      </c>
      <c r="K2" s="8">
        <v>12481120</v>
      </c>
      <c r="L2" s="8" t="s">
        <v>23</v>
      </c>
      <c r="M2" s="8" t="s">
        <v>24</v>
      </c>
      <c r="N2" s="8">
        <v>123455678</v>
      </c>
      <c r="O2" s="8"/>
      <c r="P2" s="8" t="b">
        <v>1</v>
      </c>
      <c r="Q2" s="8"/>
      <c r="R2" s="15"/>
      <c r="S2" s="8">
        <v>1</v>
      </c>
      <c r="T2" s="8" t="s">
        <v>366</v>
      </c>
    </row>
    <row r="3" spans="1:20">
      <c r="A3" s="14">
        <v>2</v>
      </c>
      <c r="B3" s="8" t="s">
        <v>367</v>
      </c>
      <c r="C3" s="8" t="s">
        <v>368</v>
      </c>
      <c r="D3" s="8" t="s">
        <v>369</v>
      </c>
      <c r="E3" s="8" t="s">
        <v>370</v>
      </c>
      <c r="F3" s="8" t="s">
        <v>369</v>
      </c>
      <c r="G3" s="8"/>
      <c r="H3" s="8" t="s">
        <v>371</v>
      </c>
      <c r="I3" s="8" t="s">
        <v>29</v>
      </c>
      <c r="J3" s="8" t="s">
        <v>30</v>
      </c>
      <c r="K3" s="8">
        <v>13353855</v>
      </c>
      <c r="L3" s="8" t="s">
        <v>31</v>
      </c>
      <c r="M3" s="8" t="s">
        <v>32</v>
      </c>
      <c r="N3" s="8">
        <v>71726492</v>
      </c>
      <c r="O3" s="8"/>
      <c r="P3" s="8" t="b">
        <v>1</v>
      </c>
      <c r="Q3" s="15"/>
      <c r="R3" s="15"/>
      <c r="S3" s="8">
        <v>1</v>
      </c>
      <c r="T3" s="8" t="s">
        <v>366</v>
      </c>
    </row>
    <row r="4" spans="1:20">
      <c r="A4" s="14">
        <v>3</v>
      </c>
      <c r="B4" s="8" t="s">
        <v>372</v>
      </c>
      <c r="C4" s="8" t="s">
        <v>373</v>
      </c>
      <c r="D4" s="8" t="s">
        <v>374</v>
      </c>
      <c r="E4" s="8" t="s">
        <v>29</v>
      </c>
      <c r="F4" s="8" t="s">
        <v>374</v>
      </c>
      <c r="G4" s="8" t="s">
        <v>375</v>
      </c>
      <c r="H4" s="8" t="s">
        <v>376</v>
      </c>
      <c r="I4" s="8" t="s">
        <v>36</v>
      </c>
      <c r="J4" s="8" t="s">
        <v>30</v>
      </c>
      <c r="K4" s="8">
        <v>9517299</v>
      </c>
      <c r="L4" s="8" t="s">
        <v>37</v>
      </c>
      <c r="M4" s="8" t="s">
        <v>38</v>
      </c>
      <c r="N4" s="8">
        <v>65733556</v>
      </c>
      <c r="O4" s="8"/>
      <c r="P4" s="8" t="b">
        <v>1</v>
      </c>
      <c r="Q4" s="8"/>
      <c r="R4" s="8"/>
      <c r="S4" s="8">
        <v>1</v>
      </c>
      <c r="T4" s="8" t="s">
        <v>366</v>
      </c>
    </row>
    <row r="5" spans="1:20">
      <c r="A5" s="14">
        <v>4</v>
      </c>
      <c r="B5" s="8" t="s">
        <v>377</v>
      </c>
      <c r="C5" s="8" t="s">
        <v>378</v>
      </c>
      <c r="D5" s="8" t="s">
        <v>379</v>
      </c>
      <c r="E5" s="8" t="s">
        <v>29</v>
      </c>
      <c r="F5" s="8" t="s">
        <v>379</v>
      </c>
      <c r="G5" s="8" t="s">
        <v>380</v>
      </c>
      <c r="H5" s="8" t="s">
        <v>381</v>
      </c>
      <c r="I5" s="8" t="s">
        <v>29</v>
      </c>
      <c r="J5" s="8" t="s">
        <v>22</v>
      </c>
      <c r="K5" s="8">
        <v>9217293</v>
      </c>
      <c r="L5" s="8" t="s">
        <v>23</v>
      </c>
      <c r="M5" s="8" t="s">
        <v>43</v>
      </c>
      <c r="N5" s="8">
        <v>74848941</v>
      </c>
      <c r="O5" s="8"/>
      <c r="P5" s="8" t="b">
        <v>1</v>
      </c>
      <c r="Q5" s="8"/>
      <c r="R5" s="8"/>
      <c r="S5" s="8">
        <v>1</v>
      </c>
      <c r="T5" s="8" t="s">
        <v>366</v>
      </c>
    </row>
    <row r="6" spans="1:20">
      <c r="A6" s="14">
        <v>5</v>
      </c>
      <c r="B6" s="8" t="s">
        <v>382</v>
      </c>
      <c r="C6" s="8" t="s">
        <v>383</v>
      </c>
      <c r="D6" s="8" t="s">
        <v>384</v>
      </c>
      <c r="E6" s="8" t="s">
        <v>385</v>
      </c>
      <c r="F6" s="8" t="s">
        <v>384</v>
      </c>
      <c r="G6" s="8" t="s">
        <v>386</v>
      </c>
      <c r="H6" s="8" t="s">
        <v>387</v>
      </c>
      <c r="I6" s="8" t="s">
        <v>48</v>
      </c>
      <c r="J6" s="8" t="s">
        <v>22</v>
      </c>
      <c r="K6" s="8">
        <v>6815846</v>
      </c>
      <c r="L6" s="8" t="s">
        <v>23</v>
      </c>
      <c r="M6" s="8" t="s">
        <v>24</v>
      </c>
      <c r="N6" s="8">
        <v>68080381</v>
      </c>
      <c r="O6" s="8"/>
      <c r="P6" s="8" t="b">
        <v>1</v>
      </c>
      <c r="Q6" s="8"/>
      <c r="R6" s="8"/>
      <c r="S6" s="15">
        <v>1</v>
      </c>
      <c r="T6" s="15" t="s">
        <v>366</v>
      </c>
    </row>
    <row r="7" spans="1:20">
      <c r="A7" s="14">
        <v>6</v>
      </c>
      <c r="B7" s="8" t="s">
        <v>388</v>
      </c>
      <c r="C7" s="8" t="s">
        <v>389</v>
      </c>
      <c r="D7" s="8" t="s">
        <v>390</v>
      </c>
      <c r="E7" s="8" t="s">
        <v>391</v>
      </c>
      <c r="F7" s="8" t="s">
        <v>390</v>
      </c>
      <c r="G7" s="8" t="s">
        <v>392</v>
      </c>
      <c r="H7" s="8" t="s">
        <v>393</v>
      </c>
      <c r="I7" s="8" t="s">
        <v>53</v>
      </c>
      <c r="J7" s="8" t="s">
        <v>30</v>
      </c>
      <c r="K7" s="8">
        <v>12524389</v>
      </c>
      <c r="L7" s="8" t="s">
        <v>37</v>
      </c>
      <c r="M7" s="8" t="s">
        <v>38</v>
      </c>
      <c r="N7" s="8">
        <v>68490404</v>
      </c>
      <c r="O7" s="8"/>
      <c r="P7" s="8" t="b">
        <v>1</v>
      </c>
      <c r="Q7" s="8"/>
      <c r="R7" s="8"/>
      <c r="S7" s="8">
        <v>1</v>
      </c>
      <c r="T7" s="8" t="s">
        <v>366</v>
      </c>
    </row>
    <row r="8" spans="1:20">
      <c r="A8" s="14">
        <v>7</v>
      </c>
      <c r="B8" s="8" t="s">
        <v>394</v>
      </c>
      <c r="C8" s="8" t="s">
        <v>395</v>
      </c>
      <c r="D8" s="8" t="s">
        <v>396</v>
      </c>
      <c r="E8" s="8" t="s">
        <v>397</v>
      </c>
      <c r="F8" s="8" t="s">
        <v>396</v>
      </c>
      <c r="G8" s="8" t="s">
        <v>398</v>
      </c>
      <c r="H8" s="15" t="s">
        <v>399</v>
      </c>
      <c r="I8" s="15" t="s">
        <v>56</v>
      </c>
      <c r="J8" s="8" t="s">
        <v>57</v>
      </c>
      <c r="K8" s="8">
        <v>13575721</v>
      </c>
      <c r="L8" s="8" t="s">
        <v>37</v>
      </c>
      <c r="M8" s="8" t="s">
        <v>58</v>
      </c>
      <c r="N8" s="8">
        <v>63940041</v>
      </c>
      <c r="O8" s="8"/>
      <c r="P8" s="8" t="b">
        <v>1</v>
      </c>
      <c r="Q8" s="8"/>
      <c r="R8" s="8"/>
      <c r="S8" s="15">
        <v>1</v>
      </c>
      <c r="T8" s="15" t="s">
        <v>366</v>
      </c>
    </row>
    <row r="9" spans="1:20">
      <c r="A9" s="14">
        <v>8</v>
      </c>
      <c r="B9" s="8" t="s">
        <v>400</v>
      </c>
      <c r="C9" s="8" t="s">
        <v>401</v>
      </c>
      <c r="D9" s="8" t="s">
        <v>402</v>
      </c>
      <c r="E9" s="8" t="s">
        <v>403</v>
      </c>
      <c r="F9" s="8" t="s">
        <v>402</v>
      </c>
      <c r="G9" s="8" t="s">
        <v>404</v>
      </c>
      <c r="H9" s="15" t="s">
        <v>405</v>
      </c>
      <c r="I9" s="15" t="s">
        <v>29</v>
      </c>
      <c r="J9" s="8" t="s">
        <v>30</v>
      </c>
      <c r="K9" s="8">
        <v>13750475</v>
      </c>
      <c r="L9" s="8" t="s">
        <v>37</v>
      </c>
      <c r="M9" s="8" t="s">
        <v>63</v>
      </c>
      <c r="N9" s="8">
        <v>77413764</v>
      </c>
      <c r="O9" s="8"/>
      <c r="P9" s="8" t="b">
        <v>1</v>
      </c>
      <c r="Q9" s="8"/>
      <c r="R9" s="8"/>
      <c r="S9" s="15">
        <v>1</v>
      </c>
      <c r="T9" s="15" t="s">
        <v>366</v>
      </c>
    </row>
    <row r="10" spans="1:20">
      <c r="A10" s="14">
        <v>9</v>
      </c>
      <c r="B10" s="8" t="s">
        <v>406</v>
      </c>
      <c r="C10" s="8" t="s">
        <v>407</v>
      </c>
      <c r="D10" s="8" t="s">
        <v>408</v>
      </c>
      <c r="E10" s="8" t="s">
        <v>409</v>
      </c>
      <c r="F10" s="8" t="s">
        <v>408</v>
      </c>
      <c r="G10" s="8" t="s">
        <v>410</v>
      </c>
      <c r="H10" s="15" t="s">
        <v>411</v>
      </c>
      <c r="I10" s="15" t="s">
        <v>68</v>
      </c>
      <c r="J10" s="8" t="s">
        <v>30</v>
      </c>
      <c r="K10" s="8">
        <v>12778045</v>
      </c>
      <c r="L10" s="8" t="s">
        <v>37</v>
      </c>
      <c r="M10" s="8" t="s">
        <v>69</v>
      </c>
      <c r="N10" s="8">
        <v>67556361</v>
      </c>
      <c r="O10" s="8"/>
      <c r="P10" s="8" t="b">
        <v>1</v>
      </c>
      <c r="Q10" s="8"/>
      <c r="R10" s="8"/>
      <c r="S10" s="15">
        <v>1</v>
      </c>
      <c r="T10" s="15" t="s">
        <v>366</v>
      </c>
    </row>
    <row r="11" spans="1:20">
      <c r="A11" s="14">
        <v>10</v>
      </c>
      <c r="B11" s="8" t="s">
        <v>412</v>
      </c>
      <c r="C11" s="8" t="s">
        <v>413</v>
      </c>
      <c r="D11" s="8" t="s">
        <v>414</v>
      </c>
      <c r="E11" s="8" t="s">
        <v>415</v>
      </c>
      <c r="F11" s="8" t="s">
        <v>414</v>
      </c>
      <c r="G11" s="8" t="s">
        <v>416</v>
      </c>
      <c r="H11" s="15" t="s">
        <v>417</v>
      </c>
      <c r="I11" s="15" t="s">
        <v>74</v>
      </c>
      <c r="J11" s="8" t="s">
        <v>30</v>
      </c>
      <c r="K11" s="8">
        <v>14998145</v>
      </c>
      <c r="L11" s="8" t="s">
        <v>37</v>
      </c>
      <c r="M11" s="8" t="s">
        <v>75</v>
      </c>
      <c r="N11" s="8">
        <v>71768382</v>
      </c>
      <c r="O11" s="8"/>
      <c r="P11" s="8" t="b">
        <v>1</v>
      </c>
      <c r="Q11" s="8"/>
      <c r="R11" s="8"/>
      <c r="S11" s="8">
        <v>1</v>
      </c>
      <c r="T11" s="8" t="s">
        <v>366</v>
      </c>
    </row>
    <row r="12" spans="1:20">
      <c r="A12" s="14">
        <v>11</v>
      </c>
      <c r="B12" s="8" t="s">
        <v>413</v>
      </c>
      <c r="C12" s="8" t="s">
        <v>418</v>
      </c>
      <c r="D12" s="8" t="s">
        <v>419</v>
      </c>
      <c r="E12" s="8" t="s">
        <v>420</v>
      </c>
      <c r="F12" s="8" t="s">
        <v>420</v>
      </c>
      <c r="G12" s="8" t="s">
        <v>421</v>
      </c>
      <c r="H12" s="15" t="s">
        <v>422</v>
      </c>
      <c r="I12" s="15" t="s">
        <v>79</v>
      </c>
      <c r="J12" s="8" t="s">
        <v>80</v>
      </c>
      <c r="K12" s="8">
        <v>10696916</v>
      </c>
      <c r="L12" s="8" t="s">
        <v>81</v>
      </c>
      <c r="M12" s="8" t="s">
        <v>82</v>
      </c>
      <c r="N12" s="8">
        <v>69345369</v>
      </c>
      <c r="O12" s="8"/>
      <c r="P12" s="8" t="b">
        <v>1</v>
      </c>
      <c r="Q12" s="8"/>
      <c r="R12" s="8"/>
      <c r="S12" s="15">
        <v>1</v>
      </c>
      <c r="T12" s="15" t="s">
        <v>366</v>
      </c>
    </row>
    <row r="13" spans="1:20">
      <c r="A13" s="14">
        <v>12</v>
      </c>
      <c r="B13" s="8" t="s">
        <v>423</v>
      </c>
      <c r="C13" s="8" t="s">
        <v>424</v>
      </c>
      <c r="D13" s="8" t="s">
        <v>425</v>
      </c>
      <c r="E13" s="8" t="s">
        <v>426</v>
      </c>
      <c r="F13" s="8" t="s">
        <v>426</v>
      </c>
      <c r="G13" s="8" t="s">
        <v>427</v>
      </c>
      <c r="H13" s="15" t="s">
        <v>428</v>
      </c>
      <c r="I13" s="15" t="s">
        <v>87</v>
      </c>
      <c r="J13" s="8" t="s">
        <v>22</v>
      </c>
      <c r="K13" s="8">
        <v>124499933</v>
      </c>
      <c r="L13" s="8" t="s">
        <v>23</v>
      </c>
      <c r="M13" s="8" t="s">
        <v>88</v>
      </c>
      <c r="N13" s="8">
        <v>76269876</v>
      </c>
      <c r="O13" s="15"/>
      <c r="P13" s="8" t="b">
        <v>1</v>
      </c>
      <c r="Q13" s="15"/>
      <c r="R13" s="15"/>
      <c r="S13" s="8">
        <v>1</v>
      </c>
      <c r="T13" s="8" t="s">
        <v>366</v>
      </c>
    </row>
    <row r="14" spans="1:20">
      <c r="A14" s="14">
        <v>13</v>
      </c>
      <c r="B14" s="8" t="s">
        <v>367</v>
      </c>
      <c r="C14" s="8" t="s">
        <v>429</v>
      </c>
      <c r="D14" s="8" t="s">
        <v>419</v>
      </c>
      <c r="E14" s="8" t="s">
        <v>430</v>
      </c>
      <c r="F14" s="8" t="s">
        <v>419</v>
      </c>
      <c r="G14" s="8" t="s">
        <v>431</v>
      </c>
      <c r="H14" s="15" t="s">
        <v>432</v>
      </c>
      <c r="I14" s="15" t="s">
        <v>92</v>
      </c>
      <c r="J14" s="8" t="s">
        <v>93</v>
      </c>
      <c r="K14" s="8">
        <v>8650709</v>
      </c>
      <c r="L14" s="8" t="s">
        <v>94</v>
      </c>
      <c r="M14" s="8" t="s">
        <v>95</v>
      </c>
      <c r="N14" s="8">
        <v>75447319</v>
      </c>
      <c r="O14" s="8"/>
      <c r="P14" s="8" t="b">
        <v>1</v>
      </c>
      <c r="Q14" s="8"/>
      <c r="R14" s="8"/>
      <c r="S14" s="15">
        <v>1</v>
      </c>
      <c r="T14" s="15" t="s">
        <v>366</v>
      </c>
    </row>
    <row r="15" spans="1:20">
      <c r="A15" s="14">
        <v>14</v>
      </c>
      <c r="B15" s="8" t="s">
        <v>433</v>
      </c>
      <c r="C15" s="8" t="s">
        <v>361</v>
      </c>
      <c r="D15" s="8" t="s">
        <v>408</v>
      </c>
      <c r="E15" s="8" t="s">
        <v>434</v>
      </c>
      <c r="F15" s="8" t="s">
        <v>408</v>
      </c>
      <c r="G15" s="8" t="s">
        <v>435</v>
      </c>
      <c r="H15" s="15" t="s">
        <v>436</v>
      </c>
      <c r="I15" s="15" t="s">
        <v>29</v>
      </c>
      <c r="J15" s="8" t="s">
        <v>30</v>
      </c>
      <c r="K15" s="8">
        <v>13347128</v>
      </c>
      <c r="L15" s="8" t="s">
        <v>37</v>
      </c>
      <c r="M15" s="8" t="s">
        <v>99</v>
      </c>
      <c r="N15" s="8">
        <v>77997196</v>
      </c>
      <c r="O15" s="8"/>
      <c r="P15" s="8" t="b">
        <v>1</v>
      </c>
      <c r="Q15" s="8"/>
      <c r="R15" s="8"/>
      <c r="S15" s="15">
        <v>1</v>
      </c>
      <c r="T15" s="15" t="s">
        <v>366</v>
      </c>
    </row>
    <row r="16" spans="1:20">
      <c r="A16" s="14">
        <v>15</v>
      </c>
      <c r="B16" s="8" t="s">
        <v>437</v>
      </c>
      <c r="C16" s="8" t="s">
        <v>438</v>
      </c>
      <c r="D16" s="8" t="s">
        <v>430</v>
      </c>
      <c r="E16" s="8" t="s">
        <v>439</v>
      </c>
      <c r="F16" s="8" t="s">
        <v>439</v>
      </c>
      <c r="G16" s="8" t="s">
        <v>440</v>
      </c>
      <c r="H16" s="15" t="s">
        <v>441</v>
      </c>
      <c r="I16" s="15" t="s">
        <v>104</v>
      </c>
      <c r="J16" s="8" t="s">
        <v>30</v>
      </c>
      <c r="K16" s="8">
        <v>9443473</v>
      </c>
      <c r="L16" s="8" t="s">
        <v>37</v>
      </c>
      <c r="M16" s="8" t="s">
        <v>105</v>
      </c>
      <c r="N16" s="8">
        <v>60746693</v>
      </c>
      <c r="O16" s="8"/>
      <c r="P16" s="8" t="b">
        <v>1</v>
      </c>
      <c r="Q16" s="8"/>
      <c r="R16" s="8"/>
      <c r="S16" s="15">
        <v>1</v>
      </c>
      <c r="T16" s="15" t="s">
        <v>366</v>
      </c>
    </row>
    <row r="17" spans="1:20">
      <c r="A17" s="16">
        <v>16</v>
      </c>
      <c r="B17" s="17" t="s">
        <v>442</v>
      </c>
      <c r="C17" s="17" t="s">
        <v>443</v>
      </c>
      <c r="D17" s="17" t="s">
        <v>444</v>
      </c>
      <c r="E17" s="17" t="s">
        <v>445</v>
      </c>
      <c r="F17" s="17" t="s">
        <v>444</v>
      </c>
      <c r="G17" s="17" t="s">
        <v>446</v>
      </c>
      <c r="H17" s="17" t="s">
        <v>447</v>
      </c>
      <c r="I17" s="17" t="s">
        <v>29</v>
      </c>
      <c r="J17" s="17" t="s">
        <v>57</v>
      </c>
      <c r="K17" s="17">
        <v>9018822</v>
      </c>
      <c r="L17" s="17" t="s">
        <v>108</v>
      </c>
      <c r="M17" s="17" t="s">
        <v>109</v>
      </c>
      <c r="N17" s="17">
        <v>68302727</v>
      </c>
      <c r="O17" s="18"/>
      <c r="P17" s="17" t="b">
        <v>1</v>
      </c>
      <c r="Q17" s="17"/>
      <c r="R17" s="17" t="s">
        <v>110</v>
      </c>
      <c r="S17" s="17">
        <v>1</v>
      </c>
      <c r="T17" s="17" t="s">
        <v>366</v>
      </c>
    </row>
    <row r="18" spans="1:20">
      <c r="A18" s="16">
        <v>17</v>
      </c>
      <c r="B18" s="17" t="s">
        <v>448</v>
      </c>
      <c r="C18" s="17" t="s">
        <v>449</v>
      </c>
      <c r="D18" s="17" t="s">
        <v>450</v>
      </c>
      <c r="E18" s="17" t="s">
        <v>434</v>
      </c>
      <c r="F18" s="17" t="s">
        <v>434</v>
      </c>
      <c r="G18" s="17" t="s">
        <v>451</v>
      </c>
      <c r="H18" s="17" t="s">
        <v>452</v>
      </c>
      <c r="I18" s="17" t="s">
        <v>114</v>
      </c>
      <c r="J18" s="17" t="s">
        <v>30</v>
      </c>
      <c r="K18" s="17">
        <v>8054936</v>
      </c>
      <c r="L18" s="17" t="s">
        <v>37</v>
      </c>
      <c r="M18" s="17" t="s">
        <v>115</v>
      </c>
      <c r="N18" s="17">
        <v>79333718</v>
      </c>
      <c r="O18" s="18"/>
      <c r="P18" s="17" t="b">
        <v>1</v>
      </c>
      <c r="Q18" s="17"/>
      <c r="R18" s="17" t="s">
        <v>110</v>
      </c>
      <c r="S18" s="17">
        <v>1</v>
      </c>
      <c r="T18" s="17" t="s">
        <v>366</v>
      </c>
    </row>
    <row r="19" spans="1:20">
      <c r="A19" s="19">
        <v>18</v>
      </c>
      <c r="B19" s="18" t="s">
        <v>453</v>
      </c>
      <c r="C19" s="18" t="s">
        <v>454</v>
      </c>
      <c r="D19" s="18" t="s">
        <v>455</v>
      </c>
      <c r="E19" s="18" t="s">
        <v>32</v>
      </c>
      <c r="F19" s="17" t="s">
        <v>455</v>
      </c>
      <c r="G19" s="17"/>
      <c r="H19" s="17" t="s">
        <v>456</v>
      </c>
      <c r="I19" s="17" t="s">
        <v>120</v>
      </c>
      <c r="J19" s="17" t="s">
        <v>30</v>
      </c>
      <c r="K19" s="17">
        <v>12755611</v>
      </c>
      <c r="L19" s="17" t="s">
        <v>37</v>
      </c>
      <c r="M19" s="17"/>
      <c r="N19" s="17" t="s">
        <v>29</v>
      </c>
      <c r="O19" s="18"/>
      <c r="P19" s="17" t="b">
        <v>0</v>
      </c>
      <c r="Q19" s="18"/>
      <c r="R19" s="17" t="s">
        <v>110</v>
      </c>
      <c r="S19" s="17">
        <v>1</v>
      </c>
      <c r="T19" s="17" t="s">
        <v>366</v>
      </c>
    </row>
    <row r="20" spans="1:20">
      <c r="A20" s="16">
        <v>19</v>
      </c>
      <c r="B20" s="17" t="s">
        <v>457</v>
      </c>
      <c r="C20" s="17" t="s">
        <v>458</v>
      </c>
      <c r="D20" s="17" t="s">
        <v>459</v>
      </c>
      <c r="E20" s="17" t="s">
        <v>29</v>
      </c>
      <c r="F20" s="17" t="s">
        <v>459</v>
      </c>
      <c r="G20" s="17" t="s">
        <v>460</v>
      </c>
      <c r="H20" s="17" t="s">
        <v>461</v>
      </c>
      <c r="I20" s="17" t="s">
        <v>29</v>
      </c>
      <c r="J20" s="17" t="s">
        <v>30</v>
      </c>
      <c r="K20" s="17">
        <v>9496808</v>
      </c>
      <c r="L20" s="17" t="s">
        <v>37</v>
      </c>
      <c r="M20" s="17" t="s">
        <v>124</v>
      </c>
      <c r="N20" s="17">
        <v>60365806</v>
      </c>
      <c r="O20" s="18"/>
      <c r="P20" s="17" t="b">
        <v>0</v>
      </c>
      <c r="Q20" s="17"/>
      <c r="R20" s="17" t="s">
        <v>110</v>
      </c>
      <c r="S20" s="17">
        <v>1</v>
      </c>
      <c r="T20" s="17" t="s">
        <v>366</v>
      </c>
    </row>
    <row r="21" spans="1:20">
      <c r="A21" s="16">
        <v>20</v>
      </c>
      <c r="B21" s="17" t="s">
        <v>462</v>
      </c>
      <c r="C21" s="17" t="s">
        <v>463</v>
      </c>
      <c r="D21" s="17" t="s">
        <v>444</v>
      </c>
      <c r="E21" s="17" t="s">
        <v>464</v>
      </c>
      <c r="F21" s="17" t="s">
        <v>444</v>
      </c>
      <c r="G21" s="17"/>
      <c r="H21" s="17" t="s">
        <v>465</v>
      </c>
      <c r="I21" s="17" t="s">
        <v>129</v>
      </c>
      <c r="J21" s="17" t="s">
        <v>30</v>
      </c>
      <c r="K21" s="17">
        <v>8674522</v>
      </c>
      <c r="L21" s="20" t="s">
        <v>37</v>
      </c>
      <c r="M21" s="17"/>
      <c r="N21" s="17" t="s">
        <v>29</v>
      </c>
      <c r="O21" s="18"/>
      <c r="P21" s="17" t="b">
        <v>0</v>
      </c>
      <c r="Q21" s="18"/>
      <c r="R21" s="17" t="s">
        <v>110</v>
      </c>
      <c r="S21" s="17">
        <v>1</v>
      </c>
      <c r="T21" s="17" t="s">
        <v>366</v>
      </c>
    </row>
    <row r="22" spans="1:20">
      <c r="A22" s="21">
        <v>21</v>
      </c>
      <c r="B22" s="15" t="s">
        <v>466</v>
      </c>
      <c r="C22" s="15" t="s">
        <v>467</v>
      </c>
      <c r="D22" s="15" t="s">
        <v>468</v>
      </c>
      <c r="E22" s="15" t="s">
        <v>29</v>
      </c>
      <c r="F22" s="8" t="s">
        <v>468</v>
      </c>
      <c r="G22" s="8" t="s">
        <v>469</v>
      </c>
      <c r="H22" s="8" t="s">
        <v>470</v>
      </c>
      <c r="I22" s="8" t="s">
        <v>29</v>
      </c>
      <c r="J22" s="8" t="s">
        <v>30</v>
      </c>
      <c r="K22" s="8">
        <v>9402227</v>
      </c>
      <c r="L22" s="8" t="s">
        <v>37</v>
      </c>
      <c r="M22" s="8" t="s">
        <v>132</v>
      </c>
      <c r="N22" s="8">
        <v>69536883</v>
      </c>
      <c r="O22" s="8"/>
      <c r="P22" s="8" t="b">
        <v>1</v>
      </c>
      <c r="Q22" s="8"/>
      <c r="R22" s="15"/>
      <c r="S22" s="8">
        <v>2</v>
      </c>
      <c r="T22" s="8" t="s">
        <v>471</v>
      </c>
    </row>
    <row r="23" spans="1:20">
      <c r="A23" s="21">
        <v>22</v>
      </c>
      <c r="B23" s="15" t="s">
        <v>395</v>
      </c>
      <c r="C23" s="15" t="s">
        <v>361</v>
      </c>
      <c r="D23" s="15" t="s">
        <v>472</v>
      </c>
      <c r="E23" s="15" t="s">
        <v>473</v>
      </c>
      <c r="F23" s="8" t="s">
        <v>473</v>
      </c>
      <c r="G23" s="8" t="s">
        <v>474</v>
      </c>
      <c r="H23" s="8" t="s">
        <v>475</v>
      </c>
      <c r="I23" s="8" t="s">
        <v>137</v>
      </c>
      <c r="J23" s="8" t="s">
        <v>138</v>
      </c>
      <c r="K23" s="8">
        <v>7317444</v>
      </c>
      <c r="L23" s="8" t="s">
        <v>139</v>
      </c>
      <c r="M23" s="8" t="s">
        <v>140</v>
      </c>
      <c r="N23" s="8">
        <v>61824951</v>
      </c>
      <c r="O23" s="15"/>
      <c r="P23" s="8" t="b">
        <v>1</v>
      </c>
      <c r="Q23" s="15"/>
      <c r="R23" s="8"/>
      <c r="S23" s="15">
        <v>2</v>
      </c>
      <c r="T23" s="15" t="s">
        <v>471</v>
      </c>
    </row>
    <row r="24" spans="1:20">
      <c r="A24" s="14">
        <v>23</v>
      </c>
      <c r="B24" s="8" t="s">
        <v>476</v>
      </c>
      <c r="C24" s="8" t="s">
        <v>477</v>
      </c>
      <c r="D24" s="8" t="s">
        <v>478</v>
      </c>
      <c r="E24" s="8" t="s">
        <v>29</v>
      </c>
      <c r="F24" s="8" t="s">
        <v>478</v>
      </c>
      <c r="G24" s="8" t="s">
        <v>479</v>
      </c>
      <c r="H24" s="8" t="s">
        <v>480</v>
      </c>
      <c r="I24" s="8" t="s">
        <v>144</v>
      </c>
      <c r="J24" s="8" t="s">
        <v>22</v>
      </c>
      <c r="K24" s="8">
        <v>6522021</v>
      </c>
      <c r="L24" s="8" t="s">
        <v>37</v>
      </c>
      <c r="M24" s="8" t="s">
        <v>145</v>
      </c>
      <c r="N24" s="8">
        <v>62600655</v>
      </c>
      <c r="O24" s="8"/>
      <c r="P24" s="8" t="b">
        <v>1</v>
      </c>
      <c r="Q24" s="8"/>
      <c r="R24" s="8"/>
      <c r="S24" s="8">
        <v>2</v>
      </c>
      <c r="T24" s="8" t="s">
        <v>471</v>
      </c>
    </row>
    <row r="25" spans="1:20">
      <c r="A25" s="14">
        <v>24</v>
      </c>
      <c r="B25" s="8" t="s">
        <v>481</v>
      </c>
      <c r="C25" s="8" t="s">
        <v>482</v>
      </c>
      <c r="D25" s="8" t="s">
        <v>483</v>
      </c>
      <c r="E25" s="8" t="s">
        <v>29</v>
      </c>
      <c r="F25" s="8" t="s">
        <v>483</v>
      </c>
      <c r="G25" s="8" t="s">
        <v>484</v>
      </c>
      <c r="H25" s="8" t="s">
        <v>485</v>
      </c>
      <c r="I25" s="8" t="s">
        <v>150</v>
      </c>
      <c r="J25" s="8" t="s">
        <v>22</v>
      </c>
      <c r="K25" s="8">
        <v>10083415</v>
      </c>
      <c r="L25" s="8" t="s">
        <v>23</v>
      </c>
      <c r="M25" s="8" t="s">
        <v>151</v>
      </c>
      <c r="N25" s="8">
        <v>68176783</v>
      </c>
      <c r="O25" s="8"/>
      <c r="P25" s="8" t="b">
        <v>1</v>
      </c>
      <c r="Q25" s="8"/>
      <c r="R25" s="8"/>
      <c r="S25" s="15">
        <v>2</v>
      </c>
      <c r="T25" s="15" t="s">
        <v>471</v>
      </c>
    </row>
    <row r="26" spans="1:20">
      <c r="A26" s="14">
        <v>25</v>
      </c>
      <c r="B26" s="8" t="s">
        <v>486</v>
      </c>
      <c r="C26" s="8" t="s">
        <v>487</v>
      </c>
      <c r="D26" s="8" t="s">
        <v>488</v>
      </c>
      <c r="E26" s="8" t="s">
        <v>489</v>
      </c>
      <c r="F26" s="8" t="s">
        <v>488</v>
      </c>
      <c r="G26" s="8" t="s">
        <v>490</v>
      </c>
      <c r="H26" s="8" t="s">
        <v>491</v>
      </c>
      <c r="I26" s="8" t="s">
        <v>155</v>
      </c>
      <c r="J26" s="8" t="s">
        <v>22</v>
      </c>
      <c r="K26" s="8">
        <v>14452003</v>
      </c>
      <c r="L26" s="8" t="s">
        <v>23</v>
      </c>
      <c r="M26" s="8" t="s">
        <v>156</v>
      </c>
      <c r="N26" s="8">
        <v>76725577</v>
      </c>
      <c r="O26" s="8"/>
      <c r="P26" s="8" t="b">
        <v>1</v>
      </c>
      <c r="Q26" s="8"/>
      <c r="R26" s="8"/>
      <c r="S26" s="15">
        <v>2</v>
      </c>
      <c r="T26" s="15" t="s">
        <v>471</v>
      </c>
    </row>
    <row r="27" spans="1:20">
      <c r="A27" s="14">
        <v>26</v>
      </c>
      <c r="B27" s="8" t="s">
        <v>492</v>
      </c>
      <c r="C27" s="8" t="s">
        <v>493</v>
      </c>
      <c r="D27" s="8" t="s">
        <v>494</v>
      </c>
      <c r="E27" s="8" t="s">
        <v>29</v>
      </c>
      <c r="F27" s="8" t="s">
        <v>494</v>
      </c>
      <c r="G27" s="8" t="s">
        <v>495</v>
      </c>
      <c r="H27" s="15" t="s">
        <v>496</v>
      </c>
      <c r="I27" s="15" t="s">
        <v>160</v>
      </c>
      <c r="J27" s="8" t="s">
        <v>30</v>
      </c>
      <c r="K27" s="8">
        <v>13576134</v>
      </c>
      <c r="L27" s="8" t="s">
        <v>37</v>
      </c>
      <c r="M27" s="8" t="s">
        <v>58</v>
      </c>
      <c r="N27" s="8">
        <v>63893471</v>
      </c>
      <c r="O27" s="8"/>
      <c r="P27" s="8" t="b">
        <v>1</v>
      </c>
      <c r="Q27" s="8"/>
      <c r="R27" s="8"/>
      <c r="S27" s="15">
        <v>2</v>
      </c>
      <c r="T27" s="15" t="s">
        <v>471</v>
      </c>
    </row>
    <row r="28" spans="1:20">
      <c r="A28" s="14">
        <v>27</v>
      </c>
      <c r="B28" s="8" t="s">
        <v>413</v>
      </c>
      <c r="C28" s="8" t="s">
        <v>497</v>
      </c>
      <c r="D28" s="8" t="s">
        <v>498</v>
      </c>
      <c r="E28" s="8" t="s">
        <v>29</v>
      </c>
      <c r="F28" s="8" t="s">
        <v>498</v>
      </c>
      <c r="G28" s="8" t="s">
        <v>499</v>
      </c>
      <c r="H28" s="15" t="s">
        <v>500</v>
      </c>
      <c r="I28" s="15" t="s">
        <v>29</v>
      </c>
      <c r="J28" s="8" t="s">
        <v>57</v>
      </c>
      <c r="K28" s="8">
        <v>8906929</v>
      </c>
      <c r="L28" s="8" t="s">
        <v>108</v>
      </c>
      <c r="M28" s="8" t="s">
        <v>165</v>
      </c>
      <c r="N28" s="8">
        <v>78043490</v>
      </c>
      <c r="O28" s="8"/>
      <c r="P28" s="8" t="b">
        <v>1</v>
      </c>
      <c r="Q28" s="8"/>
      <c r="R28" s="8"/>
      <c r="S28" s="15">
        <v>2</v>
      </c>
      <c r="T28" s="15" t="s">
        <v>471</v>
      </c>
    </row>
    <row r="29" spans="1:20">
      <c r="A29" s="14">
        <v>28</v>
      </c>
      <c r="B29" s="8" t="s">
        <v>501</v>
      </c>
      <c r="C29" s="8" t="s">
        <v>502</v>
      </c>
      <c r="D29" s="8" t="s">
        <v>503</v>
      </c>
      <c r="E29" s="8" t="s">
        <v>29</v>
      </c>
      <c r="F29" s="8" t="s">
        <v>503</v>
      </c>
      <c r="G29" s="8" t="s">
        <v>504</v>
      </c>
      <c r="H29" s="15" t="s">
        <v>505</v>
      </c>
      <c r="I29" s="15" t="s">
        <v>170</v>
      </c>
      <c r="J29" s="8" t="s">
        <v>30</v>
      </c>
      <c r="K29" s="8">
        <v>14646571</v>
      </c>
      <c r="L29" s="8" t="s">
        <v>37</v>
      </c>
      <c r="M29" s="8" t="s">
        <v>171</v>
      </c>
      <c r="N29" s="8">
        <v>76432707</v>
      </c>
      <c r="O29" s="8"/>
      <c r="P29" s="8" t="b">
        <v>1</v>
      </c>
      <c r="Q29" s="15"/>
      <c r="R29" s="15"/>
      <c r="S29" s="8">
        <v>2</v>
      </c>
      <c r="T29" s="8" t="s">
        <v>471</v>
      </c>
    </row>
    <row r="30" spans="1:20">
      <c r="A30" s="14">
        <v>29</v>
      </c>
      <c r="B30" s="8" t="s">
        <v>506</v>
      </c>
      <c r="C30" s="8" t="s">
        <v>507</v>
      </c>
      <c r="D30" s="8" t="s">
        <v>508</v>
      </c>
      <c r="E30" s="8" t="s">
        <v>509</v>
      </c>
      <c r="F30" s="8" t="s">
        <v>509</v>
      </c>
      <c r="G30" s="8" t="s">
        <v>510</v>
      </c>
      <c r="H30" s="15" t="s">
        <v>511</v>
      </c>
      <c r="I30" s="15" t="s">
        <v>175</v>
      </c>
      <c r="J30" s="8" t="s">
        <v>30</v>
      </c>
      <c r="K30" s="8">
        <v>8739856</v>
      </c>
      <c r="L30" s="8" t="s">
        <v>37</v>
      </c>
      <c r="M30" s="8" t="s">
        <v>176</v>
      </c>
      <c r="N30" s="8">
        <v>73770586</v>
      </c>
      <c r="O30" s="8"/>
      <c r="P30" s="8" t="b">
        <v>1</v>
      </c>
      <c r="Q30" s="8"/>
      <c r="R30" s="8"/>
      <c r="S30" s="15">
        <v>2</v>
      </c>
      <c r="T30" s="15" t="s">
        <v>471</v>
      </c>
    </row>
    <row r="31" spans="1:20">
      <c r="A31" s="14">
        <v>30</v>
      </c>
      <c r="B31" s="8" t="s">
        <v>512</v>
      </c>
      <c r="C31" s="8" t="s">
        <v>513</v>
      </c>
      <c r="D31" s="8" t="s">
        <v>514</v>
      </c>
      <c r="E31" s="8" t="s">
        <v>515</v>
      </c>
      <c r="F31" s="8" t="s">
        <v>514</v>
      </c>
      <c r="G31" s="8" t="s">
        <v>516</v>
      </c>
      <c r="H31" s="15" t="s">
        <v>517</v>
      </c>
      <c r="I31" s="15" t="s">
        <v>180</v>
      </c>
      <c r="J31" s="8" t="s">
        <v>80</v>
      </c>
      <c r="K31" s="8">
        <v>10717664</v>
      </c>
      <c r="L31" s="8" t="s">
        <v>81</v>
      </c>
      <c r="M31" s="8" t="s">
        <v>181</v>
      </c>
      <c r="N31" s="8">
        <v>69304333</v>
      </c>
      <c r="O31" s="8"/>
      <c r="P31" s="8" t="b">
        <v>1</v>
      </c>
      <c r="Q31" s="8"/>
      <c r="R31" s="8"/>
      <c r="S31" s="15">
        <v>2</v>
      </c>
      <c r="T31" s="15" t="s">
        <v>471</v>
      </c>
    </row>
    <row r="32" spans="1:20">
      <c r="A32" s="14">
        <v>31</v>
      </c>
      <c r="B32" s="8" t="s">
        <v>518</v>
      </c>
      <c r="C32" s="8" t="s">
        <v>519</v>
      </c>
      <c r="D32" s="8" t="s">
        <v>374</v>
      </c>
      <c r="E32" s="8" t="s">
        <v>520</v>
      </c>
      <c r="F32" s="8" t="s">
        <v>374</v>
      </c>
      <c r="G32" s="8" t="s">
        <v>521</v>
      </c>
      <c r="H32" s="15" t="s">
        <v>522</v>
      </c>
      <c r="I32" s="15" t="s">
        <v>186</v>
      </c>
      <c r="J32" s="8" t="s">
        <v>30</v>
      </c>
      <c r="K32" s="8">
        <v>12404305</v>
      </c>
      <c r="L32" s="8" t="s">
        <v>37</v>
      </c>
      <c r="M32" s="8" t="s">
        <v>187</v>
      </c>
      <c r="N32" s="8">
        <v>76969346</v>
      </c>
      <c r="O32" s="8"/>
      <c r="P32" s="8" t="b">
        <v>1</v>
      </c>
      <c r="Q32" s="8"/>
      <c r="R32" s="8"/>
      <c r="S32" s="15">
        <v>2</v>
      </c>
      <c r="T32" s="15" t="s">
        <v>471</v>
      </c>
    </row>
    <row r="33" spans="1:20">
      <c r="A33" s="14">
        <v>32</v>
      </c>
      <c r="B33" s="8" t="s">
        <v>523</v>
      </c>
      <c r="C33" s="8" t="s">
        <v>497</v>
      </c>
      <c r="D33" s="8" t="s">
        <v>391</v>
      </c>
      <c r="E33" s="8" t="s">
        <v>444</v>
      </c>
      <c r="F33" s="8" t="s">
        <v>391</v>
      </c>
      <c r="G33" s="8" t="s">
        <v>524</v>
      </c>
      <c r="H33" s="15" t="s">
        <v>525</v>
      </c>
      <c r="I33" s="15" t="s">
        <v>191</v>
      </c>
      <c r="J33" s="8" t="s">
        <v>30</v>
      </c>
      <c r="K33" s="8">
        <v>6904336</v>
      </c>
      <c r="L33" s="8" t="s">
        <v>23</v>
      </c>
      <c r="M33" s="8" t="s">
        <v>192</v>
      </c>
      <c r="N33" s="8">
        <v>62643263</v>
      </c>
      <c r="O33" s="8"/>
      <c r="P33" s="8" t="b">
        <v>1</v>
      </c>
      <c r="Q33" s="8"/>
      <c r="R33" s="8"/>
      <c r="S33" s="8">
        <v>2</v>
      </c>
      <c r="T33" s="8" t="s">
        <v>471</v>
      </c>
    </row>
    <row r="34" spans="1:20">
      <c r="A34" s="14">
        <v>33</v>
      </c>
      <c r="B34" s="8" t="s">
        <v>526</v>
      </c>
      <c r="C34" s="8" t="s">
        <v>527</v>
      </c>
      <c r="D34" s="8" t="s">
        <v>528</v>
      </c>
      <c r="E34" s="8" t="s">
        <v>29</v>
      </c>
      <c r="F34" s="8" t="s">
        <v>528</v>
      </c>
      <c r="G34" s="8" t="s">
        <v>529</v>
      </c>
      <c r="H34" s="15" t="s">
        <v>530</v>
      </c>
      <c r="I34" s="15" t="s">
        <v>195</v>
      </c>
      <c r="J34" s="8" t="s">
        <v>22</v>
      </c>
      <c r="K34" s="8">
        <v>13761229</v>
      </c>
      <c r="L34" s="8" t="s">
        <v>23</v>
      </c>
      <c r="M34" s="8" t="s">
        <v>196</v>
      </c>
      <c r="N34" s="8">
        <v>67344670</v>
      </c>
      <c r="O34" s="8"/>
      <c r="P34" s="8" t="b">
        <v>1</v>
      </c>
      <c r="Q34" s="8"/>
      <c r="R34" s="8"/>
      <c r="S34" s="15">
        <v>2</v>
      </c>
      <c r="T34" s="15" t="s">
        <v>471</v>
      </c>
    </row>
    <row r="35" spans="1:20">
      <c r="A35" s="14">
        <v>34</v>
      </c>
      <c r="B35" s="8" t="s">
        <v>501</v>
      </c>
      <c r="C35" s="8" t="s">
        <v>531</v>
      </c>
      <c r="D35" s="8" t="s">
        <v>532</v>
      </c>
      <c r="E35" s="8" t="s">
        <v>533</v>
      </c>
      <c r="F35" s="8" t="s">
        <v>532</v>
      </c>
      <c r="G35" s="8" t="s">
        <v>534</v>
      </c>
      <c r="H35" s="15" t="s">
        <v>535</v>
      </c>
      <c r="I35" s="15" t="s">
        <v>200</v>
      </c>
      <c r="J35" s="8" t="s">
        <v>30</v>
      </c>
      <c r="K35" s="8">
        <v>14332629</v>
      </c>
      <c r="L35" s="8" t="s">
        <v>37</v>
      </c>
      <c r="M35" s="8" t="s">
        <v>201</v>
      </c>
      <c r="N35" s="8">
        <v>61795680</v>
      </c>
      <c r="O35" s="8"/>
      <c r="P35" s="8" t="b">
        <v>1</v>
      </c>
      <c r="Q35" s="8"/>
      <c r="R35" s="8"/>
      <c r="S35" s="15">
        <v>2</v>
      </c>
      <c r="T35" s="15" t="s">
        <v>471</v>
      </c>
    </row>
    <row r="36" spans="1:20">
      <c r="A36" s="14">
        <v>35</v>
      </c>
      <c r="B36" s="8" t="s">
        <v>536</v>
      </c>
      <c r="C36" s="8" t="s">
        <v>537</v>
      </c>
      <c r="D36" s="8" t="s">
        <v>538</v>
      </c>
      <c r="E36" s="8" t="s">
        <v>29</v>
      </c>
      <c r="F36" s="8" t="s">
        <v>538</v>
      </c>
      <c r="G36" s="8" t="s">
        <v>539</v>
      </c>
      <c r="H36" s="15" t="s">
        <v>540</v>
      </c>
      <c r="I36" s="15" t="s">
        <v>204</v>
      </c>
      <c r="J36" s="8" t="s">
        <v>22</v>
      </c>
      <c r="K36" s="8">
        <v>8438216</v>
      </c>
      <c r="L36" s="8" t="s">
        <v>23</v>
      </c>
      <c r="M36" s="8" t="s">
        <v>205</v>
      </c>
      <c r="N36" s="8">
        <v>73306221</v>
      </c>
      <c r="O36" s="8"/>
      <c r="P36" s="8" t="b">
        <v>1</v>
      </c>
      <c r="Q36" s="8"/>
      <c r="R36" s="8"/>
      <c r="S36" s="15">
        <v>2</v>
      </c>
      <c r="T36" s="15" t="s">
        <v>471</v>
      </c>
    </row>
    <row r="37" spans="1:20">
      <c r="A37" s="16">
        <v>36</v>
      </c>
      <c r="B37" s="17" t="s">
        <v>541</v>
      </c>
      <c r="C37" s="17" t="s">
        <v>506</v>
      </c>
      <c r="D37" s="17" t="s">
        <v>542</v>
      </c>
      <c r="E37" s="17" t="s">
        <v>543</v>
      </c>
      <c r="F37" s="17" t="s">
        <v>543</v>
      </c>
      <c r="G37" s="17" t="s">
        <v>544</v>
      </c>
      <c r="H37" s="17" t="s">
        <v>545</v>
      </c>
      <c r="I37" s="17" t="s">
        <v>29</v>
      </c>
      <c r="J37" s="17" t="s">
        <v>30</v>
      </c>
      <c r="K37" s="17">
        <v>14267648</v>
      </c>
      <c r="L37" s="17" t="s">
        <v>37</v>
      </c>
      <c r="M37" s="17" t="s">
        <v>209</v>
      </c>
      <c r="N37" s="17">
        <v>75482489</v>
      </c>
      <c r="O37" s="18"/>
      <c r="P37" s="17" t="b">
        <v>1</v>
      </c>
      <c r="Q37" s="17"/>
      <c r="R37" s="17" t="s">
        <v>110</v>
      </c>
      <c r="S37" s="17">
        <v>2</v>
      </c>
      <c r="T37" s="17" t="s">
        <v>471</v>
      </c>
    </row>
    <row r="38" spans="1:20">
      <c r="A38" s="16">
        <v>37</v>
      </c>
      <c r="B38" s="17" t="s">
        <v>413</v>
      </c>
      <c r="C38" s="17" t="s">
        <v>546</v>
      </c>
      <c r="D38" s="17" t="s">
        <v>547</v>
      </c>
      <c r="E38" s="17" t="s">
        <v>548</v>
      </c>
      <c r="F38" s="17" t="s">
        <v>547</v>
      </c>
      <c r="G38" s="17" t="s">
        <v>549</v>
      </c>
      <c r="H38" s="17" t="s">
        <v>550</v>
      </c>
      <c r="I38" s="17" t="s">
        <v>213</v>
      </c>
      <c r="J38" s="17" t="s">
        <v>30</v>
      </c>
      <c r="K38" s="17">
        <v>13589173</v>
      </c>
      <c r="L38" s="17" t="s">
        <v>37</v>
      </c>
      <c r="M38" s="17" t="s">
        <v>214</v>
      </c>
      <c r="N38" s="17">
        <v>67440840</v>
      </c>
      <c r="O38" s="18"/>
      <c r="P38" s="17" t="b">
        <v>1</v>
      </c>
      <c r="Q38" s="17"/>
      <c r="R38" s="17" t="s">
        <v>110</v>
      </c>
      <c r="S38" s="17">
        <v>2</v>
      </c>
      <c r="T38" s="17" t="s">
        <v>471</v>
      </c>
    </row>
    <row r="39" spans="1:20">
      <c r="A39" s="19">
        <v>39</v>
      </c>
      <c r="B39" s="18" t="s">
        <v>551</v>
      </c>
      <c r="C39" s="18" t="s">
        <v>552</v>
      </c>
      <c r="D39" s="18" t="s">
        <v>553</v>
      </c>
      <c r="E39" s="18" t="s">
        <v>554</v>
      </c>
      <c r="F39" s="17" t="s">
        <v>553</v>
      </c>
      <c r="G39" s="17"/>
      <c r="H39" s="17" t="s">
        <v>555</v>
      </c>
      <c r="I39" s="17" t="s">
        <v>218</v>
      </c>
      <c r="J39" s="17" t="s">
        <v>30</v>
      </c>
      <c r="K39" s="17">
        <v>12364300</v>
      </c>
      <c r="L39" s="17" t="s">
        <v>37</v>
      </c>
      <c r="M39" s="17"/>
      <c r="N39" s="17" t="s">
        <v>29</v>
      </c>
      <c r="O39" s="18"/>
      <c r="P39" s="17" t="b">
        <v>0</v>
      </c>
      <c r="Q39" s="18"/>
      <c r="R39" s="17" t="s">
        <v>110</v>
      </c>
      <c r="S39" s="17">
        <v>2</v>
      </c>
      <c r="T39" s="17" t="s">
        <v>471</v>
      </c>
    </row>
    <row r="40" spans="1:20">
      <c r="A40" s="19">
        <v>40</v>
      </c>
      <c r="B40" s="18" t="s">
        <v>556</v>
      </c>
      <c r="C40" s="18" t="s">
        <v>557</v>
      </c>
      <c r="D40" s="18" t="s">
        <v>558</v>
      </c>
      <c r="E40" s="18" t="s">
        <v>548</v>
      </c>
      <c r="F40" s="18" t="s">
        <v>558</v>
      </c>
      <c r="G40" s="18"/>
      <c r="H40" s="17" t="s">
        <v>559</v>
      </c>
      <c r="I40" s="17" t="s">
        <v>222</v>
      </c>
      <c r="J40" s="17" t="s">
        <v>30</v>
      </c>
      <c r="K40" s="17" t="s">
        <v>560</v>
      </c>
      <c r="L40" s="17" t="s">
        <v>37</v>
      </c>
      <c r="M40" s="18"/>
      <c r="N40" s="18" t="s">
        <v>29</v>
      </c>
      <c r="O40" s="18"/>
      <c r="P40" s="18" t="b">
        <v>0</v>
      </c>
      <c r="Q40" s="18"/>
      <c r="R40" s="17" t="s">
        <v>110</v>
      </c>
      <c r="S40" s="17">
        <v>2</v>
      </c>
      <c r="T40" s="17" t="s">
        <v>471</v>
      </c>
    </row>
    <row r="41" spans="1:20">
      <c r="A41" s="21">
        <v>41</v>
      </c>
      <c r="B41" s="15" t="s">
        <v>394</v>
      </c>
      <c r="C41" s="15" t="s">
        <v>395</v>
      </c>
      <c r="D41" s="15" t="s">
        <v>561</v>
      </c>
      <c r="E41" s="15" t="s">
        <v>562</v>
      </c>
      <c r="F41" s="8" t="s">
        <v>561</v>
      </c>
      <c r="G41" s="8" t="s">
        <v>563</v>
      </c>
      <c r="H41" s="8" t="s">
        <v>564</v>
      </c>
      <c r="I41" s="8" t="s">
        <v>226</v>
      </c>
      <c r="J41" s="8" t="s">
        <v>30</v>
      </c>
      <c r="K41" s="8">
        <v>13575671</v>
      </c>
      <c r="L41" s="8" t="s">
        <v>37</v>
      </c>
      <c r="M41" s="8" t="s">
        <v>58</v>
      </c>
      <c r="N41" s="8">
        <v>69546507</v>
      </c>
      <c r="O41" s="8"/>
      <c r="P41" s="8" t="b">
        <v>1</v>
      </c>
      <c r="Q41" s="8"/>
      <c r="R41" s="15"/>
      <c r="S41" s="8">
        <v>3</v>
      </c>
      <c r="T41" s="8" t="s">
        <v>565</v>
      </c>
    </row>
    <row r="42" spans="1:20">
      <c r="A42" s="14">
        <v>42</v>
      </c>
      <c r="B42" s="8" t="s">
        <v>566</v>
      </c>
      <c r="C42" s="8" t="s">
        <v>567</v>
      </c>
      <c r="D42" s="8" t="s">
        <v>568</v>
      </c>
      <c r="E42" s="8" t="s">
        <v>569</v>
      </c>
      <c r="F42" s="8" t="s">
        <v>568</v>
      </c>
      <c r="G42" s="8" t="s">
        <v>570</v>
      </c>
      <c r="H42" s="8" t="s">
        <v>571</v>
      </c>
      <c r="I42" s="8" t="s">
        <v>231</v>
      </c>
      <c r="J42" s="8" t="s">
        <v>93</v>
      </c>
      <c r="K42" s="8">
        <v>10531726</v>
      </c>
      <c r="L42" s="8" t="s">
        <v>94</v>
      </c>
      <c r="M42" s="8" t="s">
        <v>232</v>
      </c>
      <c r="N42" s="8">
        <v>67939400</v>
      </c>
      <c r="O42" s="8"/>
      <c r="P42" s="8" t="b">
        <v>1</v>
      </c>
      <c r="Q42" s="15"/>
      <c r="R42" s="8"/>
      <c r="S42" s="15">
        <v>3</v>
      </c>
      <c r="T42" s="15" t="s">
        <v>565</v>
      </c>
    </row>
    <row r="43" spans="1:20">
      <c r="A43" s="14">
        <v>43</v>
      </c>
      <c r="B43" s="8" t="s">
        <v>572</v>
      </c>
      <c r="C43" s="8" t="s">
        <v>573</v>
      </c>
      <c r="D43" s="8" t="s">
        <v>574</v>
      </c>
      <c r="E43" s="8" t="s">
        <v>575</v>
      </c>
      <c r="F43" s="8" t="s">
        <v>575</v>
      </c>
      <c r="G43" s="8" t="s">
        <v>576</v>
      </c>
      <c r="H43" s="8" t="s">
        <v>577</v>
      </c>
      <c r="I43" s="8" t="s">
        <v>233</v>
      </c>
      <c r="J43" s="8" t="s">
        <v>138</v>
      </c>
      <c r="K43" s="8">
        <v>7399784</v>
      </c>
      <c r="L43" s="8" t="s">
        <v>139</v>
      </c>
      <c r="M43" s="8" t="s">
        <v>29</v>
      </c>
      <c r="N43" s="8">
        <v>62813208</v>
      </c>
      <c r="O43" s="8"/>
      <c r="P43" s="8" t="b">
        <v>1</v>
      </c>
      <c r="Q43" s="8"/>
      <c r="R43" s="8"/>
      <c r="S43" s="8">
        <v>3</v>
      </c>
      <c r="T43" s="8" t="s">
        <v>565</v>
      </c>
    </row>
    <row r="44" spans="1:20">
      <c r="A44" s="14">
        <v>44</v>
      </c>
      <c r="B44" s="8" t="s">
        <v>578</v>
      </c>
      <c r="C44" s="8" t="s">
        <v>579</v>
      </c>
      <c r="D44" s="8" t="s">
        <v>580</v>
      </c>
      <c r="E44" s="8" t="s">
        <v>569</v>
      </c>
      <c r="F44" s="8" t="s">
        <v>580</v>
      </c>
      <c r="G44" s="8" t="s">
        <v>581</v>
      </c>
      <c r="H44" s="8" t="s">
        <v>582</v>
      </c>
      <c r="I44" s="8" t="s">
        <v>238</v>
      </c>
      <c r="J44" s="8" t="s">
        <v>30</v>
      </c>
      <c r="K44" s="8">
        <v>8830377</v>
      </c>
      <c r="L44" s="8" t="s">
        <v>37</v>
      </c>
      <c r="M44" s="8" t="s">
        <v>239</v>
      </c>
      <c r="N44" s="8">
        <v>62694561</v>
      </c>
      <c r="O44" s="8"/>
      <c r="P44" s="8" t="b">
        <v>1</v>
      </c>
      <c r="Q44" s="8"/>
      <c r="R44" s="8"/>
      <c r="S44" s="15">
        <v>3</v>
      </c>
      <c r="T44" s="15" t="s">
        <v>565</v>
      </c>
    </row>
    <row r="45" spans="1:20">
      <c r="A45" s="14">
        <v>45</v>
      </c>
      <c r="B45" s="8" t="s">
        <v>583</v>
      </c>
      <c r="C45" s="8" t="s">
        <v>584</v>
      </c>
      <c r="D45" s="8" t="s">
        <v>439</v>
      </c>
      <c r="E45" s="8" t="s">
        <v>585</v>
      </c>
      <c r="F45" s="8" t="s">
        <v>439</v>
      </c>
      <c r="G45" s="8" t="s">
        <v>586</v>
      </c>
      <c r="H45" s="8" t="s">
        <v>587</v>
      </c>
      <c r="I45" s="8" t="s">
        <v>244</v>
      </c>
      <c r="J45" s="8" t="s">
        <v>22</v>
      </c>
      <c r="K45" s="8">
        <v>9167729</v>
      </c>
      <c r="L45" s="8" t="s">
        <v>23</v>
      </c>
      <c r="M45" s="8" t="s">
        <v>245</v>
      </c>
      <c r="N45" s="8">
        <v>71961162</v>
      </c>
      <c r="O45" s="8"/>
      <c r="P45" s="8" t="b">
        <v>1</v>
      </c>
      <c r="Q45" s="8"/>
      <c r="R45" s="8"/>
      <c r="S45" s="15">
        <v>3</v>
      </c>
      <c r="T45" s="15" t="s">
        <v>565</v>
      </c>
    </row>
    <row r="46" spans="1:20">
      <c r="A46" s="14">
        <v>46</v>
      </c>
      <c r="B46" s="8" t="s">
        <v>588</v>
      </c>
      <c r="C46" s="8" t="s">
        <v>589</v>
      </c>
      <c r="D46" s="8" t="s">
        <v>503</v>
      </c>
      <c r="E46" s="8" t="s">
        <v>590</v>
      </c>
      <c r="F46" s="8" t="s">
        <v>590</v>
      </c>
      <c r="G46" s="8" t="s">
        <v>591</v>
      </c>
      <c r="H46" s="15" t="s">
        <v>592</v>
      </c>
      <c r="I46" s="15" t="s">
        <v>248</v>
      </c>
      <c r="J46" s="8" t="s">
        <v>30</v>
      </c>
      <c r="K46" s="8">
        <v>10917572</v>
      </c>
      <c r="L46" s="8" t="s">
        <v>23</v>
      </c>
      <c r="M46" s="8" t="s">
        <v>249</v>
      </c>
      <c r="N46" s="8">
        <v>62723504</v>
      </c>
      <c r="O46" s="8"/>
      <c r="P46" s="8" t="b">
        <v>1</v>
      </c>
      <c r="Q46" s="8"/>
      <c r="R46" s="8"/>
      <c r="S46" s="15">
        <v>3</v>
      </c>
      <c r="T46" s="15" t="s">
        <v>565</v>
      </c>
    </row>
    <row r="47" spans="1:20">
      <c r="A47" s="14">
        <v>47</v>
      </c>
      <c r="B47" s="8" t="s">
        <v>593</v>
      </c>
      <c r="C47" s="8" t="s">
        <v>594</v>
      </c>
      <c r="D47" s="8" t="s">
        <v>595</v>
      </c>
      <c r="E47" s="8" t="s">
        <v>596</v>
      </c>
      <c r="F47" s="8" t="s">
        <v>595</v>
      </c>
      <c r="G47" s="8" t="s">
        <v>597</v>
      </c>
      <c r="H47" s="15" t="s">
        <v>598</v>
      </c>
      <c r="I47" s="15" t="s">
        <v>253</v>
      </c>
      <c r="J47" s="8" t="s">
        <v>30</v>
      </c>
      <c r="K47" s="8">
        <v>12620032</v>
      </c>
      <c r="L47" s="8" t="s">
        <v>37</v>
      </c>
      <c r="M47" s="8" t="s">
        <v>254</v>
      </c>
      <c r="N47" s="8">
        <v>74323694</v>
      </c>
      <c r="O47" s="8"/>
      <c r="P47" s="8" t="b">
        <v>1</v>
      </c>
      <c r="Q47" s="8"/>
      <c r="R47" s="8"/>
      <c r="S47" s="15">
        <v>3</v>
      </c>
      <c r="T47" s="15" t="s">
        <v>565</v>
      </c>
    </row>
    <row r="48" spans="1:20">
      <c r="A48" s="14">
        <v>48</v>
      </c>
      <c r="B48" s="8" t="s">
        <v>599</v>
      </c>
      <c r="C48" s="8" t="s">
        <v>600</v>
      </c>
      <c r="D48" s="8" t="s">
        <v>434</v>
      </c>
      <c r="E48" s="8" t="s">
        <v>29</v>
      </c>
      <c r="F48" s="8" t="s">
        <v>434</v>
      </c>
      <c r="G48" s="8" t="s">
        <v>601</v>
      </c>
      <c r="H48" s="15" t="s">
        <v>602</v>
      </c>
      <c r="I48" s="15" t="s">
        <v>258</v>
      </c>
      <c r="J48" s="8" t="s">
        <v>30</v>
      </c>
      <c r="K48" s="8">
        <v>11350820</v>
      </c>
      <c r="L48" s="8" t="s">
        <v>108</v>
      </c>
      <c r="M48" s="8" t="s">
        <v>58</v>
      </c>
      <c r="N48" s="8">
        <v>77945195</v>
      </c>
      <c r="O48" s="8"/>
      <c r="P48" s="8" t="b">
        <v>1</v>
      </c>
      <c r="Q48" s="8"/>
      <c r="R48" s="8"/>
      <c r="S48" s="15">
        <v>3</v>
      </c>
      <c r="T48" s="15" t="s">
        <v>565</v>
      </c>
    </row>
    <row r="49" spans="1:20">
      <c r="A49" s="14">
        <v>49</v>
      </c>
      <c r="B49" s="8" t="s">
        <v>603</v>
      </c>
      <c r="C49" s="8" t="s">
        <v>604</v>
      </c>
      <c r="D49" s="8" t="s">
        <v>605</v>
      </c>
      <c r="E49" s="8" t="s">
        <v>606</v>
      </c>
      <c r="F49" s="8" t="s">
        <v>606</v>
      </c>
      <c r="G49" s="8" t="s">
        <v>607</v>
      </c>
      <c r="H49" s="15" t="s">
        <v>608</v>
      </c>
      <c r="I49" s="15" t="s">
        <v>262</v>
      </c>
      <c r="J49" s="8" t="s">
        <v>30</v>
      </c>
      <c r="K49" s="8">
        <v>13608677</v>
      </c>
      <c r="L49" s="8" t="s">
        <v>23</v>
      </c>
      <c r="M49" s="8" t="s">
        <v>263</v>
      </c>
      <c r="N49" s="8">
        <v>78317682</v>
      </c>
      <c r="O49" s="8"/>
      <c r="P49" s="8" t="b">
        <v>1</v>
      </c>
      <c r="Q49" s="8"/>
      <c r="R49" s="8"/>
      <c r="S49" s="15">
        <v>3</v>
      </c>
      <c r="T49" s="15" t="s">
        <v>565</v>
      </c>
    </row>
    <row r="50" spans="1:20">
      <c r="A50" s="14">
        <v>50</v>
      </c>
      <c r="B50" s="8" t="s">
        <v>609</v>
      </c>
      <c r="C50" s="8" t="s">
        <v>610</v>
      </c>
      <c r="D50" s="8" t="s">
        <v>444</v>
      </c>
      <c r="E50" s="8" t="s">
        <v>611</v>
      </c>
      <c r="F50" s="8" t="s">
        <v>611</v>
      </c>
      <c r="G50" s="8" t="s">
        <v>612</v>
      </c>
      <c r="H50" s="15" t="s">
        <v>613</v>
      </c>
      <c r="I50" s="15" t="s">
        <v>265</v>
      </c>
      <c r="J50" s="8" t="s">
        <v>22</v>
      </c>
      <c r="K50" s="8">
        <v>8434677</v>
      </c>
      <c r="L50" s="8" t="s">
        <v>23</v>
      </c>
      <c r="M50" s="8" t="s">
        <v>266</v>
      </c>
      <c r="N50" s="8">
        <v>71561594</v>
      </c>
      <c r="O50" s="8"/>
      <c r="P50" s="8" t="b">
        <v>1</v>
      </c>
      <c r="Q50" s="8"/>
      <c r="R50" s="8"/>
      <c r="S50" s="15">
        <v>3</v>
      </c>
      <c r="T50" s="15" t="s">
        <v>565</v>
      </c>
    </row>
    <row r="51" spans="1:20">
      <c r="A51" s="14">
        <v>51</v>
      </c>
      <c r="B51" s="8" t="s">
        <v>614</v>
      </c>
      <c r="C51" s="8" t="s">
        <v>615</v>
      </c>
      <c r="D51" s="8" t="s">
        <v>616</v>
      </c>
      <c r="E51" s="8" t="s">
        <v>29</v>
      </c>
      <c r="F51" s="8" t="s">
        <v>616</v>
      </c>
      <c r="G51" s="8" t="s">
        <v>617</v>
      </c>
      <c r="H51" s="15" t="s">
        <v>618</v>
      </c>
      <c r="I51" s="15" t="s">
        <v>270</v>
      </c>
      <c r="J51" s="8" t="s">
        <v>22</v>
      </c>
      <c r="K51" s="8">
        <v>12424134</v>
      </c>
      <c r="L51" s="8" t="s">
        <v>23</v>
      </c>
      <c r="M51" s="8" t="s">
        <v>271</v>
      </c>
      <c r="N51" s="8">
        <v>76290630</v>
      </c>
      <c r="O51" s="8"/>
      <c r="P51" s="8" t="b">
        <v>1</v>
      </c>
      <c r="Q51" s="8"/>
      <c r="R51" s="8"/>
      <c r="S51" s="15">
        <v>3</v>
      </c>
      <c r="T51" s="15" t="s">
        <v>565</v>
      </c>
    </row>
    <row r="52" spans="1:20">
      <c r="A52" s="14">
        <v>52</v>
      </c>
      <c r="B52" s="8" t="s">
        <v>619</v>
      </c>
      <c r="C52" s="8" t="s">
        <v>620</v>
      </c>
      <c r="D52" s="8" t="s">
        <v>472</v>
      </c>
      <c r="E52" s="8" t="s">
        <v>459</v>
      </c>
      <c r="F52" s="8" t="s">
        <v>472</v>
      </c>
      <c r="G52" s="8" t="s">
        <v>621</v>
      </c>
      <c r="H52" s="15" t="s">
        <v>622</v>
      </c>
      <c r="I52" s="15" t="s">
        <v>272</v>
      </c>
      <c r="J52" s="8" t="s">
        <v>22</v>
      </c>
      <c r="K52" s="8">
        <v>9903744</v>
      </c>
      <c r="L52" s="8" t="s">
        <v>23</v>
      </c>
      <c r="M52" s="8" t="s">
        <v>273</v>
      </c>
      <c r="N52" s="8">
        <v>79528122</v>
      </c>
      <c r="O52" s="8"/>
      <c r="P52" s="8" t="b">
        <v>1</v>
      </c>
      <c r="Q52" s="8"/>
      <c r="R52" s="8"/>
      <c r="S52" s="15">
        <v>3</v>
      </c>
      <c r="T52" s="15" t="s">
        <v>565</v>
      </c>
    </row>
    <row r="53" spans="1:20">
      <c r="A53" s="14">
        <v>53</v>
      </c>
      <c r="B53" s="8" t="s">
        <v>623</v>
      </c>
      <c r="C53" s="8" t="s">
        <v>624</v>
      </c>
      <c r="D53" s="8" t="s">
        <v>625</v>
      </c>
      <c r="E53" s="8" t="s">
        <v>626</v>
      </c>
      <c r="F53" s="8" t="s">
        <v>626</v>
      </c>
      <c r="G53" s="8" t="s">
        <v>627</v>
      </c>
      <c r="H53" s="15" t="s">
        <v>628</v>
      </c>
      <c r="I53" s="15" t="s">
        <v>274</v>
      </c>
      <c r="J53" s="8" t="s">
        <v>30</v>
      </c>
      <c r="K53" s="8">
        <v>9885934</v>
      </c>
      <c r="L53" s="8" t="s">
        <v>23</v>
      </c>
      <c r="M53" s="8" t="s">
        <v>275</v>
      </c>
      <c r="N53" s="8">
        <v>78790312</v>
      </c>
      <c r="O53" s="8"/>
      <c r="P53" s="8" t="b">
        <v>1</v>
      </c>
      <c r="Q53" s="8"/>
      <c r="R53" s="8"/>
      <c r="S53" s="15">
        <v>3</v>
      </c>
      <c r="T53" s="15" t="s">
        <v>565</v>
      </c>
    </row>
    <row r="54" spans="1:20">
      <c r="A54" s="14">
        <v>54</v>
      </c>
      <c r="B54" s="8" t="s">
        <v>629</v>
      </c>
      <c r="C54" s="8" t="s">
        <v>630</v>
      </c>
      <c r="D54" s="8" t="s">
        <v>408</v>
      </c>
      <c r="E54" s="8" t="s">
        <v>439</v>
      </c>
      <c r="F54" s="8" t="s">
        <v>408</v>
      </c>
      <c r="G54" s="8" t="s">
        <v>631</v>
      </c>
      <c r="H54" s="15" t="s">
        <v>632</v>
      </c>
      <c r="I54" s="15" t="s">
        <v>277</v>
      </c>
      <c r="J54" s="8" t="s">
        <v>30</v>
      </c>
      <c r="K54" s="8">
        <v>13530580</v>
      </c>
      <c r="L54" s="8" t="s">
        <v>37</v>
      </c>
      <c r="M54" s="8" t="s">
        <v>278</v>
      </c>
      <c r="N54" s="8">
        <v>69445304</v>
      </c>
      <c r="O54" s="8"/>
      <c r="P54" s="8" t="b">
        <v>1</v>
      </c>
      <c r="Q54" s="8"/>
      <c r="R54" s="8"/>
      <c r="S54" s="15">
        <v>3</v>
      </c>
      <c r="T54" s="15" t="s">
        <v>565</v>
      </c>
    </row>
    <row r="55" spans="1:20">
      <c r="A55" s="14">
        <v>55</v>
      </c>
      <c r="B55" s="8" t="s">
        <v>633</v>
      </c>
      <c r="C55" s="8" t="s">
        <v>634</v>
      </c>
      <c r="D55" s="8" t="s">
        <v>635</v>
      </c>
      <c r="E55" s="8" t="s">
        <v>548</v>
      </c>
      <c r="F55" s="8" t="s">
        <v>548</v>
      </c>
      <c r="G55" s="8" t="s">
        <v>636</v>
      </c>
      <c r="H55" s="15" t="s">
        <v>637</v>
      </c>
      <c r="I55" s="15" t="s">
        <v>282</v>
      </c>
      <c r="J55" s="8" t="s">
        <v>30</v>
      </c>
      <c r="K55" s="8">
        <v>9494926</v>
      </c>
      <c r="L55" s="8" t="s">
        <v>37</v>
      </c>
      <c r="M55" s="8" t="s">
        <v>283</v>
      </c>
      <c r="N55" s="8">
        <v>67455977</v>
      </c>
      <c r="O55" s="8"/>
      <c r="P55" s="8" t="b">
        <v>1</v>
      </c>
      <c r="Q55" s="8"/>
      <c r="R55" s="8"/>
      <c r="S55" s="15">
        <v>3</v>
      </c>
      <c r="T55" s="15" t="s">
        <v>565</v>
      </c>
    </row>
    <row r="56" spans="1:20">
      <c r="A56" s="16">
        <v>56</v>
      </c>
      <c r="B56" s="17" t="s">
        <v>638</v>
      </c>
      <c r="C56" s="17" t="s">
        <v>639</v>
      </c>
      <c r="D56" s="17" t="s">
        <v>464</v>
      </c>
      <c r="E56" s="17" t="s">
        <v>29</v>
      </c>
      <c r="F56" s="17" t="s">
        <v>464</v>
      </c>
      <c r="G56" s="17" t="s">
        <v>640</v>
      </c>
      <c r="H56" s="17" t="s">
        <v>641</v>
      </c>
      <c r="I56" s="17" t="s">
        <v>29</v>
      </c>
      <c r="J56" s="17" t="s">
        <v>30</v>
      </c>
      <c r="K56" s="17">
        <v>9517928</v>
      </c>
      <c r="L56" s="17" t="s">
        <v>37</v>
      </c>
      <c r="M56" s="17" t="s">
        <v>285</v>
      </c>
      <c r="N56" s="17">
        <v>70763160</v>
      </c>
      <c r="O56" s="17"/>
      <c r="P56" s="17" t="b">
        <v>1</v>
      </c>
      <c r="Q56" s="18"/>
      <c r="R56" s="17" t="s">
        <v>110</v>
      </c>
      <c r="S56" s="17">
        <v>3</v>
      </c>
      <c r="T56" s="17" t="s">
        <v>565</v>
      </c>
    </row>
    <row r="57" spans="1:20">
      <c r="A57" s="16">
        <v>57</v>
      </c>
      <c r="B57" s="17" t="s">
        <v>642</v>
      </c>
      <c r="C57" s="17" t="s">
        <v>643</v>
      </c>
      <c r="D57" s="17" t="s">
        <v>625</v>
      </c>
      <c r="E57" s="17" t="s">
        <v>644</v>
      </c>
      <c r="F57" s="17" t="s">
        <v>625</v>
      </c>
      <c r="G57" s="17" t="s">
        <v>645</v>
      </c>
      <c r="H57" s="17" t="s">
        <v>646</v>
      </c>
      <c r="I57" s="17" t="s">
        <v>288</v>
      </c>
      <c r="J57" s="17" t="s">
        <v>30</v>
      </c>
      <c r="K57" s="17">
        <v>9416231</v>
      </c>
      <c r="L57" s="17" t="s">
        <v>30</v>
      </c>
      <c r="M57" s="17" t="s">
        <v>289</v>
      </c>
      <c r="N57" s="17">
        <v>65767756</v>
      </c>
      <c r="O57" s="17"/>
      <c r="P57" s="17" t="b">
        <v>1</v>
      </c>
      <c r="Q57" s="17"/>
      <c r="R57" s="17" t="s">
        <v>110</v>
      </c>
      <c r="S57" s="17">
        <v>3</v>
      </c>
      <c r="T57" s="17" t="s">
        <v>565</v>
      </c>
    </row>
    <row r="58" spans="1:20">
      <c r="A58" s="19">
        <v>58</v>
      </c>
      <c r="B58" s="18" t="s">
        <v>647</v>
      </c>
      <c r="C58" s="18" t="s">
        <v>648</v>
      </c>
      <c r="D58" s="18" t="s">
        <v>649</v>
      </c>
      <c r="E58" s="18" t="s">
        <v>650</v>
      </c>
      <c r="F58" s="17" t="s">
        <v>649</v>
      </c>
      <c r="G58" s="17"/>
      <c r="H58" s="17" t="s">
        <v>651</v>
      </c>
      <c r="I58" s="17" t="s">
        <v>291</v>
      </c>
      <c r="J58" s="17" t="s">
        <v>30</v>
      </c>
      <c r="K58" s="17">
        <v>7320618</v>
      </c>
      <c r="L58" s="17" t="s">
        <v>37</v>
      </c>
      <c r="M58" s="17"/>
      <c r="N58" s="17" t="s">
        <v>29</v>
      </c>
      <c r="O58" s="18"/>
      <c r="P58" s="17" t="b">
        <v>0</v>
      </c>
      <c r="Q58" s="18"/>
      <c r="R58" s="17" t="s">
        <v>110</v>
      </c>
      <c r="S58" s="17">
        <v>3</v>
      </c>
      <c r="T58" s="17" t="s">
        <v>565</v>
      </c>
    </row>
    <row r="59" spans="1:20">
      <c r="A59" s="16">
        <v>59</v>
      </c>
      <c r="B59" s="17" t="s">
        <v>610</v>
      </c>
      <c r="C59" s="17" t="s">
        <v>652</v>
      </c>
      <c r="D59" s="17" t="s">
        <v>653</v>
      </c>
      <c r="E59" s="17" t="s">
        <v>654</v>
      </c>
      <c r="F59" s="17" t="s">
        <v>653</v>
      </c>
      <c r="G59" s="17"/>
      <c r="H59" s="17" t="s">
        <v>655</v>
      </c>
      <c r="I59" s="17" t="s">
        <v>294</v>
      </c>
      <c r="J59" s="20" t="s">
        <v>30</v>
      </c>
      <c r="K59" s="17">
        <v>12702157</v>
      </c>
      <c r="L59" s="17" t="s">
        <v>37</v>
      </c>
      <c r="M59" s="17"/>
      <c r="N59" s="17" t="s">
        <v>29</v>
      </c>
      <c r="O59" s="18"/>
      <c r="P59" s="17" t="b">
        <v>0</v>
      </c>
      <c r="Q59" s="18"/>
      <c r="R59" s="17" t="s">
        <v>110</v>
      </c>
      <c r="S59" s="17">
        <v>3</v>
      </c>
      <c r="T59" s="17" t="s">
        <v>565</v>
      </c>
    </row>
    <row r="60" spans="1:20">
      <c r="A60" s="16">
        <v>60</v>
      </c>
      <c r="B60" s="17" t="s">
        <v>463</v>
      </c>
      <c r="C60" s="17" t="s">
        <v>656</v>
      </c>
      <c r="D60" s="17" t="s">
        <v>657</v>
      </c>
      <c r="E60" s="17" t="s">
        <v>444</v>
      </c>
      <c r="F60" s="17" t="s">
        <v>657</v>
      </c>
      <c r="G60" s="17"/>
      <c r="H60" s="17" t="s">
        <v>658</v>
      </c>
      <c r="I60" s="17" t="s">
        <v>29</v>
      </c>
      <c r="J60" s="17" t="s">
        <v>30</v>
      </c>
      <c r="K60" s="17">
        <v>9745150</v>
      </c>
      <c r="L60" s="20" t="s">
        <v>37</v>
      </c>
      <c r="M60" s="17"/>
      <c r="N60" s="17" t="s">
        <v>29</v>
      </c>
      <c r="O60" s="17"/>
      <c r="P60" s="17" t="b">
        <v>0</v>
      </c>
      <c r="Q60" s="17"/>
      <c r="R60" s="17" t="s">
        <v>110</v>
      </c>
      <c r="S60" s="17">
        <v>3</v>
      </c>
      <c r="T60" s="17" t="s">
        <v>565</v>
      </c>
    </row>
    <row r="61" spans="1:20">
      <c r="A61" s="21">
        <v>61</v>
      </c>
      <c r="B61" s="15" t="s">
        <v>523</v>
      </c>
      <c r="C61" s="15" t="s">
        <v>659</v>
      </c>
      <c r="D61" s="15" t="s">
        <v>439</v>
      </c>
      <c r="E61" s="15" t="s">
        <v>660</v>
      </c>
      <c r="F61" s="8" t="s">
        <v>439</v>
      </c>
      <c r="G61" s="8" t="s">
        <v>661</v>
      </c>
      <c r="H61" s="8" t="s">
        <v>662</v>
      </c>
      <c r="I61" s="8" t="s">
        <v>297</v>
      </c>
      <c r="J61" s="8" t="s">
        <v>30</v>
      </c>
      <c r="K61" s="8">
        <v>7873666</v>
      </c>
      <c r="L61" s="8" t="s">
        <v>37</v>
      </c>
      <c r="M61" s="8" t="s">
        <v>298</v>
      </c>
      <c r="N61" s="8">
        <v>79356443</v>
      </c>
      <c r="O61" s="8"/>
      <c r="P61" s="8" t="b">
        <v>1</v>
      </c>
      <c r="Q61" s="8"/>
      <c r="R61" s="15"/>
      <c r="S61" s="8">
        <v>4</v>
      </c>
      <c r="T61" s="8" t="s">
        <v>663</v>
      </c>
    </row>
    <row r="62" spans="1:20">
      <c r="A62" s="14">
        <v>62</v>
      </c>
      <c r="B62" s="8" t="s">
        <v>566</v>
      </c>
      <c r="C62" s="8" t="s">
        <v>567</v>
      </c>
      <c r="D62" s="8" t="s">
        <v>664</v>
      </c>
      <c r="E62" s="8" t="s">
        <v>665</v>
      </c>
      <c r="F62" s="8" t="s">
        <v>665</v>
      </c>
      <c r="G62" s="8" t="s">
        <v>666</v>
      </c>
      <c r="H62" s="8" t="s">
        <v>667</v>
      </c>
      <c r="I62" s="8" t="s">
        <v>303</v>
      </c>
      <c r="J62" s="8" t="s">
        <v>93</v>
      </c>
      <c r="K62" s="8">
        <v>10531725</v>
      </c>
      <c r="L62" s="8" t="s">
        <v>94</v>
      </c>
      <c r="M62" s="8" t="s">
        <v>304</v>
      </c>
      <c r="N62" s="8">
        <v>67908375</v>
      </c>
      <c r="O62" s="8"/>
      <c r="P62" s="8" t="b">
        <v>1</v>
      </c>
      <c r="Q62" s="15"/>
      <c r="R62" s="8"/>
      <c r="S62" s="15">
        <v>4</v>
      </c>
      <c r="T62" s="15" t="s">
        <v>663</v>
      </c>
    </row>
    <row r="63" spans="1:20">
      <c r="A63" s="14">
        <v>63</v>
      </c>
      <c r="B63" s="8" t="s">
        <v>668</v>
      </c>
      <c r="C63" s="8" t="s">
        <v>669</v>
      </c>
      <c r="D63" s="8" t="s">
        <v>391</v>
      </c>
      <c r="E63" s="8" t="s">
        <v>29</v>
      </c>
      <c r="F63" s="8" t="s">
        <v>391</v>
      </c>
      <c r="G63" s="8" t="s">
        <v>670</v>
      </c>
      <c r="H63" s="8" t="s">
        <v>671</v>
      </c>
      <c r="I63" s="8" t="s">
        <v>306</v>
      </c>
      <c r="J63" s="8" t="s">
        <v>30</v>
      </c>
      <c r="K63" s="8">
        <v>9429676</v>
      </c>
      <c r="L63" s="8" t="s">
        <v>37</v>
      </c>
      <c r="M63" s="8" t="s">
        <v>307</v>
      </c>
      <c r="N63" s="8">
        <v>60768372</v>
      </c>
      <c r="O63" s="8"/>
      <c r="P63" s="8" t="b">
        <v>1</v>
      </c>
      <c r="Q63" s="8"/>
      <c r="R63" s="8"/>
      <c r="S63" s="8">
        <v>4</v>
      </c>
      <c r="T63" s="8" t="s">
        <v>663</v>
      </c>
    </row>
    <row r="64" spans="1:20">
      <c r="A64" s="14">
        <v>64</v>
      </c>
      <c r="B64" s="8" t="s">
        <v>672</v>
      </c>
      <c r="C64" s="15" t="s">
        <v>673</v>
      </c>
      <c r="D64" s="8" t="s">
        <v>674</v>
      </c>
      <c r="E64" s="8" t="s">
        <v>29</v>
      </c>
      <c r="F64" s="8" t="s">
        <v>674</v>
      </c>
      <c r="G64" s="8" t="s">
        <v>675</v>
      </c>
      <c r="H64" s="8" t="s">
        <v>676</v>
      </c>
      <c r="I64" s="8" t="s">
        <v>311</v>
      </c>
      <c r="J64" s="8" t="s">
        <v>312</v>
      </c>
      <c r="K64" s="8">
        <v>10395954</v>
      </c>
      <c r="L64" s="8" t="s">
        <v>31</v>
      </c>
      <c r="M64" s="8" t="s">
        <v>313</v>
      </c>
      <c r="N64" s="8">
        <v>68644099</v>
      </c>
      <c r="O64" s="8"/>
      <c r="P64" s="8" t="b">
        <v>1</v>
      </c>
      <c r="Q64" s="8"/>
      <c r="R64" s="8"/>
      <c r="S64" s="15">
        <v>4</v>
      </c>
      <c r="T64" s="15" t="s">
        <v>663</v>
      </c>
    </row>
    <row r="65" spans="1:20">
      <c r="A65" s="14">
        <v>65</v>
      </c>
      <c r="B65" s="8" t="s">
        <v>677</v>
      </c>
      <c r="C65" s="8" t="s">
        <v>599</v>
      </c>
      <c r="D65" s="8" t="s">
        <v>678</v>
      </c>
      <c r="E65" s="15" t="s">
        <v>29</v>
      </c>
      <c r="F65" s="8" t="s">
        <v>678</v>
      </c>
      <c r="G65" s="8" t="s">
        <v>679</v>
      </c>
      <c r="H65" s="8" t="s">
        <v>680</v>
      </c>
      <c r="I65" s="8" t="s">
        <v>315</v>
      </c>
      <c r="J65" s="8" t="s">
        <v>30</v>
      </c>
      <c r="K65" s="8">
        <v>7788792</v>
      </c>
      <c r="L65" s="8" t="s">
        <v>37</v>
      </c>
      <c r="M65" s="8" t="s">
        <v>316</v>
      </c>
      <c r="N65" s="8">
        <v>75996540</v>
      </c>
      <c r="O65" s="8"/>
      <c r="P65" s="8" t="b">
        <v>1</v>
      </c>
      <c r="Q65" s="8"/>
      <c r="R65" s="8"/>
      <c r="S65" s="15">
        <v>4</v>
      </c>
      <c r="T65" s="15" t="s">
        <v>663</v>
      </c>
    </row>
    <row r="66" spans="1:20">
      <c r="A66" s="14">
        <v>66</v>
      </c>
      <c r="B66" s="8" t="s">
        <v>603</v>
      </c>
      <c r="C66" s="8" t="s">
        <v>681</v>
      </c>
      <c r="D66" s="8" t="s">
        <v>682</v>
      </c>
      <c r="E66" s="8" t="s">
        <v>29</v>
      </c>
      <c r="F66" s="8" t="s">
        <v>682</v>
      </c>
      <c r="G66" s="8" t="s">
        <v>683</v>
      </c>
      <c r="H66" s="15" t="s">
        <v>684</v>
      </c>
      <c r="I66" s="15" t="s">
        <v>318</v>
      </c>
      <c r="J66" s="8" t="s">
        <v>30</v>
      </c>
      <c r="K66" s="8">
        <v>13352539</v>
      </c>
      <c r="L66" s="8" t="s">
        <v>37</v>
      </c>
      <c r="M66" s="8" t="s">
        <v>319</v>
      </c>
      <c r="N66" s="8">
        <v>71309848</v>
      </c>
      <c r="O66" s="8"/>
      <c r="P66" s="8" t="b">
        <v>1</v>
      </c>
      <c r="Q66" s="8"/>
      <c r="R66" s="8"/>
      <c r="S66" s="15">
        <v>4</v>
      </c>
      <c r="T66" s="15" t="s">
        <v>663</v>
      </c>
    </row>
    <row r="67" spans="1:20">
      <c r="A67" s="14">
        <v>67</v>
      </c>
      <c r="B67" s="8" t="s">
        <v>685</v>
      </c>
      <c r="C67" s="8" t="s">
        <v>686</v>
      </c>
      <c r="D67" s="8" t="s">
        <v>419</v>
      </c>
      <c r="E67" s="8" t="s">
        <v>687</v>
      </c>
      <c r="F67" s="8" t="s">
        <v>687</v>
      </c>
      <c r="G67" s="8" t="s">
        <v>688</v>
      </c>
      <c r="H67" s="15" t="s">
        <v>689</v>
      </c>
      <c r="I67" s="15" t="s">
        <v>323</v>
      </c>
      <c r="J67" s="8" t="s">
        <v>30</v>
      </c>
      <c r="K67" s="8">
        <v>9516605</v>
      </c>
      <c r="L67" s="8" t="s">
        <v>37</v>
      </c>
      <c r="M67" s="8" t="s">
        <v>324</v>
      </c>
      <c r="N67" s="8">
        <v>69520024</v>
      </c>
      <c r="O67" s="8"/>
      <c r="P67" s="8" t="b">
        <v>1</v>
      </c>
      <c r="Q67" s="8"/>
      <c r="R67" s="8"/>
      <c r="S67" s="15">
        <v>4</v>
      </c>
      <c r="T67" s="15" t="s">
        <v>663</v>
      </c>
    </row>
    <row r="68" spans="1:20">
      <c r="A68" s="14">
        <v>68</v>
      </c>
      <c r="B68" s="8" t="s">
        <v>690</v>
      </c>
      <c r="C68" s="8" t="s">
        <v>691</v>
      </c>
      <c r="D68" s="8" t="s">
        <v>692</v>
      </c>
      <c r="E68" s="8" t="s">
        <v>693</v>
      </c>
      <c r="F68" s="8" t="s">
        <v>692</v>
      </c>
      <c r="G68" s="8" t="s">
        <v>694</v>
      </c>
      <c r="H68" s="15" t="s">
        <v>695</v>
      </c>
      <c r="I68" s="15" t="s">
        <v>327</v>
      </c>
      <c r="J68" s="8" t="s">
        <v>30</v>
      </c>
      <c r="K68" s="8">
        <v>10004592</v>
      </c>
      <c r="L68" s="8" t="s">
        <v>37</v>
      </c>
      <c r="M68" s="8" t="s">
        <v>319</v>
      </c>
      <c r="N68" s="8">
        <v>63250495</v>
      </c>
      <c r="O68" s="15"/>
      <c r="P68" s="8" t="b">
        <v>1</v>
      </c>
      <c r="Q68" s="15"/>
      <c r="R68" s="15"/>
      <c r="S68" s="8">
        <v>4</v>
      </c>
      <c r="T68" s="8" t="s">
        <v>663</v>
      </c>
    </row>
    <row r="69" spans="1:20">
      <c r="A69" s="14">
        <v>69</v>
      </c>
      <c r="B69" s="8" t="s">
        <v>696</v>
      </c>
      <c r="C69" s="8" t="s">
        <v>697</v>
      </c>
      <c r="D69" s="8" t="s">
        <v>698</v>
      </c>
      <c r="E69" s="8" t="s">
        <v>699</v>
      </c>
      <c r="F69" s="8" t="s">
        <v>698</v>
      </c>
      <c r="G69" s="8" t="s">
        <v>700</v>
      </c>
      <c r="H69" s="15" t="s">
        <v>701</v>
      </c>
      <c r="I69" s="15" t="s">
        <v>331</v>
      </c>
      <c r="J69" s="8" t="s">
        <v>30</v>
      </c>
      <c r="K69" s="8">
        <v>9491807</v>
      </c>
      <c r="L69" s="8" t="s">
        <v>37</v>
      </c>
      <c r="M69" s="8" t="s">
        <v>38</v>
      </c>
      <c r="N69" s="8">
        <v>60728694</v>
      </c>
      <c r="O69" s="8"/>
      <c r="P69" s="8" t="b">
        <v>1</v>
      </c>
      <c r="Q69" s="8"/>
      <c r="R69" s="8"/>
      <c r="S69" s="8">
        <v>4</v>
      </c>
      <c r="T69" s="8" t="s">
        <v>663</v>
      </c>
    </row>
    <row r="70" spans="1:20">
      <c r="A70" s="14">
        <v>70</v>
      </c>
      <c r="B70" s="8" t="s">
        <v>702</v>
      </c>
      <c r="C70" s="8" t="s">
        <v>501</v>
      </c>
      <c r="D70" s="8" t="s">
        <v>703</v>
      </c>
      <c r="E70" s="8" t="s">
        <v>704</v>
      </c>
      <c r="F70" s="8" t="s">
        <v>703</v>
      </c>
      <c r="G70" s="8" t="s">
        <v>705</v>
      </c>
      <c r="H70" s="15" t="s">
        <v>706</v>
      </c>
      <c r="I70" s="15" t="s">
        <v>334</v>
      </c>
      <c r="J70" s="8" t="s">
        <v>22</v>
      </c>
      <c r="K70" s="8">
        <v>9167566</v>
      </c>
      <c r="L70" s="8" t="s">
        <v>23</v>
      </c>
      <c r="M70" s="8" t="s">
        <v>335</v>
      </c>
      <c r="N70" s="8">
        <v>76276467</v>
      </c>
      <c r="O70" s="8"/>
      <c r="P70" s="8" t="b">
        <v>1</v>
      </c>
      <c r="Q70" s="8"/>
      <c r="R70" s="8"/>
      <c r="S70" s="15">
        <v>4</v>
      </c>
      <c r="T70" s="15" t="s">
        <v>663</v>
      </c>
    </row>
    <row r="71" spans="1:20">
      <c r="A71" s="14">
        <v>71</v>
      </c>
      <c r="B71" s="8" t="s">
        <v>546</v>
      </c>
      <c r="C71" s="8" t="s">
        <v>707</v>
      </c>
      <c r="D71" s="8" t="s">
        <v>439</v>
      </c>
      <c r="E71" s="8" t="s">
        <v>29</v>
      </c>
      <c r="F71" s="8" t="s">
        <v>439</v>
      </c>
      <c r="G71" s="8" t="s">
        <v>708</v>
      </c>
      <c r="H71" s="15" t="s">
        <v>709</v>
      </c>
      <c r="I71" s="15" t="s">
        <v>338</v>
      </c>
      <c r="J71" s="8" t="s">
        <v>57</v>
      </c>
      <c r="K71" s="8">
        <v>13672370</v>
      </c>
      <c r="L71" s="8" t="s">
        <v>108</v>
      </c>
      <c r="M71" s="8" t="s">
        <v>339</v>
      </c>
      <c r="N71" s="8">
        <v>71000967</v>
      </c>
      <c r="O71" s="8"/>
      <c r="P71" s="8" t="b">
        <v>1</v>
      </c>
      <c r="Q71" s="8"/>
      <c r="R71" s="8"/>
      <c r="S71" s="15">
        <v>4</v>
      </c>
      <c r="T71" s="15" t="s">
        <v>663</v>
      </c>
    </row>
    <row r="72" spans="1:20">
      <c r="A72" s="14">
        <v>72</v>
      </c>
      <c r="B72" s="8" t="s">
        <v>710</v>
      </c>
      <c r="C72" s="8" t="s">
        <v>711</v>
      </c>
      <c r="D72" s="8" t="s">
        <v>712</v>
      </c>
      <c r="E72" s="8" t="s">
        <v>713</v>
      </c>
      <c r="F72" s="8" t="s">
        <v>712</v>
      </c>
      <c r="G72" s="8" t="s">
        <v>714</v>
      </c>
      <c r="H72" s="15" t="s">
        <v>715</v>
      </c>
      <c r="I72" s="15" t="s">
        <v>341</v>
      </c>
      <c r="J72" s="8" t="s">
        <v>30</v>
      </c>
      <c r="K72" s="8">
        <v>13288544</v>
      </c>
      <c r="L72" s="8" t="s">
        <v>37</v>
      </c>
      <c r="M72" s="8" t="s">
        <v>278</v>
      </c>
      <c r="N72" s="8">
        <v>60728518</v>
      </c>
      <c r="O72" s="15"/>
      <c r="P72" s="8" t="b">
        <v>1</v>
      </c>
      <c r="Q72" s="8"/>
      <c r="R72" s="15"/>
      <c r="S72" s="8">
        <v>4</v>
      </c>
      <c r="T72" s="8" t="s">
        <v>663</v>
      </c>
    </row>
    <row r="73" spans="1:20">
      <c r="A73" s="14">
        <v>73</v>
      </c>
      <c r="B73" s="8" t="s">
        <v>716</v>
      </c>
      <c r="C73" s="8" t="s">
        <v>717</v>
      </c>
      <c r="D73" s="8" t="s">
        <v>439</v>
      </c>
      <c r="E73" s="8" t="s">
        <v>29</v>
      </c>
      <c r="F73" s="8" t="s">
        <v>439</v>
      </c>
      <c r="G73" s="8" t="s">
        <v>718</v>
      </c>
      <c r="H73" s="15" t="s">
        <v>719</v>
      </c>
      <c r="I73" s="15" t="s">
        <v>344</v>
      </c>
      <c r="J73" s="8" t="s">
        <v>57</v>
      </c>
      <c r="K73" s="8">
        <v>14311104</v>
      </c>
      <c r="L73" s="8" t="s">
        <v>108</v>
      </c>
      <c r="M73" s="8" t="s">
        <v>345</v>
      </c>
      <c r="N73" s="8">
        <v>71080609</v>
      </c>
      <c r="O73" s="8"/>
      <c r="P73" s="8" t="b">
        <v>1</v>
      </c>
      <c r="Q73" s="8"/>
      <c r="R73" s="8"/>
      <c r="S73" s="15">
        <v>4</v>
      </c>
      <c r="T73" s="15" t="s">
        <v>663</v>
      </c>
    </row>
    <row r="74" spans="1:20">
      <c r="A74" s="14">
        <v>74</v>
      </c>
      <c r="B74" s="8" t="s">
        <v>720</v>
      </c>
      <c r="C74" s="8" t="s">
        <v>721</v>
      </c>
      <c r="D74" s="8" t="s">
        <v>722</v>
      </c>
      <c r="E74" s="8" t="s">
        <v>29</v>
      </c>
      <c r="F74" s="8" t="s">
        <v>722</v>
      </c>
      <c r="G74" s="8" t="s">
        <v>723</v>
      </c>
      <c r="H74" s="15" t="s">
        <v>724</v>
      </c>
      <c r="I74" s="15" t="s">
        <v>347</v>
      </c>
      <c r="J74" s="8" t="s">
        <v>30</v>
      </c>
      <c r="K74" s="8">
        <v>12552526</v>
      </c>
      <c r="L74" s="8" t="s">
        <v>37</v>
      </c>
      <c r="M74" s="8" t="s">
        <v>348</v>
      </c>
      <c r="N74" s="8">
        <v>77927782</v>
      </c>
      <c r="O74" s="8"/>
      <c r="P74" s="8" t="b">
        <v>1</v>
      </c>
      <c r="Q74" s="8"/>
      <c r="R74" s="8"/>
      <c r="S74" s="15">
        <v>4</v>
      </c>
      <c r="T74" s="15" t="s">
        <v>663</v>
      </c>
    </row>
    <row r="75" spans="1:20">
      <c r="A75" s="14">
        <v>75</v>
      </c>
      <c r="B75" s="8" t="s">
        <v>725</v>
      </c>
      <c r="C75" s="8" t="s">
        <v>726</v>
      </c>
      <c r="D75" s="8" t="s">
        <v>727</v>
      </c>
      <c r="E75" s="8" t="s">
        <v>728</v>
      </c>
      <c r="F75" s="8" t="s">
        <v>727</v>
      </c>
      <c r="G75" s="8" t="s">
        <v>729</v>
      </c>
      <c r="H75" s="15" t="s">
        <v>730</v>
      </c>
      <c r="I75" s="15" t="s">
        <v>351</v>
      </c>
      <c r="J75" s="8" t="s">
        <v>30</v>
      </c>
      <c r="K75" s="8">
        <v>7924882</v>
      </c>
      <c r="L75" s="8" t="s">
        <v>37</v>
      </c>
      <c r="M75" s="8" t="s">
        <v>32</v>
      </c>
      <c r="N75" s="8">
        <v>73794446</v>
      </c>
      <c r="O75" s="8"/>
      <c r="P75" s="8" t="b">
        <v>1</v>
      </c>
      <c r="Q75" s="8"/>
      <c r="R75" s="8"/>
      <c r="S75" s="15">
        <v>4</v>
      </c>
      <c r="T75" s="15" t="s">
        <v>663</v>
      </c>
    </row>
    <row r="76" spans="1:20">
      <c r="A76" s="16">
        <v>76</v>
      </c>
      <c r="B76" s="17" t="s">
        <v>731</v>
      </c>
      <c r="C76" s="17" t="s">
        <v>732</v>
      </c>
      <c r="D76" s="17" t="s">
        <v>733</v>
      </c>
      <c r="E76" s="17" t="s">
        <v>734</v>
      </c>
      <c r="F76" s="17" t="s">
        <v>734</v>
      </c>
      <c r="G76" s="17" t="s">
        <v>735</v>
      </c>
      <c r="H76" s="17" t="s">
        <v>736</v>
      </c>
      <c r="I76" s="17" t="s">
        <v>353</v>
      </c>
      <c r="J76" s="17" t="s">
        <v>30</v>
      </c>
      <c r="K76" s="17">
        <v>8054665</v>
      </c>
      <c r="L76" s="17" t="s">
        <v>37</v>
      </c>
      <c r="M76" s="17" t="s">
        <v>63</v>
      </c>
      <c r="N76" s="17">
        <v>69494580</v>
      </c>
      <c r="O76" s="18"/>
      <c r="P76" s="17" t="b">
        <v>1</v>
      </c>
      <c r="Q76" s="18"/>
      <c r="R76" s="17" t="s">
        <v>110</v>
      </c>
      <c r="S76" s="17">
        <v>4</v>
      </c>
      <c r="T76" s="17" t="s">
        <v>663</v>
      </c>
    </row>
    <row r="77" spans="1:20">
      <c r="A77" s="16">
        <v>77</v>
      </c>
      <c r="B77" s="17" t="s">
        <v>737</v>
      </c>
      <c r="C77" s="17" t="s">
        <v>738</v>
      </c>
      <c r="D77" s="17" t="s">
        <v>739</v>
      </c>
      <c r="E77" s="17" t="s">
        <v>740</v>
      </c>
      <c r="F77" s="17" t="s">
        <v>739</v>
      </c>
      <c r="G77" s="17" t="s">
        <v>741</v>
      </c>
      <c r="H77" s="17" t="s">
        <v>742</v>
      </c>
      <c r="I77" s="17" t="s">
        <v>356</v>
      </c>
      <c r="J77" s="17" t="s">
        <v>30</v>
      </c>
      <c r="K77" s="17">
        <v>13227847</v>
      </c>
      <c r="L77" s="17" t="s">
        <v>37</v>
      </c>
      <c r="M77" s="17" t="s">
        <v>357</v>
      </c>
      <c r="N77" s="17">
        <v>62624829</v>
      </c>
      <c r="O77" s="17"/>
      <c r="P77" s="17" t="b">
        <v>0</v>
      </c>
      <c r="Q77" s="17"/>
      <c r="R77" s="17" t="s">
        <v>110</v>
      </c>
      <c r="S77" s="17">
        <v>4</v>
      </c>
      <c r="T77" s="17" t="s">
        <v>663</v>
      </c>
    </row>
    <row r="78" spans="1:20">
      <c r="A78" s="19">
        <v>78</v>
      </c>
      <c r="B78" s="18" t="s">
        <v>743</v>
      </c>
      <c r="C78" s="18" t="s">
        <v>744</v>
      </c>
      <c r="D78" s="18" t="s">
        <v>745</v>
      </c>
      <c r="E78" s="18" t="s">
        <v>29</v>
      </c>
      <c r="F78" s="17" t="s">
        <v>745</v>
      </c>
      <c r="G78" s="17"/>
      <c r="H78" s="17" t="s">
        <v>746</v>
      </c>
      <c r="I78" s="17" t="s">
        <v>358</v>
      </c>
      <c r="J78" s="17" t="s">
        <v>30</v>
      </c>
      <c r="K78" s="17">
        <v>14379686</v>
      </c>
      <c r="L78" s="17" t="s">
        <v>37</v>
      </c>
      <c r="M78" s="17"/>
      <c r="N78" s="18" t="s">
        <v>29</v>
      </c>
      <c r="O78" s="18"/>
      <c r="P78" s="17" t="b">
        <v>0</v>
      </c>
      <c r="Q78" s="18"/>
      <c r="R78" s="17" t="s">
        <v>110</v>
      </c>
      <c r="S78" s="17">
        <v>4</v>
      </c>
      <c r="T78" s="17" t="s">
        <v>663</v>
      </c>
    </row>
    <row r="79" spans="1:20">
      <c r="A79" s="16">
        <v>79</v>
      </c>
      <c r="B79" s="17" t="s">
        <v>747</v>
      </c>
      <c r="C79" s="17" t="s">
        <v>367</v>
      </c>
      <c r="D79" s="17" t="s">
        <v>748</v>
      </c>
      <c r="E79" s="17" t="s">
        <v>520</v>
      </c>
      <c r="F79" s="17" t="s">
        <v>748</v>
      </c>
      <c r="G79" s="17"/>
      <c r="H79" s="17" t="s">
        <v>749</v>
      </c>
      <c r="I79" s="17" t="s">
        <v>29</v>
      </c>
      <c r="J79" s="17" t="s">
        <v>22</v>
      </c>
      <c r="K79" s="17">
        <v>14050350</v>
      </c>
      <c r="L79" s="20" t="s">
        <v>37</v>
      </c>
      <c r="M79" s="17"/>
      <c r="N79" s="17" t="s">
        <v>29</v>
      </c>
      <c r="O79" s="18"/>
      <c r="P79" s="17" t="b">
        <v>0</v>
      </c>
      <c r="Q79" s="18"/>
      <c r="R79" s="17" t="s">
        <v>110</v>
      </c>
      <c r="S79" s="17">
        <v>4</v>
      </c>
      <c r="T79" s="17" t="s">
        <v>663</v>
      </c>
    </row>
  </sheetData>
  <mergeCells count="2">
    <mergeCell ref="B1:C1"/>
    <mergeCell ref="D1:E1"/>
  </mergeCells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T79"/>
  <sheetViews>
    <sheetView workbookViewId="0"/>
  </sheetViews>
  <sheetFormatPr defaultColWidth="12.5703125" defaultRowHeight="15.75" customHeight="1"/>
  <sheetData>
    <row r="1" spans="1:20">
      <c r="A1" s="1"/>
      <c r="B1" s="26" t="s">
        <v>0</v>
      </c>
      <c r="C1" s="27"/>
      <c r="D1" s="26" t="s">
        <v>1</v>
      </c>
      <c r="E1" s="27"/>
      <c r="F1" s="13" t="s">
        <v>2</v>
      </c>
      <c r="G1" s="13" t="s">
        <v>3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9</v>
      </c>
      <c r="N1" s="13" t="s">
        <v>10</v>
      </c>
      <c r="O1" s="13" t="s">
        <v>11</v>
      </c>
      <c r="P1" s="13" t="s">
        <v>12</v>
      </c>
      <c r="Q1" s="13" t="s">
        <v>13</v>
      </c>
      <c r="R1" s="13" t="s">
        <v>14</v>
      </c>
      <c r="S1" s="13" t="s">
        <v>15</v>
      </c>
      <c r="T1" s="13" t="s">
        <v>16</v>
      </c>
    </row>
    <row r="2" spans="1:20">
      <c r="A2" s="14">
        <v>1</v>
      </c>
      <c r="B2" s="8" t="s">
        <v>360</v>
      </c>
      <c r="C2" s="8" t="s">
        <v>361</v>
      </c>
      <c r="D2" s="8" t="s">
        <v>362</v>
      </c>
      <c r="E2" s="8" t="s">
        <v>363</v>
      </c>
      <c r="F2" s="8" t="s">
        <v>362</v>
      </c>
      <c r="G2" s="8" t="s">
        <v>364</v>
      </c>
      <c r="H2" s="8" t="s">
        <v>365</v>
      </c>
      <c r="I2" s="8" t="s">
        <v>21</v>
      </c>
      <c r="J2" s="8" t="s">
        <v>22</v>
      </c>
      <c r="K2" s="8">
        <v>12481120</v>
      </c>
      <c r="L2" s="8" t="s">
        <v>23</v>
      </c>
      <c r="M2" s="8" t="s">
        <v>24</v>
      </c>
      <c r="N2" s="8">
        <v>123455678</v>
      </c>
      <c r="O2" s="8"/>
      <c r="P2" s="8" t="b">
        <v>1</v>
      </c>
      <c r="Q2" s="8"/>
      <c r="R2" s="15"/>
      <c r="S2" s="8">
        <v>1</v>
      </c>
      <c r="T2" s="8" t="s">
        <v>366</v>
      </c>
    </row>
    <row r="3" spans="1:20">
      <c r="A3" s="14">
        <v>2</v>
      </c>
      <c r="B3" s="8" t="s">
        <v>367</v>
      </c>
      <c r="C3" s="8" t="s">
        <v>368</v>
      </c>
      <c r="D3" s="8" t="s">
        <v>369</v>
      </c>
      <c r="E3" s="8" t="s">
        <v>370</v>
      </c>
      <c r="F3" s="8" t="s">
        <v>369</v>
      </c>
      <c r="G3" s="8"/>
      <c r="H3" s="8" t="s">
        <v>371</v>
      </c>
      <c r="I3" s="8" t="s">
        <v>29</v>
      </c>
      <c r="J3" s="8" t="s">
        <v>30</v>
      </c>
      <c r="K3" s="8">
        <v>13353855</v>
      </c>
      <c r="L3" s="8" t="s">
        <v>31</v>
      </c>
      <c r="M3" s="8" t="s">
        <v>32</v>
      </c>
      <c r="N3" s="8">
        <v>71726492</v>
      </c>
      <c r="O3" s="8"/>
      <c r="P3" s="8" t="b">
        <v>1</v>
      </c>
      <c r="Q3" s="15"/>
      <c r="R3" s="15"/>
      <c r="S3" s="8">
        <v>1</v>
      </c>
      <c r="T3" s="8" t="s">
        <v>366</v>
      </c>
    </row>
    <row r="4" spans="1:20">
      <c r="A4" s="14">
        <v>3</v>
      </c>
      <c r="B4" s="8" t="s">
        <v>372</v>
      </c>
      <c r="C4" s="8" t="s">
        <v>373</v>
      </c>
      <c r="D4" s="8" t="s">
        <v>374</v>
      </c>
      <c r="E4" s="8" t="s">
        <v>29</v>
      </c>
      <c r="F4" s="8" t="s">
        <v>374</v>
      </c>
      <c r="G4" s="8" t="s">
        <v>375</v>
      </c>
      <c r="H4" s="8" t="s">
        <v>376</v>
      </c>
      <c r="I4" s="8" t="s">
        <v>36</v>
      </c>
      <c r="J4" s="8" t="s">
        <v>30</v>
      </c>
      <c r="K4" s="8">
        <v>9517299</v>
      </c>
      <c r="L4" s="8" t="s">
        <v>37</v>
      </c>
      <c r="M4" s="8" t="s">
        <v>38</v>
      </c>
      <c r="N4" s="8">
        <v>65733556</v>
      </c>
      <c r="O4" s="8"/>
      <c r="P4" s="8" t="b">
        <v>1</v>
      </c>
      <c r="Q4" s="8"/>
      <c r="R4" s="8"/>
      <c r="S4" s="8">
        <v>1</v>
      </c>
      <c r="T4" s="8" t="s">
        <v>366</v>
      </c>
    </row>
    <row r="5" spans="1:20">
      <c r="A5" s="14">
        <v>4</v>
      </c>
      <c r="B5" s="8" t="s">
        <v>377</v>
      </c>
      <c r="C5" s="8" t="s">
        <v>378</v>
      </c>
      <c r="D5" s="8" t="s">
        <v>379</v>
      </c>
      <c r="E5" s="8" t="s">
        <v>29</v>
      </c>
      <c r="F5" s="8" t="s">
        <v>379</v>
      </c>
      <c r="G5" s="8" t="s">
        <v>380</v>
      </c>
      <c r="H5" s="8" t="s">
        <v>381</v>
      </c>
      <c r="I5" s="8" t="s">
        <v>29</v>
      </c>
      <c r="J5" s="8" t="s">
        <v>22</v>
      </c>
      <c r="K5" s="8">
        <v>9217293</v>
      </c>
      <c r="L5" s="8" t="s">
        <v>23</v>
      </c>
      <c r="M5" s="8" t="s">
        <v>43</v>
      </c>
      <c r="N5" s="8">
        <v>74848941</v>
      </c>
      <c r="O5" s="8"/>
      <c r="P5" s="8" t="b">
        <v>1</v>
      </c>
      <c r="Q5" s="8"/>
      <c r="R5" s="8"/>
      <c r="S5" s="8">
        <v>1</v>
      </c>
      <c r="T5" s="8" t="s">
        <v>366</v>
      </c>
    </row>
    <row r="6" spans="1:20">
      <c r="A6" s="14">
        <v>5</v>
      </c>
      <c r="B6" s="8" t="s">
        <v>382</v>
      </c>
      <c r="C6" s="8" t="s">
        <v>383</v>
      </c>
      <c r="D6" s="8" t="s">
        <v>384</v>
      </c>
      <c r="E6" s="8" t="s">
        <v>385</v>
      </c>
      <c r="F6" s="8" t="s">
        <v>384</v>
      </c>
      <c r="G6" s="8" t="s">
        <v>386</v>
      </c>
      <c r="H6" s="8" t="s">
        <v>387</v>
      </c>
      <c r="I6" s="8" t="s">
        <v>48</v>
      </c>
      <c r="J6" s="8" t="s">
        <v>22</v>
      </c>
      <c r="K6" s="8">
        <v>6815846</v>
      </c>
      <c r="L6" s="8" t="s">
        <v>23</v>
      </c>
      <c r="M6" s="8" t="s">
        <v>24</v>
      </c>
      <c r="N6" s="8">
        <v>68080381</v>
      </c>
      <c r="O6" s="8"/>
      <c r="P6" s="8" t="b">
        <v>1</v>
      </c>
      <c r="Q6" s="8"/>
      <c r="R6" s="8"/>
      <c r="S6" s="15">
        <v>1</v>
      </c>
      <c r="T6" s="15" t="s">
        <v>366</v>
      </c>
    </row>
    <row r="7" spans="1:20">
      <c r="A7" s="14">
        <v>6</v>
      </c>
      <c r="B7" s="8" t="s">
        <v>388</v>
      </c>
      <c r="C7" s="8" t="s">
        <v>389</v>
      </c>
      <c r="D7" s="8" t="s">
        <v>390</v>
      </c>
      <c r="E7" s="8" t="s">
        <v>391</v>
      </c>
      <c r="F7" s="8" t="s">
        <v>390</v>
      </c>
      <c r="G7" s="8" t="s">
        <v>392</v>
      </c>
      <c r="H7" s="8" t="s">
        <v>393</v>
      </c>
      <c r="I7" s="8" t="s">
        <v>53</v>
      </c>
      <c r="J7" s="8" t="s">
        <v>30</v>
      </c>
      <c r="K7" s="8">
        <v>12524389</v>
      </c>
      <c r="L7" s="8" t="s">
        <v>37</v>
      </c>
      <c r="M7" s="8" t="s">
        <v>38</v>
      </c>
      <c r="N7" s="8">
        <v>68490404</v>
      </c>
      <c r="O7" s="8"/>
      <c r="P7" s="8" t="b">
        <v>1</v>
      </c>
      <c r="Q7" s="8"/>
      <c r="R7" s="8"/>
      <c r="S7" s="8">
        <v>1</v>
      </c>
      <c r="T7" s="8" t="s">
        <v>366</v>
      </c>
    </row>
    <row r="8" spans="1:20">
      <c r="A8" s="14">
        <v>7</v>
      </c>
      <c r="B8" s="8" t="s">
        <v>394</v>
      </c>
      <c r="C8" s="8" t="s">
        <v>395</v>
      </c>
      <c r="D8" s="8" t="s">
        <v>396</v>
      </c>
      <c r="E8" s="8" t="s">
        <v>397</v>
      </c>
      <c r="F8" s="8" t="s">
        <v>396</v>
      </c>
      <c r="G8" s="8" t="s">
        <v>398</v>
      </c>
      <c r="H8" s="15" t="s">
        <v>399</v>
      </c>
      <c r="I8" s="15" t="s">
        <v>56</v>
      </c>
      <c r="J8" s="8" t="s">
        <v>57</v>
      </c>
      <c r="K8" s="8">
        <v>13575721</v>
      </c>
      <c r="L8" s="8" t="s">
        <v>37</v>
      </c>
      <c r="M8" s="8" t="s">
        <v>58</v>
      </c>
      <c r="N8" s="8">
        <v>63940041</v>
      </c>
      <c r="O8" s="8"/>
      <c r="P8" s="8" t="b">
        <v>1</v>
      </c>
      <c r="Q8" s="8"/>
      <c r="R8" s="8"/>
      <c r="S8" s="15">
        <v>1</v>
      </c>
      <c r="T8" s="15" t="s">
        <v>366</v>
      </c>
    </row>
    <row r="9" spans="1:20">
      <c r="A9" s="14">
        <v>8</v>
      </c>
      <c r="B9" s="8" t="s">
        <v>400</v>
      </c>
      <c r="C9" s="8" t="s">
        <v>401</v>
      </c>
      <c r="D9" s="8" t="s">
        <v>402</v>
      </c>
      <c r="E9" s="8" t="s">
        <v>403</v>
      </c>
      <c r="F9" s="8" t="s">
        <v>402</v>
      </c>
      <c r="G9" s="8" t="s">
        <v>404</v>
      </c>
      <c r="H9" s="15" t="s">
        <v>405</v>
      </c>
      <c r="I9" s="15" t="s">
        <v>29</v>
      </c>
      <c r="J9" s="8" t="s">
        <v>30</v>
      </c>
      <c r="K9" s="8">
        <v>13750475</v>
      </c>
      <c r="L9" s="8" t="s">
        <v>37</v>
      </c>
      <c r="M9" s="8" t="s">
        <v>63</v>
      </c>
      <c r="N9" s="8">
        <v>77413764</v>
      </c>
      <c r="O9" s="8"/>
      <c r="P9" s="8" t="b">
        <v>1</v>
      </c>
      <c r="Q9" s="8"/>
      <c r="R9" s="8"/>
      <c r="S9" s="15">
        <v>1</v>
      </c>
      <c r="T9" s="15" t="s">
        <v>366</v>
      </c>
    </row>
    <row r="10" spans="1:20">
      <c r="A10" s="14">
        <v>9</v>
      </c>
      <c r="B10" s="8" t="s">
        <v>406</v>
      </c>
      <c r="C10" s="8" t="s">
        <v>407</v>
      </c>
      <c r="D10" s="8" t="s">
        <v>408</v>
      </c>
      <c r="E10" s="8" t="s">
        <v>409</v>
      </c>
      <c r="F10" s="8" t="s">
        <v>408</v>
      </c>
      <c r="G10" s="8" t="s">
        <v>410</v>
      </c>
      <c r="H10" s="15" t="s">
        <v>411</v>
      </c>
      <c r="I10" s="15" t="s">
        <v>68</v>
      </c>
      <c r="J10" s="8" t="s">
        <v>30</v>
      </c>
      <c r="K10" s="8">
        <v>12778045</v>
      </c>
      <c r="L10" s="8" t="s">
        <v>37</v>
      </c>
      <c r="M10" s="8" t="s">
        <v>69</v>
      </c>
      <c r="N10" s="8">
        <v>67556361</v>
      </c>
      <c r="O10" s="8"/>
      <c r="P10" s="8" t="b">
        <v>1</v>
      </c>
      <c r="Q10" s="8"/>
      <c r="R10" s="8"/>
      <c r="S10" s="15">
        <v>1</v>
      </c>
      <c r="T10" s="15" t="s">
        <v>366</v>
      </c>
    </row>
    <row r="11" spans="1:20">
      <c r="A11" s="14">
        <v>10</v>
      </c>
      <c r="B11" s="8" t="s">
        <v>412</v>
      </c>
      <c r="C11" s="8" t="s">
        <v>413</v>
      </c>
      <c r="D11" s="8" t="s">
        <v>414</v>
      </c>
      <c r="E11" s="8" t="s">
        <v>415</v>
      </c>
      <c r="F11" s="8" t="s">
        <v>414</v>
      </c>
      <c r="G11" s="8" t="s">
        <v>416</v>
      </c>
      <c r="H11" s="15" t="s">
        <v>417</v>
      </c>
      <c r="I11" s="15" t="s">
        <v>74</v>
      </c>
      <c r="J11" s="8" t="s">
        <v>30</v>
      </c>
      <c r="K11" s="8">
        <v>14998145</v>
      </c>
      <c r="L11" s="8" t="s">
        <v>37</v>
      </c>
      <c r="M11" s="8" t="s">
        <v>75</v>
      </c>
      <c r="N11" s="8">
        <v>71768382</v>
      </c>
      <c r="O11" s="8"/>
      <c r="P11" s="8" t="b">
        <v>1</v>
      </c>
      <c r="Q11" s="8"/>
      <c r="R11" s="8"/>
      <c r="S11" s="8">
        <v>1</v>
      </c>
      <c r="T11" s="8" t="s">
        <v>366</v>
      </c>
    </row>
    <row r="12" spans="1:20">
      <c r="A12" s="14">
        <v>11</v>
      </c>
      <c r="B12" s="8" t="s">
        <v>413</v>
      </c>
      <c r="C12" s="8" t="s">
        <v>418</v>
      </c>
      <c r="D12" s="8" t="s">
        <v>419</v>
      </c>
      <c r="E12" s="8" t="s">
        <v>420</v>
      </c>
      <c r="F12" s="8" t="s">
        <v>420</v>
      </c>
      <c r="G12" s="8" t="s">
        <v>421</v>
      </c>
      <c r="H12" s="15" t="s">
        <v>422</v>
      </c>
      <c r="I12" s="15" t="s">
        <v>79</v>
      </c>
      <c r="J12" s="8" t="s">
        <v>80</v>
      </c>
      <c r="K12" s="8">
        <v>10696916</v>
      </c>
      <c r="L12" s="8" t="s">
        <v>81</v>
      </c>
      <c r="M12" s="8" t="s">
        <v>82</v>
      </c>
      <c r="N12" s="8">
        <v>69345369</v>
      </c>
      <c r="O12" s="8"/>
      <c r="P12" s="8" t="b">
        <v>1</v>
      </c>
      <c r="Q12" s="8"/>
      <c r="R12" s="8"/>
      <c r="S12" s="15">
        <v>1</v>
      </c>
      <c r="T12" s="15" t="s">
        <v>366</v>
      </c>
    </row>
    <row r="13" spans="1:20">
      <c r="A13" s="14">
        <v>12</v>
      </c>
      <c r="B13" s="8" t="s">
        <v>423</v>
      </c>
      <c r="C13" s="8" t="s">
        <v>424</v>
      </c>
      <c r="D13" s="8" t="s">
        <v>425</v>
      </c>
      <c r="E13" s="8" t="s">
        <v>426</v>
      </c>
      <c r="F13" s="8" t="s">
        <v>426</v>
      </c>
      <c r="G13" s="8" t="s">
        <v>427</v>
      </c>
      <c r="H13" s="15" t="s">
        <v>428</v>
      </c>
      <c r="I13" s="15" t="s">
        <v>87</v>
      </c>
      <c r="J13" s="8" t="s">
        <v>22</v>
      </c>
      <c r="K13" s="8">
        <v>124499933</v>
      </c>
      <c r="L13" s="8" t="s">
        <v>23</v>
      </c>
      <c r="M13" s="8" t="s">
        <v>88</v>
      </c>
      <c r="N13" s="8">
        <v>76269876</v>
      </c>
      <c r="O13" s="15"/>
      <c r="P13" s="8" t="b">
        <v>1</v>
      </c>
      <c r="Q13" s="15"/>
      <c r="R13" s="15"/>
      <c r="S13" s="8">
        <v>1</v>
      </c>
      <c r="T13" s="8" t="s">
        <v>366</v>
      </c>
    </row>
    <row r="14" spans="1:20">
      <c r="A14" s="14">
        <v>13</v>
      </c>
      <c r="B14" s="8" t="s">
        <v>367</v>
      </c>
      <c r="C14" s="8" t="s">
        <v>429</v>
      </c>
      <c r="D14" s="8" t="s">
        <v>419</v>
      </c>
      <c r="E14" s="8" t="s">
        <v>430</v>
      </c>
      <c r="F14" s="8" t="s">
        <v>419</v>
      </c>
      <c r="G14" s="8" t="s">
        <v>431</v>
      </c>
      <c r="H14" s="15" t="s">
        <v>432</v>
      </c>
      <c r="I14" s="15" t="s">
        <v>92</v>
      </c>
      <c r="J14" s="8" t="s">
        <v>93</v>
      </c>
      <c r="K14" s="8">
        <v>8650709</v>
      </c>
      <c r="L14" s="8" t="s">
        <v>94</v>
      </c>
      <c r="M14" s="8" t="s">
        <v>95</v>
      </c>
      <c r="N14" s="8">
        <v>75447319</v>
      </c>
      <c r="O14" s="8"/>
      <c r="P14" s="8" t="b">
        <v>1</v>
      </c>
      <c r="Q14" s="8"/>
      <c r="R14" s="8"/>
      <c r="S14" s="15">
        <v>1</v>
      </c>
      <c r="T14" s="15" t="s">
        <v>366</v>
      </c>
    </row>
    <row r="15" spans="1:20">
      <c r="A15" s="14">
        <v>14</v>
      </c>
      <c r="B15" s="8" t="s">
        <v>433</v>
      </c>
      <c r="C15" s="8" t="s">
        <v>361</v>
      </c>
      <c r="D15" s="8" t="s">
        <v>408</v>
      </c>
      <c r="E15" s="8" t="s">
        <v>434</v>
      </c>
      <c r="F15" s="8" t="s">
        <v>408</v>
      </c>
      <c r="G15" s="8" t="s">
        <v>435</v>
      </c>
      <c r="H15" s="15" t="s">
        <v>436</v>
      </c>
      <c r="I15" s="15" t="s">
        <v>29</v>
      </c>
      <c r="J15" s="8" t="s">
        <v>30</v>
      </c>
      <c r="K15" s="8">
        <v>13347128</v>
      </c>
      <c r="L15" s="8" t="s">
        <v>37</v>
      </c>
      <c r="M15" s="8" t="s">
        <v>99</v>
      </c>
      <c r="N15" s="8">
        <v>77997196</v>
      </c>
      <c r="O15" s="8"/>
      <c r="P15" s="8" t="b">
        <v>1</v>
      </c>
      <c r="Q15" s="8"/>
      <c r="R15" s="8"/>
      <c r="S15" s="15">
        <v>1</v>
      </c>
      <c r="T15" s="15" t="s">
        <v>366</v>
      </c>
    </row>
    <row r="16" spans="1:20">
      <c r="A16" s="14">
        <v>15</v>
      </c>
      <c r="B16" s="8" t="s">
        <v>437</v>
      </c>
      <c r="C16" s="8" t="s">
        <v>438</v>
      </c>
      <c r="D16" s="8" t="s">
        <v>430</v>
      </c>
      <c r="E16" s="8" t="s">
        <v>439</v>
      </c>
      <c r="F16" s="8" t="s">
        <v>439</v>
      </c>
      <c r="G16" s="8" t="s">
        <v>440</v>
      </c>
      <c r="H16" s="15" t="s">
        <v>441</v>
      </c>
      <c r="I16" s="15" t="s">
        <v>104</v>
      </c>
      <c r="J16" s="8" t="s">
        <v>30</v>
      </c>
      <c r="K16" s="8">
        <v>9443473</v>
      </c>
      <c r="L16" s="8" t="s">
        <v>37</v>
      </c>
      <c r="M16" s="8" t="s">
        <v>105</v>
      </c>
      <c r="N16" s="8">
        <v>60746693</v>
      </c>
      <c r="O16" s="8"/>
      <c r="P16" s="8" t="b">
        <v>1</v>
      </c>
      <c r="Q16" s="8"/>
      <c r="R16" s="8"/>
      <c r="S16" s="15">
        <v>1</v>
      </c>
      <c r="T16" s="15" t="s">
        <v>366</v>
      </c>
    </row>
    <row r="17" spans="1:20">
      <c r="A17" s="16">
        <v>16</v>
      </c>
      <c r="B17" s="17" t="s">
        <v>442</v>
      </c>
      <c r="C17" s="17" t="s">
        <v>443</v>
      </c>
      <c r="D17" s="17" t="s">
        <v>444</v>
      </c>
      <c r="E17" s="17" t="s">
        <v>445</v>
      </c>
      <c r="F17" s="17" t="s">
        <v>444</v>
      </c>
      <c r="G17" s="17" t="s">
        <v>446</v>
      </c>
      <c r="H17" s="17" t="s">
        <v>447</v>
      </c>
      <c r="I17" s="17" t="s">
        <v>29</v>
      </c>
      <c r="J17" s="17" t="s">
        <v>57</v>
      </c>
      <c r="K17" s="17">
        <v>9018822</v>
      </c>
      <c r="L17" s="17" t="s">
        <v>108</v>
      </c>
      <c r="M17" s="17" t="s">
        <v>109</v>
      </c>
      <c r="N17" s="17">
        <v>68302727</v>
      </c>
      <c r="O17" s="18"/>
      <c r="P17" s="17" t="b">
        <v>1</v>
      </c>
      <c r="Q17" s="17"/>
      <c r="R17" s="17" t="s">
        <v>110</v>
      </c>
      <c r="S17" s="17">
        <v>1</v>
      </c>
      <c r="T17" s="17" t="s">
        <v>366</v>
      </c>
    </row>
    <row r="18" spans="1:20">
      <c r="A18" s="16">
        <v>17</v>
      </c>
      <c r="B18" s="17" t="s">
        <v>448</v>
      </c>
      <c r="C18" s="17" t="s">
        <v>449</v>
      </c>
      <c r="D18" s="17" t="s">
        <v>450</v>
      </c>
      <c r="E18" s="17" t="s">
        <v>434</v>
      </c>
      <c r="F18" s="17" t="s">
        <v>434</v>
      </c>
      <c r="G18" s="17" t="s">
        <v>451</v>
      </c>
      <c r="H18" s="17" t="s">
        <v>452</v>
      </c>
      <c r="I18" s="17" t="s">
        <v>114</v>
      </c>
      <c r="J18" s="17" t="s">
        <v>30</v>
      </c>
      <c r="K18" s="17">
        <v>8054936</v>
      </c>
      <c r="L18" s="17" t="s">
        <v>37</v>
      </c>
      <c r="M18" s="17" t="s">
        <v>115</v>
      </c>
      <c r="N18" s="17">
        <v>79333718</v>
      </c>
      <c r="O18" s="18"/>
      <c r="P18" s="17" t="b">
        <v>1</v>
      </c>
      <c r="Q18" s="17"/>
      <c r="R18" s="17" t="s">
        <v>110</v>
      </c>
      <c r="S18" s="17">
        <v>1</v>
      </c>
      <c r="T18" s="17" t="s">
        <v>366</v>
      </c>
    </row>
    <row r="19" spans="1:20">
      <c r="A19" s="19">
        <v>18</v>
      </c>
      <c r="B19" s="18" t="s">
        <v>453</v>
      </c>
      <c r="C19" s="18" t="s">
        <v>454</v>
      </c>
      <c r="D19" s="18" t="s">
        <v>455</v>
      </c>
      <c r="E19" s="18" t="s">
        <v>32</v>
      </c>
      <c r="F19" s="17" t="s">
        <v>455</v>
      </c>
      <c r="G19" s="17"/>
      <c r="H19" s="17" t="s">
        <v>456</v>
      </c>
      <c r="I19" s="17" t="s">
        <v>120</v>
      </c>
      <c r="J19" s="17" t="s">
        <v>30</v>
      </c>
      <c r="K19" s="17">
        <v>12755611</v>
      </c>
      <c r="L19" s="17" t="s">
        <v>37</v>
      </c>
      <c r="M19" s="17"/>
      <c r="N19" s="17" t="s">
        <v>29</v>
      </c>
      <c r="O19" s="18"/>
      <c r="P19" s="17" t="b">
        <v>0</v>
      </c>
      <c r="Q19" s="18"/>
      <c r="R19" s="17" t="s">
        <v>110</v>
      </c>
      <c r="S19" s="17">
        <v>1</v>
      </c>
      <c r="T19" s="17" t="s">
        <v>366</v>
      </c>
    </row>
    <row r="20" spans="1:20">
      <c r="A20" s="16">
        <v>19</v>
      </c>
      <c r="B20" s="17" t="s">
        <v>457</v>
      </c>
      <c r="C20" s="17" t="s">
        <v>458</v>
      </c>
      <c r="D20" s="17" t="s">
        <v>459</v>
      </c>
      <c r="E20" s="17" t="s">
        <v>29</v>
      </c>
      <c r="F20" s="17" t="s">
        <v>459</v>
      </c>
      <c r="G20" s="17" t="s">
        <v>460</v>
      </c>
      <c r="H20" s="17" t="s">
        <v>461</v>
      </c>
      <c r="I20" s="17" t="s">
        <v>29</v>
      </c>
      <c r="J20" s="17" t="s">
        <v>30</v>
      </c>
      <c r="K20" s="17">
        <v>9496808</v>
      </c>
      <c r="L20" s="17" t="s">
        <v>37</v>
      </c>
      <c r="M20" s="17" t="s">
        <v>124</v>
      </c>
      <c r="N20" s="17">
        <v>60365806</v>
      </c>
      <c r="O20" s="18"/>
      <c r="P20" s="17" t="b">
        <v>0</v>
      </c>
      <c r="Q20" s="17"/>
      <c r="R20" s="17" t="s">
        <v>110</v>
      </c>
      <c r="S20" s="17">
        <v>1</v>
      </c>
      <c r="T20" s="17" t="s">
        <v>366</v>
      </c>
    </row>
    <row r="21" spans="1:20">
      <c r="A21" s="16">
        <v>20</v>
      </c>
      <c r="B21" s="17" t="s">
        <v>462</v>
      </c>
      <c r="C21" s="17" t="s">
        <v>463</v>
      </c>
      <c r="D21" s="17" t="s">
        <v>444</v>
      </c>
      <c r="E21" s="17" t="s">
        <v>464</v>
      </c>
      <c r="F21" s="17" t="s">
        <v>444</v>
      </c>
      <c r="G21" s="17"/>
      <c r="H21" s="17" t="s">
        <v>465</v>
      </c>
      <c r="I21" s="17" t="s">
        <v>129</v>
      </c>
      <c r="J21" s="17" t="s">
        <v>30</v>
      </c>
      <c r="K21" s="17">
        <v>8674522</v>
      </c>
      <c r="L21" s="20" t="s">
        <v>37</v>
      </c>
      <c r="M21" s="17"/>
      <c r="N21" s="17" t="s">
        <v>29</v>
      </c>
      <c r="O21" s="18"/>
      <c r="P21" s="17" t="b">
        <v>0</v>
      </c>
      <c r="Q21" s="18"/>
      <c r="R21" s="17" t="s">
        <v>110</v>
      </c>
      <c r="S21" s="17">
        <v>1</v>
      </c>
      <c r="T21" s="17" t="s">
        <v>366</v>
      </c>
    </row>
    <row r="22" spans="1:20">
      <c r="A22" s="21">
        <v>21</v>
      </c>
      <c r="B22" s="15" t="s">
        <v>466</v>
      </c>
      <c r="C22" s="15" t="s">
        <v>467</v>
      </c>
      <c r="D22" s="15" t="s">
        <v>468</v>
      </c>
      <c r="E22" s="15" t="s">
        <v>29</v>
      </c>
      <c r="F22" s="8" t="s">
        <v>468</v>
      </c>
      <c r="G22" s="8" t="s">
        <v>469</v>
      </c>
      <c r="H22" s="8" t="s">
        <v>470</v>
      </c>
      <c r="I22" s="8" t="s">
        <v>29</v>
      </c>
      <c r="J22" s="8" t="s">
        <v>30</v>
      </c>
      <c r="K22" s="8">
        <v>9402227</v>
      </c>
      <c r="L22" s="8" t="s">
        <v>37</v>
      </c>
      <c r="M22" s="8" t="s">
        <v>132</v>
      </c>
      <c r="N22" s="8">
        <v>69536883</v>
      </c>
      <c r="O22" s="8"/>
      <c r="P22" s="8" t="b">
        <v>1</v>
      </c>
      <c r="Q22" s="8"/>
      <c r="R22" s="15"/>
      <c r="S22" s="8">
        <v>2</v>
      </c>
      <c r="T22" s="8" t="s">
        <v>471</v>
      </c>
    </row>
    <row r="23" spans="1:20">
      <c r="A23" s="21">
        <v>22</v>
      </c>
      <c r="B23" s="15" t="s">
        <v>395</v>
      </c>
      <c r="C23" s="15" t="s">
        <v>361</v>
      </c>
      <c r="D23" s="15" t="s">
        <v>472</v>
      </c>
      <c r="E23" s="15" t="s">
        <v>473</v>
      </c>
      <c r="F23" s="8" t="s">
        <v>473</v>
      </c>
      <c r="G23" s="8" t="s">
        <v>474</v>
      </c>
      <c r="H23" s="8" t="s">
        <v>475</v>
      </c>
      <c r="I23" s="8" t="s">
        <v>137</v>
      </c>
      <c r="J23" s="8" t="s">
        <v>138</v>
      </c>
      <c r="K23" s="8">
        <v>7317444</v>
      </c>
      <c r="L23" s="8" t="s">
        <v>139</v>
      </c>
      <c r="M23" s="8" t="s">
        <v>140</v>
      </c>
      <c r="N23" s="8">
        <v>61824951</v>
      </c>
      <c r="O23" s="15"/>
      <c r="P23" s="8" t="b">
        <v>1</v>
      </c>
      <c r="Q23" s="15"/>
      <c r="R23" s="8"/>
      <c r="S23" s="15">
        <v>2</v>
      </c>
      <c r="T23" s="15" t="s">
        <v>471</v>
      </c>
    </row>
    <row r="24" spans="1:20">
      <c r="A24" s="14">
        <v>23</v>
      </c>
      <c r="B24" s="8" t="s">
        <v>476</v>
      </c>
      <c r="C24" s="8" t="s">
        <v>477</v>
      </c>
      <c r="D24" s="8" t="s">
        <v>478</v>
      </c>
      <c r="E24" s="8" t="s">
        <v>29</v>
      </c>
      <c r="F24" s="8" t="s">
        <v>478</v>
      </c>
      <c r="G24" s="8" t="s">
        <v>479</v>
      </c>
      <c r="H24" s="8" t="s">
        <v>480</v>
      </c>
      <c r="I24" s="8" t="s">
        <v>144</v>
      </c>
      <c r="J24" s="8" t="s">
        <v>22</v>
      </c>
      <c r="K24" s="8">
        <v>6522021</v>
      </c>
      <c r="L24" s="8" t="s">
        <v>37</v>
      </c>
      <c r="M24" s="8" t="s">
        <v>145</v>
      </c>
      <c r="N24" s="8">
        <v>62600655</v>
      </c>
      <c r="O24" s="8"/>
      <c r="P24" s="8" t="b">
        <v>1</v>
      </c>
      <c r="Q24" s="8"/>
      <c r="R24" s="8"/>
      <c r="S24" s="8">
        <v>2</v>
      </c>
      <c r="T24" s="8" t="s">
        <v>471</v>
      </c>
    </row>
    <row r="25" spans="1:20">
      <c r="A25" s="14">
        <v>24</v>
      </c>
      <c r="B25" s="8" t="s">
        <v>481</v>
      </c>
      <c r="C25" s="8" t="s">
        <v>482</v>
      </c>
      <c r="D25" s="8" t="s">
        <v>483</v>
      </c>
      <c r="E25" s="8" t="s">
        <v>29</v>
      </c>
      <c r="F25" s="8" t="s">
        <v>483</v>
      </c>
      <c r="G25" s="8" t="s">
        <v>484</v>
      </c>
      <c r="H25" s="8" t="s">
        <v>485</v>
      </c>
      <c r="I25" s="8" t="s">
        <v>150</v>
      </c>
      <c r="J25" s="8" t="s">
        <v>22</v>
      </c>
      <c r="K25" s="8">
        <v>10083415</v>
      </c>
      <c r="L25" s="8" t="s">
        <v>23</v>
      </c>
      <c r="M25" s="8" t="s">
        <v>151</v>
      </c>
      <c r="N25" s="8">
        <v>68176783</v>
      </c>
      <c r="O25" s="8"/>
      <c r="P25" s="8" t="b">
        <v>1</v>
      </c>
      <c r="Q25" s="8"/>
      <c r="R25" s="8"/>
      <c r="S25" s="15">
        <v>2</v>
      </c>
      <c r="T25" s="15" t="s">
        <v>471</v>
      </c>
    </row>
    <row r="26" spans="1:20">
      <c r="A26" s="14">
        <v>25</v>
      </c>
      <c r="B26" s="8" t="s">
        <v>486</v>
      </c>
      <c r="C26" s="8" t="s">
        <v>487</v>
      </c>
      <c r="D26" s="8" t="s">
        <v>488</v>
      </c>
      <c r="E26" s="8" t="s">
        <v>489</v>
      </c>
      <c r="F26" s="8" t="s">
        <v>488</v>
      </c>
      <c r="G26" s="8" t="s">
        <v>490</v>
      </c>
      <c r="H26" s="8" t="s">
        <v>491</v>
      </c>
      <c r="I26" s="8" t="s">
        <v>155</v>
      </c>
      <c r="J26" s="8" t="s">
        <v>22</v>
      </c>
      <c r="K26" s="8">
        <v>14452003</v>
      </c>
      <c r="L26" s="8" t="s">
        <v>23</v>
      </c>
      <c r="M26" s="8" t="s">
        <v>156</v>
      </c>
      <c r="N26" s="8">
        <v>76725577</v>
      </c>
      <c r="O26" s="8"/>
      <c r="P26" s="8" t="b">
        <v>1</v>
      </c>
      <c r="Q26" s="8"/>
      <c r="R26" s="8"/>
      <c r="S26" s="15">
        <v>2</v>
      </c>
      <c r="T26" s="15" t="s">
        <v>471</v>
      </c>
    </row>
    <row r="27" spans="1:20">
      <c r="A27" s="14">
        <v>26</v>
      </c>
      <c r="B27" s="8" t="s">
        <v>492</v>
      </c>
      <c r="C27" s="8" t="s">
        <v>493</v>
      </c>
      <c r="D27" s="8" t="s">
        <v>494</v>
      </c>
      <c r="E27" s="8" t="s">
        <v>29</v>
      </c>
      <c r="F27" s="8" t="s">
        <v>494</v>
      </c>
      <c r="G27" s="8" t="s">
        <v>495</v>
      </c>
      <c r="H27" s="15" t="s">
        <v>496</v>
      </c>
      <c r="I27" s="15" t="s">
        <v>160</v>
      </c>
      <c r="J27" s="8" t="s">
        <v>30</v>
      </c>
      <c r="K27" s="8">
        <v>13576134</v>
      </c>
      <c r="L27" s="8" t="s">
        <v>37</v>
      </c>
      <c r="M27" s="8" t="s">
        <v>58</v>
      </c>
      <c r="N27" s="8">
        <v>63893471</v>
      </c>
      <c r="O27" s="8"/>
      <c r="P27" s="8" t="b">
        <v>1</v>
      </c>
      <c r="Q27" s="8"/>
      <c r="R27" s="8"/>
      <c r="S27" s="15">
        <v>2</v>
      </c>
      <c r="T27" s="15" t="s">
        <v>471</v>
      </c>
    </row>
    <row r="28" spans="1:20">
      <c r="A28" s="14">
        <v>27</v>
      </c>
      <c r="B28" s="8" t="s">
        <v>413</v>
      </c>
      <c r="C28" s="8" t="s">
        <v>497</v>
      </c>
      <c r="D28" s="8" t="s">
        <v>498</v>
      </c>
      <c r="E28" s="8" t="s">
        <v>29</v>
      </c>
      <c r="F28" s="8" t="s">
        <v>498</v>
      </c>
      <c r="G28" s="8" t="s">
        <v>499</v>
      </c>
      <c r="H28" s="15" t="s">
        <v>500</v>
      </c>
      <c r="I28" s="15" t="s">
        <v>29</v>
      </c>
      <c r="J28" s="8" t="s">
        <v>57</v>
      </c>
      <c r="K28" s="8">
        <v>8906929</v>
      </c>
      <c r="L28" s="8" t="s">
        <v>108</v>
      </c>
      <c r="M28" s="8" t="s">
        <v>165</v>
      </c>
      <c r="N28" s="8">
        <v>78043490</v>
      </c>
      <c r="O28" s="8"/>
      <c r="P28" s="8" t="b">
        <v>1</v>
      </c>
      <c r="Q28" s="8"/>
      <c r="R28" s="8"/>
      <c r="S28" s="15">
        <v>2</v>
      </c>
      <c r="T28" s="15" t="s">
        <v>471</v>
      </c>
    </row>
    <row r="29" spans="1:20">
      <c r="A29" s="14">
        <v>28</v>
      </c>
      <c r="B29" s="8" t="s">
        <v>501</v>
      </c>
      <c r="C29" s="8" t="s">
        <v>502</v>
      </c>
      <c r="D29" s="8" t="s">
        <v>503</v>
      </c>
      <c r="E29" s="8" t="s">
        <v>29</v>
      </c>
      <c r="F29" s="8" t="s">
        <v>503</v>
      </c>
      <c r="G29" s="8" t="s">
        <v>504</v>
      </c>
      <c r="H29" s="15" t="s">
        <v>505</v>
      </c>
      <c r="I29" s="15" t="s">
        <v>170</v>
      </c>
      <c r="J29" s="8" t="s">
        <v>30</v>
      </c>
      <c r="K29" s="8">
        <v>14646571</v>
      </c>
      <c r="L29" s="8" t="s">
        <v>37</v>
      </c>
      <c r="M29" s="8" t="s">
        <v>171</v>
      </c>
      <c r="N29" s="8">
        <v>76432707</v>
      </c>
      <c r="O29" s="8"/>
      <c r="P29" s="8" t="b">
        <v>1</v>
      </c>
      <c r="Q29" s="15"/>
      <c r="R29" s="15"/>
      <c r="S29" s="8">
        <v>2</v>
      </c>
      <c r="T29" s="8" t="s">
        <v>471</v>
      </c>
    </row>
    <row r="30" spans="1:20">
      <c r="A30" s="14">
        <v>29</v>
      </c>
      <c r="B30" s="8" t="s">
        <v>506</v>
      </c>
      <c r="C30" s="8" t="s">
        <v>507</v>
      </c>
      <c r="D30" s="8" t="s">
        <v>508</v>
      </c>
      <c r="E30" s="8" t="s">
        <v>509</v>
      </c>
      <c r="F30" s="8" t="s">
        <v>509</v>
      </c>
      <c r="G30" s="8" t="s">
        <v>510</v>
      </c>
      <c r="H30" s="15" t="s">
        <v>511</v>
      </c>
      <c r="I30" s="15" t="s">
        <v>175</v>
      </c>
      <c r="J30" s="8" t="s">
        <v>30</v>
      </c>
      <c r="K30" s="8">
        <v>8739856</v>
      </c>
      <c r="L30" s="8" t="s">
        <v>37</v>
      </c>
      <c r="M30" s="8" t="s">
        <v>176</v>
      </c>
      <c r="N30" s="8">
        <v>73770586</v>
      </c>
      <c r="O30" s="8"/>
      <c r="P30" s="8" t="b">
        <v>1</v>
      </c>
      <c r="Q30" s="8"/>
      <c r="R30" s="8"/>
      <c r="S30" s="15">
        <v>2</v>
      </c>
      <c r="T30" s="15" t="s">
        <v>471</v>
      </c>
    </row>
    <row r="31" spans="1:20">
      <c r="A31" s="14">
        <v>30</v>
      </c>
      <c r="B31" s="8" t="s">
        <v>512</v>
      </c>
      <c r="C31" s="8" t="s">
        <v>513</v>
      </c>
      <c r="D31" s="8" t="s">
        <v>514</v>
      </c>
      <c r="E31" s="8" t="s">
        <v>515</v>
      </c>
      <c r="F31" s="8" t="s">
        <v>514</v>
      </c>
      <c r="G31" s="8" t="s">
        <v>516</v>
      </c>
      <c r="H31" s="15" t="s">
        <v>517</v>
      </c>
      <c r="I31" s="15" t="s">
        <v>180</v>
      </c>
      <c r="J31" s="8" t="s">
        <v>80</v>
      </c>
      <c r="K31" s="8">
        <v>10717664</v>
      </c>
      <c r="L31" s="8" t="s">
        <v>81</v>
      </c>
      <c r="M31" s="8" t="s">
        <v>181</v>
      </c>
      <c r="N31" s="8">
        <v>69304333</v>
      </c>
      <c r="O31" s="8"/>
      <c r="P31" s="8" t="b">
        <v>1</v>
      </c>
      <c r="Q31" s="8"/>
      <c r="R31" s="8"/>
      <c r="S31" s="15">
        <v>2</v>
      </c>
      <c r="T31" s="15" t="s">
        <v>471</v>
      </c>
    </row>
    <row r="32" spans="1:20">
      <c r="A32" s="14">
        <v>31</v>
      </c>
      <c r="B32" s="8" t="s">
        <v>518</v>
      </c>
      <c r="C32" s="8" t="s">
        <v>519</v>
      </c>
      <c r="D32" s="8" t="s">
        <v>374</v>
      </c>
      <c r="E32" s="8" t="s">
        <v>520</v>
      </c>
      <c r="F32" s="8" t="s">
        <v>374</v>
      </c>
      <c r="G32" s="8" t="s">
        <v>521</v>
      </c>
      <c r="H32" s="15" t="s">
        <v>522</v>
      </c>
      <c r="I32" s="15" t="s">
        <v>186</v>
      </c>
      <c r="J32" s="8" t="s">
        <v>30</v>
      </c>
      <c r="K32" s="8">
        <v>12404305</v>
      </c>
      <c r="L32" s="8" t="s">
        <v>37</v>
      </c>
      <c r="M32" s="8" t="s">
        <v>187</v>
      </c>
      <c r="N32" s="8">
        <v>76969346</v>
      </c>
      <c r="O32" s="8"/>
      <c r="P32" s="8" t="b">
        <v>1</v>
      </c>
      <c r="Q32" s="8"/>
      <c r="R32" s="8"/>
      <c r="S32" s="15">
        <v>2</v>
      </c>
      <c r="T32" s="15" t="s">
        <v>471</v>
      </c>
    </row>
    <row r="33" spans="1:20">
      <c r="A33" s="14">
        <v>32</v>
      </c>
      <c r="B33" s="8" t="s">
        <v>523</v>
      </c>
      <c r="C33" s="8" t="s">
        <v>497</v>
      </c>
      <c r="D33" s="8" t="s">
        <v>391</v>
      </c>
      <c r="E33" s="8" t="s">
        <v>444</v>
      </c>
      <c r="F33" s="8" t="s">
        <v>391</v>
      </c>
      <c r="G33" s="8" t="s">
        <v>524</v>
      </c>
      <c r="H33" s="15" t="s">
        <v>525</v>
      </c>
      <c r="I33" s="15" t="s">
        <v>191</v>
      </c>
      <c r="J33" s="8" t="s">
        <v>30</v>
      </c>
      <c r="K33" s="8">
        <v>6904336</v>
      </c>
      <c r="L33" s="8" t="s">
        <v>23</v>
      </c>
      <c r="M33" s="8" t="s">
        <v>192</v>
      </c>
      <c r="N33" s="8">
        <v>62643263</v>
      </c>
      <c r="O33" s="8"/>
      <c r="P33" s="8" t="b">
        <v>1</v>
      </c>
      <c r="Q33" s="8"/>
      <c r="R33" s="8"/>
      <c r="S33" s="8">
        <v>2</v>
      </c>
      <c r="T33" s="8" t="s">
        <v>471</v>
      </c>
    </row>
    <row r="34" spans="1:20">
      <c r="A34" s="14">
        <v>33</v>
      </c>
      <c r="B34" s="8" t="s">
        <v>526</v>
      </c>
      <c r="C34" s="8" t="s">
        <v>527</v>
      </c>
      <c r="D34" s="8" t="s">
        <v>528</v>
      </c>
      <c r="E34" s="8" t="s">
        <v>29</v>
      </c>
      <c r="F34" s="8" t="s">
        <v>528</v>
      </c>
      <c r="G34" s="8" t="s">
        <v>529</v>
      </c>
      <c r="H34" s="15" t="s">
        <v>530</v>
      </c>
      <c r="I34" s="15" t="s">
        <v>195</v>
      </c>
      <c r="J34" s="8" t="s">
        <v>22</v>
      </c>
      <c r="K34" s="8">
        <v>13761229</v>
      </c>
      <c r="L34" s="8" t="s">
        <v>23</v>
      </c>
      <c r="M34" s="8" t="s">
        <v>196</v>
      </c>
      <c r="N34" s="8">
        <v>67344670</v>
      </c>
      <c r="O34" s="8"/>
      <c r="P34" s="8" t="b">
        <v>1</v>
      </c>
      <c r="Q34" s="8"/>
      <c r="R34" s="8"/>
      <c r="S34" s="15">
        <v>2</v>
      </c>
      <c r="T34" s="15" t="s">
        <v>471</v>
      </c>
    </row>
    <row r="35" spans="1:20">
      <c r="A35" s="14">
        <v>34</v>
      </c>
      <c r="B35" s="8" t="s">
        <v>501</v>
      </c>
      <c r="C35" s="8" t="s">
        <v>531</v>
      </c>
      <c r="D35" s="8" t="s">
        <v>532</v>
      </c>
      <c r="E35" s="8" t="s">
        <v>533</v>
      </c>
      <c r="F35" s="8" t="s">
        <v>532</v>
      </c>
      <c r="G35" s="8" t="s">
        <v>534</v>
      </c>
      <c r="H35" s="15" t="s">
        <v>535</v>
      </c>
      <c r="I35" s="15" t="s">
        <v>200</v>
      </c>
      <c r="J35" s="8" t="s">
        <v>30</v>
      </c>
      <c r="K35" s="8">
        <v>14332629</v>
      </c>
      <c r="L35" s="8" t="s">
        <v>37</v>
      </c>
      <c r="M35" s="8" t="s">
        <v>201</v>
      </c>
      <c r="N35" s="8">
        <v>61795680</v>
      </c>
      <c r="O35" s="8"/>
      <c r="P35" s="8" t="b">
        <v>1</v>
      </c>
      <c r="Q35" s="8"/>
      <c r="R35" s="8"/>
      <c r="S35" s="15">
        <v>2</v>
      </c>
      <c r="T35" s="15" t="s">
        <v>471</v>
      </c>
    </row>
    <row r="36" spans="1:20">
      <c r="A36" s="14">
        <v>35</v>
      </c>
      <c r="B36" s="8" t="s">
        <v>536</v>
      </c>
      <c r="C36" s="8" t="s">
        <v>537</v>
      </c>
      <c r="D36" s="8" t="s">
        <v>538</v>
      </c>
      <c r="E36" s="8" t="s">
        <v>29</v>
      </c>
      <c r="F36" s="8" t="s">
        <v>538</v>
      </c>
      <c r="G36" s="8" t="s">
        <v>539</v>
      </c>
      <c r="H36" s="15" t="s">
        <v>540</v>
      </c>
      <c r="I36" s="15" t="s">
        <v>204</v>
      </c>
      <c r="J36" s="8" t="s">
        <v>22</v>
      </c>
      <c r="K36" s="8">
        <v>8438216</v>
      </c>
      <c r="L36" s="8" t="s">
        <v>23</v>
      </c>
      <c r="M36" s="8" t="s">
        <v>205</v>
      </c>
      <c r="N36" s="8">
        <v>73306221</v>
      </c>
      <c r="O36" s="8"/>
      <c r="P36" s="8" t="b">
        <v>1</v>
      </c>
      <c r="Q36" s="8"/>
      <c r="R36" s="8"/>
      <c r="S36" s="15">
        <v>2</v>
      </c>
      <c r="T36" s="15" t="s">
        <v>471</v>
      </c>
    </row>
    <row r="37" spans="1:20">
      <c r="A37" s="16">
        <v>36</v>
      </c>
      <c r="B37" s="17" t="s">
        <v>541</v>
      </c>
      <c r="C37" s="17" t="s">
        <v>506</v>
      </c>
      <c r="D37" s="17" t="s">
        <v>542</v>
      </c>
      <c r="E37" s="17" t="s">
        <v>543</v>
      </c>
      <c r="F37" s="17" t="s">
        <v>543</v>
      </c>
      <c r="G37" s="17" t="s">
        <v>544</v>
      </c>
      <c r="H37" s="17" t="s">
        <v>545</v>
      </c>
      <c r="I37" s="17" t="s">
        <v>29</v>
      </c>
      <c r="J37" s="17" t="s">
        <v>30</v>
      </c>
      <c r="K37" s="17">
        <v>14267648</v>
      </c>
      <c r="L37" s="17" t="s">
        <v>37</v>
      </c>
      <c r="M37" s="17" t="s">
        <v>209</v>
      </c>
      <c r="N37" s="17">
        <v>75482489</v>
      </c>
      <c r="O37" s="18"/>
      <c r="P37" s="17" t="b">
        <v>1</v>
      </c>
      <c r="Q37" s="17"/>
      <c r="R37" s="17" t="s">
        <v>110</v>
      </c>
      <c r="S37" s="17">
        <v>2</v>
      </c>
      <c r="T37" s="17" t="s">
        <v>471</v>
      </c>
    </row>
    <row r="38" spans="1:20">
      <c r="A38" s="16">
        <v>37</v>
      </c>
      <c r="B38" s="17" t="s">
        <v>413</v>
      </c>
      <c r="C38" s="17" t="s">
        <v>546</v>
      </c>
      <c r="D38" s="17" t="s">
        <v>547</v>
      </c>
      <c r="E38" s="17" t="s">
        <v>548</v>
      </c>
      <c r="F38" s="17" t="s">
        <v>547</v>
      </c>
      <c r="G38" s="17" t="s">
        <v>549</v>
      </c>
      <c r="H38" s="17" t="s">
        <v>550</v>
      </c>
      <c r="I38" s="17" t="s">
        <v>213</v>
      </c>
      <c r="J38" s="17" t="s">
        <v>30</v>
      </c>
      <c r="K38" s="17">
        <v>13589173</v>
      </c>
      <c r="L38" s="17" t="s">
        <v>37</v>
      </c>
      <c r="M38" s="17" t="s">
        <v>214</v>
      </c>
      <c r="N38" s="17">
        <v>67440840</v>
      </c>
      <c r="O38" s="18"/>
      <c r="P38" s="17" t="b">
        <v>1</v>
      </c>
      <c r="Q38" s="17"/>
      <c r="R38" s="17" t="s">
        <v>110</v>
      </c>
      <c r="S38" s="17">
        <v>2</v>
      </c>
      <c r="T38" s="17" t="s">
        <v>471</v>
      </c>
    </row>
    <row r="39" spans="1:20">
      <c r="A39" s="19">
        <v>39</v>
      </c>
      <c r="B39" s="18" t="s">
        <v>551</v>
      </c>
      <c r="C39" s="18" t="s">
        <v>552</v>
      </c>
      <c r="D39" s="18" t="s">
        <v>553</v>
      </c>
      <c r="E39" s="18" t="s">
        <v>554</v>
      </c>
      <c r="F39" s="17" t="s">
        <v>553</v>
      </c>
      <c r="G39" s="17"/>
      <c r="H39" s="17" t="s">
        <v>555</v>
      </c>
      <c r="I39" s="17" t="s">
        <v>218</v>
      </c>
      <c r="J39" s="17" t="s">
        <v>30</v>
      </c>
      <c r="K39" s="17">
        <v>12364300</v>
      </c>
      <c r="L39" s="17" t="s">
        <v>37</v>
      </c>
      <c r="M39" s="17"/>
      <c r="N39" s="17" t="s">
        <v>29</v>
      </c>
      <c r="O39" s="18"/>
      <c r="P39" s="17" t="b">
        <v>0</v>
      </c>
      <c r="Q39" s="18"/>
      <c r="R39" s="17" t="s">
        <v>110</v>
      </c>
      <c r="S39" s="17">
        <v>2</v>
      </c>
      <c r="T39" s="17" t="s">
        <v>471</v>
      </c>
    </row>
    <row r="40" spans="1:20">
      <c r="A40" s="19">
        <v>40</v>
      </c>
      <c r="B40" s="18" t="s">
        <v>556</v>
      </c>
      <c r="C40" s="18" t="s">
        <v>557</v>
      </c>
      <c r="D40" s="18" t="s">
        <v>558</v>
      </c>
      <c r="E40" s="18" t="s">
        <v>548</v>
      </c>
      <c r="F40" s="18" t="s">
        <v>558</v>
      </c>
      <c r="G40" s="18"/>
      <c r="H40" s="17" t="s">
        <v>559</v>
      </c>
      <c r="I40" s="17" t="s">
        <v>222</v>
      </c>
      <c r="J40" s="17" t="s">
        <v>30</v>
      </c>
      <c r="K40" s="17" t="s">
        <v>560</v>
      </c>
      <c r="L40" s="17" t="s">
        <v>37</v>
      </c>
      <c r="M40" s="18"/>
      <c r="N40" s="18" t="s">
        <v>29</v>
      </c>
      <c r="O40" s="18"/>
      <c r="P40" s="18" t="b">
        <v>0</v>
      </c>
      <c r="Q40" s="18"/>
      <c r="R40" s="17" t="s">
        <v>110</v>
      </c>
      <c r="S40" s="17">
        <v>2</v>
      </c>
      <c r="T40" s="17" t="s">
        <v>471</v>
      </c>
    </row>
    <row r="41" spans="1:20">
      <c r="A41" s="21">
        <v>41</v>
      </c>
      <c r="B41" s="15" t="s">
        <v>394</v>
      </c>
      <c r="C41" s="15" t="s">
        <v>395</v>
      </c>
      <c r="D41" s="15" t="s">
        <v>561</v>
      </c>
      <c r="E41" s="15" t="s">
        <v>562</v>
      </c>
      <c r="F41" s="8" t="s">
        <v>561</v>
      </c>
      <c r="G41" s="8" t="s">
        <v>563</v>
      </c>
      <c r="H41" s="8" t="s">
        <v>564</v>
      </c>
      <c r="I41" s="8" t="s">
        <v>226</v>
      </c>
      <c r="J41" s="8" t="s">
        <v>30</v>
      </c>
      <c r="K41" s="8">
        <v>13575671</v>
      </c>
      <c r="L41" s="8" t="s">
        <v>37</v>
      </c>
      <c r="M41" s="8" t="s">
        <v>58</v>
      </c>
      <c r="N41" s="8">
        <v>69546507</v>
      </c>
      <c r="O41" s="8"/>
      <c r="P41" s="8" t="b">
        <v>1</v>
      </c>
      <c r="Q41" s="8"/>
      <c r="R41" s="15"/>
      <c r="S41" s="8">
        <v>3</v>
      </c>
      <c r="T41" s="8" t="s">
        <v>565</v>
      </c>
    </row>
    <row r="42" spans="1:20">
      <c r="A42" s="14">
        <v>42</v>
      </c>
      <c r="B42" s="8" t="s">
        <v>566</v>
      </c>
      <c r="C42" s="8" t="s">
        <v>567</v>
      </c>
      <c r="D42" s="8" t="s">
        <v>568</v>
      </c>
      <c r="E42" s="8" t="s">
        <v>569</v>
      </c>
      <c r="F42" s="8" t="s">
        <v>568</v>
      </c>
      <c r="G42" s="8" t="s">
        <v>570</v>
      </c>
      <c r="H42" s="8" t="s">
        <v>571</v>
      </c>
      <c r="I42" s="8" t="s">
        <v>231</v>
      </c>
      <c r="J42" s="8" t="s">
        <v>93</v>
      </c>
      <c r="K42" s="8">
        <v>10531726</v>
      </c>
      <c r="L42" s="8" t="s">
        <v>94</v>
      </c>
      <c r="M42" s="8" t="s">
        <v>232</v>
      </c>
      <c r="N42" s="8">
        <v>67939400</v>
      </c>
      <c r="O42" s="8"/>
      <c r="P42" s="8" t="b">
        <v>1</v>
      </c>
      <c r="Q42" s="15"/>
      <c r="R42" s="8"/>
      <c r="S42" s="15">
        <v>3</v>
      </c>
      <c r="T42" s="15" t="s">
        <v>565</v>
      </c>
    </row>
    <row r="43" spans="1:20">
      <c r="A43" s="14">
        <v>43</v>
      </c>
      <c r="B43" s="8" t="s">
        <v>572</v>
      </c>
      <c r="C43" s="8" t="s">
        <v>573</v>
      </c>
      <c r="D43" s="8" t="s">
        <v>574</v>
      </c>
      <c r="E43" s="8" t="s">
        <v>575</v>
      </c>
      <c r="F43" s="8" t="s">
        <v>575</v>
      </c>
      <c r="G43" s="8" t="s">
        <v>576</v>
      </c>
      <c r="H43" s="8" t="s">
        <v>577</v>
      </c>
      <c r="I43" s="8" t="s">
        <v>233</v>
      </c>
      <c r="J43" s="8" t="s">
        <v>138</v>
      </c>
      <c r="K43" s="8">
        <v>7399784</v>
      </c>
      <c r="L43" s="8" t="s">
        <v>139</v>
      </c>
      <c r="M43" s="8" t="s">
        <v>29</v>
      </c>
      <c r="N43" s="8">
        <v>62813208</v>
      </c>
      <c r="O43" s="8"/>
      <c r="P43" s="8" t="b">
        <v>1</v>
      </c>
      <c r="Q43" s="8"/>
      <c r="R43" s="8"/>
      <c r="S43" s="8">
        <v>3</v>
      </c>
      <c r="T43" s="8" t="s">
        <v>565</v>
      </c>
    </row>
    <row r="44" spans="1:20">
      <c r="A44" s="14">
        <v>44</v>
      </c>
      <c r="B44" s="8" t="s">
        <v>578</v>
      </c>
      <c r="C44" s="8" t="s">
        <v>579</v>
      </c>
      <c r="D44" s="8" t="s">
        <v>580</v>
      </c>
      <c r="E44" s="8" t="s">
        <v>569</v>
      </c>
      <c r="F44" s="8" t="s">
        <v>580</v>
      </c>
      <c r="G44" s="8" t="s">
        <v>581</v>
      </c>
      <c r="H44" s="8" t="s">
        <v>582</v>
      </c>
      <c r="I44" s="8" t="s">
        <v>238</v>
      </c>
      <c r="J44" s="8" t="s">
        <v>30</v>
      </c>
      <c r="K44" s="8">
        <v>8830377</v>
      </c>
      <c r="L44" s="8" t="s">
        <v>37</v>
      </c>
      <c r="M44" s="8" t="s">
        <v>239</v>
      </c>
      <c r="N44" s="8">
        <v>62694561</v>
      </c>
      <c r="O44" s="8"/>
      <c r="P44" s="8" t="b">
        <v>1</v>
      </c>
      <c r="Q44" s="8"/>
      <c r="R44" s="8"/>
      <c r="S44" s="15">
        <v>3</v>
      </c>
      <c r="T44" s="15" t="s">
        <v>565</v>
      </c>
    </row>
    <row r="45" spans="1:20">
      <c r="A45" s="14">
        <v>45</v>
      </c>
      <c r="B45" s="8" t="s">
        <v>583</v>
      </c>
      <c r="C45" s="8" t="s">
        <v>584</v>
      </c>
      <c r="D45" s="8" t="s">
        <v>439</v>
      </c>
      <c r="E45" s="8" t="s">
        <v>585</v>
      </c>
      <c r="F45" s="8" t="s">
        <v>439</v>
      </c>
      <c r="G45" s="8" t="s">
        <v>586</v>
      </c>
      <c r="H45" s="8" t="s">
        <v>587</v>
      </c>
      <c r="I45" s="8" t="s">
        <v>244</v>
      </c>
      <c r="J45" s="8" t="s">
        <v>22</v>
      </c>
      <c r="K45" s="8">
        <v>9167729</v>
      </c>
      <c r="L45" s="8" t="s">
        <v>23</v>
      </c>
      <c r="M45" s="8" t="s">
        <v>245</v>
      </c>
      <c r="N45" s="8">
        <v>71961162</v>
      </c>
      <c r="O45" s="8"/>
      <c r="P45" s="8" t="b">
        <v>1</v>
      </c>
      <c r="Q45" s="8"/>
      <c r="R45" s="8"/>
      <c r="S45" s="15">
        <v>3</v>
      </c>
      <c r="T45" s="15" t="s">
        <v>565</v>
      </c>
    </row>
    <row r="46" spans="1:20">
      <c r="A46" s="14">
        <v>46</v>
      </c>
      <c r="B46" s="8" t="s">
        <v>588</v>
      </c>
      <c r="C46" s="8" t="s">
        <v>589</v>
      </c>
      <c r="D46" s="8" t="s">
        <v>503</v>
      </c>
      <c r="E46" s="8" t="s">
        <v>590</v>
      </c>
      <c r="F46" s="8" t="s">
        <v>590</v>
      </c>
      <c r="G46" s="8" t="s">
        <v>591</v>
      </c>
      <c r="H46" s="15" t="s">
        <v>592</v>
      </c>
      <c r="I46" s="15" t="s">
        <v>248</v>
      </c>
      <c r="J46" s="8" t="s">
        <v>30</v>
      </c>
      <c r="K46" s="8">
        <v>10917572</v>
      </c>
      <c r="L46" s="8" t="s">
        <v>23</v>
      </c>
      <c r="M46" s="8" t="s">
        <v>249</v>
      </c>
      <c r="N46" s="8">
        <v>62723504</v>
      </c>
      <c r="O46" s="8"/>
      <c r="P46" s="8" t="b">
        <v>1</v>
      </c>
      <c r="Q46" s="8"/>
      <c r="R46" s="8"/>
      <c r="S46" s="15">
        <v>3</v>
      </c>
      <c r="T46" s="15" t="s">
        <v>565</v>
      </c>
    </row>
    <row r="47" spans="1:20">
      <c r="A47" s="14">
        <v>47</v>
      </c>
      <c r="B47" s="8" t="s">
        <v>593</v>
      </c>
      <c r="C47" s="8" t="s">
        <v>594</v>
      </c>
      <c r="D47" s="8" t="s">
        <v>595</v>
      </c>
      <c r="E47" s="8" t="s">
        <v>596</v>
      </c>
      <c r="F47" s="8" t="s">
        <v>595</v>
      </c>
      <c r="G47" s="8" t="s">
        <v>597</v>
      </c>
      <c r="H47" s="15" t="s">
        <v>598</v>
      </c>
      <c r="I47" s="15" t="s">
        <v>253</v>
      </c>
      <c r="J47" s="8" t="s">
        <v>30</v>
      </c>
      <c r="K47" s="8">
        <v>12620032</v>
      </c>
      <c r="L47" s="8" t="s">
        <v>37</v>
      </c>
      <c r="M47" s="8" t="s">
        <v>254</v>
      </c>
      <c r="N47" s="8">
        <v>74323694</v>
      </c>
      <c r="O47" s="8"/>
      <c r="P47" s="8" t="b">
        <v>1</v>
      </c>
      <c r="Q47" s="8"/>
      <c r="R47" s="8"/>
      <c r="S47" s="15">
        <v>3</v>
      </c>
      <c r="T47" s="15" t="s">
        <v>565</v>
      </c>
    </row>
    <row r="48" spans="1:20">
      <c r="A48" s="14">
        <v>48</v>
      </c>
      <c r="B48" s="8" t="s">
        <v>599</v>
      </c>
      <c r="C48" s="8" t="s">
        <v>600</v>
      </c>
      <c r="D48" s="8" t="s">
        <v>434</v>
      </c>
      <c r="E48" s="8" t="s">
        <v>29</v>
      </c>
      <c r="F48" s="8" t="s">
        <v>434</v>
      </c>
      <c r="G48" s="8" t="s">
        <v>601</v>
      </c>
      <c r="H48" s="15" t="s">
        <v>602</v>
      </c>
      <c r="I48" s="15" t="s">
        <v>258</v>
      </c>
      <c r="J48" s="8" t="s">
        <v>30</v>
      </c>
      <c r="K48" s="8">
        <v>11350820</v>
      </c>
      <c r="L48" s="8" t="s">
        <v>108</v>
      </c>
      <c r="M48" s="8" t="s">
        <v>58</v>
      </c>
      <c r="N48" s="8">
        <v>77945195</v>
      </c>
      <c r="O48" s="8"/>
      <c r="P48" s="8" t="b">
        <v>1</v>
      </c>
      <c r="Q48" s="8"/>
      <c r="R48" s="8"/>
      <c r="S48" s="15">
        <v>3</v>
      </c>
      <c r="T48" s="15" t="s">
        <v>565</v>
      </c>
    </row>
    <row r="49" spans="1:20">
      <c r="A49" s="14">
        <v>49</v>
      </c>
      <c r="B49" s="8" t="s">
        <v>603</v>
      </c>
      <c r="C49" s="8" t="s">
        <v>604</v>
      </c>
      <c r="D49" s="8" t="s">
        <v>605</v>
      </c>
      <c r="E49" s="8" t="s">
        <v>606</v>
      </c>
      <c r="F49" s="8" t="s">
        <v>606</v>
      </c>
      <c r="G49" s="8" t="s">
        <v>607</v>
      </c>
      <c r="H49" s="15" t="s">
        <v>608</v>
      </c>
      <c r="I49" s="15" t="s">
        <v>262</v>
      </c>
      <c r="J49" s="8" t="s">
        <v>30</v>
      </c>
      <c r="K49" s="8">
        <v>13608677</v>
      </c>
      <c r="L49" s="8" t="s">
        <v>23</v>
      </c>
      <c r="M49" s="8" t="s">
        <v>263</v>
      </c>
      <c r="N49" s="8">
        <v>78317682</v>
      </c>
      <c r="O49" s="8"/>
      <c r="P49" s="8" t="b">
        <v>1</v>
      </c>
      <c r="Q49" s="8"/>
      <c r="R49" s="8"/>
      <c r="S49" s="15">
        <v>3</v>
      </c>
      <c r="T49" s="15" t="s">
        <v>565</v>
      </c>
    </row>
    <row r="50" spans="1:20">
      <c r="A50" s="14">
        <v>50</v>
      </c>
      <c r="B50" s="8" t="s">
        <v>609</v>
      </c>
      <c r="C50" s="8" t="s">
        <v>610</v>
      </c>
      <c r="D50" s="8" t="s">
        <v>444</v>
      </c>
      <c r="E50" s="8" t="s">
        <v>611</v>
      </c>
      <c r="F50" s="8" t="s">
        <v>611</v>
      </c>
      <c r="G50" s="8" t="s">
        <v>612</v>
      </c>
      <c r="H50" s="15" t="s">
        <v>613</v>
      </c>
      <c r="I50" s="15" t="s">
        <v>265</v>
      </c>
      <c r="J50" s="8" t="s">
        <v>22</v>
      </c>
      <c r="K50" s="8">
        <v>8434677</v>
      </c>
      <c r="L50" s="8" t="s">
        <v>23</v>
      </c>
      <c r="M50" s="8" t="s">
        <v>266</v>
      </c>
      <c r="N50" s="8">
        <v>71561594</v>
      </c>
      <c r="O50" s="8"/>
      <c r="P50" s="8" t="b">
        <v>1</v>
      </c>
      <c r="Q50" s="8"/>
      <c r="R50" s="8"/>
      <c r="S50" s="15">
        <v>3</v>
      </c>
      <c r="T50" s="15" t="s">
        <v>565</v>
      </c>
    </row>
    <row r="51" spans="1:20">
      <c r="A51" s="14">
        <v>51</v>
      </c>
      <c r="B51" s="8" t="s">
        <v>614</v>
      </c>
      <c r="C51" s="8" t="s">
        <v>615</v>
      </c>
      <c r="D51" s="8" t="s">
        <v>616</v>
      </c>
      <c r="E51" s="8" t="s">
        <v>29</v>
      </c>
      <c r="F51" s="8" t="s">
        <v>616</v>
      </c>
      <c r="G51" s="8" t="s">
        <v>617</v>
      </c>
      <c r="H51" s="15" t="s">
        <v>618</v>
      </c>
      <c r="I51" s="15" t="s">
        <v>270</v>
      </c>
      <c r="J51" s="8" t="s">
        <v>22</v>
      </c>
      <c r="K51" s="8">
        <v>12424134</v>
      </c>
      <c r="L51" s="8" t="s">
        <v>23</v>
      </c>
      <c r="M51" s="8" t="s">
        <v>271</v>
      </c>
      <c r="N51" s="8">
        <v>76290630</v>
      </c>
      <c r="O51" s="8"/>
      <c r="P51" s="8" t="b">
        <v>1</v>
      </c>
      <c r="Q51" s="8"/>
      <c r="R51" s="8"/>
      <c r="S51" s="15">
        <v>3</v>
      </c>
      <c r="T51" s="15" t="s">
        <v>565</v>
      </c>
    </row>
    <row r="52" spans="1:20">
      <c r="A52" s="14">
        <v>52</v>
      </c>
      <c r="B52" s="8" t="s">
        <v>619</v>
      </c>
      <c r="C52" s="8" t="s">
        <v>620</v>
      </c>
      <c r="D52" s="8" t="s">
        <v>472</v>
      </c>
      <c r="E52" s="8" t="s">
        <v>459</v>
      </c>
      <c r="F52" s="8" t="s">
        <v>472</v>
      </c>
      <c r="G52" s="8" t="s">
        <v>621</v>
      </c>
      <c r="H52" s="15" t="s">
        <v>622</v>
      </c>
      <c r="I52" s="15" t="s">
        <v>272</v>
      </c>
      <c r="J52" s="8" t="s">
        <v>22</v>
      </c>
      <c r="K52" s="8">
        <v>9903744</v>
      </c>
      <c r="L52" s="8" t="s">
        <v>23</v>
      </c>
      <c r="M52" s="8" t="s">
        <v>273</v>
      </c>
      <c r="N52" s="8">
        <v>79528122</v>
      </c>
      <c r="O52" s="8"/>
      <c r="P52" s="8" t="b">
        <v>1</v>
      </c>
      <c r="Q52" s="8"/>
      <c r="R52" s="8"/>
      <c r="S52" s="15">
        <v>3</v>
      </c>
      <c r="T52" s="15" t="s">
        <v>565</v>
      </c>
    </row>
    <row r="53" spans="1:20">
      <c r="A53" s="14">
        <v>53</v>
      </c>
      <c r="B53" s="8" t="s">
        <v>623</v>
      </c>
      <c r="C53" s="8" t="s">
        <v>624</v>
      </c>
      <c r="D53" s="8" t="s">
        <v>625</v>
      </c>
      <c r="E53" s="8" t="s">
        <v>626</v>
      </c>
      <c r="F53" s="8" t="s">
        <v>626</v>
      </c>
      <c r="G53" s="8" t="s">
        <v>627</v>
      </c>
      <c r="H53" s="15" t="s">
        <v>628</v>
      </c>
      <c r="I53" s="15" t="s">
        <v>274</v>
      </c>
      <c r="J53" s="8" t="s">
        <v>30</v>
      </c>
      <c r="K53" s="8">
        <v>9885934</v>
      </c>
      <c r="L53" s="8" t="s">
        <v>23</v>
      </c>
      <c r="M53" s="8" t="s">
        <v>275</v>
      </c>
      <c r="N53" s="8">
        <v>78790312</v>
      </c>
      <c r="O53" s="8"/>
      <c r="P53" s="8" t="b">
        <v>1</v>
      </c>
      <c r="Q53" s="8"/>
      <c r="R53" s="8"/>
      <c r="S53" s="15">
        <v>3</v>
      </c>
      <c r="T53" s="15" t="s">
        <v>565</v>
      </c>
    </row>
    <row r="54" spans="1:20">
      <c r="A54" s="14">
        <v>54</v>
      </c>
      <c r="B54" s="8" t="s">
        <v>629</v>
      </c>
      <c r="C54" s="8" t="s">
        <v>630</v>
      </c>
      <c r="D54" s="8" t="s">
        <v>408</v>
      </c>
      <c r="E54" s="8" t="s">
        <v>439</v>
      </c>
      <c r="F54" s="8" t="s">
        <v>408</v>
      </c>
      <c r="G54" s="8" t="s">
        <v>631</v>
      </c>
      <c r="H54" s="15" t="s">
        <v>632</v>
      </c>
      <c r="I54" s="15" t="s">
        <v>277</v>
      </c>
      <c r="J54" s="8" t="s">
        <v>30</v>
      </c>
      <c r="K54" s="8">
        <v>13530580</v>
      </c>
      <c r="L54" s="8" t="s">
        <v>37</v>
      </c>
      <c r="M54" s="8" t="s">
        <v>278</v>
      </c>
      <c r="N54" s="8">
        <v>69445304</v>
      </c>
      <c r="O54" s="8"/>
      <c r="P54" s="8" t="b">
        <v>1</v>
      </c>
      <c r="Q54" s="8"/>
      <c r="R54" s="8"/>
      <c r="S54" s="15">
        <v>3</v>
      </c>
      <c r="T54" s="15" t="s">
        <v>565</v>
      </c>
    </row>
    <row r="55" spans="1:20">
      <c r="A55" s="14">
        <v>55</v>
      </c>
      <c r="B55" s="8" t="s">
        <v>633</v>
      </c>
      <c r="C55" s="8" t="s">
        <v>634</v>
      </c>
      <c r="D55" s="8" t="s">
        <v>635</v>
      </c>
      <c r="E55" s="8" t="s">
        <v>548</v>
      </c>
      <c r="F55" s="8" t="s">
        <v>548</v>
      </c>
      <c r="G55" s="8" t="s">
        <v>636</v>
      </c>
      <c r="H55" s="15" t="s">
        <v>637</v>
      </c>
      <c r="I55" s="15" t="s">
        <v>282</v>
      </c>
      <c r="J55" s="8" t="s">
        <v>30</v>
      </c>
      <c r="K55" s="8">
        <v>9494926</v>
      </c>
      <c r="L55" s="8" t="s">
        <v>37</v>
      </c>
      <c r="M55" s="8" t="s">
        <v>283</v>
      </c>
      <c r="N55" s="8">
        <v>67455977</v>
      </c>
      <c r="O55" s="8"/>
      <c r="P55" s="8" t="b">
        <v>1</v>
      </c>
      <c r="Q55" s="8"/>
      <c r="R55" s="8"/>
      <c r="S55" s="15">
        <v>3</v>
      </c>
      <c r="T55" s="15" t="s">
        <v>565</v>
      </c>
    </row>
    <row r="56" spans="1:20">
      <c r="A56" s="16">
        <v>56</v>
      </c>
      <c r="B56" s="17" t="s">
        <v>638</v>
      </c>
      <c r="C56" s="17" t="s">
        <v>639</v>
      </c>
      <c r="D56" s="17" t="s">
        <v>464</v>
      </c>
      <c r="E56" s="17" t="s">
        <v>29</v>
      </c>
      <c r="F56" s="17" t="s">
        <v>464</v>
      </c>
      <c r="G56" s="17" t="s">
        <v>640</v>
      </c>
      <c r="H56" s="17" t="s">
        <v>641</v>
      </c>
      <c r="I56" s="17" t="s">
        <v>29</v>
      </c>
      <c r="J56" s="17" t="s">
        <v>30</v>
      </c>
      <c r="K56" s="17">
        <v>9517928</v>
      </c>
      <c r="L56" s="17" t="s">
        <v>37</v>
      </c>
      <c r="M56" s="17" t="s">
        <v>285</v>
      </c>
      <c r="N56" s="17">
        <v>70763160</v>
      </c>
      <c r="O56" s="17"/>
      <c r="P56" s="17" t="b">
        <v>1</v>
      </c>
      <c r="Q56" s="18"/>
      <c r="R56" s="17" t="s">
        <v>110</v>
      </c>
      <c r="S56" s="17">
        <v>3</v>
      </c>
      <c r="T56" s="17" t="s">
        <v>565</v>
      </c>
    </row>
    <row r="57" spans="1:20">
      <c r="A57" s="16">
        <v>57</v>
      </c>
      <c r="B57" s="17" t="s">
        <v>642</v>
      </c>
      <c r="C57" s="17" t="s">
        <v>643</v>
      </c>
      <c r="D57" s="17" t="s">
        <v>625</v>
      </c>
      <c r="E57" s="17" t="s">
        <v>644</v>
      </c>
      <c r="F57" s="17" t="s">
        <v>625</v>
      </c>
      <c r="G57" s="17" t="s">
        <v>645</v>
      </c>
      <c r="H57" s="17" t="s">
        <v>646</v>
      </c>
      <c r="I57" s="17" t="s">
        <v>288</v>
      </c>
      <c r="J57" s="17" t="s">
        <v>30</v>
      </c>
      <c r="K57" s="17">
        <v>9416231</v>
      </c>
      <c r="L57" s="17" t="s">
        <v>30</v>
      </c>
      <c r="M57" s="17" t="s">
        <v>289</v>
      </c>
      <c r="N57" s="17">
        <v>65767756</v>
      </c>
      <c r="O57" s="17"/>
      <c r="P57" s="17" t="b">
        <v>1</v>
      </c>
      <c r="Q57" s="17"/>
      <c r="R57" s="17" t="s">
        <v>110</v>
      </c>
      <c r="S57" s="17">
        <v>3</v>
      </c>
      <c r="T57" s="17" t="s">
        <v>565</v>
      </c>
    </row>
    <row r="58" spans="1:20">
      <c r="A58" s="19">
        <v>58</v>
      </c>
      <c r="B58" s="18" t="s">
        <v>647</v>
      </c>
      <c r="C58" s="18" t="s">
        <v>648</v>
      </c>
      <c r="D58" s="18" t="s">
        <v>649</v>
      </c>
      <c r="E58" s="18" t="s">
        <v>650</v>
      </c>
      <c r="F58" s="17" t="s">
        <v>649</v>
      </c>
      <c r="G58" s="17"/>
      <c r="H58" s="17" t="s">
        <v>651</v>
      </c>
      <c r="I58" s="17" t="s">
        <v>291</v>
      </c>
      <c r="J58" s="17" t="s">
        <v>30</v>
      </c>
      <c r="K58" s="17">
        <v>7320618</v>
      </c>
      <c r="L58" s="17" t="s">
        <v>37</v>
      </c>
      <c r="M58" s="17"/>
      <c r="N58" s="17" t="s">
        <v>29</v>
      </c>
      <c r="O58" s="18"/>
      <c r="P58" s="17" t="b">
        <v>0</v>
      </c>
      <c r="Q58" s="18"/>
      <c r="R58" s="17" t="s">
        <v>110</v>
      </c>
      <c r="S58" s="17">
        <v>3</v>
      </c>
      <c r="T58" s="17" t="s">
        <v>565</v>
      </c>
    </row>
    <row r="59" spans="1:20">
      <c r="A59" s="16">
        <v>59</v>
      </c>
      <c r="B59" s="17" t="s">
        <v>610</v>
      </c>
      <c r="C59" s="17" t="s">
        <v>652</v>
      </c>
      <c r="D59" s="17" t="s">
        <v>653</v>
      </c>
      <c r="E59" s="17" t="s">
        <v>654</v>
      </c>
      <c r="F59" s="17" t="s">
        <v>653</v>
      </c>
      <c r="G59" s="17"/>
      <c r="H59" s="17" t="s">
        <v>655</v>
      </c>
      <c r="I59" s="17" t="s">
        <v>294</v>
      </c>
      <c r="J59" s="20" t="s">
        <v>30</v>
      </c>
      <c r="K59" s="17">
        <v>12702157</v>
      </c>
      <c r="L59" s="17" t="s">
        <v>37</v>
      </c>
      <c r="M59" s="17"/>
      <c r="N59" s="17" t="s">
        <v>29</v>
      </c>
      <c r="O59" s="18"/>
      <c r="P59" s="17" t="b">
        <v>0</v>
      </c>
      <c r="Q59" s="18"/>
      <c r="R59" s="17" t="s">
        <v>110</v>
      </c>
      <c r="S59" s="17">
        <v>3</v>
      </c>
      <c r="T59" s="17" t="s">
        <v>565</v>
      </c>
    </row>
    <row r="60" spans="1:20">
      <c r="A60" s="16">
        <v>60</v>
      </c>
      <c r="B60" s="17" t="s">
        <v>463</v>
      </c>
      <c r="C60" s="17" t="s">
        <v>656</v>
      </c>
      <c r="D60" s="17" t="s">
        <v>657</v>
      </c>
      <c r="E60" s="17" t="s">
        <v>444</v>
      </c>
      <c r="F60" s="17" t="s">
        <v>657</v>
      </c>
      <c r="G60" s="17"/>
      <c r="H60" s="17" t="s">
        <v>658</v>
      </c>
      <c r="I60" s="17" t="s">
        <v>29</v>
      </c>
      <c r="J60" s="17" t="s">
        <v>30</v>
      </c>
      <c r="K60" s="17">
        <v>9745150</v>
      </c>
      <c r="L60" s="20" t="s">
        <v>37</v>
      </c>
      <c r="M60" s="17"/>
      <c r="N60" s="17" t="s">
        <v>29</v>
      </c>
      <c r="O60" s="17"/>
      <c r="P60" s="17" t="b">
        <v>0</v>
      </c>
      <c r="Q60" s="17"/>
      <c r="R60" s="17" t="s">
        <v>110</v>
      </c>
      <c r="S60" s="17">
        <v>3</v>
      </c>
      <c r="T60" s="17" t="s">
        <v>565</v>
      </c>
    </row>
    <row r="61" spans="1:20">
      <c r="A61" s="21">
        <v>61</v>
      </c>
      <c r="B61" s="15" t="s">
        <v>523</v>
      </c>
      <c r="C61" s="15" t="s">
        <v>659</v>
      </c>
      <c r="D61" s="15" t="s">
        <v>439</v>
      </c>
      <c r="E61" s="15" t="s">
        <v>660</v>
      </c>
      <c r="F61" s="8" t="s">
        <v>439</v>
      </c>
      <c r="G61" s="8" t="s">
        <v>661</v>
      </c>
      <c r="H61" s="8" t="s">
        <v>662</v>
      </c>
      <c r="I61" s="8" t="s">
        <v>297</v>
      </c>
      <c r="J61" s="8" t="s">
        <v>30</v>
      </c>
      <c r="K61" s="8">
        <v>7873666</v>
      </c>
      <c r="L61" s="8" t="s">
        <v>37</v>
      </c>
      <c r="M61" s="8" t="s">
        <v>298</v>
      </c>
      <c r="N61" s="8">
        <v>79356443</v>
      </c>
      <c r="O61" s="8"/>
      <c r="P61" s="8" t="b">
        <v>1</v>
      </c>
      <c r="Q61" s="8"/>
      <c r="R61" s="15"/>
      <c r="S61" s="8">
        <v>4</v>
      </c>
      <c r="T61" s="8" t="s">
        <v>663</v>
      </c>
    </row>
    <row r="62" spans="1:20">
      <c r="A62" s="14">
        <v>62</v>
      </c>
      <c r="B62" s="8" t="s">
        <v>566</v>
      </c>
      <c r="C62" s="8" t="s">
        <v>567</v>
      </c>
      <c r="D62" s="8" t="s">
        <v>664</v>
      </c>
      <c r="E62" s="8" t="s">
        <v>665</v>
      </c>
      <c r="F62" s="8" t="s">
        <v>665</v>
      </c>
      <c r="G62" s="8" t="s">
        <v>666</v>
      </c>
      <c r="H62" s="8" t="s">
        <v>667</v>
      </c>
      <c r="I62" s="8" t="s">
        <v>303</v>
      </c>
      <c r="J62" s="8" t="s">
        <v>93</v>
      </c>
      <c r="K62" s="8">
        <v>10531725</v>
      </c>
      <c r="L62" s="8" t="s">
        <v>94</v>
      </c>
      <c r="M62" s="8" t="s">
        <v>304</v>
      </c>
      <c r="N62" s="8">
        <v>67908375</v>
      </c>
      <c r="O62" s="8"/>
      <c r="P62" s="8" t="b">
        <v>1</v>
      </c>
      <c r="Q62" s="15"/>
      <c r="R62" s="8"/>
      <c r="S62" s="15">
        <v>4</v>
      </c>
      <c r="T62" s="15" t="s">
        <v>663</v>
      </c>
    </row>
    <row r="63" spans="1:20">
      <c r="A63" s="14">
        <v>63</v>
      </c>
      <c r="B63" s="8" t="s">
        <v>668</v>
      </c>
      <c r="C63" s="8" t="s">
        <v>669</v>
      </c>
      <c r="D63" s="8" t="s">
        <v>391</v>
      </c>
      <c r="E63" s="8" t="s">
        <v>29</v>
      </c>
      <c r="F63" s="8" t="s">
        <v>391</v>
      </c>
      <c r="G63" s="8" t="s">
        <v>670</v>
      </c>
      <c r="H63" s="8" t="s">
        <v>671</v>
      </c>
      <c r="I63" s="8" t="s">
        <v>306</v>
      </c>
      <c r="J63" s="8" t="s">
        <v>30</v>
      </c>
      <c r="K63" s="8">
        <v>9429676</v>
      </c>
      <c r="L63" s="8" t="s">
        <v>37</v>
      </c>
      <c r="M63" s="8" t="s">
        <v>307</v>
      </c>
      <c r="N63" s="8">
        <v>60768372</v>
      </c>
      <c r="O63" s="8"/>
      <c r="P63" s="8" t="b">
        <v>1</v>
      </c>
      <c r="Q63" s="8"/>
      <c r="R63" s="8"/>
      <c r="S63" s="8">
        <v>4</v>
      </c>
      <c r="T63" s="8" t="s">
        <v>663</v>
      </c>
    </row>
    <row r="64" spans="1:20">
      <c r="A64" s="14">
        <v>64</v>
      </c>
      <c r="B64" s="8" t="s">
        <v>672</v>
      </c>
      <c r="C64" s="15" t="s">
        <v>673</v>
      </c>
      <c r="D64" s="8" t="s">
        <v>674</v>
      </c>
      <c r="E64" s="8" t="s">
        <v>29</v>
      </c>
      <c r="F64" s="8" t="s">
        <v>674</v>
      </c>
      <c r="G64" s="8" t="s">
        <v>675</v>
      </c>
      <c r="H64" s="8" t="s">
        <v>676</v>
      </c>
      <c r="I64" s="8" t="s">
        <v>311</v>
      </c>
      <c r="J64" s="8" t="s">
        <v>312</v>
      </c>
      <c r="K64" s="8">
        <v>10395954</v>
      </c>
      <c r="L64" s="8" t="s">
        <v>31</v>
      </c>
      <c r="M64" s="8" t="s">
        <v>313</v>
      </c>
      <c r="N64" s="8">
        <v>68644099</v>
      </c>
      <c r="O64" s="8"/>
      <c r="P64" s="8" t="b">
        <v>1</v>
      </c>
      <c r="Q64" s="8"/>
      <c r="R64" s="8"/>
      <c r="S64" s="15">
        <v>4</v>
      </c>
      <c r="T64" s="15" t="s">
        <v>663</v>
      </c>
    </row>
    <row r="65" spans="1:20">
      <c r="A65" s="14">
        <v>65</v>
      </c>
      <c r="B65" s="8" t="s">
        <v>677</v>
      </c>
      <c r="C65" s="8" t="s">
        <v>599</v>
      </c>
      <c r="D65" s="8" t="s">
        <v>678</v>
      </c>
      <c r="E65" s="15" t="s">
        <v>29</v>
      </c>
      <c r="F65" s="8" t="s">
        <v>678</v>
      </c>
      <c r="G65" s="8" t="s">
        <v>679</v>
      </c>
      <c r="H65" s="8" t="s">
        <v>680</v>
      </c>
      <c r="I65" s="8" t="s">
        <v>315</v>
      </c>
      <c r="J65" s="8" t="s">
        <v>30</v>
      </c>
      <c r="K65" s="8">
        <v>7788792</v>
      </c>
      <c r="L65" s="8" t="s">
        <v>37</v>
      </c>
      <c r="M65" s="8" t="s">
        <v>316</v>
      </c>
      <c r="N65" s="8">
        <v>75996540</v>
      </c>
      <c r="O65" s="8"/>
      <c r="P65" s="8" t="b">
        <v>1</v>
      </c>
      <c r="Q65" s="8"/>
      <c r="R65" s="8"/>
      <c r="S65" s="15">
        <v>4</v>
      </c>
      <c r="T65" s="15" t="s">
        <v>663</v>
      </c>
    </row>
    <row r="66" spans="1:20">
      <c r="A66" s="14">
        <v>66</v>
      </c>
      <c r="B66" s="8" t="s">
        <v>603</v>
      </c>
      <c r="C66" s="8" t="s">
        <v>681</v>
      </c>
      <c r="D66" s="8" t="s">
        <v>682</v>
      </c>
      <c r="E66" s="8" t="s">
        <v>29</v>
      </c>
      <c r="F66" s="8" t="s">
        <v>682</v>
      </c>
      <c r="G66" s="8" t="s">
        <v>683</v>
      </c>
      <c r="H66" s="15" t="s">
        <v>684</v>
      </c>
      <c r="I66" s="15" t="s">
        <v>318</v>
      </c>
      <c r="J66" s="8" t="s">
        <v>30</v>
      </c>
      <c r="K66" s="8">
        <v>13352539</v>
      </c>
      <c r="L66" s="8" t="s">
        <v>37</v>
      </c>
      <c r="M66" s="8" t="s">
        <v>319</v>
      </c>
      <c r="N66" s="8">
        <v>71309848</v>
      </c>
      <c r="O66" s="8"/>
      <c r="P66" s="8" t="b">
        <v>1</v>
      </c>
      <c r="Q66" s="8"/>
      <c r="R66" s="8"/>
      <c r="S66" s="15">
        <v>4</v>
      </c>
      <c r="T66" s="15" t="s">
        <v>663</v>
      </c>
    </row>
    <row r="67" spans="1:20">
      <c r="A67" s="14">
        <v>67</v>
      </c>
      <c r="B67" s="8" t="s">
        <v>685</v>
      </c>
      <c r="C67" s="8" t="s">
        <v>686</v>
      </c>
      <c r="D67" s="8" t="s">
        <v>419</v>
      </c>
      <c r="E67" s="8" t="s">
        <v>687</v>
      </c>
      <c r="F67" s="8" t="s">
        <v>687</v>
      </c>
      <c r="G67" s="8" t="s">
        <v>688</v>
      </c>
      <c r="H67" s="15" t="s">
        <v>689</v>
      </c>
      <c r="I67" s="15" t="s">
        <v>323</v>
      </c>
      <c r="J67" s="8" t="s">
        <v>30</v>
      </c>
      <c r="K67" s="8">
        <v>9516605</v>
      </c>
      <c r="L67" s="8" t="s">
        <v>37</v>
      </c>
      <c r="M67" s="8" t="s">
        <v>324</v>
      </c>
      <c r="N67" s="8">
        <v>69520024</v>
      </c>
      <c r="O67" s="8"/>
      <c r="P67" s="8" t="b">
        <v>1</v>
      </c>
      <c r="Q67" s="8"/>
      <c r="R67" s="8"/>
      <c r="S67" s="15">
        <v>4</v>
      </c>
      <c r="T67" s="15" t="s">
        <v>663</v>
      </c>
    </row>
    <row r="68" spans="1:20">
      <c r="A68" s="14">
        <v>68</v>
      </c>
      <c r="B68" s="8" t="s">
        <v>690</v>
      </c>
      <c r="C68" s="8" t="s">
        <v>691</v>
      </c>
      <c r="D68" s="8" t="s">
        <v>692</v>
      </c>
      <c r="E68" s="8" t="s">
        <v>693</v>
      </c>
      <c r="F68" s="8" t="s">
        <v>692</v>
      </c>
      <c r="G68" s="8" t="s">
        <v>694</v>
      </c>
      <c r="H68" s="15" t="s">
        <v>695</v>
      </c>
      <c r="I68" s="15" t="s">
        <v>327</v>
      </c>
      <c r="J68" s="8" t="s">
        <v>30</v>
      </c>
      <c r="K68" s="8">
        <v>10004592</v>
      </c>
      <c r="L68" s="8" t="s">
        <v>37</v>
      </c>
      <c r="M68" s="8" t="s">
        <v>319</v>
      </c>
      <c r="N68" s="8">
        <v>63250495</v>
      </c>
      <c r="O68" s="15"/>
      <c r="P68" s="8" t="b">
        <v>1</v>
      </c>
      <c r="Q68" s="15"/>
      <c r="R68" s="15"/>
      <c r="S68" s="8">
        <v>4</v>
      </c>
      <c r="T68" s="8" t="s">
        <v>663</v>
      </c>
    </row>
    <row r="69" spans="1:20">
      <c r="A69" s="14">
        <v>69</v>
      </c>
      <c r="B69" s="8" t="s">
        <v>696</v>
      </c>
      <c r="C69" s="8" t="s">
        <v>697</v>
      </c>
      <c r="D69" s="8" t="s">
        <v>698</v>
      </c>
      <c r="E69" s="8" t="s">
        <v>699</v>
      </c>
      <c r="F69" s="8" t="s">
        <v>698</v>
      </c>
      <c r="G69" s="8" t="s">
        <v>700</v>
      </c>
      <c r="H69" s="15" t="s">
        <v>701</v>
      </c>
      <c r="I69" s="15" t="s">
        <v>331</v>
      </c>
      <c r="J69" s="8" t="s">
        <v>30</v>
      </c>
      <c r="K69" s="8">
        <v>9491807</v>
      </c>
      <c r="L69" s="8" t="s">
        <v>37</v>
      </c>
      <c r="M69" s="8" t="s">
        <v>38</v>
      </c>
      <c r="N69" s="8">
        <v>60728694</v>
      </c>
      <c r="O69" s="8"/>
      <c r="P69" s="8" t="b">
        <v>1</v>
      </c>
      <c r="Q69" s="8"/>
      <c r="R69" s="8"/>
      <c r="S69" s="8">
        <v>4</v>
      </c>
      <c r="T69" s="8" t="s">
        <v>663</v>
      </c>
    </row>
    <row r="70" spans="1:20">
      <c r="A70" s="14">
        <v>70</v>
      </c>
      <c r="B70" s="8" t="s">
        <v>702</v>
      </c>
      <c r="C70" s="8" t="s">
        <v>501</v>
      </c>
      <c r="D70" s="8" t="s">
        <v>703</v>
      </c>
      <c r="E70" s="8" t="s">
        <v>704</v>
      </c>
      <c r="F70" s="8" t="s">
        <v>703</v>
      </c>
      <c r="G70" s="8" t="s">
        <v>705</v>
      </c>
      <c r="H70" s="15" t="s">
        <v>706</v>
      </c>
      <c r="I70" s="15" t="s">
        <v>334</v>
      </c>
      <c r="J70" s="8" t="s">
        <v>22</v>
      </c>
      <c r="K70" s="8">
        <v>9167566</v>
      </c>
      <c r="L70" s="8" t="s">
        <v>23</v>
      </c>
      <c r="M70" s="8" t="s">
        <v>335</v>
      </c>
      <c r="N70" s="8">
        <v>76276467</v>
      </c>
      <c r="O70" s="8"/>
      <c r="P70" s="8" t="b">
        <v>1</v>
      </c>
      <c r="Q70" s="8"/>
      <c r="R70" s="8"/>
      <c r="S70" s="15">
        <v>4</v>
      </c>
      <c r="T70" s="15" t="s">
        <v>663</v>
      </c>
    </row>
    <row r="71" spans="1:20">
      <c r="A71" s="14">
        <v>71</v>
      </c>
      <c r="B71" s="8" t="s">
        <v>546</v>
      </c>
      <c r="C71" s="8" t="s">
        <v>707</v>
      </c>
      <c r="D71" s="8" t="s">
        <v>439</v>
      </c>
      <c r="E71" s="8" t="s">
        <v>29</v>
      </c>
      <c r="F71" s="8" t="s">
        <v>439</v>
      </c>
      <c r="G71" s="8" t="s">
        <v>708</v>
      </c>
      <c r="H71" s="15" t="s">
        <v>709</v>
      </c>
      <c r="I71" s="15" t="s">
        <v>338</v>
      </c>
      <c r="J71" s="8" t="s">
        <v>57</v>
      </c>
      <c r="K71" s="8">
        <v>13672370</v>
      </c>
      <c r="L71" s="8" t="s">
        <v>108</v>
      </c>
      <c r="M71" s="8" t="s">
        <v>339</v>
      </c>
      <c r="N71" s="8">
        <v>71000967</v>
      </c>
      <c r="O71" s="8"/>
      <c r="P71" s="8" t="b">
        <v>1</v>
      </c>
      <c r="Q71" s="8"/>
      <c r="R71" s="8"/>
      <c r="S71" s="15">
        <v>4</v>
      </c>
      <c r="T71" s="15" t="s">
        <v>663</v>
      </c>
    </row>
    <row r="72" spans="1:20">
      <c r="A72" s="14">
        <v>72</v>
      </c>
      <c r="B72" s="8" t="s">
        <v>710</v>
      </c>
      <c r="C72" s="8" t="s">
        <v>711</v>
      </c>
      <c r="D72" s="8" t="s">
        <v>712</v>
      </c>
      <c r="E72" s="8" t="s">
        <v>713</v>
      </c>
      <c r="F72" s="8" t="s">
        <v>712</v>
      </c>
      <c r="G72" s="8" t="s">
        <v>714</v>
      </c>
      <c r="H72" s="15" t="s">
        <v>715</v>
      </c>
      <c r="I72" s="15" t="s">
        <v>341</v>
      </c>
      <c r="J72" s="8" t="s">
        <v>30</v>
      </c>
      <c r="K72" s="8">
        <v>13288544</v>
      </c>
      <c r="L72" s="8" t="s">
        <v>37</v>
      </c>
      <c r="M72" s="8" t="s">
        <v>278</v>
      </c>
      <c r="N72" s="8">
        <v>60728518</v>
      </c>
      <c r="O72" s="15"/>
      <c r="P72" s="8" t="b">
        <v>1</v>
      </c>
      <c r="Q72" s="8"/>
      <c r="R72" s="15"/>
      <c r="S72" s="8">
        <v>4</v>
      </c>
      <c r="T72" s="8" t="s">
        <v>663</v>
      </c>
    </row>
    <row r="73" spans="1:20">
      <c r="A73" s="14">
        <v>73</v>
      </c>
      <c r="B73" s="8" t="s">
        <v>716</v>
      </c>
      <c r="C73" s="8" t="s">
        <v>717</v>
      </c>
      <c r="D73" s="8" t="s">
        <v>439</v>
      </c>
      <c r="E73" s="8" t="s">
        <v>29</v>
      </c>
      <c r="F73" s="8" t="s">
        <v>439</v>
      </c>
      <c r="G73" s="8" t="s">
        <v>718</v>
      </c>
      <c r="H73" s="15" t="s">
        <v>719</v>
      </c>
      <c r="I73" s="15" t="s">
        <v>344</v>
      </c>
      <c r="J73" s="8" t="s">
        <v>57</v>
      </c>
      <c r="K73" s="8">
        <v>14311104</v>
      </c>
      <c r="L73" s="8" t="s">
        <v>108</v>
      </c>
      <c r="M73" s="8" t="s">
        <v>345</v>
      </c>
      <c r="N73" s="8">
        <v>71080609</v>
      </c>
      <c r="O73" s="8"/>
      <c r="P73" s="8" t="b">
        <v>1</v>
      </c>
      <c r="Q73" s="8"/>
      <c r="R73" s="8"/>
      <c r="S73" s="15">
        <v>4</v>
      </c>
      <c r="T73" s="15" t="s">
        <v>663</v>
      </c>
    </row>
    <row r="74" spans="1:20">
      <c r="A74" s="14">
        <v>74</v>
      </c>
      <c r="B74" s="8" t="s">
        <v>720</v>
      </c>
      <c r="C74" s="8" t="s">
        <v>721</v>
      </c>
      <c r="D74" s="8" t="s">
        <v>722</v>
      </c>
      <c r="E74" s="8" t="s">
        <v>29</v>
      </c>
      <c r="F74" s="8" t="s">
        <v>722</v>
      </c>
      <c r="G74" s="8" t="s">
        <v>723</v>
      </c>
      <c r="H74" s="15" t="s">
        <v>724</v>
      </c>
      <c r="I74" s="15" t="s">
        <v>347</v>
      </c>
      <c r="J74" s="8" t="s">
        <v>30</v>
      </c>
      <c r="K74" s="8">
        <v>12552526</v>
      </c>
      <c r="L74" s="8" t="s">
        <v>37</v>
      </c>
      <c r="M74" s="8" t="s">
        <v>348</v>
      </c>
      <c r="N74" s="8">
        <v>77927782</v>
      </c>
      <c r="O74" s="8"/>
      <c r="P74" s="8" t="b">
        <v>1</v>
      </c>
      <c r="Q74" s="8"/>
      <c r="R74" s="8"/>
      <c r="S74" s="15">
        <v>4</v>
      </c>
      <c r="T74" s="15" t="s">
        <v>663</v>
      </c>
    </row>
    <row r="75" spans="1:20">
      <c r="A75" s="14">
        <v>75</v>
      </c>
      <c r="B75" s="8" t="s">
        <v>725</v>
      </c>
      <c r="C75" s="8" t="s">
        <v>726</v>
      </c>
      <c r="D75" s="8" t="s">
        <v>727</v>
      </c>
      <c r="E75" s="8" t="s">
        <v>728</v>
      </c>
      <c r="F75" s="8" t="s">
        <v>727</v>
      </c>
      <c r="G75" s="8" t="s">
        <v>729</v>
      </c>
      <c r="H75" s="15" t="s">
        <v>730</v>
      </c>
      <c r="I75" s="15" t="s">
        <v>351</v>
      </c>
      <c r="J75" s="8" t="s">
        <v>30</v>
      </c>
      <c r="K75" s="8">
        <v>7924882</v>
      </c>
      <c r="L75" s="8" t="s">
        <v>37</v>
      </c>
      <c r="M75" s="8" t="s">
        <v>32</v>
      </c>
      <c r="N75" s="8">
        <v>73794446</v>
      </c>
      <c r="O75" s="8"/>
      <c r="P75" s="8" t="b">
        <v>1</v>
      </c>
      <c r="Q75" s="8"/>
      <c r="R75" s="8"/>
      <c r="S75" s="15">
        <v>4</v>
      </c>
      <c r="T75" s="15" t="s">
        <v>663</v>
      </c>
    </row>
    <row r="76" spans="1:20">
      <c r="A76" s="16">
        <v>76</v>
      </c>
      <c r="B76" s="17" t="s">
        <v>731</v>
      </c>
      <c r="C76" s="17" t="s">
        <v>732</v>
      </c>
      <c r="D76" s="17" t="s">
        <v>733</v>
      </c>
      <c r="E76" s="17" t="s">
        <v>734</v>
      </c>
      <c r="F76" s="17" t="s">
        <v>734</v>
      </c>
      <c r="G76" s="17" t="s">
        <v>735</v>
      </c>
      <c r="H76" s="17" t="s">
        <v>736</v>
      </c>
      <c r="I76" s="17" t="s">
        <v>353</v>
      </c>
      <c r="J76" s="17" t="s">
        <v>30</v>
      </c>
      <c r="K76" s="17">
        <v>8054665</v>
      </c>
      <c r="L76" s="17" t="s">
        <v>37</v>
      </c>
      <c r="M76" s="17" t="s">
        <v>63</v>
      </c>
      <c r="N76" s="17">
        <v>69494580</v>
      </c>
      <c r="O76" s="18"/>
      <c r="P76" s="17" t="b">
        <v>1</v>
      </c>
      <c r="Q76" s="18"/>
      <c r="R76" s="17" t="s">
        <v>110</v>
      </c>
      <c r="S76" s="17">
        <v>4</v>
      </c>
      <c r="T76" s="17" t="s">
        <v>663</v>
      </c>
    </row>
    <row r="77" spans="1:20">
      <c r="A77" s="16">
        <v>77</v>
      </c>
      <c r="B77" s="17" t="s">
        <v>737</v>
      </c>
      <c r="C77" s="17" t="s">
        <v>738</v>
      </c>
      <c r="D77" s="17" t="s">
        <v>739</v>
      </c>
      <c r="E77" s="17" t="s">
        <v>740</v>
      </c>
      <c r="F77" s="17" t="s">
        <v>739</v>
      </c>
      <c r="G77" s="17" t="s">
        <v>741</v>
      </c>
      <c r="H77" s="17" t="s">
        <v>742</v>
      </c>
      <c r="I77" s="17" t="s">
        <v>356</v>
      </c>
      <c r="J77" s="17" t="s">
        <v>30</v>
      </c>
      <c r="K77" s="17">
        <v>13227847</v>
      </c>
      <c r="L77" s="17" t="s">
        <v>37</v>
      </c>
      <c r="M77" s="17" t="s">
        <v>357</v>
      </c>
      <c r="N77" s="17">
        <v>62624829</v>
      </c>
      <c r="O77" s="17"/>
      <c r="P77" s="17" t="b">
        <v>0</v>
      </c>
      <c r="Q77" s="17"/>
      <c r="R77" s="17" t="s">
        <v>110</v>
      </c>
      <c r="S77" s="17">
        <v>4</v>
      </c>
      <c r="T77" s="17" t="s">
        <v>663</v>
      </c>
    </row>
    <row r="78" spans="1:20">
      <c r="A78" s="19">
        <v>78</v>
      </c>
      <c r="B78" s="18" t="s">
        <v>743</v>
      </c>
      <c r="C78" s="18" t="s">
        <v>744</v>
      </c>
      <c r="D78" s="18" t="s">
        <v>745</v>
      </c>
      <c r="E78" s="18" t="s">
        <v>29</v>
      </c>
      <c r="F78" s="17" t="s">
        <v>745</v>
      </c>
      <c r="G78" s="17"/>
      <c r="H78" s="17" t="s">
        <v>746</v>
      </c>
      <c r="I78" s="17" t="s">
        <v>358</v>
      </c>
      <c r="J78" s="17" t="s">
        <v>30</v>
      </c>
      <c r="K78" s="17">
        <v>14379686</v>
      </c>
      <c r="L78" s="17" t="s">
        <v>37</v>
      </c>
      <c r="M78" s="17"/>
      <c r="N78" s="18" t="s">
        <v>29</v>
      </c>
      <c r="O78" s="18"/>
      <c r="P78" s="17" t="b">
        <v>0</v>
      </c>
      <c r="Q78" s="18"/>
      <c r="R78" s="17" t="s">
        <v>110</v>
      </c>
      <c r="S78" s="17">
        <v>4</v>
      </c>
      <c r="T78" s="17" t="s">
        <v>663</v>
      </c>
    </row>
    <row r="79" spans="1:20">
      <c r="A79" s="16">
        <v>79</v>
      </c>
      <c r="B79" s="17" t="s">
        <v>747</v>
      </c>
      <c r="C79" s="17" t="s">
        <v>367</v>
      </c>
      <c r="D79" s="17" t="s">
        <v>748</v>
      </c>
      <c r="E79" s="17" t="s">
        <v>520</v>
      </c>
      <c r="F79" s="17" t="s">
        <v>748</v>
      </c>
      <c r="G79" s="17"/>
      <c r="H79" s="17" t="s">
        <v>749</v>
      </c>
      <c r="I79" s="17" t="s">
        <v>29</v>
      </c>
      <c r="J79" s="17" t="s">
        <v>22</v>
      </c>
      <c r="K79" s="17">
        <v>14050350</v>
      </c>
      <c r="L79" s="20" t="s">
        <v>37</v>
      </c>
      <c r="M79" s="17"/>
      <c r="N79" s="17" t="s">
        <v>29</v>
      </c>
      <c r="O79" s="18"/>
      <c r="P79" s="17" t="b">
        <v>0</v>
      </c>
      <c r="Q79" s="18"/>
      <c r="R79" s="17" t="s">
        <v>110</v>
      </c>
      <c r="S79" s="17">
        <v>4</v>
      </c>
      <c r="T79" s="17" t="s">
        <v>663</v>
      </c>
    </row>
  </sheetData>
  <mergeCells count="2">
    <mergeCell ref="B1:C1"/>
    <mergeCell ref="D1:E1"/>
  </mergeCells>
  <pageMargins left="0" right="0" top="0" bottom="0" header="0" footer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1000"/>
  <sheetViews>
    <sheetView workbookViewId="0"/>
  </sheetViews>
  <sheetFormatPr defaultColWidth="12.5703125" defaultRowHeight="15.75" customHeight="1"/>
  <sheetData>
    <row r="1" spans="1:7">
      <c r="A1" s="11" t="s">
        <v>19</v>
      </c>
      <c r="B1" s="11" t="s">
        <v>17</v>
      </c>
      <c r="C1" s="11"/>
      <c r="E1" s="23" t="s">
        <v>20</v>
      </c>
      <c r="F1" s="23" t="s">
        <v>18</v>
      </c>
      <c r="G1" s="24"/>
    </row>
    <row r="2" spans="1:7">
      <c r="A2" s="11" t="s">
        <v>28</v>
      </c>
      <c r="B2" s="11" t="s">
        <v>26</v>
      </c>
      <c r="C2" s="11"/>
      <c r="E2" s="23" t="s">
        <v>19</v>
      </c>
      <c r="F2" s="23" t="s">
        <v>27</v>
      </c>
      <c r="G2" s="24"/>
    </row>
    <row r="3" spans="1:7">
      <c r="A3" s="11" t="s">
        <v>34</v>
      </c>
      <c r="B3" s="11" t="s">
        <v>33</v>
      </c>
      <c r="C3" s="11"/>
      <c r="E3" s="23" t="s">
        <v>35</v>
      </c>
      <c r="F3" s="23" t="s">
        <v>76</v>
      </c>
      <c r="G3" s="24"/>
    </row>
    <row r="4" spans="1:7">
      <c r="A4" s="11" t="s">
        <v>41</v>
      </c>
      <c r="B4" s="11" t="s">
        <v>39</v>
      </c>
      <c r="C4" s="11"/>
      <c r="E4" s="23" t="s">
        <v>42</v>
      </c>
      <c r="F4" s="23" t="s">
        <v>40</v>
      </c>
      <c r="G4" s="24"/>
    </row>
    <row r="5" spans="1:7">
      <c r="A5" s="11" t="s">
        <v>46</v>
      </c>
      <c r="B5" s="11" t="s">
        <v>44</v>
      </c>
      <c r="C5" s="11"/>
      <c r="E5" s="23" t="s">
        <v>47</v>
      </c>
      <c r="F5" s="23" t="s">
        <v>45</v>
      </c>
      <c r="G5" s="24"/>
    </row>
    <row r="6" spans="1:7">
      <c r="A6" s="11" t="s">
        <v>51</v>
      </c>
      <c r="B6" s="11" t="s">
        <v>49</v>
      </c>
      <c r="C6" s="11"/>
      <c r="E6" s="23" t="s">
        <v>52</v>
      </c>
      <c r="F6" s="23" t="s">
        <v>50</v>
      </c>
      <c r="G6" s="24"/>
    </row>
    <row r="7" spans="1:7">
      <c r="A7" s="11" t="s">
        <v>54</v>
      </c>
      <c r="B7" s="11" t="s">
        <v>27</v>
      </c>
      <c r="C7" s="11"/>
      <c r="E7" s="23" t="s">
        <v>55</v>
      </c>
      <c r="F7" s="23" t="s">
        <v>39</v>
      </c>
      <c r="G7" s="24"/>
    </row>
    <row r="8" spans="1:7">
      <c r="A8" s="11" t="s">
        <v>61</v>
      </c>
      <c r="B8" s="11" t="s">
        <v>59</v>
      </c>
      <c r="C8" s="11"/>
      <c r="E8" s="23" t="s">
        <v>62</v>
      </c>
      <c r="F8" s="23" t="s">
        <v>60</v>
      </c>
      <c r="G8" s="24"/>
    </row>
    <row r="9" spans="1:7">
      <c r="A9" s="11" t="s">
        <v>66</v>
      </c>
      <c r="B9" s="11" t="s">
        <v>64</v>
      </c>
      <c r="C9" s="11"/>
      <c r="E9" s="23" t="s">
        <v>67</v>
      </c>
      <c r="F9" s="23" t="s">
        <v>65</v>
      </c>
      <c r="G9" s="24"/>
    </row>
    <row r="10" spans="1:7">
      <c r="A10" s="11" t="s">
        <v>72</v>
      </c>
      <c r="B10" s="11" t="s">
        <v>70</v>
      </c>
      <c r="C10" s="11"/>
      <c r="E10" s="23" t="s">
        <v>73</v>
      </c>
      <c r="F10" s="23" t="s">
        <v>71</v>
      </c>
      <c r="G10" s="24"/>
    </row>
    <row r="11" spans="1:7">
      <c r="A11" s="11" t="s">
        <v>78</v>
      </c>
      <c r="B11" s="11" t="s">
        <v>76</v>
      </c>
      <c r="C11" s="11"/>
      <c r="E11" s="23" t="s">
        <v>229</v>
      </c>
      <c r="F11" s="23" t="s">
        <v>77</v>
      </c>
      <c r="G11" s="24"/>
    </row>
    <row r="12" spans="1:7">
      <c r="A12" s="11" t="s">
        <v>85</v>
      </c>
      <c r="B12" s="11" t="s">
        <v>83</v>
      </c>
      <c r="C12" s="11"/>
      <c r="E12" s="23" t="s">
        <v>86</v>
      </c>
      <c r="F12" s="23" t="s">
        <v>84</v>
      </c>
      <c r="G12" s="24"/>
    </row>
    <row r="13" spans="1:7">
      <c r="A13" s="11" t="s">
        <v>90</v>
      </c>
      <c r="B13" s="11" t="s">
        <v>89</v>
      </c>
      <c r="C13" s="11"/>
      <c r="E13" s="23" t="s">
        <v>91</v>
      </c>
      <c r="F13" s="23" t="s">
        <v>26</v>
      </c>
      <c r="G13" s="24"/>
    </row>
    <row r="14" spans="1:7">
      <c r="A14" s="11" t="s">
        <v>97</v>
      </c>
      <c r="B14" s="11" t="s">
        <v>96</v>
      </c>
      <c r="C14" s="11"/>
      <c r="E14" s="23" t="s">
        <v>98</v>
      </c>
      <c r="F14" s="23" t="s">
        <v>809</v>
      </c>
      <c r="G14" s="24"/>
    </row>
    <row r="15" spans="1:7">
      <c r="A15" s="11" t="s">
        <v>102</v>
      </c>
      <c r="B15" s="11" t="s">
        <v>100</v>
      </c>
      <c r="C15" s="11"/>
      <c r="E15" s="23" t="s">
        <v>103</v>
      </c>
      <c r="F15" s="23" t="s">
        <v>101</v>
      </c>
      <c r="G15" s="24"/>
    </row>
    <row r="16" spans="1:7">
      <c r="A16" s="11" t="s">
        <v>107</v>
      </c>
      <c r="B16" s="11" t="s">
        <v>77</v>
      </c>
      <c r="C16" s="11"/>
      <c r="E16" s="23" t="s">
        <v>102</v>
      </c>
      <c r="F16" s="23" t="s">
        <v>106</v>
      </c>
      <c r="G16" s="24"/>
    </row>
    <row r="17" spans="1:7">
      <c r="A17" s="11" t="s">
        <v>55</v>
      </c>
      <c r="B17" s="11" t="s">
        <v>111</v>
      </c>
      <c r="C17" s="11"/>
      <c r="E17" s="23" t="s">
        <v>113</v>
      </c>
      <c r="F17" s="23" t="s">
        <v>112</v>
      </c>
      <c r="G17" s="24"/>
    </row>
    <row r="18" spans="1:7">
      <c r="A18" s="11" t="s">
        <v>118</v>
      </c>
      <c r="B18" s="11" t="s">
        <v>116</v>
      </c>
      <c r="C18" s="11" t="s">
        <v>810</v>
      </c>
      <c r="E18" s="23" t="s">
        <v>119</v>
      </c>
      <c r="F18" s="23" t="s">
        <v>117</v>
      </c>
      <c r="G18" s="24"/>
    </row>
    <row r="19" spans="1:7">
      <c r="A19" s="11" t="s">
        <v>123</v>
      </c>
      <c r="B19" s="11" t="s">
        <v>121</v>
      </c>
      <c r="C19" s="11"/>
      <c r="E19" s="23" t="s">
        <v>41</v>
      </c>
      <c r="F19" s="23" t="s">
        <v>122</v>
      </c>
      <c r="G19" s="24"/>
    </row>
    <row r="20" spans="1:7">
      <c r="A20" s="11" t="s">
        <v>127</v>
      </c>
      <c r="B20" s="11" t="s">
        <v>125</v>
      </c>
      <c r="C20" s="11"/>
      <c r="E20" s="23" t="s">
        <v>128</v>
      </c>
      <c r="F20" s="23" t="s">
        <v>126</v>
      </c>
      <c r="G20" s="24"/>
    </row>
    <row r="21" spans="1:7">
      <c r="A21" s="11" t="s">
        <v>131</v>
      </c>
      <c r="B21" s="11" t="s">
        <v>130</v>
      </c>
      <c r="C21" s="11"/>
      <c r="E21" s="23" t="s">
        <v>61</v>
      </c>
      <c r="F21" s="23" t="s">
        <v>89</v>
      </c>
      <c r="G21" s="24"/>
    </row>
    <row r="22" spans="1:7">
      <c r="A22" s="11" t="s">
        <v>136</v>
      </c>
      <c r="B22" s="11" t="s">
        <v>134</v>
      </c>
      <c r="C22" s="11"/>
      <c r="E22" s="23" t="s">
        <v>127</v>
      </c>
      <c r="F22" s="23" t="s">
        <v>135</v>
      </c>
      <c r="G22" s="24"/>
    </row>
    <row r="23" spans="1:7">
      <c r="A23" s="11" t="s">
        <v>143</v>
      </c>
      <c r="B23" s="11" t="s">
        <v>141</v>
      </c>
      <c r="C23" s="11"/>
      <c r="E23" s="23" t="s">
        <v>66</v>
      </c>
      <c r="F23" s="23" t="s">
        <v>142</v>
      </c>
      <c r="G23" s="24"/>
    </row>
    <row r="24" spans="1:7">
      <c r="A24" s="11" t="s">
        <v>148</v>
      </c>
      <c r="B24" s="11" t="s">
        <v>146</v>
      </c>
      <c r="C24" s="11"/>
      <c r="E24" s="23" t="s">
        <v>149</v>
      </c>
      <c r="F24" s="23" t="s">
        <v>147</v>
      </c>
      <c r="G24" s="24"/>
    </row>
    <row r="25" spans="1:7">
      <c r="A25" s="11" t="s">
        <v>153</v>
      </c>
      <c r="B25" s="11" t="s">
        <v>152</v>
      </c>
      <c r="C25" s="11"/>
      <c r="E25" s="23" t="s">
        <v>154</v>
      </c>
      <c r="F25" s="23" t="s">
        <v>308</v>
      </c>
      <c r="G25" s="24"/>
    </row>
    <row r="26" spans="1:7">
      <c r="A26" s="11" t="s">
        <v>158</v>
      </c>
      <c r="B26" s="11" t="s">
        <v>142</v>
      </c>
      <c r="C26" s="11" t="s">
        <v>811</v>
      </c>
      <c r="E26" s="23" t="s">
        <v>159</v>
      </c>
      <c r="F26" s="23" t="s">
        <v>157</v>
      </c>
      <c r="G26" s="24"/>
    </row>
    <row r="27" spans="1:7">
      <c r="A27" s="11" t="s">
        <v>163</v>
      </c>
      <c r="B27" s="11" t="s">
        <v>161</v>
      </c>
      <c r="C27" s="11"/>
      <c r="E27" s="23" t="s">
        <v>164</v>
      </c>
      <c r="F27" s="23" t="s">
        <v>162</v>
      </c>
      <c r="G27" s="24"/>
    </row>
    <row r="28" spans="1:7">
      <c r="A28" s="11" t="s">
        <v>168</v>
      </c>
      <c r="B28" s="11" t="s">
        <v>166</v>
      </c>
      <c r="C28" s="11"/>
      <c r="E28" s="23" t="s">
        <v>169</v>
      </c>
      <c r="F28" s="23" t="s">
        <v>167</v>
      </c>
      <c r="G28" s="24"/>
    </row>
    <row r="29" spans="1:7">
      <c r="A29" s="11" t="s">
        <v>174</v>
      </c>
      <c r="B29" s="11" t="s">
        <v>172</v>
      </c>
      <c r="C29" s="11" t="s">
        <v>812</v>
      </c>
      <c r="E29" s="23" t="s">
        <v>70</v>
      </c>
      <c r="F29" s="23" t="s">
        <v>173</v>
      </c>
      <c r="G29" s="24"/>
    </row>
    <row r="30" spans="1:7">
      <c r="A30" s="11" t="s">
        <v>178</v>
      </c>
      <c r="B30" s="11" t="s">
        <v>177</v>
      </c>
      <c r="C30" s="11"/>
      <c r="E30" s="23" t="s">
        <v>179</v>
      </c>
      <c r="F30" s="23" t="s">
        <v>161</v>
      </c>
      <c r="G30" s="24"/>
    </row>
    <row r="31" spans="1:7">
      <c r="A31" s="11" t="s">
        <v>184</v>
      </c>
      <c r="B31" s="11" t="s">
        <v>182</v>
      </c>
      <c r="C31" s="11"/>
      <c r="E31" s="23" t="s">
        <v>185</v>
      </c>
      <c r="F31" s="23" t="s">
        <v>183</v>
      </c>
      <c r="G31" s="24"/>
    </row>
    <row r="32" spans="1:7">
      <c r="A32" s="11" t="s">
        <v>189</v>
      </c>
      <c r="B32" s="11" t="s">
        <v>106</v>
      </c>
      <c r="C32" s="11"/>
      <c r="E32" s="23" t="s">
        <v>190</v>
      </c>
      <c r="F32" s="23" t="s">
        <v>188</v>
      </c>
      <c r="G32" s="24"/>
    </row>
    <row r="33" spans="1:7">
      <c r="A33" s="11" t="s">
        <v>194</v>
      </c>
      <c r="B33" s="11" t="s">
        <v>193</v>
      </c>
      <c r="C33" s="11"/>
      <c r="E33" s="23" t="s">
        <v>813</v>
      </c>
      <c r="F33" s="23" t="s">
        <v>814</v>
      </c>
      <c r="G33" s="24"/>
    </row>
    <row r="34" spans="1:7">
      <c r="A34" s="11" t="s">
        <v>198</v>
      </c>
      <c r="B34" s="11" t="s">
        <v>197</v>
      </c>
      <c r="C34" s="11"/>
      <c r="E34" s="23" t="s">
        <v>199</v>
      </c>
      <c r="F34" s="23" t="s">
        <v>64</v>
      </c>
      <c r="G34" s="24"/>
    </row>
    <row r="35" spans="1:7">
      <c r="A35" s="11" t="s">
        <v>203</v>
      </c>
      <c r="B35" s="11" t="s">
        <v>202</v>
      </c>
      <c r="C35" s="11"/>
      <c r="E35" s="23" t="s">
        <v>158</v>
      </c>
      <c r="F35" s="23" t="s">
        <v>141</v>
      </c>
      <c r="G35" s="24"/>
    </row>
    <row r="36" spans="1:7">
      <c r="A36" s="11" t="s">
        <v>208</v>
      </c>
      <c r="B36" s="11" t="s">
        <v>206</v>
      </c>
      <c r="C36" s="11"/>
      <c r="E36" s="23" t="s">
        <v>78</v>
      </c>
      <c r="F36" s="23" t="s">
        <v>207</v>
      </c>
      <c r="G36" s="24"/>
    </row>
    <row r="37" spans="1:7">
      <c r="A37" s="11" t="s">
        <v>211</v>
      </c>
      <c r="B37" s="11" t="s">
        <v>162</v>
      </c>
      <c r="C37" s="11"/>
      <c r="E37" s="23" t="s">
        <v>212</v>
      </c>
      <c r="F37" s="23" t="s">
        <v>210</v>
      </c>
      <c r="G37" s="24"/>
    </row>
    <row r="38" spans="1:7">
      <c r="A38" s="11" t="s">
        <v>217</v>
      </c>
      <c r="B38" s="11" t="s">
        <v>215</v>
      </c>
      <c r="C38" s="11"/>
      <c r="E38" s="23" t="s">
        <v>208</v>
      </c>
      <c r="F38" s="23" t="s">
        <v>216</v>
      </c>
      <c r="G38" s="24"/>
    </row>
    <row r="39" spans="1:7">
      <c r="A39" s="11" t="s">
        <v>220</v>
      </c>
      <c r="B39" s="11" t="s">
        <v>127</v>
      </c>
      <c r="C39" s="11"/>
      <c r="E39" s="23" t="s">
        <v>221</v>
      </c>
      <c r="F39" s="23" t="s">
        <v>219</v>
      </c>
      <c r="G39" s="24"/>
    </row>
    <row r="40" spans="1:7">
      <c r="A40" s="11" t="s">
        <v>225</v>
      </c>
      <c r="B40" s="11" t="s">
        <v>223</v>
      </c>
      <c r="C40" s="11"/>
      <c r="E40" s="23" t="s">
        <v>143</v>
      </c>
      <c r="F40" s="23" t="s">
        <v>224</v>
      </c>
      <c r="G40" s="24"/>
    </row>
    <row r="41" spans="1:7">
      <c r="A41" s="11" t="s">
        <v>229</v>
      </c>
      <c r="B41" s="11" t="s">
        <v>228</v>
      </c>
      <c r="C41" s="11"/>
      <c r="E41" s="23" t="s">
        <v>230</v>
      </c>
      <c r="F41" s="23" t="s">
        <v>33</v>
      </c>
      <c r="G41" s="24"/>
    </row>
    <row r="42" spans="1:7">
      <c r="A42" s="11" t="s">
        <v>73</v>
      </c>
      <c r="B42" s="11" t="s">
        <v>50</v>
      </c>
      <c r="C42" s="11"/>
      <c r="E42" s="23" t="s">
        <v>815</v>
      </c>
      <c r="F42" s="23" t="s">
        <v>121</v>
      </c>
      <c r="G42" s="24"/>
    </row>
    <row r="43" spans="1:7">
      <c r="A43" s="11" t="s">
        <v>236</v>
      </c>
      <c r="B43" s="11" t="s">
        <v>234</v>
      </c>
      <c r="C43" s="11"/>
      <c r="E43" s="23" t="s">
        <v>237</v>
      </c>
      <c r="F43" s="23" t="s">
        <v>235</v>
      </c>
      <c r="G43" s="24"/>
    </row>
    <row r="44" spans="1:7">
      <c r="A44" s="11" t="s">
        <v>242</v>
      </c>
      <c r="B44" s="11" t="s">
        <v>240</v>
      </c>
      <c r="C44" s="11"/>
      <c r="E44" s="23" t="s">
        <v>243</v>
      </c>
      <c r="F44" s="23" t="s">
        <v>241</v>
      </c>
      <c r="G44" s="24"/>
    </row>
    <row r="45" spans="1:7">
      <c r="A45" s="11" t="s">
        <v>247</v>
      </c>
      <c r="B45" s="11" t="s">
        <v>246</v>
      </c>
      <c r="C45" s="11"/>
      <c r="E45" s="23" t="s">
        <v>123</v>
      </c>
      <c r="F45" s="23" t="s">
        <v>96</v>
      </c>
      <c r="G45" s="24"/>
    </row>
    <row r="46" spans="1:7">
      <c r="A46" s="11" t="s">
        <v>199</v>
      </c>
      <c r="B46" s="11" t="s">
        <v>250</v>
      </c>
      <c r="C46" s="11"/>
      <c r="E46" s="23" t="s">
        <v>252</v>
      </c>
      <c r="F46" s="23" t="s">
        <v>251</v>
      </c>
      <c r="G46" s="24"/>
    </row>
    <row r="47" spans="1:7">
      <c r="A47" s="11" t="s">
        <v>256</v>
      </c>
      <c r="B47" s="11" t="s">
        <v>255</v>
      </c>
      <c r="C47" s="11"/>
      <c r="E47" s="23" t="s">
        <v>257</v>
      </c>
      <c r="F47" s="23" t="s">
        <v>250</v>
      </c>
      <c r="G47" s="24"/>
    </row>
    <row r="48" spans="1:7">
      <c r="A48" s="11" t="s">
        <v>260</v>
      </c>
      <c r="B48" s="11" t="s">
        <v>122</v>
      </c>
      <c r="C48" s="11"/>
      <c r="E48" s="23" t="s">
        <v>261</v>
      </c>
      <c r="F48" s="23" t="s">
        <v>259</v>
      </c>
      <c r="G48" s="24"/>
    </row>
    <row r="49" spans="1:7">
      <c r="A49" s="11" t="s">
        <v>119</v>
      </c>
      <c r="B49" s="11" t="s">
        <v>264</v>
      </c>
      <c r="C49" s="11"/>
      <c r="E49" s="23" t="s">
        <v>816</v>
      </c>
      <c r="F49" s="23" t="s">
        <v>197</v>
      </c>
      <c r="G49" s="24"/>
    </row>
    <row r="50" spans="1:7">
      <c r="A50" s="11" t="s">
        <v>269</v>
      </c>
      <c r="B50" s="11" t="s">
        <v>267</v>
      </c>
      <c r="C50" s="11"/>
      <c r="E50" s="23" t="s">
        <v>72</v>
      </c>
      <c r="F50" s="23" t="s">
        <v>268</v>
      </c>
      <c r="G50" s="24"/>
    </row>
    <row r="51" spans="1:7">
      <c r="A51" s="11" t="s">
        <v>70</v>
      </c>
      <c r="B51" s="11" t="s">
        <v>121</v>
      </c>
      <c r="C51" s="11"/>
      <c r="E51" s="11" t="s">
        <v>184</v>
      </c>
      <c r="F51" s="11" t="s">
        <v>817</v>
      </c>
      <c r="G51" s="11"/>
    </row>
    <row r="52" spans="1:7">
      <c r="A52" s="11" t="s">
        <v>168</v>
      </c>
      <c r="B52" s="11" t="s">
        <v>166</v>
      </c>
      <c r="C52" s="11"/>
      <c r="E52" s="11" t="s">
        <v>194</v>
      </c>
      <c r="F52" s="11" t="s">
        <v>264</v>
      </c>
      <c r="G52" s="11"/>
    </row>
    <row r="53" spans="1:7">
      <c r="A53" s="11" t="s">
        <v>127</v>
      </c>
      <c r="B53" s="11" t="s">
        <v>276</v>
      </c>
      <c r="C53" s="11"/>
      <c r="E53" s="11" t="s">
        <v>41</v>
      </c>
      <c r="F53" s="11" t="s">
        <v>122</v>
      </c>
      <c r="G53" s="11"/>
    </row>
    <row r="54" spans="1:7">
      <c r="A54" s="11" t="s">
        <v>280</v>
      </c>
      <c r="B54" s="11" t="s">
        <v>279</v>
      </c>
      <c r="C54" s="11"/>
      <c r="E54" s="11" t="s">
        <v>281</v>
      </c>
      <c r="F54" s="11" t="s">
        <v>44</v>
      </c>
      <c r="G54" s="11"/>
    </row>
    <row r="55" spans="1:7">
      <c r="A55" s="11" t="s">
        <v>284</v>
      </c>
      <c r="B55" s="11" t="s">
        <v>228</v>
      </c>
      <c r="C55" s="11"/>
      <c r="E55" s="11" t="s">
        <v>158</v>
      </c>
      <c r="F55" s="11" t="s">
        <v>83</v>
      </c>
      <c r="G55" s="11"/>
    </row>
    <row r="56" spans="1:7">
      <c r="A56" s="11" t="s">
        <v>287</v>
      </c>
      <c r="B56" s="11" t="s">
        <v>147</v>
      </c>
      <c r="C56" s="11"/>
      <c r="E56" s="11" t="s">
        <v>163</v>
      </c>
      <c r="F56" s="11" t="s">
        <v>286</v>
      </c>
      <c r="G56" s="11"/>
    </row>
    <row r="57" spans="1:7">
      <c r="A57" s="11" t="s">
        <v>237</v>
      </c>
      <c r="B57" s="11" t="s">
        <v>18</v>
      </c>
      <c r="C57" s="11"/>
      <c r="E57" s="11" t="s">
        <v>290</v>
      </c>
      <c r="F57" s="11" t="s">
        <v>60</v>
      </c>
      <c r="G57" s="11"/>
    </row>
    <row r="58" spans="1:7">
      <c r="A58" s="11" t="s">
        <v>97</v>
      </c>
      <c r="B58" s="11" t="s">
        <v>292</v>
      </c>
      <c r="C58" s="11"/>
      <c r="E58" s="11" t="s">
        <v>293</v>
      </c>
      <c r="F58" s="11" t="s">
        <v>207</v>
      </c>
      <c r="G58" s="11" t="s">
        <v>818</v>
      </c>
    </row>
    <row r="59" spans="1:7">
      <c r="A59" s="11" t="s">
        <v>20</v>
      </c>
      <c r="B59" s="11" t="s">
        <v>295</v>
      </c>
      <c r="C59" s="11"/>
      <c r="E59" s="11" t="s">
        <v>159</v>
      </c>
      <c r="F59" s="11" t="s">
        <v>292</v>
      </c>
      <c r="G59" s="11"/>
    </row>
    <row r="60" spans="1:7">
      <c r="A60" s="11" t="s">
        <v>208</v>
      </c>
      <c r="B60" s="11" t="s">
        <v>96</v>
      </c>
      <c r="C60" s="11"/>
      <c r="E60" s="11" t="s">
        <v>296</v>
      </c>
      <c r="F60" s="11" t="s">
        <v>210</v>
      </c>
      <c r="G60" s="11"/>
    </row>
    <row r="61" spans="1:7">
      <c r="A61" s="11" t="s">
        <v>301</v>
      </c>
      <c r="B61" s="11" t="s">
        <v>101</v>
      </c>
      <c r="C61" s="11"/>
      <c r="E61" s="11" t="s">
        <v>302</v>
      </c>
      <c r="F61" s="11" t="s">
        <v>300</v>
      </c>
      <c r="G61" s="11"/>
    </row>
    <row r="62" spans="1:7">
      <c r="A62" s="11" t="s">
        <v>119</v>
      </c>
      <c r="B62" s="11" t="s">
        <v>250</v>
      </c>
      <c r="C62" s="11"/>
      <c r="E62" s="11" t="s">
        <v>305</v>
      </c>
      <c r="F62" s="11" t="s">
        <v>255</v>
      </c>
      <c r="G62" s="11"/>
    </row>
    <row r="63" spans="1:7">
      <c r="A63" s="11" t="s">
        <v>309</v>
      </c>
      <c r="B63" s="11" t="s">
        <v>286</v>
      </c>
      <c r="C63" s="11"/>
      <c r="E63" s="11" t="s">
        <v>310</v>
      </c>
      <c r="F63" s="11" t="s">
        <v>308</v>
      </c>
      <c r="G63" s="11"/>
    </row>
    <row r="64" spans="1:7">
      <c r="A64" s="11" t="s">
        <v>136</v>
      </c>
      <c r="B64" s="11" t="s">
        <v>77</v>
      </c>
      <c r="C64" s="11"/>
      <c r="E64" s="11" t="s">
        <v>208</v>
      </c>
      <c r="F64" s="11" t="s">
        <v>314</v>
      </c>
      <c r="G64" s="11"/>
    </row>
    <row r="65" spans="1:7">
      <c r="A65" s="11" t="s">
        <v>317</v>
      </c>
      <c r="B65" s="11" t="s">
        <v>49</v>
      </c>
      <c r="C65" s="11"/>
      <c r="E65" s="11" t="s">
        <v>34</v>
      </c>
      <c r="F65" s="11" t="s">
        <v>182</v>
      </c>
      <c r="G65" s="11"/>
    </row>
    <row r="66" spans="1:7">
      <c r="A66" s="11" t="s">
        <v>321</v>
      </c>
      <c r="B66" s="11" t="s">
        <v>39</v>
      </c>
      <c r="C66" s="11"/>
      <c r="E66" s="11" t="s">
        <v>322</v>
      </c>
      <c r="F66" s="11" t="s">
        <v>320</v>
      </c>
      <c r="G66" s="11"/>
    </row>
    <row r="67" spans="1:7">
      <c r="A67" s="11" t="s">
        <v>325</v>
      </c>
      <c r="B67" s="11" t="s">
        <v>130</v>
      </c>
      <c r="C67" s="11"/>
      <c r="E67" s="11" t="s">
        <v>326</v>
      </c>
      <c r="F67" s="11" t="s">
        <v>197</v>
      </c>
      <c r="G67" s="11"/>
    </row>
    <row r="68" spans="1:7">
      <c r="A68" s="11" t="s">
        <v>329</v>
      </c>
      <c r="B68" s="11" t="s">
        <v>328</v>
      </c>
      <c r="C68" s="11"/>
      <c r="E68" s="11" t="s">
        <v>330</v>
      </c>
      <c r="F68" s="11" t="s">
        <v>126</v>
      </c>
      <c r="G68" s="11"/>
    </row>
    <row r="69" spans="1:7">
      <c r="A69" s="11" t="s">
        <v>333</v>
      </c>
      <c r="B69" s="11" t="s">
        <v>202</v>
      </c>
      <c r="C69" s="11"/>
      <c r="E69" s="11" t="s">
        <v>169</v>
      </c>
      <c r="F69" s="11" t="s">
        <v>332</v>
      </c>
      <c r="G69" s="11"/>
    </row>
    <row r="70" spans="1:7">
      <c r="A70" s="11" t="s">
        <v>91</v>
      </c>
      <c r="B70" s="11" t="s">
        <v>336</v>
      </c>
      <c r="C70" s="11"/>
      <c r="E70" s="11" t="s">
        <v>148</v>
      </c>
      <c r="F70" s="11" t="s">
        <v>337</v>
      </c>
      <c r="G70" s="11"/>
    </row>
    <row r="71" spans="1:7">
      <c r="A71" s="11" t="s">
        <v>340</v>
      </c>
      <c r="B71" s="11" t="s">
        <v>100</v>
      </c>
      <c r="C71" s="11"/>
      <c r="E71" s="11" t="s">
        <v>269</v>
      </c>
      <c r="F71" s="11" t="s">
        <v>50</v>
      </c>
      <c r="G71" s="11"/>
    </row>
    <row r="72" spans="1:7">
      <c r="A72" s="11" t="s">
        <v>343</v>
      </c>
      <c r="B72" s="11" t="s">
        <v>342</v>
      </c>
      <c r="C72" s="11"/>
      <c r="E72" s="11" t="s">
        <v>143</v>
      </c>
      <c r="F72" s="11" t="s">
        <v>819</v>
      </c>
      <c r="G72" s="11"/>
    </row>
    <row r="73" spans="1:7">
      <c r="A73" s="11" t="s">
        <v>346</v>
      </c>
      <c r="B73" s="11" t="s">
        <v>152</v>
      </c>
      <c r="C73" s="11"/>
      <c r="E73" s="11" t="s">
        <v>67</v>
      </c>
      <c r="F73" s="11" t="s">
        <v>259</v>
      </c>
      <c r="G73" s="11"/>
    </row>
    <row r="74" spans="1:7">
      <c r="A74" s="11" t="s">
        <v>350</v>
      </c>
      <c r="B74" s="11" t="s">
        <v>349</v>
      </c>
      <c r="C74" s="11"/>
      <c r="E74" s="11" t="s">
        <v>317</v>
      </c>
      <c r="F74" s="11" t="s">
        <v>111</v>
      </c>
      <c r="G74" s="11"/>
    </row>
    <row r="75" spans="1:7">
      <c r="A75" s="11" t="s">
        <v>352</v>
      </c>
      <c r="B75" s="11" t="s">
        <v>17</v>
      </c>
      <c r="C75" s="11"/>
      <c r="E75" s="11" t="s">
        <v>333</v>
      </c>
      <c r="F75" s="11" t="s">
        <v>39</v>
      </c>
      <c r="G75" s="11"/>
    </row>
    <row r="76" spans="1:7">
      <c r="A76" s="11" t="s">
        <v>354</v>
      </c>
      <c r="B76" s="11" t="s">
        <v>246</v>
      </c>
      <c r="C76" s="11"/>
      <c r="E76" s="11" t="s">
        <v>355</v>
      </c>
      <c r="F76" s="11" t="s">
        <v>59</v>
      </c>
      <c r="G76" s="11"/>
    </row>
    <row r="77" spans="1:7">
      <c r="A77" s="11" t="s">
        <v>260</v>
      </c>
      <c r="B77" s="11" t="s">
        <v>27</v>
      </c>
      <c r="C77" s="11"/>
      <c r="E77" s="11" t="s">
        <v>820</v>
      </c>
      <c r="F77" s="11" t="s">
        <v>228</v>
      </c>
      <c r="G77" s="11"/>
    </row>
    <row r="78" spans="1:7">
      <c r="A78" s="11" t="s">
        <v>359</v>
      </c>
      <c r="B78" s="11" t="s">
        <v>197</v>
      </c>
      <c r="C78" s="11"/>
      <c r="E78" s="11" t="s">
        <v>260</v>
      </c>
      <c r="F78" s="11" t="s">
        <v>295</v>
      </c>
      <c r="G78" s="11"/>
    </row>
    <row r="79" spans="1:7">
      <c r="A79" s="11" t="s">
        <v>821</v>
      </c>
      <c r="B79" s="11" t="s">
        <v>207</v>
      </c>
      <c r="C79" s="11" t="s">
        <v>818</v>
      </c>
      <c r="E79" s="11" t="s">
        <v>284</v>
      </c>
      <c r="F79" s="11" t="s">
        <v>116</v>
      </c>
      <c r="G79" s="11" t="s">
        <v>810</v>
      </c>
    </row>
    <row r="80" spans="1:7">
      <c r="A80" s="11" t="s">
        <v>269</v>
      </c>
      <c r="B80" s="11" t="s">
        <v>822</v>
      </c>
      <c r="C80" s="11"/>
      <c r="E80" s="11" t="s">
        <v>54</v>
      </c>
      <c r="F80" s="11" t="s">
        <v>49</v>
      </c>
      <c r="G80" s="11"/>
    </row>
    <row r="81" spans="1:7">
      <c r="A81" s="11" t="s">
        <v>823</v>
      </c>
      <c r="B81" s="11" t="s">
        <v>824</v>
      </c>
      <c r="C81" s="11"/>
      <c r="E81" s="11" t="s">
        <v>825</v>
      </c>
      <c r="F81" s="11" t="s">
        <v>240</v>
      </c>
      <c r="G81" s="11"/>
    </row>
    <row r="82" spans="1:7">
      <c r="A82" s="11" t="s">
        <v>826</v>
      </c>
      <c r="B82" s="11" t="s">
        <v>827</v>
      </c>
      <c r="C82" s="11"/>
      <c r="E82" s="11" t="s">
        <v>828</v>
      </c>
      <c r="F82" s="11" t="s">
        <v>829</v>
      </c>
      <c r="G82" s="11"/>
    </row>
    <row r="83" spans="1:7">
      <c r="A83" s="11" t="s">
        <v>830</v>
      </c>
      <c r="B83" s="11" t="s">
        <v>116</v>
      </c>
      <c r="C83" s="11" t="s">
        <v>810</v>
      </c>
      <c r="E83" s="11" t="s">
        <v>247</v>
      </c>
      <c r="F83" s="11" t="s">
        <v>100</v>
      </c>
      <c r="G83" s="11"/>
    </row>
    <row r="84" spans="1:7">
      <c r="A84" s="11" t="s">
        <v>46</v>
      </c>
      <c r="B84" s="11" t="s">
        <v>59</v>
      </c>
      <c r="C84" s="11"/>
      <c r="E84" s="11" t="s">
        <v>831</v>
      </c>
      <c r="F84" s="11" t="s">
        <v>71</v>
      </c>
      <c r="G84" s="11"/>
    </row>
    <row r="85" spans="1:7">
      <c r="A85" s="11" t="s">
        <v>322</v>
      </c>
      <c r="B85" s="11" t="s">
        <v>832</v>
      </c>
      <c r="C85" s="11"/>
      <c r="E85" s="11" t="s">
        <v>179</v>
      </c>
      <c r="F85" s="11" t="s">
        <v>188</v>
      </c>
      <c r="G85" s="11"/>
    </row>
    <row r="86" spans="1:7">
      <c r="A86" s="11" t="s">
        <v>833</v>
      </c>
      <c r="B86" s="11" t="s">
        <v>71</v>
      </c>
      <c r="C86" s="11"/>
      <c r="E86" s="11" t="s">
        <v>350</v>
      </c>
      <c r="F86" s="11" t="s">
        <v>40</v>
      </c>
      <c r="G86" s="11"/>
    </row>
    <row r="87" spans="1:7">
      <c r="A87" s="11" t="s">
        <v>834</v>
      </c>
      <c r="B87" s="11" t="s">
        <v>835</v>
      </c>
      <c r="C87" s="11"/>
      <c r="E87" s="11" t="s">
        <v>199</v>
      </c>
      <c r="F87" s="11" t="s">
        <v>836</v>
      </c>
      <c r="G87" s="11"/>
    </row>
    <row r="88" spans="1:7">
      <c r="A88" s="11" t="s">
        <v>837</v>
      </c>
      <c r="B88" s="11" t="s">
        <v>215</v>
      </c>
      <c r="C88" s="11"/>
      <c r="E88" s="11" t="s">
        <v>352</v>
      </c>
      <c r="F88" s="11" t="s">
        <v>173</v>
      </c>
      <c r="G88" s="11"/>
    </row>
    <row r="89" spans="1:7">
      <c r="A89" s="11" t="s">
        <v>73</v>
      </c>
      <c r="B89" s="11" t="s">
        <v>332</v>
      </c>
      <c r="C89" s="11"/>
      <c r="E89" s="11" t="s">
        <v>838</v>
      </c>
      <c r="F89" s="11" t="s">
        <v>152</v>
      </c>
      <c r="G89" s="11"/>
    </row>
    <row r="90" spans="1:7">
      <c r="A90" s="11" t="s">
        <v>839</v>
      </c>
      <c r="B90" s="11" t="s">
        <v>840</v>
      </c>
      <c r="C90" s="11"/>
      <c r="E90" s="11" t="s">
        <v>841</v>
      </c>
      <c r="F90" s="11" t="s">
        <v>336</v>
      </c>
      <c r="G90" s="11"/>
    </row>
    <row r="91" spans="1:7">
      <c r="A91" s="11" t="s">
        <v>220</v>
      </c>
      <c r="B91" s="11" t="s">
        <v>842</v>
      </c>
      <c r="C91" s="11"/>
      <c r="E91" s="11" t="s">
        <v>843</v>
      </c>
      <c r="F91" s="11" t="s">
        <v>844</v>
      </c>
      <c r="G91" s="11"/>
    </row>
    <row r="92" spans="1:7">
      <c r="A92" s="11" t="s">
        <v>845</v>
      </c>
      <c r="B92" s="11" t="s">
        <v>126</v>
      </c>
      <c r="C92" s="11"/>
      <c r="E92" s="11" t="s">
        <v>846</v>
      </c>
      <c r="F92" s="11" t="s">
        <v>847</v>
      </c>
      <c r="G92" s="11"/>
    </row>
    <row r="93" spans="1:7">
      <c r="A93" s="11" t="s">
        <v>203</v>
      </c>
      <c r="B93" s="11" t="s">
        <v>216</v>
      </c>
      <c r="C93" s="11"/>
      <c r="E93" s="11" t="s">
        <v>834</v>
      </c>
      <c r="F93" s="11" t="s">
        <v>183</v>
      </c>
      <c r="G93" s="11"/>
    </row>
    <row r="94" spans="1:7">
      <c r="A94" s="11" t="s">
        <v>243</v>
      </c>
      <c r="B94" s="11" t="s">
        <v>135</v>
      </c>
      <c r="C94" s="11"/>
      <c r="E94" s="11" t="s">
        <v>287</v>
      </c>
      <c r="F94" s="11" t="s">
        <v>65</v>
      </c>
      <c r="G94" s="11"/>
    </row>
    <row r="95" spans="1:7">
      <c r="A95" s="11" t="s">
        <v>848</v>
      </c>
      <c r="B95" s="11" t="s">
        <v>251</v>
      </c>
      <c r="C95" s="11"/>
      <c r="E95" s="11" t="s">
        <v>849</v>
      </c>
      <c r="F95" s="11" t="s">
        <v>76</v>
      </c>
      <c r="G95" s="11"/>
    </row>
    <row r="96" spans="1:7">
      <c r="A96" s="11" t="s">
        <v>41</v>
      </c>
      <c r="B96" s="11" t="s">
        <v>223</v>
      </c>
      <c r="C96" s="11"/>
      <c r="E96" s="11" t="s">
        <v>257</v>
      </c>
      <c r="F96" s="11" t="s">
        <v>850</v>
      </c>
      <c r="G96" s="11"/>
    </row>
    <row r="97" spans="1:7">
      <c r="A97" s="11" t="s">
        <v>851</v>
      </c>
      <c r="B97" s="11" t="s">
        <v>172</v>
      </c>
      <c r="C97" s="11" t="s">
        <v>812</v>
      </c>
      <c r="E97" s="11" t="s">
        <v>153</v>
      </c>
      <c r="F97" s="11" t="s">
        <v>70</v>
      </c>
      <c r="G97" s="11"/>
    </row>
    <row r="98" spans="1:7">
      <c r="A98" s="11" t="s">
        <v>281</v>
      </c>
      <c r="B98" s="11" t="s">
        <v>852</v>
      </c>
      <c r="C98" s="11"/>
      <c r="E98" s="11" t="s">
        <v>853</v>
      </c>
      <c r="F98" s="11" t="s">
        <v>842</v>
      </c>
      <c r="G98" s="11"/>
    </row>
    <row r="99" spans="1:7">
      <c r="A99" s="11" t="s">
        <v>854</v>
      </c>
      <c r="B99" s="11" t="s">
        <v>264</v>
      </c>
      <c r="C99" s="11"/>
      <c r="E99" s="11" t="s">
        <v>855</v>
      </c>
      <c r="F99" s="11" t="s">
        <v>64</v>
      </c>
      <c r="G99" s="11"/>
    </row>
    <row r="100" spans="1:7">
      <c r="A100" s="11" t="s">
        <v>293</v>
      </c>
      <c r="B100" s="11" t="s">
        <v>240</v>
      </c>
      <c r="C100" s="11"/>
      <c r="E100" s="11" t="s">
        <v>856</v>
      </c>
      <c r="F100" s="11" t="s">
        <v>125</v>
      </c>
      <c r="G100" s="11"/>
    </row>
    <row r="101" spans="1:7">
      <c r="E101" s="11"/>
      <c r="F101" s="11"/>
    </row>
    <row r="102" spans="1:7">
      <c r="E102" s="11"/>
      <c r="F102" s="11"/>
    </row>
    <row r="103" spans="1:7">
      <c r="E103" s="11"/>
      <c r="F103" s="11"/>
    </row>
    <row r="104" spans="1:7">
      <c r="E104" s="11"/>
      <c r="F104" s="11"/>
    </row>
    <row r="105" spans="1:7">
      <c r="E105" s="11"/>
      <c r="F105" s="11"/>
    </row>
    <row r="106" spans="1:7">
      <c r="E106" s="11"/>
      <c r="F106" s="11"/>
    </row>
    <row r="107" spans="1:7">
      <c r="E107" s="11"/>
      <c r="F107" s="11"/>
    </row>
    <row r="108" spans="1:7">
      <c r="E108" s="11"/>
      <c r="F108" s="11"/>
    </row>
    <row r="109" spans="1:7">
      <c r="E109" s="11"/>
      <c r="F109" s="11"/>
    </row>
    <row r="110" spans="1:7">
      <c r="E110" s="11"/>
      <c r="F110" s="11"/>
    </row>
    <row r="111" spans="1:7">
      <c r="E111" s="11"/>
      <c r="F111" s="11"/>
    </row>
    <row r="112" spans="1:7">
      <c r="E112" s="11"/>
      <c r="F112" s="11"/>
    </row>
    <row r="113" spans="5:6">
      <c r="E113" s="11"/>
      <c r="F113" s="11"/>
    </row>
    <row r="114" spans="5:6">
      <c r="E114" s="11"/>
      <c r="F114" s="11"/>
    </row>
    <row r="115" spans="5:6">
      <c r="E115" s="11"/>
      <c r="F115" s="11"/>
    </row>
    <row r="116" spans="5:6">
      <c r="E116" s="11"/>
      <c r="F116" s="11"/>
    </row>
    <row r="117" spans="5:6">
      <c r="E117" s="11"/>
      <c r="F117" s="11"/>
    </row>
    <row r="118" spans="5:6">
      <c r="E118" s="11"/>
      <c r="F118" s="11"/>
    </row>
    <row r="119" spans="5:6">
      <c r="E119" s="11"/>
      <c r="F119" s="11"/>
    </row>
    <row r="120" spans="5:6">
      <c r="E120" s="11"/>
      <c r="F120" s="11"/>
    </row>
    <row r="121" spans="5:6">
      <c r="E121" s="11"/>
      <c r="F121" s="11"/>
    </row>
    <row r="122" spans="5:6">
      <c r="E122" s="11"/>
      <c r="F122" s="11"/>
    </row>
    <row r="123" spans="5:6">
      <c r="E123" s="11"/>
      <c r="F123" s="11"/>
    </row>
    <row r="124" spans="5:6">
      <c r="E124" s="11"/>
      <c r="F124" s="11"/>
    </row>
    <row r="125" spans="5:6">
      <c r="E125" s="11"/>
      <c r="F125" s="11"/>
    </row>
    <row r="126" spans="5:6">
      <c r="E126" s="11"/>
      <c r="F126" s="11"/>
    </row>
    <row r="127" spans="5:6">
      <c r="E127" s="11"/>
      <c r="F127" s="11"/>
    </row>
    <row r="128" spans="5:6">
      <c r="E128" s="11"/>
      <c r="F128" s="11"/>
    </row>
    <row r="129" spans="5:6">
      <c r="E129" s="11"/>
      <c r="F129" s="11"/>
    </row>
    <row r="130" spans="5:6">
      <c r="E130" s="11"/>
      <c r="F130" s="11"/>
    </row>
    <row r="131" spans="5:6">
      <c r="E131" s="11"/>
      <c r="F131" s="11"/>
    </row>
    <row r="132" spans="5:6">
      <c r="E132" s="11"/>
      <c r="F132" s="11"/>
    </row>
    <row r="133" spans="5:6">
      <c r="E133" s="11"/>
      <c r="F133" s="11"/>
    </row>
    <row r="134" spans="5:6">
      <c r="E134" s="11"/>
      <c r="F134" s="11"/>
    </row>
    <row r="135" spans="5:6">
      <c r="E135" s="11"/>
      <c r="F135" s="11"/>
    </row>
    <row r="136" spans="5:6">
      <c r="E136" s="11"/>
      <c r="F136" s="11"/>
    </row>
    <row r="137" spans="5:6">
      <c r="E137" s="11"/>
      <c r="F137" s="11"/>
    </row>
    <row r="138" spans="5:6">
      <c r="E138" s="11"/>
      <c r="F138" s="11"/>
    </row>
    <row r="139" spans="5:6">
      <c r="E139" s="11"/>
      <c r="F139" s="11"/>
    </row>
    <row r="140" spans="5:6">
      <c r="E140" s="11"/>
      <c r="F140" s="11"/>
    </row>
    <row r="141" spans="5:6">
      <c r="E141" s="11"/>
      <c r="F141" s="11"/>
    </row>
    <row r="142" spans="5:6">
      <c r="E142" s="11"/>
      <c r="F142" s="11"/>
    </row>
    <row r="143" spans="5:6">
      <c r="E143" s="11"/>
      <c r="F143" s="11"/>
    </row>
    <row r="144" spans="5:6">
      <c r="E144" s="11"/>
      <c r="F144" s="11"/>
    </row>
    <row r="145" spans="5:6">
      <c r="E145" s="11"/>
      <c r="F145" s="11"/>
    </row>
    <row r="146" spans="5:6">
      <c r="E146" s="11"/>
      <c r="F146" s="11"/>
    </row>
    <row r="147" spans="5:6">
      <c r="E147" s="11"/>
      <c r="F147" s="11"/>
    </row>
    <row r="148" spans="5:6">
      <c r="E148" s="11"/>
      <c r="F148" s="11"/>
    </row>
    <row r="149" spans="5:6">
      <c r="E149" s="11"/>
      <c r="F149" s="11"/>
    </row>
    <row r="150" spans="5:6">
      <c r="E150" s="11"/>
      <c r="F150" s="11"/>
    </row>
    <row r="151" spans="5:6">
      <c r="E151" s="11"/>
      <c r="F151" s="11"/>
    </row>
    <row r="152" spans="5:6">
      <c r="E152" s="11"/>
      <c r="F152" s="11"/>
    </row>
    <row r="153" spans="5:6">
      <c r="E153" s="11"/>
      <c r="F153" s="11"/>
    </row>
    <row r="154" spans="5:6">
      <c r="E154" s="11"/>
      <c r="F154" s="11"/>
    </row>
    <row r="155" spans="5:6">
      <c r="E155" s="11"/>
      <c r="F155" s="11"/>
    </row>
    <row r="156" spans="5:6">
      <c r="E156" s="11"/>
      <c r="F156" s="11"/>
    </row>
    <row r="157" spans="5:6">
      <c r="E157" s="11"/>
      <c r="F157" s="11"/>
    </row>
    <row r="158" spans="5:6">
      <c r="E158" s="11"/>
      <c r="F158" s="11"/>
    </row>
    <row r="159" spans="5:6">
      <c r="E159" s="11"/>
      <c r="F159" s="11"/>
    </row>
    <row r="160" spans="5:6">
      <c r="E160" s="11"/>
      <c r="F160" s="11"/>
    </row>
    <row r="161" spans="5:6">
      <c r="E161" s="11"/>
      <c r="F161" s="11"/>
    </row>
    <row r="162" spans="5:6">
      <c r="E162" s="11"/>
      <c r="F162" s="11"/>
    </row>
    <row r="163" spans="5:6">
      <c r="E163" s="11"/>
      <c r="F163" s="11"/>
    </row>
    <row r="164" spans="5:6">
      <c r="E164" s="11"/>
      <c r="F164" s="11"/>
    </row>
    <row r="165" spans="5:6">
      <c r="E165" s="11"/>
      <c r="F165" s="11"/>
    </row>
    <row r="166" spans="5:6">
      <c r="E166" s="11"/>
      <c r="F166" s="11"/>
    </row>
    <row r="167" spans="5:6">
      <c r="E167" s="11"/>
      <c r="F167" s="11"/>
    </row>
    <row r="168" spans="5:6">
      <c r="E168" s="11"/>
      <c r="F168" s="11"/>
    </row>
    <row r="169" spans="5:6">
      <c r="E169" s="11"/>
      <c r="F169" s="11"/>
    </row>
    <row r="170" spans="5:6">
      <c r="E170" s="11"/>
      <c r="F170" s="11"/>
    </row>
    <row r="171" spans="5:6">
      <c r="E171" s="11"/>
      <c r="F171" s="11"/>
    </row>
    <row r="172" spans="5:6">
      <c r="E172" s="11"/>
      <c r="F172" s="11"/>
    </row>
    <row r="173" spans="5:6">
      <c r="E173" s="11"/>
      <c r="F173" s="11"/>
    </row>
    <row r="174" spans="5:6">
      <c r="E174" s="11"/>
      <c r="F174" s="11"/>
    </row>
    <row r="175" spans="5:6">
      <c r="E175" s="11"/>
      <c r="F175" s="11"/>
    </row>
    <row r="176" spans="5:6">
      <c r="E176" s="11"/>
      <c r="F176" s="11"/>
    </row>
    <row r="177" spans="5:6">
      <c r="E177" s="11"/>
      <c r="F177" s="11"/>
    </row>
    <row r="178" spans="5:6">
      <c r="E178" s="11"/>
      <c r="F178" s="11"/>
    </row>
    <row r="179" spans="5:6">
      <c r="E179" s="11"/>
      <c r="F179" s="11"/>
    </row>
    <row r="180" spans="5:6">
      <c r="E180" s="11"/>
      <c r="F180" s="11"/>
    </row>
    <row r="181" spans="5:6">
      <c r="E181" s="11"/>
      <c r="F181" s="11"/>
    </row>
    <row r="182" spans="5:6">
      <c r="E182" s="11"/>
      <c r="F182" s="11"/>
    </row>
    <row r="183" spans="5:6">
      <c r="E183" s="11"/>
      <c r="F183" s="11"/>
    </row>
    <row r="184" spans="5:6">
      <c r="E184" s="11"/>
      <c r="F184" s="11"/>
    </row>
    <row r="185" spans="5:6">
      <c r="E185" s="11"/>
      <c r="F185" s="11"/>
    </row>
    <row r="186" spans="5:6">
      <c r="E186" s="11"/>
      <c r="F186" s="11"/>
    </row>
    <row r="187" spans="5:6">
      <c r="E187" s="11"/>
      <c r="F187" s="11"/>
    </row>
    <row r="188" spans="5:6">
      <c r="E188" s="11"/>
      <c r="F188" s="11"/>
    </row>
    <row r="189" spans="5:6">
      <c r="E189" s="11"/>
      <c r="F189" s="11"/>
    </row>
    <row r="190" spans="5:6">
      <c r="E190" s="11"/>
      <c r="F190" s="11"/>
    </row>
    <row r="191" spans="5:6">
      <c r="E191" s="11"/>
      <c r="F191" s="11"/>
    </row>
    <row r="192" spans="5:6">
      <c r="E192" s="11"/>
      <c r="F192" s="11"/>
    </row>
    <row r="193" spans="5:6">
      <c r="E193" s="11"/>
      <c r="F193" s="11"/>
    </row>
    <row r="194" spans="5:6">
      <c r="E194" s="11"/>
      <c r="F194" s="11"/>
    </row>
    <row r="195" spans="5:6">
      <c r="E195" s="11"/>
      <c r="F195" s="11"/>
    </row>
    <row r="196" spans="5:6">
      <c r="E196" s="11"/>
      <c r="F196" s="11"/>
    </row>
    <row r="197" spans="5:6">
      <c r="E197" s="11"/>
      <c r="F197" s="11"/>
    </row>
    <row r="198" spans="5:6">
      <c r="E198" s="11"/>
      <c r="F198" s="11"/>
    </row>
    <row r="199" spans="5:6">
      <c r="E199" s="11"/>
      <c r="F199" s="11"/>
    </row>
    <row r="200" spans="5:6">
      <c r="E200" s="11"/>
      <c r="F200" s="11"/>
    </row>
    <row r="201" spans="5:6">
      <c r="E201" s="11"/>
      <c r="F201" s="11"/>
    </row>
    <row r="202" spans="5:6">
      <c r="E202" s="11"/>
      <c r="F202" s="11"/>
    </row>
    <row r="203" spans="5:6">
      <c r="E203" s="11"/>
      <c r="F203" s="11"/>
    </row>
    <row r="204" spans="5:6">
      <c r="E204" s="11"/>
      <c r="F204" s="11"/>
    </row>
    <row r="205" spans="5:6">
      <c r="E205" s="11"/>
      <c r="F205" s="11"/>
    </row>
    <row r="206" spans="5:6">
      <c r="E206" s="11"/>
      <c r="F206" s="11"/>
    </row>
    <row r="207" spans="5:6">
      <c r="E207" s="11"/>
      <c r="F207" s="11"/>
    </row>
    <row r="208" spans="5:6">
      <c r="E208" s="11"/>
      <c r="F208" s="11"/>
    </row>
    <row r="209" spans="5:6">
      <c r="E209" s="11"/>
      <c r="F209" s="11"/>
    </row>
    <row r="210" spans="5:6">
      <c r="E210" s="11"/>
      <c r="F210" s="11"/>
    </row>
    <row r="211" spans="5:6">
      <c r="E211" s="11"/>
      <c r="F211" s="11"/>
    </row>
    <row r="212" spans="5:6">
      <c r="E212" s="11"/>
      <c r="F212" s="11"/>
    </row>
    <row r="213" spans="5:6">
      <c r="E213" s="11"/>
      <c r="F213" s="11"/>
    </row>
    <row r="214" spans="5:6">
      <c r="E214" s="11"/>
      <c r="F214" s="11"/>
    </row>
    <row r="215" spans="5:6">
      <c r="E215" s="11"/>
      <c r="F215" s="11"/>
    </row>
    <row r="216" spans="5:6">
      <c r="E216" s="11"/>
      <c r="F216" s="11"/>
    </row>
    <row r="217" spans="5:6">
      <c r="E217" s="11"/>
      <c r="F217" s="11"/>
    </row>
    <row r="218" spans="5:6">
      <c r="E218" s="11"/>
      <c r="F218" s="11"/>
    </row>
    <row r="219" spans="5:6">
      <c r="E219" s="11"/>
      <c r="F219" s="11"/>
    </row>
    <row r="220" spans="5:6">
      <c r="E220" s="11"/>
      <c r="F220" s="11"/>
    </row>
    <row r="221" spans="5:6">
      <c r="E221" s="11"/>
      <c r="F221" s="11"/>
    </row>
    <row r="222" spans="5:6">
      <c r="E222" s="11"/>
      <c r="F222" s="11"/>
    </row>
    <row r="223" spans="5:6">
      <c r="E223" s="11"/>
      <c r="F223" s="11"/>
    </row>
    <row r="224" spans="5:6">
      <c r="E224" s="11"/>
      <c r="F224" s="11"/>
    </row>
    <row r="225" spans="5:6">
      <c r="E225" s="11"/>
      <c r="F225" s="11"/>
    </row>
    <row r="226" spans="5:6">
      <c r="E226" s="11"/>
      <c r="F226" s="11"/>
    </row>
    <row r="227" spans="5:6">
      <c r="E227" s="11"/>
      <c r="F227" s="11"/>
    </row>
    <row r="228" spans="5:6">
      <c r="E228" s="11"/>
      <c r="F228" s="11"/>
    </row>
    <row r="229" spans="5:6">
      <c r="E229" s="11"/>
      <c r="F229" s="11"/>
    </row>
    <row r="230" spans="5:6">
      <c r="E230" s="11"/>
      <c r="F230" s="11"/>
    </row>
    <row r="231" spans="5:6">
      <c r="E231" s="11"/>
      <c r="F231" s="11"/>
    </row>
    <row r="232" spans="5:6">
      <c r="E232" s="11"/>
      <c r="F232" s="11"/>
    </row>
    <row r="233" spans="5:6">
      <c r="E233" s="11"/>
      <c r="F233" s="11"/>
    </row>
    <row r="234" spans="5:6">
      <c r="E234" s="11"/>
      <c r="F234" s="11"/>
    </row>
    <row r="235" spans="5:6">
      <c r="E235" s="11"/>
      <c r="F235" s="11"/>
    </row>
    <row r="236" spans="5:6">
      <c r="E236" s="11"/>
      <c r="F236" s="11"/>
    </row>
    <row r="237" spans="5:6">
      <c r="E237" s="11"/>
      <c r="F237" s="11"/>
    </row>
    <row r="238" spans="5:6">
      <c r="E238" s="11"/>
      <c r="F238" s="11"/>
    </row>
    <row r="239" spans="5:6">
      <c r="E239" s="11"/>
      <c r="F239" s="11"/>
    </row>
    <row r="240" spans="5:6">
      <c r="E240" s="11"/>
      <c r="F240" s="11"/>
    </row>
    <row r="241" spans="5:6">
      <c r="E241" s="11"/>
      <c r="F241" s="11"/>
    </row>
    <row r="242" spans="5:6">
      <c r="E242" s="11"/>
      <c r="F242" s="11"/>
    </row>
    <row r="243" spans="5:6">
      <c r="E243" s="11"/>
      <c r="F243" s="11"/>
    </row>
    <row r="244" spans="5:6">
      <c r="E244" s="11"/>
      <c r="F244" s="11"/>
    </row>
    <row r="245" spans="5:6">
      <c r="E245" s="11"/>
      <c r="F245" s="11"/>
    </row>
    <row r="246" spans="5:6">
      <c r="E246" s="11"/>
      <c r="F246" s="11"/>
    </row>
    <row r="247" spans="5:6">
      <c r="E247" s="11"/>
      <c r="F247" s="11"/>
    </row>
    <row r="248" spans="5:6">
      <c r="E248" s="11"/>
      <c r="F248" s="11"/>
    </row>
    <row r="249" spans="5:6">
      <c r="E249" s="11"/>
      <c r="F249" s="11"/>
    </row>
    <row r="250" spans="5:6">
      <c r="E250" s="11"/>
      <c r="F250" s="11"/>
    </row>
    <row r="251" spans="5:6">
      <c r="E251" s="11"/>
      <c r="F251" s="11"/>
    </row>
    <row r="252" spans="5:6">
      <c r="E252" s="11"/>
      <c r="F252" s="11"/>
    </row>
    <row r="253" spans="5:6">
      <c r="E253" s="11"/>
      <c r="F253" s="11"/>
    </row>
    <row r="254" spans="5:6">
      <c r="E254" s="11"/>
      <c r="F254" s="11"/>
    </row>
    <row r="255" spans="5:6">
      <c r="E255" s="11"/>
      <c r="F255" s="11"/>
    </row>
    <row r="256" spans="5:6">
      <c r="E256" s="11"/>
      <c r="F256" s="11"/>
    </row>
    <row r="257" spans="5:6">
      <c r="E257" s="11"/>
      <c r="F257" s="11"/>
    </row>
    <row r="258" spans="5:6">
      <c r="E258" s="11"/>
      <c r="F258" s="11"/>
    </row>
    <row r="259" spans="5:6">
      <c r="E259" s="11"/>
      <c r="F259" s="11"/>
    </row>
    <row r="260" spans="5:6">
      <c r="E260" s="11"/>
      <c r="F260" s="11"/>
    </row>
    <row r="261" spans="5:6">
      <c r="E261" s="11"/>
      <c r="F261" s="11"/>
    </row>
    <row r="262" spans="5:6">
      <c r="E262" s="11"/>
      <c r="F262" s="11"/>
    </row>
    <row r="263" spans="5:6">
      <c r="E263" s="11"/>
      <c r="F263" s="11"/>
    </row>
    <row r="264" spans="5:6">
      <c r="E264" s="11"/>
      <c r="F264" s="11"/>
    </row>
    <row r="265" spans="5:6">
      <c r="E265" s="11"/>
      <c r="F265" s="11"/>
    </row>
    <row r="266" spans="5:6">
      <c r="E266" s="11"/>
      <c r="F266" s="11"/>
    </row>
    <row r="267" spans="5:6">
      <c r="E267" s="11"/>
      <c r="F267" s="11"/>
    </row>
    <row r="268" spans="5:6">
      <c r="E268" s="11"/>
      <c r="F268" s="11"/>
    </row>
    <row r="269" spans="5:6">
      <c r="E269" s="11"/>
      <c r="F269" s="11"/>
    </row>
    <row r="270" spans="5:6">
      <c r="E270" s="11"/>
      <c r="F270" s="11"/>
    </row>
    <row r="271" spans="5:6">
      <c r="E271" s="11"/>
      <c r="F271" s="11"/>
    </row>
    <row r="272" spans="5:6">
      <c r="E272" s="11"/>
      <c r="F272" s="11"/>
    </row>
    <row r="273" spans="5:6">
      <c r="E273" s="11"/>
      <c r="F273" s="11"/>
    </row>
    <row r="274" spans="5:6">
      <c r="E274" s="11"/>
      <c r="F274" s="11"/>
    </row>
    <row r="275" spans="5:6">
      <c r="E275" s="11"/>
      <c r="F275" s="11"/>
    </row>
    <row r="276" spans="5:6">
      <c r="E276" s="11"/>
      <c r="F276" s="11"/>
    </row>
    <row r="277" spans="5:6">
      <c r="E277" s="11"/>
      <c r="F277" s="11"/>
    </row>
    <row r="278" spans="5:6">
      <c r="E278" s="11"/>
      <c r="F278" s="11"/>
    </row>
    <row r="279" spans="5:6">
      <c r="E279" s="11"/>
      <c r="F279" s="11"/>
    </row>
    <row r="280" spans="5:6">
      <c r="E280" s="11"/>
      <c r="F280" s="11"/>
    </row>
    <row r="281" spans="5:6">
      <c r="E281" s="11"/>
      <c r="F281" s="11"/>
    </row>
    <row r="282" spans="5:6">
      <c r="E282" s="11"/>
      <c r="F282" s="11"/>
    </row>
    <row r="283" spans="5:6">
      <c r="E283" s="11"/>
      <c r="F283" s="11"/>
    </row>
    <row r="284" spans="5:6">
      <c r="E284" s="11"/>
      <c r="F284" s="11"/>
    </row>
    <row r="285" spans="5:6">
      <c r="E285" s="11"/>
      <c r="F285" s="11"/>
    </row>
    <row r="286" spans="5:6">
      <c r="E286" s="11"/>
      <c r="F286" s="11"/>
    </row>
    <row r="287" spans="5:6">
      <c r="E287" s="11"/>
      <c r="F287" s="11"/>
    </row>
    <row r="288" spans="5:6">
      <c r="E288" s="11"/>
      <c r="F288" s="11"/>
    </row>
    <row r="289" spans="5:6">
      <c r="E289" s="11"/>
      <c r="F289" s="11"/>
    </row>
    <row r="290" spans="5:6">
      <c r="E290" s="11"/>
      <c r="F290" s="11"/>
    </row>
    <row r="291" spans="5:6">
      <c r="E291" s="11"/>
      <c r="F291" s="11"/>
    </row>
    <row r="292" spans="5:6">
      <c r="E292" s="11"/>
      <c r="F292" s="11"/>
    </row>
    <row r="293" spans="5:6">
      <c r="E293" s="11"/>
      <c r="F293" s="11"/>
    </row>
    <row r="294" spans="5:6">
      <c r="E294" s="11"/>
      <c r="F294" s="11"/>
    </row>
    <row r="295" spans="5:6">
      <c r="E295" s="11"/>
      <c r="F295" s="11"/>
    </row>
    <row r="296" spans="5:6">
      <c r="E296" s="11"/>
      <c r="F296" s="11"/>
    </row>
    <row r="297" spans="5:6">
      <c r="E297" s="11"/>
      <c r="F297" s="11"/>
    </row>
    <row r="298" spans="5:6">
      <c r="E298" s="11"/>
      <c r="F298" s="11"/>
    </row>
    <row r="299" spans="5:6">
      <c r="E299" s="11"/>
      <c r="F299" s="11"/>
    </row>
    <row r="300" spans="5:6">
      <c r="E300" s="11"/>
      <c r="F300" s="11"/>
    </row>
    <row r="301" spans="5:6">
      <c r="E301" s="11"/>
      <c r="F301" s="11"/>
    </row>
    <row r="302" spans="5:6">
      <c r="E302" s="11"/>
      <c r="F302" s="11"/>
    </row>
    <row r="303" spans="5:6">
      <c r="E303" s="11"/>
      <c r="F303" s="11"/>
    </row>
    <row r="304" spans="5:6">
      <c r="E304" s="11"/>
      <c r="F304" s="11"/>
    </row>
    <row r="305" spans="5:6">
      <c r="E305" s="11"/>
      <c r="F305" s="11"/>
    </row>
    <row r="306" spans="5:6">
      <c r="E306" s="11"/>
      <c r="F306" s="11"/>
    </row>
    <row r="307" spans="5:6">
      <c r="E307" s="11"/>
      <c r="F307" s="11"/>
    </row>
    <row r="308" spans="5:6">
      <c r="E308" s="11"/>
      <c r="F308" s="11"/>
    </row>
    <row r="309" spans="5:6">
      <c r="E309" s="11"/>
      <c r="F309" s="11"/>
    </row>
    <row r="310" spans="5:6">
      <c r="E310" s="11"/>
      <c r="F310" s="11"/>
    </row>
    <row r="311" spans="5:6">
      <c r="E311" s="11"/>
      <c r="F311" s="11"/>
    </row>
    <row r="312" spans="5:6">
      <c r="E312" s="11"/>
      <c r="F312" s="11"/>
    </row>
    <row r="313" spans="5:6">
      <c r="E313" s="11"/>
      <c r="F313" s="11"/>
    </row>
    <row r="314" spans="5:6">
      <c r="E314" s="11"/>
      <c r="F314" s="11"/>
    </row>
    <row r="315" spans="5:6">
      <c r="E315" s="11"/>
      <c r="F315" s="11"/>
    </row>
    <row r="316" spans="5:6">
      <c r="E316" s="11"/>
      <c r="F316" s="11"/>
    </row>
    <row r="317" spans="5:6">
      <c r="E317" s="11"/>
      <c r="F317" s="11"/>
    </row>
    <row r="318" spans="5:6">
      <c r="E318" s="11"/>
      <c r="F318" s="11"/>
    </row>
    <row r="319" spans="5:6">
      <c r="E319" s="11"/>
      <c r="F319" s="11"/>
    </row>
    <row r="320" spans="5:6">
      <c r="E320" s="11"/>
      <c r="F320" s="11"/>
    </row>
    <row r="321" spans="5:6">
      <c r="E321" s="11"/>
      <c r="F321" s="11"/>
    </row>
    <row r="322" spans="5:6">
      <c r="E322" s="11"/>
      <c r="F322" s="11"/>
    </row>
    <row r="323" spans="5:6">
      <c r="E323" s="11"/>
      <c r="F323" s="11"/>
    </row>
    <row r="324" spans="5:6">
      <c r="E324" s="11"/>
      <c r="F324" s="11"/>
    </row>
    <row r="325" spans="5:6">
      <c r="E325" s="11"/>
      <c r="F325" s="11"/>
    </row>
    <row r="326" spans="5:6">
      <c r="E326" s="11"/>
      <c r="F326" s="11"/>
    </row>
    <row r="327" spans="5:6">
      <c r="E327" s="11"/>
      <c r="F327" s="11"/>
    </row>
    <row r="328" spans="5:6">
      <c r="E328" s="11"/>
      <c r="F328" s="11"/>
    </row>
    <row r="329" spans="5:6">
      <c r="E329" s="11"/>
      <c r="F329" s="11"/>
    </row>
    <row r="330" spans="5:6">
      <c r="E330" s="11"/>
      <c r="F330" s="11"/>
    </row>
    <row r="331" spans="5:6">
      <c r="E331" s="11"/>
      <c r="F331" s="11"/>
    </row>
    <row r="332" spans="5:6">
      <c r="E332" s="11"/>
      <c r="F332" s="11"/>
    </row>
    <row r="333" spans="5:6">
      <c r="E333" s="11"/>
      <c r="F333" s="11"/>
    </row>
    <row r="334" spans="5:6">
      <c r="E334" s="11"/>
      <c r="F334" s="11"/>
    </row>
    <row r="335" spans="5:6">
      <c r="E335" s="11"/>
      <c r="F335" s="11"/>
    </row>
    <row r="336" spans="5:6">
      <c r="E336" s="11"/>
      <c r="F336" s="11"/>
    </row>
    <row r="337" spans="5:6">
      <c r="E337" s="11"/>
      <c r="F337" s="11"/>
    </row>
    <row r="338" spans="5:6">
      <c r="E338" s="11"/>
      <c r="F338" s="11"/>
    </row>
    <row r="339" spans="5:6">
      <c r="E339" s="11"/>
      <c r="F339" s="11"/>
    </row>
    <row r="340" spans="5:6">
      <c r="E340" s="11"/>
      <c r="F340" s="11"/>
    </row>
    <row r="341" spans="5:6">
      <c r="E341" s="11"/>
      <c r="F341" s="11"/>
    </row>
    <row r="342" spans="5:6">
      <c r="E342" s="11"/>
      <c r="F342" s="11"/>
    </row>
    <row r="343" spans="5:6">
      <c r="E343" s="11"/>
      <c r="F343" s="11"/>
    </row>
    <row r="344" spans="5:6">
      <c r="E344" s="11"/>
      <c r="F344" s="11"/>
    </row>
    <row r="345" spans="5:6">
      <c r="E345" s="11"/>
      <c r="F345" s="11"/>
    </row>
    <row r="346" spans="5:6">
      <c r="E346" s="11"/>
      <c r="F346" s="11"/>
    </row>
    <row r="347" spans="5:6">
      <c r="E347" s="11"/>
      <c r="F347" s="11"/>
    </row>
    <row r="348" spans="5:6">
      <c r="E348" s="11"/>
      <c r="F348" s="11"/>
    </row>
    <row r="349" spans="5:6">
      <c r="E349" s="11"/>
      <c r="F349" s="11"/>
    </row>
    <row r="350" spans="5:6">
      <c r="E350" s="11"/>
      <c r="F350" s="11"/>
    </row>
    <row r="351" spans="5:6">
      <c r="E351" s="11"/>
      <c r="F351" s="11"/>
    </row>
    <row r="352" spans="5:6">
      <c r="E352" s="11"/>
      <c r="F352" s="11"/>
    </row>
    <row r="353" spans="5:6">
      <c r="E353" s="11"/>
      <c r="F353" s="11"/>
    </row>
    <row r="354" spans="5:6">
      <c r="E354" s="11"/>
      <c r="F354" s="11"/>
    </row>
    <row r="355" spans="5:6">
      <c r="E355" s="11"/>
      <c r="F355" s="11"/>
    </row>
    <row r="356" spans="5:6">
      <c r="E356" s="11"/>
      <c r="F356" s="11"/>
    </row>
    <row r="357" spans="5:6">
      <c r="E357" s="11"/>
      <c r="F357" s="11"/>
    </row>
    <row r="358" spans="5:6">
      <c r="E358" s="11"/>
      <c r="F358" s="11"/>
    </row>
    <row r="359" spans="5:6">
      <c r="E359" s="11"/>
      <c r="F359" s="11"/>
    </row>
    <row r="360" spans="5:6">
      <c r="E360" s="11"/>
      <c r="F360" s="11"/>
    </row>
    <row r="361" spans="5:6">
      <c r="E361" s="11"/>
      <c r="F361" s="11"/>
    </row>
    <row r="362" spans="5:6">
      <c r="E362" s="11"/>
      <c r="F362" s="11"/>
    </row>
    <row r="363" spans="5:6">
      <c r="E363" s="11"/>
      <c r="F363" s="11"/>
    </row>
    <row r="364" spans="5:6">
      <c r="E364" s="11"/>
      <c r="F364" s="11"/>
    </row>
    <row r="365" spans="5:6">
      <c r="E365" s="11"/>
      <c r="F365" s="11"/>
    </row>
    <row r="366" spans="5:6">
      <c r="E366" s="11"/>
      <c r="F366" s="11"/>
    </row>
    <row r="367" spans="5:6">
      <c r="E367" s="11"/>
      <c r="F367" s="11"/>
    </row>
    <row r="368" spans="5:6">
      <c r="E368" s="11"/>
      <c r="F368" s="11"/>
    </row>
    <row r="369" spans="5:6">
      <c r="E369" s="11"/>
      <c r="F369" s="11"/>
    </row>
    <row r="370" spans="5:6">
      <c r="E370" s="11"/>
      <c r="F370" s="11"/>
    </row>
    <row r="371" spans="5:6">
      <c r="E371" s="11"/>
      <c r="F371" s="11"/>
    </row>
    <row r="372" spans="5:6">
      <c r="E372" s="11"/>
      <c r="F372" s="11"/>
    </row>
    <row r="373" spans="5:6">
      <c r="E373" s="11"/>
      <c r="F373" s="11"/>
    </row>
    <row r="374" spans="5:6">
      <c r="E374" s="11"/>
      <c r="F374" s="11"/>
    </row>
    <row r="375" spans="5:6">
      <c r="E375" s="11"/>
      <c r="F375" s="11"/>
    </row>
    <row r="376" spans="5:6">
      <c r="E376" s="11"/>
      <c r="F376" s="11"/>
    </row>
    <row r="377" spans="5:6">
      <c r="E377" s="11"/>
      <c r="F377" s="11"/>
    </row>
    <row r="378" spans="5:6">
      <c r="E378" s="11"/>
      <c r="F378" s="11"/>
    </row>
    <row r="379" spans="5:6">
      <c r="E379" s="11"/>
      <c r="F379" s="11"/>
    </row>
    <row r="380" spans="5:6">
      <c r="E380" s="11"/>
      <c r="F380" s="11"/>
    </row>
    <row r="381" spans="5:6">
      <c r="E381" s="11"/>
      <c r="F381" s="11"/>
    </row>
    <row r="382" spans="5:6">
      <c r="E382" s="11"/>
      <c r="F382" s="11"/>
    </row>
    <row r="383" spans="5:6">
      <c r="E383" s="11"/>
      <c r="F383" s="11"/>
    </row>
    <row r="384" spans="5:6">
      <c r="E384" s="11"/>
      <c r="F384" s="11"/>
    </row>
    <row r="385" spans="5:6">
      <c r="E385" s="11"/>
      <c r="F385" s="11"/>
    </row>
    <row r="386" spans="5:6">
      <c r="E386" s="11"/>
      <c r="F386" s="11"/>
    </row>
    <row r="387" spans="5:6">
      <c r="E387" s="11"/>
      <c r="F387" s="11"/>
    </row>
    <row r="388" spans="5:6">
      <c r="E388" s="11"/>
      <c r="F388" s="11"/>
    </row>
    <row r="389" spans="5:6">
      <c r="E389" s="11"/>
      <c r="F389" s="11"/>
    </row>
    <row r="390" spans="5:6">
      <c r="E390" s="11"/>
      <c r="F390" s="11"/>
    </row>
    <row r="391" spans="5:6">
      <c r="E391" s="11"/>
      <c r="F391" s="11"/>
    </row>
    <row r="392" spans="5:6">
      <c r="E392" s="11"/>
      <c r="F392" s="11"/>
    </row>
    <row r="393" spans="5:6">
      <c r="E393" s="11"/>
      <c r="F393" s="11"/>
    </row>
    <row r="394" spans="5:6">
      <c r="E394" s="11"/>
      <c r="F394" s="11"/>
    </row>
    <row r="395" spans="5:6">
      <c r="E395" s="11"/>
      <c r="F395" s="11"/>
    </row>
    <row r="396" spans="5:6">
      <c r="E396" s="11"/>
      <c r="F396" s="11"/>
    </row>
    <row r="397" spans="5:6">
      <c r="E397" s="11"/>
      <c r="F397" s="11"/>
    </row>
    <row r="398" spans="5:6">
      <c r="E398" s="11"/>
      <c r="F398" s="11"/>
    </row>
    <row r="399" spans="5:6">
      <c r="E399" s="11"/>
      <c r="F399" s="11"/>
    </row>
    <row r="400" spans="5:6">
      <c r="E400" s="11"/>
      <c r="F400" s="11"/>
    </row>
    <row r="401" spans="5:6">
      <c r="E401" s="11"/>
      <c r="F401" s="11"/>
    </row>
    <row r="402" spans="5:6">
      <c r="E402" s="11"/>
      <c r="F402" s="11"/>
    </row>
    <row r="403" spans="5:6">
      <c r="E403" s="11"/>
      <c r="F403" s="11"/>
    </row>
    <row r="404" spans="5:6">
      <c r="E404" s="11"/>
      <c r="F404" s="11"/>
    </row>
    <row r="405" spans="5:6">
      <c r="E405" s="11"/>
      <c r="F405" s="11"/>
    </row>
    <row r="406" spans="5:6">
      <c r="E406" s="11"/>
      <c r="F406" s="11"/>
    </row>
    <row r="407" spans="5:6">
      <c r="E407" s="11"/>
      <c r="F407" s="11"/>
    </row>
    <row r="408" spans="5:6">
      <c r="E408" s="11"/>
      <c r="F408" s="11"/>
    </row>
    <row r="409" spans="5:6">
      <c r="E409" s="11"/>
      <c r="F409" s="11"/>
    </row>
    <row r="410" spans="5:6">
      <c r="E410" s="11"/>
      <c r="F410" s="11"/>
    </row>
    <row r="411" spans="5:6">
      <c r="E411" s="11"/>
      <c r="F411" s="11"/>
    </row>
    <row r="412" spans="5:6">
      <c r="E412" s="11"/>
      <c r="F412" s="11"/>
    </row>
    <row r="413" spans="5:6">
      <c r="E413" s="11"/>
      <c r="F413" s="11"/>
    </row>
    <row r="414" spans="5:6">
      <c r="E414" s="11"/>
      <c r="F414" s="11"/>
    </row>
    <row r="415" spans="5:6">
      <c r="E415" s="11"/>
      <c r="F415" s="11"/>
    </row>
    <row r="416" spans="5:6">
      <c r="E416" s="11"/>
      <c r="F416" s="11"/>
    </row>
    <row r="417" spans="5:6">
      <c r="E417" s="11"/>
      <c r="F417" s="11"/>
    </row>
    <row r="418" spans="5:6">
      <c r="E418" s="11"/>
      <c r="F418" s="11"/>
    </row>
    <row r="419" spans="5:6">
      <c r="E419" s="11"/>
      <c r="F419" s="11"/>
    </row>
    <row r="420" spans="5:6">
      <c r="E420" s="11"/>
      <c r="F420" s="11"/>
    </row>
    <row r="421" spans="5:6">
      <c r="E421" s="11"/>
      <c r="F421" s="11"/>
    </row>
    <row r="422" spans="5:6">
      <c r="E422" s="11"/>
      <c r="F422" s="11"/>
    </row>
    <row r="423" spans="5:6">
      <c r="E423" s="11"/>
      <c r="F423" s="11"/>
    </row>
    <row r="424" spans="5:6">
      <c r="E424" s="11"/>
      <c r="F424" s="11"/>
    </row>
    <row r="425" spans="5:6">
      <c r="E425" s="11"/>
      <c r="F425" s="11"/>
    </row>
    <row r="426" spans="5:6">
      <c r="E426" s="11"/>
      <c r="F426" s="11"/>
    </row>
    <row r="427" spans="5:6">
      <c r="E427" s="11"/>
      <c r="F427" s="11"/>
    </row>
    <row r="428" spans="5:6">
      <c r="E428" s="11"/>
      <c r="F428" s="11"/>
    </row>
    <row r="429" spans="5:6">
      <c r="E429" s="11"/>
      <c r="F429" s="11"/>
    </row>
    <row r="430" spans="5:6">
      <c r="E430" s="11"/>
      <c r="F430" s="11"/>
    </row>
    <row r="431" spans="5:6">
      <c r="E431" s="11"/>
      <c r="F431" s="11"/>
    </row>
    <row r="432" spans="5:6">
      <c r="E432" s="11"/>
      <c r="F432" s="11"/>
    </row>
    <row r="433" spans="5:6">
      <c r="E433" s="11"/>
      <c r="F433" s="11"/>
    </row>
    <row r="434" spans="5:6">
      <c r="E434" s="11"/>
      <c r="F434" s="11"/>
    </row>
    <row r="435" spans="5:6">
      <c r="E435" s="11"/>
      <c r="F435" s="11"/>
    </row>
    <row r="436" spans="5:6">
      <c r="E436" s="11"/>
      <c r="F436" s="11"/>
    </row>
    <row r="437" spans="5:6">
      <c r="E437" s="11"/>
      <c r="F437" s="11"/>
    </row>
    <row r="438" spans="5:6">
      <c r="E438" s="11"/>
      <c r="F438" s="11"/>
    </row>
    <row r="439" spans="5:6">
      <c r="E439" s="11"/>
      <c r="F439" s="11"/>
    </row>
    <row r="440" spans="5:6">
      <c r="E440" s="11"/>
      <c r="F440" s="11"/>
    </row>
    <row r="441" spans="5:6">
      <c r="E441" s="11"/>
      <c r="F441" s="11"/>
    </row>
    <row r="442" spans="5:6">
      <c r="E442" s="11"/>
      <c r="F442" s="11"/>
    </row>
    <row r="443" spans="5:6">
      <c r="E443" s="11"/>
      <c r="F443" s="11"/>
    </row>
    <row r="444" spans="5:6">
      <c r="E444" s="11"/>
      <c r="F444" s="11"/>
    </row>
    <row r="445" spans="5:6">
      <c r="E445" s="11"/>
      <c r="F445" s="11"/>
    </row>
    <row r="446" spans="5:6">
      <c r="E446" s="11"/>
      <c r="F446" s="11"/>
    </row>
    <row r="447" spans="5:6">
      <c r="E447" s="11"/>
      <c r="F447" s="11"/>
    </row>
    <row r="448" spans="5:6">
      <c r="E448" s="11"/>
      <c r="F448" s="11"/>
    </row>
    <row r="449" spans="5:6">
      <c r="E449" s="11"/>
      <c r="F449" s="11"/>
    </row>
    <row r="450" spans="5:6">
      <c r="E450" s="11"/>
      <c r="F450" s="11"/>
    </row>
    <row r="451" spans="5:6">
      <c r="E451" s="11"/>
      <c r="F451" s="11"/>
    </row>
    <row r="452" spans="5:6">
      <c r="E452" s="11"/>
      <c r="F452" s="11"/>
    </row>
    <row r="453" spans="5:6">
      <c r="E453" s="11"/>
      <c r="F453" s="11"/>
    </row>
    <row r="454" spans="5:6">
      <c r="E454" s="11"/>
      <c r="F454" s="11"/>
    </row>
    <row r="455" spans="5:6">
      <c r="E455" s="11"/>
      <c r="F455" s="11"/>
    </row>
    <row r="456" spans="5:6">
      <c r="E456" s="11"/>
      <c r="F456" s="11"/>
    </row>
    <row r="457" spans="5:6">
      <c r="E457" s="11"/>
      <c r="F457" s="11"/>
    </row>
    <row r="458" spans="5:6">
      <c r="E458" s="11"/>
      <c r="F458" s="11"/>
    </row>
    <row r="459" spans="5:6">
      <c r="E459" s="11"/>
      <c r="F459" s="11"/>
    </row>
    <row r="460" spans="5:6">
      <c r="E460" s="11"/>
      <c r="F460" s="11"/>
    </row>
    <row r="461" spans="5:6">
      <c r="E461" s="11"/>
      <c r="F461" s="11"/>
    </row>
    <row r="462" spans="5:6">
      <c r="E462" s="11"/>
      <c r="F462" s="11"/>
    </row>
    <row r="463" spans="5:6">
      <c r="E463" s="11"/>
      <c r="F463" s="11"/>
    </row>
    <row r="464" spans="5:6">
      <c r="E464" s="11"/>
      <c r="F464" s="11"/>
    </row>
    <row r="465" spans="5:6">
      <c r="E465" s="11"/>
      <c r="F465" s="11"/>
    </row>
    <row r="466" spans="5:6">
      <c r="E466" s="11"/>
      <c r="F466" s="11"/>
    </row>
    <row r="467" spans="5:6">
      <c r="E467" s="11"/>
      <c r="F467" s="11"/>
    </row>
    <row r="468" spans="5:6">
      <c r="E468" s="11"/>
      <c r="F468" s="11"/>
    </row>
    <row r="469" spans="5:6">
      <c r="E469" s="11"/>
      <c r="F469" s="11"/>
    </row>
    <row r="470" spans="5:6">
      <c r="E470" s="11"/>
      <c r="F470" s="11"/>
    </row>
    <row r="471" spans="5:6">
      <c r="E471" s="11"/>
      <c r="F471" s="11"/>
    </row>
    <row r="472" spans="5:6">
      <c r="E472" s="11"/>
      <c r="F472" s="11"/>
    </row>
    <row r="473" spans="5:6">
      <c r="E473" s="11"/>
      <c r="F473" s="11"/>
    </row>
    <row r="474" spans="5:6">
      <c r="E474" s="11"/>
      <c r="F474" s="11"/>
    </row>
    <row r="475" spans="5:6">
      <c r="E475" s="11"/>
      <c r="F475" s="11"/>
    </row>
    <row r="476" spans="5:6">
      <c r="E476" s="11"/>
      <c r="F476" s="11"/>
    </row>
    <row r="477" spans="5:6">
      <c r="E477" s="11"/>
      <c r="F477" s="11"/>
    </row>
    <row r="478" spans="5:6">
      <c r="E478" s="11"/>
      <c r="F478" s="11"/>
    </row>
    <row r="479" spans="5:6">
      <c r="E479" s="11"/>
      <c r="F479" s="11"/>
    </row>
    <row r="480" spans="5:6">
      <c r="E480" s="11"/>
      <c r="F480" s="11"/>
    </row>
    <row r="481" spans="5:6">
      <c r="E481" s="11"/>
      <c r="F481" s="11"/>
    </row>
    <row r="482" spans="5:6">
      <c r="E482" s="11"/>
      <c r="F482" s="11"/>
    </row>
    <row r="483" spans="5:6">
      <c r="E483" s="11"/>
      <c r="F483" s="11"/>
    </row>
    <row r="484" spans="5:6">
      <c r="E484" s="11"/>
      <c r="F484" s="11"/>
    </row>
    <row r="485" spans="5:6">
      <c r="E485" s="11"/>
      <c r="F485" s="11"/>
    </row>
    <row r="486" spans="5:6">
      <c r="E486" s="11"/>
      <c r="F486" s="11"/>
    </row>
    <row r="487" spans="5:6">
      <c r="E487" s="11"/>
      <c r="F487" s="11"/>
    </row>
    <row r="488" spans="5:6">
      <c r="E488" s="11"/>
      <c r="F488" s="11"/>
    </row>
    <row r="489" spans="5:6">
      <c r="E489" s="11"/>
      <c r="F489" s="11"/>
    </row>
    <row r="490" spans="5:6">
      <c r="E490" s="11"/>
      <c r="F490" s="11"/>
    </row>
    <row r="491" spans="5:6">
      <c r="E491" s="11"/>
      <c r="F491" s="11"/>
    </row>
    <row r="492" spans="5:6">
      <c r="E492" s="11"/>
      <c r="F492" s="11"/>
    </row>
    <row r="493" spans="5:6">
      <c r="E493" s="11"/>
      <c r="F493" s="11"/>
    </row>
    <row r="494" spans="5:6">
      <c r="E494" s="11"/>
      <c r="F494" s="11"/>
    </row>
    <row r="495" spans="5:6">
      <c r="E495" s="11"/>
      <c r="F495" s="11"/>
    </row>
    <row r="496" spans="5:6">
      <c r="E496" s="11"/>
      <c r="F496" s="11"/>
    </row>
    <row r="497" spans="5:6">
      <c r="E497" s="11"/>
      <c r="F497" s="11"/>
    </row>
    <row r="498" spans="5:6">
      <c r="E498" s="11"/>
      <c r="F498" s="11"/>
    </row>
    <row r="499" spans="5:6">
      <c r="E499" s="11"/>
      <c r="F499" s="11"/>
    </row>
    <row r="500" spans="5:6">
      <c r="E500" s="11"/>
      <c r="F500" s="11"/>
    </row>
    <row r="501" spans="5:6">
      <c r="E501" s="11"/>
      <c r="F501" s="11"/>
    </row>
    <row r="502" spans="5:6">
      <c r="E502" s="11"/>
      <c r="F502" s="11"/>
    </row>
    <row r="503" spans="5:6">
      <c r="E503" s="11"/>
      <c r="F503" s="11"/>
    </row>
    <row r="504" spans="5:6">
      <c r="E504" s="11"/>
      <c r="F504" s="11"/>
    </row>
    <row r="505" spans="5:6">
      <c r="E505" s="11"/>
      <c r="F505" s="11"/>
    </row>
    <row r="506" spans="5:6">
      <c r="E506" s="11"/>
      <c r="F506" s="11"/>
    </row>
    <row r="507" spans="5:6">
      <c r="E507" s="11"/>
      <c r="F507" s="11"/>
    </row>
    <row r="508" spans="5:6">
      <c r="E508" s="11"/>
      <c r="F508" s="11"/>
    </row>
    <row r="509" spans="5:6">
      <c r="E509" s="11"/>
      <c r="F509" s="11"/>
    </row>
    <row r="510" spans="5:6">
      <c r="E510" s="11"/>
      <c r="F510" s="11"/>
    </row>
    <row r="511" spans="5:6">
      <c r="E511" s="11"/>
      <c r="F511" s="11"/>
    </row>
    <row r="512" spans="5:6">
      <c r="E512" s="11"/>
      <c r="F512" s="11"/>
    </row>
    <row r="513" spans="5:6">
      <c r="E513" s="11"/>
      <c r="F513" s="11"/>
    </row>
    <row r="514" spans="5:6">
      <c r="E514" s="11"/>
      <c r="F514" s="11"/>
    </row>
    <row r="515" spans="5:6">
      <c r="E515" s="11"/>
      <c r="F515" s="11"/>
    </row>
    <row r="516" spans="5:6">
      <c r="E516" s="11"/>
      <c r="F516" s="11"/>
    </row>
    <row r="517" spans="5:6">
      <c r="E517" s="11"/>
      <c r="F517" s="11"/>
    </row>
    <row r="518" spans="5:6">
      <c r="E518" s="11"/>
      <c r="F518" s="11"/>
    </row>
    <row r="519" spans="5:6">
      <c r="E519" s="11"/>
      <c r="F519" s="11"/>
    </row>
    <row r="520" spans="5:6">
      <c r="E520" s="11"/>
      <c r="F520" s="11"/>
    </row>
    <row r="521" spans="5:6">
      <c r="E521" s="11"/>
      <c r="F521" s="11"/>
    </row>
    <row r="522" spans="5:6">
      <c r="E522" s="11"/>
      <c r="F522" s="11"/>
    </row>
    <row r="523" spans="5:6">
      <c r="E523" s="11"/>
      <c r="F523" s="11"/>
    </row>
    <row r="524" spans="5:6">
      <c r="E524" s="11"/>
      <c r="F524" s="11"/>
    </row>
    <row r="525" spans="5:6">
      <c r="E525" s="11"/>
      <c r="F525" s="11"/>
    </row>
    <row r="526" spans="5:6">
      <c r="E526" s="11"/>
      <c r="F526" s="11"/>
    </row>
    <row r="527" spans="5:6">
      <c r="E527" s="11"/>
      <c r="F527" s="11"/>
    </row>
    <row r="528" spans="5:6">
      <c r="E528" s="11"/>
      <c r="F528" s="11"/>
    </row>
    <row r="529" spans="5:6">
      <c r="E529" s="11"/>
      <c r="F529" s="11"/>
    </row>
    <row r="530" spans="5:6">
      <c r="E530" s="11"/>
      <c r="F530" s="11"/>
    </row>
    <row r="531" spans="5:6">
      <c r="E531" s="11"/>
      <c r="F531" s="11"/>
    </row>
    <row r="532" spans="5:6">
      <c r="E532" s="11"/>
      <c r="F532" s="11"/>
    </row>
    <row r="533" spans="5:6">
      <c r="E533" s="11"/>
      <c r="F533" s="11"/>
    </row>
    <row r="534" spans="5:6">
      <c r="E534" s="11"/>
      <c r="F534" s="11"/>
    </row>
    <row r="535" spans="5:6">
      <c r="E535" s="11"/>
      <c r="F535" s="11"/>
    </row>
    <row r="536" spans="5:6">
      <c r="E536" s="11"/>
      <c r="F536" s="11"/>
    </row>
    <row r="537" spans="5:6">
      <c r="E537" s="11"/>
      <c r="F537" s="11"/>
    </row>
    <row r="538" spans="5:6">
      <c r="E538" s="11"/>
      <c r="F538" s="11"/>
    </row>
    <row r="539" spans="5:6">
      <c r="E539" s="11"/>
      <c r="F539" s="11"/>
    </row>
    <row r="540" spans="5:6">
      <c r="E540" s="11"/>
      <c r="F540" s="11"/>
    </row>
    <row r="541" spans="5:6">
      <c r="E541" s="11"/>
      <c r="F541" s="11"/>
    </row>
    <row r="542" spans="5:6">
      <c r="E542" s="11"/>
      <c r="F542" s="11"/>
    </row>
    <row r="543" spans="5:6">
      <c r="E543" s="11"/>
      <c r="F543" s="11"/>
    </row>
    <row r="544" spans="5:6">
      <c r="E544" s="11"/>
      <c r="F544" s="11"/>
    </row>
    <row r="545" spans="5:6">
      <c r="E545" s="11"/>
      <c r="F545" s="11"/>
    </row>
    <row r="546" spans="5:6">
      <c r="E546" s="11"/>
      <c r="F546" s="11"/>
    </row>
    <row r="547" spans="5:6">
      <c r="E547" s="11"/>
      <c r="F547" s="11"/>
    </row>
    <row r="548" spans="5:6">
      <c r="E548" s="11"/>
      <c r="F548" s="11"/>
    </row>
    <row r="549" spans="5:6">
      <c r="E549" s="11"/>
      <c r="F549" s="11"/>
    </row>
    <row r="550" spans="5:6">
      <c r="E550" s="11"/>
      <c r="F550" s="11"/>
    </row>
    <row r="551" spans="5:6">
      <c r="E551" s="11"/>
      <c r="F551" s="11"/>
    </row>
    <row r="552" spans="5:6">
      <c r="E552" s="11"/>
      <c r="F552" s="11"/>
    </row>
    <row r="553" spans="5:6">
      <c r="E553" s="11"/>
      <c r="F553" s="11"/>
    </row>
    <row r="554" spans="5:6">
      <c r="E554" s="11"/>
      <c r="F554" s="11"/>
    </row>
    <row r="555" spans="5:6">
      <c r="E555" s="11"/>
      <c r="F555" s="11"/>
    </row>
    <row r="556" spans="5:6">
      <c r="E556" s="11"/>
      <c r="F556" s="11"/>
    </row>
    <row r="557" spans="5:6">
      <c r="E557" s="11"/>
      <c r="F557" s="11"/>
    </row>
    <row r="558" spans="5:6">
      <c r="E558" s="11"/>
      <c r="F558" s="11"/>
    </row>
    <row r="559" spans="5:6">
      <c r="E559" s="11"/>
      <c r="F559" s="11"/>
    </row>
    <row r="560" spans="5:6">
      <c r="E560" s="11"/>
      <c r="F560" s="11"/>
    </row>
    <row r="561" spans="5:6">
      <c r="E561" s="11"/>
      <c r="F561" s="11"/>
    </row>
    <row r="562" spans="5:6">
      <c r="E562" s="11"/>
      <c r="F562" s="11"/>
    </row>
    <row r="563" spans="5:6">
      <c r="E563" s="11"/>
      <c r="F563" s="11"/>
    </row>
    <row r="564" spans="5:6">
      <c r="E564" s="11"/>
      <c r="F564" s="11"/>
    </row>
    <row r="565" spans="5:6">
      <c r="E565" s="11"/>
      <c r="F565" s="11"/>
    </row>
    <row r="566" spans="5:6">
      <c r="E566" s="11"/>
      <c r="F566" s="11"/>
    </row>
    <row r="567" spans="5:6">
      <c r="E567" s="11"/>
      <c r="F567" s="11"/>
    </row>
    <row r="568" spans="5:6">
      <c r="E568" s="11"/>
      <c r="F568" s="11"/>
    </row>
    <row r="569" spans="5:6">
      <c r="E569" s="11"/>
      <c r="F569" s="11"/>
    </row>
    <row r="570" spans="5:6">
      <c r="E570" s="11"/>
      <c r="F570" s="11"/>
    </row>
    <row r="571" spans="5:6">
      <c r="E571" s="11"/>
      <c r="F571" s="11"/>
    </row>
    <row r="572" spans="5:6">
      <c r="E572" s="11"/>
      <c r="F572" s="11"/>
    </row>
    <row r="573" spans="5:6">
      <c r="E573" s="11"/>
      <c r="F573" s="11"/>
    </row>
    <row r="574" spans="5:6">
      <c r="E574" s="11"/>
      <c r="F574" s="11"/>
    </row>
    <row r="575" spans="5:6">
      <c r="E575" s="11"/>
      <c r="F575" s="11"/>
    </row>
    <row r="576" spans="5:6">
      <c r="E576" s="11"/>
      <c r="F576" s="11"/>
    </row>
    <row r="577" spans="5:6">
      <c r="E577" s="11"/>
      <c r="F577" s="11"/>
    </row>
    <row r="578" spans="5:6">
      <c r="E578" s="11"/>
      <c r="F578" s="11"/>
    </row>
    <row r="579" spans="5:6">
      <c r="E579" s="11"/>
      <c r="F579" s="11"/>
    </row>
    <row r="580" spans="5:6">
      <c r="E580" s="11"/>
      <c r="F580" s="11"/>
    </row>
    <row r="581" spans="5:6">
      <c r="E581" s="11"/>
      <c r="F581" s="11"/>
    </row>
    <row r="582" spans="5:6">
      <c r="E582" s="11"/>
      <c r="F582" s="11"/>
    </row>
    <row r="583" spans="5:6">
      <c r="E583" s="11"/>
      <c r="F583" s="11"/>
    </row>
    <row r="584" spans="5:6">
      <c r="E584" s="11"/>
      <c r="F584" s="11"/>
    </row>
    <row r="585" spans="5:6">
      <c r="E585" s="11"/>
      <c r="F585" s="11"/>
    </row>
    <row r="586" spans="5:6">
      <c r="E586" s="11"/>
      <c r="F586" s="11"/>
    </row>
    <row r="587" spans="5:6">
      <c r="E587" s="11"/>
      <c r="F587" s="11"/>
    </row>
    <row r="588" spans="5:6">
      <c r="E588" s="11"/>
      <c r="F588" s="11"/>
    </row>
    <row r="589" spans="5:6">
      <c r="E589" s="11"/>
      <c r="F589" s="11"/>
    </row>
    <row r="590" spans="5:6">
      <c r="E590" s="11"/>
      <c r="F590" s="11"/>
    </row>
    <row r="591" spans="5:6">
      <c r="E591" s="11"/>
      <c r="F591" s="11"/>
    </row>
    <row r="592" spans="5:6">
      <c r="E592" s="11"/>
      <c r="F592" s="11"/>
    </row>
    <row r="593" spans="5:6">
      <c r="E593" s="11"/>
      <c r="F593" s="11"/>
    </row>
    <row r="594" spans="5:6">
      <c r="E594" s="11"/>
      <c r="F594" s="11"/>
    </row>
    <row r="595" spans="5:6">
      <c r="E595" s="11"/>
      <c r="F595" s="11"/>
    </row>
    <row r="596" spans="5:6">
      <c r="E596" s="11"/>
      <c r="F596" s="11"/>
    </row>
    <row r="597" spans="5:6">
      <c r="E597" s="11"/>
      <c r="F597" s="11"/>
    </row>
    <row r="598" spans="5:6">
      <c r="E598" s="11"/>
      <c r="F598" s="11"/>
    </row>
    <row r="599" spans="5:6">
      <c r="E599" s="11"/>
      <c r="F599" s="11"/>
    </row>
    <row r="600" spans="5:6">
      <c r="E600" s="11"/>
      <c r="F600" s="11"/>
    </row>
    <row r="601" spans="5:6">
      <c r="E601" s="11"/>
      <c r="F601" s="11"/>
    </row>
    <row r="602" spans="5:6">
      <c r="E602" s="11"/>
      <c r="F602" s="11"/>
    </row>
    <row r="603" spans="5:6">
      <c r="E603" s="11"/>
      <c r="F603" s="11"/>
    </row>
    <row r="604" spans="5:6">
      <c r="E604" s="11"/>
      <c r="F604" s="11"/>
    </row>
    <row r="605" spans="5:6">
      <c r="E605" s="11"/>
      <c r="F605" s="11"/>
    </row>
    <row r="606" spans="5:6">
      <c r="E606" s="11"/>
      <c r="F606" s="11"/>
    </row>
    <row r="607" spans="5:6">
      <c r="E607" s="11"/>
      <c r="F607" s="11"/>
    </row>
    <row r="608" spans="5:6">
      <c r="E608" s="11"/>
      <c r="F608" s="11"/>
    </row>
    <row r="609" spans="5:6">
      <c r="E609" s="11"/>
      <c r="F609" s="11"/>
    </row>
    <row r="610" spans="5:6">
      <c r="E610" s="11"/>
      <c r="F610" s="11"/>
    </row>
    <row r="611" spans="5:6">
      <c r="E611" s="11"/>
      <c r="F611" s="11"/>
    </row>
    <row r="612" spans="5:6">
      <c r="E612" s="11"/>
      <c r="F612" s="11"/>
    </row>
    <row r="613" spans="5:6">
      <c r="E613" s="11"/>
      <c r="F613" s="11"/>
    </row>
    <row r="614" spans="5:6">
      <c r="E614" s="11"/>
      <c r="F614" s="11"/>
    </row>
    <row r="615" spans="5:6">
      <c r="E615" s="11"/>
      <c r="F615" s="11"/>
    </row>
    <row r="616" spans="5:6">
      <c r="E616" s="11"/>
      <c r="F616" s="11"/>
    </row>
    <row r="617" spans="5:6">
      <c r="E617" s="11"/>
      <c r="F617" s="11"/>
    </row>
    <row r="618" spans="5:6">
      <c r="E618" s="11"/>
      <c r="F618" s="11"/>
    </row>
    <row r="619" spans="5:6">
      <c r="E619" s="11"/>
      <c r="F619" s="11"/>
    </row>
    <row r="620" spans="5:6">
      <c r="E620" s="11"/>
      <c r="F620" s="11"/>
    </row>
    <row r="621" spans="5:6">
      <c r="E621" s="11"/>
      <c r="F621" s="11"/>
    </row>
    <row r="622" spans="5:6">
      <c r="E622" s="11"/>
      <c r="F622" s="11"/>
    </row>
    <row r="623" spans="5:6">
      <c r="E623" s="11"/>
      <c r="F623" s="11"/>
    </row>
    <row r="624" spans="5:6">
      <c r="E624" s="11"/>
      <c r="F624" s="11"/>
    </row>
    <row r="625" spans="5:6">
      <c r="E625" s="11"/>
      <c r="F625" s="11"/>
    </row>
    <row r="626" spans="5:6">
      <c r="E626" s="11"/>
      <c r="F626" s="11"/>
    </row>
    <row r="627" spans="5:6">
      <c r="E627" s="11"/>
      <c r="F627" s="11"/>
    </row>
    <row r="628" spans="5:6">
      <c r="E628" s="11"/>
      <c r="F628" s="11"/>
    </row>
    <row r="629" spans="5:6">
      <c r="E629" s="11"/>
      <c r="F629" s="11"/>
    </row>
    <row r="630" spans="5:6">
      <c r="E630" s="11"/>
      <c r="F630" s="11"/>
    </row>
    <row r="631" spans="5:6">
      <c r="E631" s="11"/>
      <c r="F631" s="11"/>
    </row>
    <row r="632" spans="5:6">
      <c r="E632" s="11"/>
      <c r="F632" s="11"/>
    </row>
    <row r="633" spans="5:6">
      <c r="E633" s="11"/>
      <c r="F633" s="11"/>
    </row>
    <row r="634" spans="5:6">
      <c r="E634" s="11"/>
      <c r="F634" s="11"/>
    </row>
    <row r="635" spans="5:6">
      <c r="E635" s="11"/>
      <c r="F635" s="11"/>
    </row>
    <row r="636" spans="5:6">
      <c r="E636" s="11"/>
      <c r="F636" s="11"/>
    </row>
    <row r="637" spans="5:6">
      <c r="E637" s="11"/>
      <c r="F637" s="11"/>
    </row>
    <row r="638" spans="5:6">
      <c r="E638" s="11"/>
      <c r="F638" s="11"/>
    </row>
    <row r="639" spans="5:6">
      <c r="E639" s="11"/>
      <c r="F639" s="11"/>
    </row>
    <row r="640" spans="5:6">
      <c r="E640" s="11"/>
      <c r="F640" s="11"/>
    </row>
    <row r="641" spans="5:6">
      <c r="E641" s="11"/>
      <c r="F641" s="11"/>
    </row>
    <row r="642" spans="5:6">
      <c r="E642" s="11"/>
      <c r="F642" s="11"/>
    </row>
    <row r="643" spans="5:6">
      <c r="E643" s="11"/>
      <c r="F643" s="11"/>
    </row>
    <row r="644" spans="5:6">
      <c r="E644" s="11"/>
      <c r="F644" s="11"/>
    </row>
    <row r="645" spans="5:6">
      <c r="E645" s="11"/>
      <c r="F645" s="11"/>
    </row>
    <row r="646" spans="5:6">
      <c r="E646" s="11"/>
      <c r="F646" s="11"/>
    </row>
    <row r="647" spans="5:6">
      <c r="E647" s="11"/>
      <c r="F647" s="11"/>
    </row>
    <row r="648" spans="5:6">
      <c r="E648" s="11"/>
      <c r="F648" s="11"/>
    </row>
    <row r="649" spans="5:6">
      <c r="E649" s="11"/>
      <c r="F649" s="11"/>
    </row>
    <row r="650" spans="5:6">
      <c r="E650" s="11"/>
      <c r="F650" s="11"/>
    </row>
    <row r="651" spans="5:6">
      <c r="E651" s="11"/>
      <c r="F651" s="11"/>
    </row>
    <row r="652" spans="5:6">
      <c r="E652" s="11"/>
      <c r="F652" s="11"/>
    </row>
    <row r="653" spans="5:6">
      <c r="E653" s="11"/>
      <c r="F653" s="11"/>
    </row>
    <row r="654" spans="5:6">
      <c r="E654" s="11"/>
      <c r="F654" s="11"/>
    </row>
    <row r="655" spans="5:6">
      <c r="E655" s="11"/>
      <c r="F655" s="11"/>
    </row>
    <row r="656" spans="5:6">
      <c r="E656" s="11"/>
      <c r="F656" s="11"/>
    </row>
    <row r="657" spans="5:6">
      <c r="E657" s="11"/>
      <c r="F657" s="11"/>
    </row>
    <row r="658" spans="5:6">
      <c r="E658" s="11"/>
      <c r="F658" s="11"/>
    </row>
    <row r="659" spans="5:6">
      <c r="E659" s="11"/>
      <c r="F659" s="11"/>
    </row>
    <row r="660" spans="5:6">
      <c r="E660" s="11"/>
      <c r="F660" s="11"/>
    </row>
    <row r="661" spans="5:6">
      <c r="E661" s="11"/>
      <c r="F661" s="11"/>
    </row>
    <row r="662" spans="5:6">
      <c r="E662" s="11"/>
      <c r="F662" s="11"/>
    </row>
    <row r="663" spans="5:6">
      <c r="E663" s="11"/>
      <c r="F663" s="11"/>
    </row>
    <row r="664" spans="5:6">
      <c r="E664" s="11"/>
      <c r="F664" s="11"/>
    </row>
    <row r="665" spans="5:6">
      <c r="E665" s="11"/>
      <c r="F665" s="11"/>
    </row>
    <row r="666" spans="5:6">
      <c r="E666" s="11"/>
      <c r="F666" s="11"/>
    </row>
    <row r="667" spans="5:6">
      <c r="E667" s="11"/>
      <c r="F667" s="11"/>
    </row>
    <row r="668" spans="5:6">
      <c r="E668" s="11"/>
      <c r="F668" s="11"/>
    </row>
    <row r="669" spans="5:6">
      <c r="E669" s="11"/>
      <c r="F669" s="11"/>
    </row>
    <row r="670" spans="5:6">
      <c r="E670" s="11"/>
      <c r="F670" s="11"/>
    </row>
    <row r="671" spans="5:6">
      <c r="E671" s="11"/>
      <c r="F671" s="11"/>
    </row>
    <row r="672" spans="5:6">
      <c r="E672" s="11"/>
      <c r="F672" s="11"/>
    </row>
    <row r="673" spans="5:6">
      <c r="E673" s="11"/>
      <c r="F673" s="11"/>
    </row>
    <row r="674" spans="5:6">
      <c r="E674" s="11"/>
      <c r="F674" s="11"/>
    </row>
    <row r="675" spans="5:6">
      <c r="E675" s="11"/>
      <c r="F675" s="11"/>
    </row>
    <row r="676" spans="5:6">
      <c r="E676" s="11"/>
      <c r="F676" s="11"/>
    </row>
    <row r="677" spans="5:6">
      <c r="E677" s="11"/>
      <c r="F677" s="11"/>
    </row>
    <row r="678" spans="5:6">
      <c r="E678" s="11"/>
      <c r="F678" s="11"/>
    </row>
    <row r="679" spans="5:6">
      <c r="E679" s="11"/>
      <c r="F679" s="11"/>
    </row>
    <row r="680" spans="5:6">
      <c r="E680" s="11"/>
      <c r="F680" s="11"/>
    </row>
    <row r="681" spans="5:6">
      <c r="E681" s="11"/>
      <c r="F681" s="11"/>
    </row>
    <row r="682" spans="5:6">
      <c r="E682" s="11"/>
      <c r="F682" s="11"/>
    </row>
    <row r="683" spans="5:6">
      <c r="E683" s="11"/>
      <c r="F683" s="11"/>
    </row>
    <row r="684" spans="5:6">
      <c r="E684" s="11"/>
      <c r="F684" s="11"/>
    </row>
    <row r="685" spans="5:6">
      <c r="E685" s="11"/>
      <c r="F685" s="11"/>
    </row>
    <row r="686" spans="5:6">
      <c r="E686" s="11"/>
      <c r="F686" s="11"/>
    </row>
    <row r="687" spans="5:6">
      <c r="E687" s="11"/>
      <c r="F687" s="11"/>
    </row>
    <row r="688" spans="5:6">
      <c r="E688" s="11"/>
      <c r="F688" s="11"/>
    </row>
    <row r="689" spans="5:6">
      <c r="E689" s="11"/>
      <c r="F689" s="11"/>
    </row>
    <row r="690" spans="5:6">
      <c r="E690" s="11"/>
      <c r="F690" s="11"/>
    </row>
    <row r="691" spans="5:6">
      <c r="E691" s="11"/>
      <c r="F691" s="11"/>
    </row>
    <row r="692" spans="5:6">
      <c r="E692" s="11"/>
      <c r="F692" s="11"/>
    </row>
    <row r="693" spans="5:6">
      <c r="E693" s="11"/>
      <c r="F693" s="11"/>
    </row>
    <row r="694" spans="5:6">
      <c r="E694" s="11"/>
      <c r="F694" s="11"/>
    </row>
    <row r="695" spans="5:6">
      <c r="E695" s="11"/>
      <c r="F695" s="11"/>
    </row>
    <row r="696" spans="5:6">
      <c r="E696" s="11"/>
      <c r="F696" s="11"/>
    </row>
    <row r="697" spans="5:6">
      <c r="E697" s="11"/>
      <c r="F697" s="11"/>
    </row>
    <row r="698" spans="5:6">
      <c r="E698" s="11"/>
      <c r="F698" s="11"/>
    </row>
    <row r="699" spans="5:6">
      <c r="E699" s="11"/>
      <c r="F699" s="11"/>
    </row>
    <row r="700" spans="5:6">
      <c r="E700" s="11"/>
      <c r="F700" s="11"/>
    </row>
    <row r="701" spans="5:6">
      <c r="E701" s="11"/>
      <c r="F701" s="11"/>
    </row>
    <row r="702" spans="5:6">
      <c r="E702" s="11"/>
      <c r="F702" s="11"/>
    </row>
    <row r="703" spans="5:6">
      <c r="E703" s="11"/>
      <c r="F703" s="11"/>
    </row>
    <row r="704" spans="5:6">
      <c r="E704" s="11"/>
      <c r="F704" s="11"/>
    </row>
    <row r="705" spans="5:6">
      <c r="E705" s="11"/>
      <c r="F705" s="11"/>
    </row>
    <row r="706" spans="5:6">
      <c r="E706" s="11"/>
      <c r="F706" s="11"/>
    </row>
    <row r="707" spans="5:6">
      <c r="E707" s="11"/>
      <c r="F707" s="11"/>
    </row>
    <row r="708" spans="5:6">
      <c r="E708" s="11"/>
      <c r="F708" s="11"/>
    </row>
    <row r="709" spans="5:6">
      <c r="E709" s="11"/>
      <c r="F709" s="11"/>
    </row>
    <row r="710" spans="5:6">
      <c r="E710" s="11"/>
      <c r="F710" s="11"/>
    </row>
    <row r="711" spans="5:6">
      <c r="E711" s="11"/>
      <c r="F711" s="11"/>
    </row>
    <row r="712" spans="5:6">
      <c r="E712" s="11"/>
      <c r="F712" s="11"/>
    </row>
    <row r="713" spans="5:6">
      <c r="E713" s="11"/>
      <c r="F713" s="11"/>
    </row>
    <row r="714" spans="5:6">
      <c r="E714" s="11"/>
      <c r="F714" s="11"/>
    </row>
    <row r="715" spans="5:6">
      <c r="E715" s="11"/>
      <c r="F715" s="11"/>
    </row>
    <row r="716" spans="5:6">
      <c r="E716" s="11"/>
      <c r="F716" s="11"/>
    </row>
    <row r="717" spans="5:6">
      <c r="E717" s="11"/>
      <c r="F717" s="11"/>
    </row>
    <row r="718" spans="5:6">
      <c r="E718" s="11"/>
      <c r="F718" s="11"/>
    </row>
    <row r="719" spans="5:6">
      <c r="E719" s="11"/>
      <c r="F719" s="11"/>
    </row>
    <row r="720" spans="5:6">
      <c r="E720" s="11"/>
      <c r="F720" s="11"/>
    </row>
    <row r="721" spans="5:6">
      <c r="E721" s="11"/>
      <c r="F721" s="11"/>
    </row>
    <row r="722" spans="5:6">
      <c r="E722" s="11"/>
      <c r="F722" s="11"/>
    </row>
    <row r="723" spans="5:6">
      <c r="E723" s="11"/>
      <c r="F723" s="11"/>
    </row>
    <row r="724" spans="5:6">
      <c r="E724" s="11"/>
      <c r="F724" s="11"/>
    </row>
    <row r="725" spans="5:6">
      <c r="E725" s="11"/>
      <c r="F725" s="11"/>
    </row>
    <row r="726" spans="5:6">
      <c r="E726" s="11"/>
      <c r="F726" s="11"/>
    </row>
    <row r="727" spans="5:6">
      <c r="E727" s="11"/>
      <c r="F727" s="11"/>
    </row>
    <row r="728" spans="5:6">
      <c r="E728" s="11"/>
      <c r="F728" s="11"/>
    </row>
    <row r="729" spans="5:6">
      <c r="E729" s="11"/>
      <c r="F729" s="11"/>
    </row>
    <row r="730" spans="5:6">
      <c r="E730" s="11"/>
      <c r="F730" s="11"/>
    </row>
    <row r="731" spans="5:6">
      <c r="E731" s="11"/>
      <c r="F731" s="11"/>
    </row>
    <row r="732" spans="5:6">
      <c r="E732" s="11"/>
      <c r="F732" s="11"/>
    </row>
    <row r="733" spans="5:6">
      <c r="E733" s="11"/>
      <c r="F733" s="11"/>
    </row>
    <row r="734" spans="5:6">
      <c r="E734" s="11"/>
      <c r="F734" s="11"/>
    </row>
    <row r="735" spans="5:6">
      <c r="E735" s="11"/>
      <c r="F735" s="11"/>
    </row>
    <row r="736" spans="5:6">
      <c r="E736" s="11"/>
      <c r="F736" s="11"/>
    </row>
    <row r="737" spans="5:6">
      <c r="E737" s="11"/>
      <c r="F737" s="11"/>
    </row>
    <row r="738" spans="5:6">
      <c r="E738" s="11"/>
      <c r="F738" s="11"/>
    </row>
    <row r="739" spans="5:6">
      <c r="E739" s="11"/>
      <c r="F739" s="11"/>
    </row>
    <row r="740" spans="5:6">
      <c r="E740" s="11"/>
      <c r="F740" s="11"/>
    </row>
    <row r="741" spans="5:6">
      <c r="E741" s="11"/>
      <c r="F741" s="11"/>
    </row>
    <row r="742" spans="5:6">
      <c r="E742" s="11"/>
      <c r="F742" s="11"/>
    </row>
    <row r="743" spans="5:6">
      <c r="E743" s="11"/>
      <c r="F743" s="11"/>
    </row>
    <row r="744" spans="5:6">
      <c r="E744" s="11"/>
      <c r="F744" s="11"/>
    </row>
    <row r="745" spans="5:6">
      <c r="E745" s="11"/>
      <c r="F745" s="11"/>
    </row>
    <row r="746" spans="5:6">
      <c r="E746" s="11"/>
      <c r="F746" s="11"/>
    </row>
    <row r="747" spans="5:6">
      <c r="E747" s="11"/>
      <c r="F747" s="11"/>
    </row>
    <row r="748" spans="5:6">
      <c r="E748" s="11"/>
      <c r="F748" s="11"/>
    </row>
    <row r="749" spans="5:6">
      <c r="E749" s="11"/>
      <c r="F749" s="11"/>
    </row>
    <row r="750" spans="5:6">
      <c r="E750" s="11"/>
      <c r="F750" s="11"/>
    </row>
    <row r="751" spans="5:6">
      <c r="E751" s="11"/>
      <c r="F751" s="11"/>
    </row>
    <row r="752" spans="5:6">
      <c r="E752" s="11"/>
      <c r="F752" s="11"/>
    </row>
    <row r="753" spans="5:6">
      <c r="E753" s="11"/>
      <c r="F753" s="11"/>
    </row>
    <row r="754" spans="5:6">
      <c r="E754" s="11"/>
      <c r="F754" s="11"/>
    </row>
    <row r="755" spans="5:6">
      <c r="E755" s="11"/>
      <c r="F755" s="11"/>
    </row>
    <row r="756" spans="5:6">
      <c r="E756" s="11"/>
      <c r="F756" s="11"/>
    </row>
    <row r="757" spans="5:6">
      <c r="E757" s="11"/>
      <c r="F757" s="11"/>
    </row>
    <row r="758" spans="5:6">
      <c r="E758" s="11"/>
      <c r="F758" s="11"/>
    </row>
    <row r="759" spans="5:6">
      <c r="E759" s="11"/>
      <c r="F759" s="11"/>
    </row>
    <row r="760" spans="5:6">
      <c r="E760" s="11"/>
      <c r="F760" s="11"/>
    </row>
    <row r="761" spans="5:6">
      <c r="E761" s="11"/>
      <c r="F761" s="11"/>
    </row>
    <row r="762" spans="5:6">
      <c r="E762" s="11"/>
      <c r="F762" s="11"/>
    </row>
    <row r="763" spans="5:6">
      <c r="E763" s="11"/>
      <c r="F763" s="11"/>
    </row>
    <row r="764" spans="5:6">
      <c r="E764" s="11"/>
      <c r="F764" s="11"/>
    </row>
    <row r="765" spans="5:6">
      <c r="E765" s="11"/>
      <c r="F765" s="11"/>
    </row>
    <row r="766" spans="5:6">
      <c r="E766" s="11"/>
      <c r="F766" s="11"/>
    </row>
    <row r="767" spans="5:6">
      <c r="E767" s="11"/>
      <c r="F767" s="11"/>
    </row>
    <row r="768" spans="5:6">
      <c r="E768" s="11"/>
      <c r="F768" s="11"/>
    </row>
    <row r="769" spans="5:6">
      <c r="E769" s="11"/>
      <c r="F769" s="11"/>
    </row>
    <row r="770" spans="5:6">
      <c r="E770" s="11"/>
      <c r="F770" s="11"/>
    </row>
    <row r="771" spans="5:6">
      <c r="E771" s="11"/>
      <c r="F771" s="11"/>
    </row>
    <row r="772" spans="5:6">
      <c r="E772" s="11"/>
      <c r="F772" s="11"/>
    </row>
    <row r="773" spans="5:6">
      <c r="E773" s="11"/>
      <c r="F773" s="11"/>
    </row>
    <row r="774" spans="5:6">
      <c r="E774" s="11"/>
      <c r="F774" s="11"/>
    </row>
    <row r="775" spans="5:6">
      <c r="E775" s="11"/>
      <c r="F775" s="11"/>
    </row>
    <row r="776" spans="5:6">
      <c r="E776" s="11"/>
      <c r="F776" s="11"/>
    </row>
    <row r="777" spans="5:6">
      <c r="E777" s="11"/>
      <c r="F777" s="11"/>
    </row>
    <row r="778" spans="5:6">
      <c r="E778" s="11"/>
      <c r="F778" s="11"/>
    </row>
    <row r="779" spans="5:6">
      <c r="E779" s="11"/>
      <c r="F779" s="11"/>
    </row>
    <row r="780" spans="5:6">
      <c r="E780" s="11"/>
      <c r="F780" s="11"/>
    </row>
    <row r="781" spans="5:6">
      <c r="E781" s="11"/>
      <c r="F781" s="11"/>
    </row>
    <row r="782" spans="5:6">
      <c r="E782" s="11"/>
      <c r="F782" s="11"/>
    </row>
    <row r="783" spans="5:6">
      <c r="E783" s="11"/>
      <c r="F783" s="11"/>
    </row>
    <row r="784" spans="5:6">
      <c r="E784" s="11"/>
      <c r="F784" s="11"/>
    </row>
    <row r="785" spans="5:6">
      <c r="E785" s="11"/>
      <c r="F785" s="11"/>
    </row>
    <row r="786" spans="5:6">
      <c r="E786" s="11"/>
      <c r="F786" s="11"/>
    </row>
    <row r="787" spans="5:6">
      <c r="E787" s="11"/>
      <c r="F787" s="11"/>
    </row>
    <row r="788" spans="5:6">
      <c r="E788" s="11"/>
      <c r="F788" s="11"/>
    </row>
    <row r="789" spans="5:6">
      <c r="E789" s="11"/>
      <c r="F789" s="11"/>
    </row>
    <row r="790" spans="5:6">
      <c r="E790" s="11"/>
      <c r="F790" s="11"/>
    </row>
    <row r="791" spans="5:6">
      <c r="E791" s="11"/>
      <c r="F791" s="11"/>
    </row>
    <row r="792" spans="5:6">
      <c r="E792" s="11"/>
      <c r="F792" s="11"/>
    </row>
    <row r="793" spans="5:6">
      <c r="E793" s="11"/>
      <c r="F793" s="11"/>
    </row>
    <row r="794" spans="5:6">
      <c r="E794" s="11"/>
      <c r="F794" s="11"/>
    </row>
    <row r="795" spans="5:6">
      <c r="E795" s="11"/>
      <c r="F795" s="11"/>
    </row>
    <row r="796" spans="5:6">
      <c r="E796" s="11"/>
      <c r="F796" s="11"/>
    </row>
    <row r="797" spans="5:6">
      <c r="E797" s="11"/>
      <c r="F797" s="11"/>
    </row>
    <row r="798" spans="5:6">
      <c r="E798" s="11"/>
      <c r="F798" s="11"/>
    </row>
    <row r="799" spans="5:6">
      <c r="E799" s="11"/>
      <c r="F799" s="11"/>
    </row>
    <row r="800" spans="5:6">
      <c r="E800" s="11"/>
      <c r="F800" s="11"/>
    </row>
    <row r="801" spans="5:6">
      <c r="E801" s="11"/>
      <c r="F801" s="11"/>
    </row>
    <row r="802" spans="5:6">
      <c r="E802" s="11"/>
      <c r="F802" s="11"/>
    </row>
    <row r="803" spans="5:6">
      <c r="E803" s="11"/>
      <c r="F803" s="11"/>
    </row>
    <row r="804" spans="5:6">
      <c r="E804" s="11"/>
      <c r="F804" s="11"/>
    </row>
    <row r="805" spans="5:6">
      <c r="E805" s="11"/>
      <c r="F805" s="11"/>
    </row>
    <row r="806" spans="5:6">
      <c r="E806" s="11"/>
      <c r="F806" s="11"/>
    </row>
    <row r="807" spans="5:6">
      <c r="E807" s="11"/>
      <c r="F807" s="11"/>
    </row>
    <row r="808" spans="5:6">
      <c r="E808" s="11"/>
      <c r="F808" s="11"/>
    </row>
    <row r="809" spans="5:6">
      <c r="E809" s="11"/>
      <c r="F809" s="11"/>
    </row>
    <row r="810" spans="5:6">
      <c r="E810" s="11"/>
      <c r="F810" s="11"/>
    </row>
    <row r="811" spans="5:6">
      <c r="E811" s="11"/>
      <c r="F811" s="11"/>
    </row>
    <row r="812" spans="5:6">
      <c r="E812" s="11"/>
      <c r="F812" s="11"/>
    </row>
    <row r="813" spans="5:6">
      <c r="E813" s="11"/>
      <c r="F813" s="11"/>
    </row>
    <row r="814" spans="5:6">
      <c r="E814" s="11"/>
      <c r="F814" s="11"/>
    </row>
    <row r="815" spans="5:6">
      <c r="E815" s="11"/>
      <c r="F815" s="11"/>
    </row>
    <row r="816" spans="5:6">
      <c r="E816" s="11"/>
      <c r="F816" s="11"/>
    </row>
    <row r="817" spans="5:6">
      <c r="E817" s="11"/>
      <c r="F817" s="11"/>
    </row>
    <row r="818" spans="5:6">
      <c r="E818" s="11"/>
      <c r="F818" s="11"/>
    </row>
    <row r="819" spans="5:6">
      <c r="E819" s="11"/>
      <c r="F819" s="11"/>
    </row>
    <row r="820" spans="5:6">
      <c r="E820" s="11"/>
      <c r="F820" s="11"/>
    </row>
    <row r="821" spans="5:6">
      <c r="E821" s="11"/>
      <c r="F821" s="11"/>
    </row>
    <row r="822" spans="5:6">
      <c r="E822" s="11"/>
      <c r="F822" s="11"/>
    </row>
    <row r="823" spans="5:6">
      <c r="E823" s="11"/>
      <c r="F823" s="11"/>
    </row>
    <row r="824" spans="5:6">
      <c r="E824" s="11"/>
      <c r="F824" s="11"/>
    </row>
    <row r="825" spans="5:6">
      <c r="E825" s="11"/>
      <c r="F825" s="11"/>
    </row>
    <row r="826" spans="5:6">
      <c r="E826" s="11"/>
      <c r="F826" s="11"/>
    </row>
    <row r="827" spans="5:6">
      <c r="E827" s="11"/>
      <c r="F827" s="11"/>
    </row>
    <row r="828" spans="5:6">
      <c r="E828" s="11"/>
      <c r="F828" s="11"/>
    </row>
    <row r="829" spans="5:6">
      <c r="E829" s="11"/>
      <c r="F829" s="11"/>
    </row>
    <row r="830" spans="5:6">
      <c r="E830" s="11"/>
      <c r="F830" s="11"/>
    </row>
    <row r="831" spans="5:6">
      <c r="E831" s="11"/>
      <c r="F831" s="11"/>
    </row>
    <row r="832" spans="5:6">
      <c r="E832" s="11"/>
      <c r="F832" s="11"/>
    </row>
    <row r="833" spans="5:6">
      <c r="E833" s="11"/>
      <c r="F833" s="11"/>
    </row>
    <row r="834" spans="5:6">
      <c r="E834" s="11"/>
      <c r="F834" s="11"/>
    </row>
    <row r="835" spans="5:6">
      <c r="E835" s="11"/>
      <c r="F835" s="11"/>
    </row>
    <row r="836" spans="5:6">
      <c r="E836" s="11"/>
      <c r="F836" s="11"/>
    </row>
    <row r="837" spans="5:6">
      <c r="E837" s="11"/>
      <c r="F837" s="11"/>
    </row>
    <row r="838" spans="5:6">
      <c r="E838" s="11"/>
      <c r="F838" s="11"/>
    </row>
    <row r="839" spans="5:6">
      <c r="E839" s="11"/>
      <c r="F839" s="11"/>
    </row>
    <row r="840" spans="5:6">
      <c r="E840" s="11"/>
      <c r="F840" s="11"/>
    </row>
    <row r="841" spans="5:6">
      <c r="E841" s="11"/>
      <c r="F841" s="11"/>
    </row>
    <row r="842" spans="5:6">
      <c r="E842" s="11"/>
      <c r="F842" s="11"/>
    </row>
    <row r="843" spans="5:6">
      <c r="E843" s="11"/>
      <c r="F843" s="11"/>
    </row>
    <row r="844" spans="5:6">
      <c r="E844" s="11"/>
      <c r="F844" s="11"/>
    </row>
    <row r="845" spans="5:6">
      <c r="E845" s="11"/>
      <c r="F845" s="11"/>
    </row>
    <row r="846" spans="5:6">
      <c r="E846" s="11"/>
      <c r="F846" s="11"/>
    </row>
    <row r="847" spans="5:6">
      <c r="E847" s="11"/>
      <c r="F847" s="11"/>
    </row>
    <row r="848" spans="5:6">
      <c r="E848" s="11"/>
      <c r="F848" s="11"/>
    </row>
    <row r="849" spans="5:6">
      <c r="E849" s="11"/>
      <c r="F849" s="11"/>
    </row>
    <row r="850" spans="5:6">
      <c r="E850" s="11"/>
      <c r="F850" s="11"/>
    </row>
    <row r="851" spans="5:6">
      <c r="E851" s="11"/>
      <c r="F851" s="11"/>
    </row>
    <row r="852" spans="5:6">
      <c r="E852" s="11"/>
      <c r="F852" s="11"/>
    </row>
    <row r="853" spans="5:6">
      <c r="E853" s="11"/>
      <c r="F853" s="11"/>
    </row>
    <row r="854" spans="5:6">
      <c r="E854" s="11"/>
      <c r="F854" s="11"/>
    </row>
    <row r="855" spans="5:6">
      <c r="E855" s="11"/>
      <c r="F855" s="11"/>
    </row>
    <row r="856" spans="5:6">
      <c r="E856" s="11"/>
      <c r="F856" s="11"/>
    </row>
    <row r="857" spans="5:6">
      <c r="E857" s="11"/>
      <c r="F857" s="11"/>
    </row>
    <row r="858" spans="5:6">
      <c r="E858" s="11"/>
      <c r="F858" s="11"/>
    </row>
    <row r="859" spans="5:6">
      <c r="E859" s="11"/>
      <c r="F859" s="11"/>
    </row>
    <row r="860" spans="5:6">
      <c r="E860" s="11"/>
      <c r="F860" s="11"/>
    </row>
    <row r="861" spans="5:6">
      <c r="E861" s="11"/>
      <c r="F861" s="11"/>
    </row>
    <row r="862" spans="5:6">
      <c r="E862" s="11"/>
      <c r="F862" s="11"/>
    </row>
    <row r="863" spans="5:6">
      <c r="E863" s="11"/>
      <c r="F863" s="11"/>
    </row>
    <row r="864" spans="5:6">
      <c r="E864" s="11"/>
      <c r="F864" s="11"/>
    </row>
    <row r="865" spans="5:6">
      <c r="E865" s="11"/>
      <c r="F865" s="11"/>
    </row>
    <row r="866" spans="5:6">
      <c r="E866" s="11"/>
      <c r="F866" s="11"/>
    </row>
    <row r="867" spans="5:6">
      <c r="E867" s="11"/>
      <c r="F867" s="11"/>
    </row>
    <row r="868" spans="5:6">
      <c r="E868" s="11"/>
      <c r="F868" s="11"/>
    </row>
    <row r="869" spans="5:6">
      <c r="E869" s="11"/>
      <c r="F869" s="11"/>
    </row>
    <row r="870" spans="5:6">
      <c r="E870" s="11"/>
      <c r="F870" s="11"/>
    </row>
    <row r="871" spans="5:6">
      <c r="E871" s="11"/>
      <c r="F871" s="11"/>
    </row>
    <row r="872" spans="5:6">
      <c r="E872" s="11"/>
      <c r="F872" s="11"/>
    </row>
    <row r="873" spans="5:6">
      <c r="E873" s="11"/>
      <c r="F873" s="11"/>
    </row>
    <row r="874" spans="5:6">
      <c r="E874" s="11"/>
      <c r="F874" s="11"/>
    </row>
    <row r="875" spans="5:6">
      <c r="E875" s="11"/>
      <c r="F875" s="11"/>
    </row>
    <row r="876" spans="5:6">
      <c r="E876" s="11"/>
      <c r="F876" s="11"/>
    </row>
    <row r="877" spans="5:6">
      <c r="E877" s="11"/>
      <c r="F877" s="11"/>
    </row>
    <row r="878" spans="5:6">
      <c r="E878" s="11"/>
      <c r="F878" s="11"/>
    </row>
    <row r="879" spans="5:6">
      <c r="E879" s="11"/>
      <c r="F879" s="11"/>
    </row>
    <row r="880" spans="5:6">
      <c r="E880" s="11"/>
      <c r="F880" s="11"/>
    </row>
    <row r="881" spans="5:6">
      <c r="E881" s="11"/>
      <c r="F881" s="11"/>
    </row>
    <row r="882" spans="5:6">
      <c r="E882" s="11"/>
      <c r="F882" s="11"/>
    </row>
    <row r="883" spans="5:6">
      <c r="E883" s="11"/>
      <c r="F883" s="11"/>
    </row>
    <row r="884" spans="5:6">
      <c r="E884" s="11"/>
      <c r="F884" s="11"/>
    </row>
    <row r="885" spans="5:6">
      <c r="E885" s="11"/>
      <c r="F885" s="11"/>
    </row>
    <row r="886" spans="5:6">
      <c r="E886" s="11"/>
      <c r="F886" s="11"/>
    </row>
    <row r="887" spans="5:6">
      <c r="E887" s="11"/>
      <c r="F887" s="11"/>
    </row>
    <row r="888" spans="5:6">
      <c r="E888" s="11"/>
      <c r="F888" s="11"/>
    </row>
    <row r="889" spans="5:6">
      <c r="E889" s="11"/>
      <c r="F889" s="11"/>
    </row>
    <row r="890" spans="5:6">
      <c r="E890" s="11"/>
      <c r="F890" s="11"/>
    </row>
    <row r="891" spans="5:6">
      <c r="E891" s="11"/>
      <c r="F891" s="11"/>
    </row>
    <row r="892" spans="5:6">
      <c r="E892" s="11"/>
      <c r="F892" s="11"/>
    </row>
    <row r="893" spans="5:6">
      <c r="E893" s="11"/>
      <c r="F893" s="11"/>
    </row>
    <row r="894" spans="5:6">
      <c r="E894" s="11"/>
      <c r="F894" s="11"/>
    </row>
    <row r="895" spans="5:6">
      <c r="E895" s="11"/>
      <c r="F895" s="11"/>
    </row>
    <row r="896" spans="5:6">
      <c r="E896" s="11"/>
      <c r="F896" s="11"/>
    </row>
    <row r="897" spans="5:6">
      <c r="E897" s="11"/>
      <c r="F897" s="11"/>
    </row>
    <row r="898" spans="5:6">
      <c r="E898" s="11"/>
      <c r="F898" s="11"/>
    </row>
    <row r="899" spans="5:6">
      <c r="E899" s="11"/>
      <c r="F899" s="11"/>
    </row>
    <row r="900" spans="5:6">
      <c r="E900" s="11"/>
      <c r="F900" s="11"/>
    </row>
    <row r="901" spans="5:6">
      <c r="E901" s="11"/>
      <c r="F901" s="11"/>
    </row>
    <row r="902" spans="5:6">
      <c r="E902" s="11"/>
      <c r="F902" s="11"/>
    </row>
    <row r="903" spans="5:6">
      <c r="E903" s="11"/>
      <c r="F903" s="11"/>
    </row>
    <row r="904" spans="5:6">
      <c r="E904" s="11"/>
      <c r="F904" s="11"/>
    </row>
    <row r="905" spans="5:6">
      <c r="E905" s="11"/>
      <c r="F905" s="11"/>
    </row>
    <row r="906" spans="5:6">
      <c r="E906" s="11"/>
      <c r="F906" s="11"/>
    </row>
    <row r="907" spans="5:6">
      <c r="E907" s="11"/>
      <c r="F907" s="11"/>
    </row>
    <row r="908" spans="5:6">
      <c r="E908" s="11"/>
      <c r="F908" s="11"/>
    </row>
    <row r="909" spans="5:6">
      <c r="E909" s="11"/>
      <c r="F909" s="11"/>
    </row>
    <row r="910" spans="5:6">
      <c r="E910" s="11"/>
      <c r="F910" s="11"/>
    </row>
    <row r="911" spans="5:6">
      <c r="E911" s="11"/>
      <c r="F911" s="11"/>
    </row>
    <row r="912" spans="5:6">
      <c r="E912" s="11"/>
      <c r="F912" s="11"/>
    </row>
    <row r="913" spans="5:6">
      <c r="E913" s="11"/>
      <c r="F913" s="11"/>
    </row>
    <row r="914" spans="5:6">
      <c r="E914" s="11"/>
      <c r="F914" s="11"/>
    </row>
    <row r="915" spans="5:6">
      <c r="E915" s="11"/>
      <c r="F915" s="11"/>
    </row>
    <row r="916" spans="5:6">
      <c r="E916" s="11"/>
      <c r="F916" s="11"/>
    </row>
    <row r="917" spans="5:6">
      <c r="E917" s="11"/>
      <c r="F917" s="11"/>
    </row>
    <row r="918" spans="5:6">
      <c r="E918" s="11"/>
      <c r="F918" s="11"/>
    </row>
    <row r="919" spans="5:6">
      <c r="E919" s="11"/>
      <c r="F919" s="11"/>
    </row>
    <row r="920" spans="5:6">
      <c r="E920" s="11"/>
      <c r="F920" s="11"/>
    </row>
    <row r="921" spans="5:6">
      <c r="E921" s="11"/>
      <c r="F921" s="11"/>
    </row>
    <row r="922" spans="5:6">
      <c r="E922" s="11"/>
      <c r="F922" s="11"/>
    </row>
    <row r="923" spans="5:6">
      <c r="E923" s="11"/>
      <c r="F923" s="11"/>
    </row>
    <row r="924" spans="5:6">
      <c r="E924" s="11"/>
      <c r="F924" s="11"/>
    </row>
    <row r="925" spans="5:6">
      <c r="E925" s="11"/>
      <c r="F925" s="11"/>
    </row>
    <row r="926" spans="5:6">
      <c r="E926" s="11"/>
      <c r="F926" s="11"/>
    </row>
    <row r="927" spans="5:6">
      <c r="E927" s="11"/>
      <c r="F927" s="11"/>
    </row>
    <row r="928" spans="5:6">
      <c r="E928" s="11"/>
      <c r="F928" s="11"/>
    </row>
    <row r="929" spans="5:6">
      <c r="E929" s="11"/>
      <c r="F929" s="11"/>
    </row>
    <row r="930" spans="5:6">
      <c r="E930" s="11"/>
      <c r="F930" s="11"/>
    </row>
    <row r="931" spans="5:6">
      <c r="E931" s="11"/>
      <c r="F931" s="11"/>
    </row>
    <row r="932" spans="5:6">
      <c r="E932" s="11"/>
      <c r="F932" s="11"/>
    </row>
    <row r="933" spans="5:6">
      <c r="E933" s="11"/>
      <c r="F933" s="11"/>
    </row>
    <row r="934" spans="5:6">
      <c r="E934" s="11"/>
      <c r="F934" s="11"/>
    </row>
    <row r="935" spans="5:6">
      <c r="E935" s="11"/>
      <c r="F935" s="11"/>
    </row>
    <row r="936" spans="5:6">
      <c r="E936" s="11"/>
      <c r="F936" s="11"/>
    </row>
    <row r="937" spans="5:6">
      <c r="E937" s="11"/>
      <c r="F937" s="11"/>
    </row>
    <row r="938" spans="5:6">
      <c r="E938" s="11"/>
      <c r="F938" s="11"/>
    </row>
    <row r="939" spans="5:6">
      <c r="E939" s="11"/>
      <c r="F939" s="11"/>
    </row>
    <row r="940" spans="5:6">
      <c r="E940" s="11"/>
      <c r="F940" s="11"/>
    </row>
    <row r="941" spans="5:6">
      <c r="E941" s="11"/>
      <c r="F941" s="11"/>
    </row>
    <row r="942" spans="5:6">
      <c r="E942" s="11"/>
      <c r="F942" s="11"/>
    </row>
    <row r="943" spans="5:6">
      <c r="E943" s="11"/>
      <c r="F943" s="11"/>
    </row>
    <row r="944" spans="5:6">
      <c r="E944" s="11"/>
      <c r="F944" s="11"/>
    </row>
    <row r="945" spans="5:6">
      <c r="E945" s="11"/>
      <c r="F945" s="11"/>
    </row>
    <row r="946" spans="5:6">
      <c r="E946" s="11"/>
      <c r="F946" s="11"/>
    </row>
    <row r="947" spans="5:6">
      <c r="E947" s="11"/>
      <c r="F947" s="11"/>
    </row>
    <row r="948" spans="5:6">
      <c r="E948" s="11"/>
      <c r="F948" s="11"/>
    </row>
    <row r="949" spans="5:6">
      <c r="E949" s="11"/>
      <c r="F949" s="11"/>
    </row>
    <row r="950" spans="5:6">
      <c r="E950" s="11"/>
      <c r="F950" s="11"/>
    </row>
    <row r="951" spans="5:6">
      <c r="E951" s="11"/>
      <c r="F951" s="11"/>
    </row>
    <row r="952" spans="5:6">
      <c r="E952" s="11"/>
      <c r="F952" s="11"/>
    </row>
    <row r="953" spans="5:6">
      <c r="E953" s="11"/>
      <c r="F953" s="11"/>
    </row>
    <row r="954" spans="5:6">
      <c r="E954" s="11"/>
      <c r="F954" s="11"/>
    </row>
    <row r="955" spans="5:6">
      <c r="E955" s="11"/>
      <c r="F955" s="11"/>
    </row>
    <row r="956" spans="5:6">
      <c r="E956" s="11"/>
      <c r="F956" s="11"/>
    </row>
    <row r="957" spans="5:6">
      <c r="E957" s="11"/>
      <c r="F957" s="11"/>
    </row>
    <row r="958" spans="5:6">
      <c r="E958" s="11"/>
      <c r="F958" s="11"/>
    </row>
    <row r="959" spans="5:6">
      <c r="E959" s="11"/>
      <c r="F959" s="11"/>
    </row>
    <row r="960" spans="5:6">
      <c r="E960" s="11"/>
      <c r="F960" s="11"/>
    </row>
    <row r="961" spans="5:6">
      <c r="E961" s="11"/>
      <c r="F961" s="11"/>
    </row>
    <row r="962" spans="5:6">
      <c r="E962" s="11"/>
      <c r="F962" s="11"/>
    </row>
    <row r="963" spans="5:6">
      <c r="E963" s="11"/>
      <c r="F963" s="11"/>
    </row>
    <row r="964" spans="5:6">
      <c r="E964" s="11"/>
      <c r="F964" s="11"/>
    </row>
    <row r="965" spans="5:6">
      <c r="E965" s="11"/>
      <c r="F965" s="11"/>
    </row>
    <row r="966" spans="5:6">
      <c r="E966" s="11"/>
      <c r="F966" s="11"/>
    </row>
    <row r="967" spans="5:6">
      <c r="E967" s="11"/>
      <c r="F967" s="11"/>
    </row>
    <row r="968" spans="5:6">
      <c r="E968" s="11"/>
      <c r="F968" s="11"/>
    </row>
    <row r="969" spans="5:6">
      <c r="E969" s="11"/>
      <c r="F969" s="11"/>
    </row>
    <row r="970" spans="5:6">
      <c r="E970" s="11"/>
      <c r="F970" s="11"/>
    </row>
    <row r="971" spans="5:6">
      <c r="E971" s="11"/>
      <c r="F971" s="11"/>
    </row>
    <row r="972" spans="5:6">
      <c r="E972" s="11"/>
      <c r="F972" s="11"/>
    </row>
    <row r="973" spans="5:6">
      <c r="E973" s="11"/>
      <c r="F973" s="11"/>
    </row>
    <row r="974" spans="5:6">
      <c r="E974" s="11"/>
      <c r="F974" s="11"/>
    </row>
    <row r="975" spans="5:6">
      <c r="E975" s="11"/>
      <c r="F975" s="11"/>
    </row>
    <row r="976" spans="5:6">
      <c r="E976" s="11"/>
      <c r="F976" s="11"/>
    </row>
    <row r="977" spans="5:6">
      <c r="E977" s="11"/>
      <c r="F977" s="11"/>
    </row>
    <row r="978" spans="5:6">
      <c r="E978" s="11"/>
      <c r="F978" s="11"/>
    </row>
    <row r="979" spans="5:6">
      <c r="E979" s="11"/>
      <c r="F979" s="11"/>
    </row>
    <row r="980" spans="5:6">
      <c r="E980" s="11"/>
      <c r="F980" s="11"/>
    </row>
    <row r="981" spans="5:6">
      <c r="E981" s="11"/>
      <c r="F981" s="11"/>
    </row>
    <row r="982" spans="5:6">
      <c r="E982" s="11"/>
      <c r="F982" s="11"/>
    </row>
    <row r="983" spans="5:6">
      <c r="E983" s="11"/>
      <c r="F983" s="11"/>
    </row>
    <row r="984" spans="5:6">
      <c r="E984" s="11"/>
      <c r="F984" s="11"/>
    </row>
    <row r="985" spans="5:6">
      <c r="E985" s="11"/>
      <c r="F985" s="11"/>
    </row>
    <row r="986" spans="5:6">
      <c r="E986" s="11"/>
      <c r="F986" s="11"/>
    </row>
    <row r="987" spans="5:6">
      <c r="E987" s="11"/>
      <c r="F987" s="11"/>
    </row>
    <row r="988" spans="5:6">
      <c r="E988" s="11"/>
      <c r="F988" s="11"/>
    </row>
    <row r="989" spans="5:6">
      <c r="E989" s="11"/>
      <c r="F989" s="11"/>
    </row>
    <row r="990" spans="5:6">
      <c r="E990" s="11"/>
      <c r="F990" s="11"/>
    </row>
    <row r="991" spans="5:6">
      <c r="E991" s="11"/>
      <c r="F991" s="11"/>
    </row>
    <row r="992" spans="5:6">
      <c r="E992" s="11"/>
      <c r="F992" s="11"/>
    </row>
    <row r="993" spans="5:6">
      <c r="E993" s="11"/>
      <c r="F993" s="11"/>
    </row>
    <row r="994" spans="5:6">
      <c r="E994" s="11"/>
      <c r="F994" s="11"/>
    </row>
    <row r="995" spans="5:6">
      <c r="E995" s="11"/>
      <c r="F995" s="11"/>
    </row>
    <row r="996" spans="5:6">
      <c r="E996" s="11"/>
      <c r="F996" s="11"/>
    </row>
    <row r="997" spans="5:6">
      <c r="E997" s="11"/>
      <c r="F997" s="11"/>
    </row>
    <row r="998" spans="5:6">
      <c r="E998" s="11"/>
      <c r="F998" s="11"/>
    </row>
    <row r="999" spans="5:6">
      <c r="E999" s="11"/>
      <c r="F999" s="11"/>
    </row>
    <row r="1000" spans="5:6">
      <c r="E1000" s="11"/>
      <c r="F1000" s="11"/>
    </row>
  </sheetData>
  <pageMargins left="0" right="0" top="0" bottom="0" header="0" footer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A9"/>
  <sheetViews>
    <sheetView workbookViewId="0"/>
  </sheetViews>
  <sheetFormatPr defaultColWidth="12.5703125" defaultRowHeight="15.75" customHeight="1"/>
  <cols>
    <col min="1" max="1" width="52.28515625" customWidth="1"/>
  </cols>
  <sheetData>
    <row r="1" spans="1:1">
      <c r="A1" s="11" t="s">
        <v>857</v>
      </c>
    </row>
    <row r="2" spans="1:1">
      <c r="A2" s="11" t="s">
        <v>858</v>
      </c>
    </row>
    <row r="3" spans="1:1">
      <c r="A3" s="11" t="s">
        <v>859</v>
      </c>
    </row>
    <row r="4" spans="1:1">
      <c r="A4" s="11" t="s">
        <v>860</v>
      </c>
    </row>
    <row r="5" spans="1:1">
      <c r="A5" s="11" t="s">
        <v>861</v>
      </c>
    </row>
    <row r="6" spans="1:1">
      <c r="A6" s="11" t="s">
        <v>862</v>
      </c>
    </row>
    <row r="7" spans="1:1">
      <c r="A7" s="11" t="s">
        <v>863</v>
      </c>
    </row>
    <row r="8" spans="1:1">
      <c r="A8" s="11" t="s">
        <v>864</v>
      </c>
    </row>
    <row r="9" spans="1:1">
      <c r="A9" s="11" t="s">
        <v>764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21655b5-7634-410f-96bd-cfbb212b341d">
      <Terms xmlns="http://schemas.microsoft.com/office/infopath/2007/PartnerControls"/>
    </lcf76f155ced4ddcb4097134ff3c332f>
    <TaxCatchAll xmlns="74b40675-6cd5-4f72-8992-f989588dd3a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2F3E843603804886233D7E5382EAA7" ma:contentTypeVersion="10" ma:contentTypeDescription="Create a new document." ma:contentTypeScope="" ma:versionID="8798951c69e2f4e4ae7975a049f5b3d2">
  <xsd:schema xmlns:xsd="http://www.w3.org/2001/XMLSchema" xmlns:xs="http://www.w3.org/2001/XMLSchema" xmlns:p="http://schemas.microsoft.com/office/2006/metadata/properties" xmlns:ns2="121655b5-7634-410f-96bd-cfbb212b341d" xmlns:ns3="74b40675-6cd5-4f72-8992-f989588dd3a8" targetNamespace="http://schemas.microsoft.com/office/2006/metadata/properties" ma:root="true" ma:fieldsID="b1fcc1eef9f2520e2b79afd698a75ffe" ns2:_="" ns3:_="">
    <xsd:import namespace="121655b5-7634-410f-96bd-cfbb212b341d"/>
    <xsd:import namespace="74b40675-6cd5-4f72-8992-f989588dd3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655b5-7634-410f-96bd-cfbb212b34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198d21c-cebc-4dc4-9a3c-ae5d4b4c538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b40675-6cd5-4f72-8992-f989588dd3a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f83380b-8112-4742-99c1-dca14b14ded1}" ma:internalName="TaxCatchAll" ma:showField="CatchAllData" ma:web="74b40675-6cd5-4f72-8992-f989588dd3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63B658C-D6DB-4C3A-986B-D331A8A48C11}"/>
</file>

<file path=customXml/itemProps2.xml><?xml version="1.0" encoding="utf-8"?>
<ds:datastoreItem xmlns:ds="http://schemas.openxmlformats.org/officeDocument/2006/customXml" ds:itemID="{CB3D9F9E-87B5-4769-8EF5-BCEB7CE1A844}"/>
</file>

<file path=customXml/itemProps3.xml><?xml version="1.0" encoding="utf-8"?>
<ds:datastoreItem xmlns:ds="http://schemas.openxmlformats.org/officeDocument/2006/customXml" ds:itemID="{2E091725-39EE-4A97-8A54-D11B8351ED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Adrian Clavijo Lopez</cp:lastModifiedBy>
  <cp:revision/>
  <dcterms:created xsi:type="dcterms:W3CDTF">2022-10-12T12:23:38Z</dcterms:created>
  <dcterms:modified xsi:type="dcterms:W3CDTF">2022-10-12T12:23:38Z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0x010100AC2F3E843603804886233D7E5382EAA7</vt:lpwstr>
  </property>
  <property fmtid="{D5CDD505-2E9C-101B-9397-08002B2CF9AE}" pid="3" name="MediaServiceImageTags">
    <vt:lpwstr/>
  </property>
</Properties>
</file>