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D:\GitHub\Jala University\DB\SQLServer\day3\practice\"/>
    </mc:Choice>
  </mc:AlternateContent>
  <xr:revisionPtr revIDLastSave="0" documentId="13_ncr:1_{22CF2754-C08E-41F1-9808-66A394728EAA}" xr6:coauthVersionLast="47" xr6:coauthVersionMax="47" xr10:uidLastSave="{00000000-0000-0000-0000-000000000000}"/>
  <bookViews>
    <workbookView xWindow="-120" yWindow="-120" windowWidth="29040" windowHeight="15840" activeTab="2" xr2:uid="{00000000-000D-0000-FFFF-FFFF00000000}"/>
  </bookViews>
  <sheets>
    <sheet name="Export Summary" sheetId="1" r:id="rId1"/>
    <sheet name="Program 42022" sheetId="2" r:id="rId2"/>
    <sheet name="10122022" sheetId="3" r:id="rId3"/>
    <sheet name="Schools" sheetId="5" r:id="rId4"/>
    <sheet name="Cities" sheetId="4"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44" i="3" l="1"/>
  <c r="F43" i="3"/>
  <c r="F42" i="3"/>
  <c r="F41" i="3"/>
  <c r="F37" i="3"/>
  <c r="F36" i="3"/>
  <c r="F35" i="3"/>
  <c r="F34" i="3"/>
  <c r="O28" i="3"/>
  <c r="N28" i="3"/>
  <c r="L28" i="3"/>
  <c r="K28" i="3"/>
  <c r="O27" i="3"/>
  <c r="N27" i="3"/>
  <c r="L27" i="3"/>
  <c r="K27" i="3"/>
  <c r="O26" i="3"/>
  <c r="N26" i="3"/>
  <c r="L26" i="3"/>
  <c r="K26" i="3"/>
  <c r="O25" i="3"/>
  <c r="N25" i="3"/>
  <c r="L25" i="3"/>
  <c r="K25" i="3"/>
  <c r="P7" i="3"/>
  <c r="N7" i="3"/>
  <c r="L7" i="3"/>
  <c r="K7" i="3"/>
  <c r="P6" i="3"/>
  <c r="N6" i="3"/>
  <c r="L6" i="3"/>
  <c r="K6" i="3"/>
  <c r="P5" i="3"/>
  <c r="N5" i="3"/>
  <c r="L5" i="3"/>
  <c r="K5" i="3"/>
  <c r="P4" i="3"/>
  <c r="N4" i="3"/>
  <c r="L4" i="3"/>
  <c r="K4" i="3"/>
  <c r="N79" i="2"/>
  <c r="K79" i="2"/>
  <c r="H79" i="2"/>
  <c r="G79" i="2"/>
  <c r="N78" i="2"/>
  <c r="K78" i="2"/>
  <c r="H78" i="2"/>
  <c r="G78" i="2"/>
  <c r="N77" i="2"/>
  <c r="K77" i="2"/>
  <c r="H77" i="2"/>
  <c r="G77" i="2"/>
  <c r="N76" i="2"/>
  <c r="K76" i="2"/>
  <c r="H76" i="2"/>
  <c r="G76" i="2"/>
  <c r="N75" i="2"/>
  <c r="K75" i="2"/>
  <c r="H75" i="2"/>
  <c r="G75" i="2"/>
  <c r="K74" i="2"/>
  <c r="H74" i="2"/>
  <c r="G74" i="2"/>
  <c r="K73" i="2"/>
  <c r="H73" i="2"/>
  <c r="G73" i="2"/>
  <c r="K72" i="2"/>
  <c r="H72" i="2"/>
  <c r="G72" i="2"/>
  <c r="N71" i="2"/>
  <c r="K71" i="2"/>
  <c r="H71" i="2"/>
  <c r="G71" i="2"/>
  <c r="N70" i="2"/>
  <c r="K70" i="2"/>
  <c r="H70" i="2"/>
  <c r="G70" i="2"/>
  <c r="N69" i="2"/>
  <c r="K69" i="2"/>
  <c r="H69" i="2"/>
  <c r="G69" i="2"/>
  <c r="N68" i="2"/>
  <c r="K68" i="2"/>
  <c r="H68" i="2"/>
  <c r="G68" i="2"/>
  <c r="N67" i="2"/>
  <c r="H67" i="2"/>
  <c r="G67" i="2"/>
  <c r="N66" i="2"/>
  <c r="K66" i="2"/>
  <c r="H66" i="2"/>
  <c r="G66" i="2"/>
  <c r="N65" i="2"/>
  <c r="K65" i="2"/>
  <c r="H65" i="2"/>
  <c r="G65" i="2"/>
  <c r="N64" i="2"/>
  <c r="K64" i="2"/>
  <c r="H64" i="2"/>
  <c r="G64" i="2"/>
  <c r="N63" i="2"/>
  <c r="H63" i="2"/>
  <c r="G63" i="2"/>
  <c r="N62" i="2"/>
  <c r="K62" i="2"/>
  <c r="H62" i="2"/>
  <c r="G62" i="2"/>
  <c r="N61" i="2"/>
  <c r="K61" i="2"/>
  <c r="H61" i="2"/>
  <c r="G61" i="2"/>
  <c r="N60" i="2"/>
  <c r="K60" i="2"/>
  <c r="H60" i="2"/>
  <c r="G60" i="2"/>
  <c r="N59" i="2"/>
  <c r="K59" i="2"/>
  <c r="H59" i="2"/>
  <c r="G59" i="2"/>
  <c r="N58" i="2"/>
  <c r="K58" i="2"/>
  <c r="H58" i="2"/>
  <c r="G58" i="2"/>
  <c r="N57" i="2"/>
  <c r="K57" i="2"/>
  <c r="H57" i="2"/>
  <c r="G57" i="2"/>
  <c r="K56" i="2"/>
  <c r="H56" i="2"/>
  <c r="G56" i="2"/>
  <c r="N55" i="2"/>
  <c r="K55" i="2"/>
  <c r="H55" i="2"/>
  <c r="G55" i="2"/>
  <c r="N54" i="2"/>
  <c r="K54" i="2"/>
  <c r="H54" i="2"/>
  <c r="G54" i="2"/>
  <c r="N53" i="2"/>
  <c r="H53" i="2"/>
  <c r="G53" i="2"/>
  <c r="N52" i="2"/>
  <c r="K52" i="2"/>
  <c r="H52" i="2"/>
  <c r="G52" i="2"/>
  <c r="N51" i="2"/>
  <c r="K51" i="2"/>
  <c r="H51" i="2"/>
  <c r="G51" i="2"/>
  <c r="N50" i="2"/>
  <c r="K50" i="2"/>
  <c r="H50" i="2"/>
  <c r="G50" i="2"/>
  <c r="N49" i="2"/>
  <c r="K49" i="2"/>
  <c r="H49" i="2"/>
  <c r="G49" i="2"/>
  <c r="N48" i="2"/>
  <c r="K48" i="2"/>
  <c r="H48" i="2"/>
  <c r="G48" i="2"/>
  <c r="N47" i="2"/>
  <c r="K47" i="2"/>
  <c r="H47" i="2"/>
  <c r="G47" i="2"/>
  <c r="N46" i="2"/>
  <c r="K46" i="2"/>
  <c r="H46" i="2"/>
  <c r="G46" i="2"/>
  <c r="N45" i="2"/>
  <c r="K45" i="2"/>
  <c r="H45" i="2"/>
  <c r="G45" i="2"/>
  <c r="N44" i="2"/>
  <c r="K44" i="2"/>
  <c r="H44" i="2"/>
  <c r="G44" i="2"/>
  <c r="K43" i="2"/>
  <c r="H43" i="2"/>
  <c r="G43" i="2"/>
  <c r="N42" i="2"/>
  <c r="K42" i="2"/>
  <c r="H42" i="2"/>
  <c r="G42" i="2"/>
  <c r="N41" i="2"/>
  <c r="K41" i="2"/>
  <c r="H41" i="2"/>
  <c r="G41" i="2"/>
  <c r="N40" i="2"/>
  <c r="K40" i="2"/>
  <c r="H40" i="2"/>
  <c r="G40" i="2"/>
  <c r="N39" i="2"/>
  <c r="K39" i="2"/>
  <c r="H39" i="2"/>
  <c r="G39" i="2"/>
  <c r="N38" i="2"/>
  <c r="K38" i="2"/>
  <c r="H38" i="2"/>
  <c r="G38" i="2"/>
  <c r="N37" i="2"/>
  <c r="H37" i="2"/>
  <c r="G37" i="2"/>
  <c r="N36" i="2"/>
  <c r="K36" i="2"/>
  <c r="H36" i="2"/>
  <c r="G36" i="2"/>
  <c r="N35" i="2"/>
  <c r="K35" i="2"/>
  <c r="H35" i="2"/>
  <c r="G35" i="2"/>
  <c r="N34" i="2"/>
  <c r="K34" i="2"/>
  <c r="H34" i="2"/>
  <c r="G34" i="2"/>
  <c r="N33" i="2"/>
  <c r="K33" i="2"/>
  <c r="H33" i="2"/>
  <c r="G33" i="2"/>
  <c r="N32" i="2"/>
  <c r="H32" i="2"/>
  <c r="G32" i="2"/>
  <c r="N31" i="2"/>
  <c r="H31" i="2"/>
  <c r="G31" i="2"/>
  <c r="N30" i="2"/>
  <c r="K30" i="2"/>
  <c r="H30" i="2"/>
  <c r="G30" i="2"/>
  <c r="N29" i="2"/>
  <c r="K29" i="2"/>
  <c r="H29" i="2"/>
  <c r="G29" i="2"/>
  <c r="N28" i="2"/>
  <c r="K28" i="2"/>
  <c r="H28" i="2"/>
  <c r="G28" i="2"/>
  <c r="N27" i="2"/>
  <c r="K27" i="2"/>
  <c r="H27" i="2"/>
  <c r="G27" i="2"/>
  <c r="N26" i="2"/>
  <c r="K26" i="2"/>
  <c r="H26" i="2"/>
  <c r="G26" i="2"/>
  <c r="N25" i="2"/>
  <c r="K25" i="2"/>
  <c r="H25" i="2"/>
  <c r="G25" i="2"/>
  <c r="N24" i="2"/>
  <c r="K24" i="2"/>
  <c r="H24" i="2"/>
  <c r="G24" i="2"/>
  <c r="N23" i="2"/>
  <c r="K23" i="2"/>
  <c r="H23" i="2"/>
  <c r="G23" i="2"/>
  <c r="N22" i="2"/>
  <c r="K22" i="2"/>
  <c r="H22" i="2"/>
  <c r="G22" i="2"/>
  <c r="N21" i="2"/>
  <c r="K21" i="2"/>
  <c r="H21" i="2"/>
  <c r="G21" i="2"/>
  <c r="N20" i="2"/>
  <c r="K20" i="2"/>
  <c r="H20" i="2"/>
  <c r="G20" i="2"/>
  <c r="N19" i="2"/>
  <c r="K19" i="2"/>
  <c r="H19" i="2"/>
  <c r="G19" i="2"/>
  <c r="N18" i="2"/>
  <c r="K18" i="2"/>
  <c r="H18" i="2"/>
  <c r="G18" i="2"/>
  <c r="N17" i="2"/>
  <c r="K17" i="2"/>
  <c r="H17" i="2"/>
  <c r="G17" i="2"/>
  <c r="N16" i="2"/>
  <c r="K16" i="2"/>
  <c r="H16" i="2"/>
  <c r="G16" i="2"/>
  <c r="N15" i="2"/>
  <c r="K15" i="2"/>
  <c r="H15" i="2"/>
  <c r="G15" i="2"/>
  <c r="N14" i="2"/>
  <c r="K14" i="2"/>
  <c r="H14" i="2"/>
  <c r="G14" i="2"/>
  <c r="K13" i="2"/>
  <c r="H13" i="2"/>
  <c r="G13" i="2"/>
  <c r="N12" i="2"/>
  <c r="K12" i="2"/>
  <c r="H12" i="2"/>
  <c r="G12" i="2"/>
  <c r="N11" i="2"/>
  <c r="K11" i="2"/>
  <c r="H11" i="2"/>
  <c r="G11" i="2"/>
  <c r="K10" i="2"/>
  <c r="H10" i="2"/>
  <c r="G10" i="2"/>
  <c r="N9" i="2"/>
  <c r="K9" i="2"/>
  <c r="H9" i="2"/>
  <c r="G9" i="2"/>
  <c r="N8" i="2"/>
  <c r="H8" i="2"/>
  <c r="G8" i="2"/>
  <c r="N7" i="2"/>
  <c r="K7" i="2"/>
  <c r="H7" i="2"/>
  <c r="G7" i="2"/>
  <c r="N6" i="2"/>
  <c r="K6" i="2"/>
  <c r="H6" i="2"/>
  <c r="G6" i="2"/>
  <c r="N5" i="2"/>
  <c r="K5" i="2"/>
  <c r="H5" i="2"/>
  <c r="G5" i="2"/>
  <c r="N4" i="2"/>
  <c r="K4" i="2"/>
  <c r="H4" i="2"/>
  <c r="G4" i="2"/>
  <c r="N3" i="2"/>
  <c r="K3" i="2"/>
  <c r="H3" i="2"/>
  <c r="G3" i="2"/>
  <c r="N2" i="2"/>
  <c r="K2" i="2"/>
  <c r="H2" i="2"/>
  <c r="G2" i="2"/>
</calcChain>
</file>

<file path=xl/sharedStrings.xml><?xml version="1.0" encoding="utf-8"?>
<sst xmlns="http://schemas.openxmlformats.org/spreadsheetml/2006/main" count="1144" uniqueCount="422">
  <si>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</si>
  <si>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</si>
  <si>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</si>
  <si>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</si>
  <si>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Program 42022</t>
  </si>
  <si>
    <t>Table 1</t>
  </si>
  <si>
    <t>Apellidos</t>
  </si>
  <si>
    <t>Nombres</t>
  </si>
  <si>
    <t>Nombre Favorito</t>
  </si>
  <si>
    <t>Gmail</t>
  </si>
  <si>
    <t>e-mail</t>
  </si>
  <si>
    <t>Password</t>
  </si>
  <si>
    <t>CIudad</t>
  </si>
  <si>
    <t>CI</t>
  </si>
  <si>
    <t>Exp</t>
  </si>
  <si>
    <t>UE</t>
  </si>
  <si>
    <t>Celular</t>
  </si>
  <si>
    <t>Fotografia</t>
  </si>
  <si>
    <t>Carta</t>
  </si>
  <si>
    <t>Results</t>
  </si>
  <si>
    <t>Notes</t>
  </si>
  <si>
    <t>Group</t>
  </si>
  <si>
    <t>Trainer</t>
  </si>
  <si>
    <t>Onyx</t>
  </si>
  <si>
    <t>Lovelace</t>
  </si>
  <si>
    <t>Cinnabar</t>
  </si>
  <si>
    <t>Draigh</t>
  </si>
  <si>
    <t>Rum53934</t>
  </si>
  <si>
    <t>La Paz</t>
  </si>
  <si>
    <t>LP</t>
  </si>
  <si>
    <t>Instituto Americano</t>
  </si>
  <si>
    <t>John Doe</t>
  </si>
  <si>
    <t>Rathmore</t>
  </si>
  <si>
    <t>Maganti</t>
  </si>
  <si>
    <t>Hettie</t>
  </si>
  <si>
    <t>-</t>
  </si>
  <si>
    <t>Cochabamba</t>
  </si>
  <si>
    <t>CH</t>
  </si>
  <si>
    <t>Emanuel</t>
  </si>
  <si>
    <t>Steros</t>
  </si>
  <si>
    <t>Sol</t>
  </si>
  <si>
    <t>Brody</t>
  </si>
  <si>
    <t>Cut90753</t>
  </si>
  <si>
    <t>CB</t>
  </si>
  <si>
    <t>Nacional Bolivar</t>
  </si>
  <si>
    <t>Sharpe</t>
  </si>
  <si>
    <t>Redwood</t>
  </si>
  <si>
    <t>Zoey</t>
  </si>
  <si>
    <t>Athena</t>
  </si>
  <si>
    <t>Libertad</t>
  </si>
  <si>
    <t>Natas</t>
  </si>
  <si>
    <t>Morgan</t>
  </si>
  <si>
    <t>Nimue</t>
  </si>
  <si>
    <t>Kayne</t>
  </si>
  <si>
    <t>Tod24018</t>
  </si>
  <si>
    <t>White</t>
  </si>
  <si>
    <t>Mallor</t>
  </si>
  <si>
    <t>Cadence</t>
  </si>
  <si>
    <t>Myrna</t>
  </si>
  <si>
    <t>Qob33727</t>
  </si>
  <si>
    <t>Bridget</t>
  </si>
  <si>
    <t>Bryony</t>
  </si>
  <si>
    <t>Fux14045</t>
  </si>
  <si>
    <t>Santa Cruz</t>
  </si>
  <si>
    <t>Mariscal Sucre</t>
  </si>
  <si>
    <t>Sanguine</t>
  </si>
  <si>
    <t>Trevil</t>
  </si>
  <si>
    <t>Maple</t>
  </si>
  <si>
    <t>Valkyrie</t>
  </si>
  <si>
    <t>Don Bosco</t>
  </si>
  <si>
    <t>Sephiran</t>
  </si>
  <si>
    <t>Knotley</t>
  </si>
  <si>
    <t>Zohar</t>
  </si>
  <si>
    <t>Keanu</t>
  </si>
  <si>
    <t>Joz02784</t>
  </si>
  <si>
    <t>San Adalberto "Fe y Alegria"</t>
  </si>
  <si>
    <t>Raven</t>
  </si>
  <si>
    <t>Dupree</t>
  </si>
  <si>
    <t>Chilton</t>
  </si>
  <si>
    <t>Paxton</t>
  </si>
  <si>
    <t>Job23635</t>
  </si>
  <si>
    <t>Maria Auxiliadora</t>
  </si>
  <si>
    <t>Kane</t>
  </si>
  <si>
    <t>Wolf</t>
  </si>
  <si>
    <t>Coral</t>
  </si>
  <si>
    <t>Fat97854</t>
  </si>
  <si>
    <t>Tarija</t>
  </si>
  <si>
    <t>TJ</t>
  </si>
  <si>
    <t>Gral. Manuel Belgrano</t>
  </si>
  <si>
    <t>Dread</t>
  </si>
  <si>
    <t>Manglyeong</t>
  </si>
  <si>
    <t>Derek</t>
  </si>
  <si>
    <t>Hilda</t>
  </si>
  <si>
    <t>Pay16446</t>
  </si>
  <si>
    <t>Monseñor Roger Aubry</t>
  </si>
  <si>
    <t>Hunt</t>
  </si>
  <si>
    <t>Marc</t>
  </si>
  <si>
    <t>Rainer</t>
  </si>
  <si>
    <t>Foc08021</t>
  </si>
  <si>
    <t>Potosi</t>
  </si>
  <si>
    <t>PT</t>
  </si>
  <si>
    <t>Antonio Jose de Sucre B</t>
  </si>
  <si>
    <t>Geulimja</t>
  </si>
  <si>
    <t>Damek</t>
  </si>
  <si>
    <t>Lucius</t>
  </si>
  <si>
    <t>Rene Barrientos Ortuño A</t>
  </si>
  <si>
    <t>Denholm</t>
  </si>
  <si>
    <t>Snow</t>
  </si>
  <si>
    <t>Erik</t>
  </si>
  <si>
    <t>Arwen</t>
  </si>
  <si>
    <t>Dor50256</t>
  </si>
  <si>
    <t>Luis Quintin Vila "A"</t>
  </si>
  <si>
    <t>Black</t>
  </si>
  <si>
    <t>Glory</t>
  </si>
  <si>
    <t>SC</t>
  </si>
  <si>
    <t>Nacional Florida</t>
  </si>
  <si>
    <t>Repitente</t>
  </si>
  <si>
    <t>Keeling</t>
  </si>
  <si>
    <t>Wolfmoon</t>
  </si>
  <si>
    <t>Phoebe</t>
  </si>
  <si>
    <t>Nuz89243</t>
  </si>
  <si>
    <t>27 de Mayo</t>
  </si>
  <si>
    <t>Le Rouge</t>
  </si>
  <si>
    <t>Shadowsoul</t>
  </si>
  <si>
    <t>Blaize</t>
  </si>
  <si>
    <t>Ferox</t>
  </si>
  <si>
    <t>Hux34868</t>
  </si>
  <si>
    <t>Grail</t>
  </si>
  <si>
    <t>Stocker</t>
  </si>
  <si>
    <t>Innis</t>
  </si>
  <si>
    <t>Agua Viva De La Roca</t>
  </si>
  <si>
    <t>Wraith</t>
  </si>
  <si>
    <t>Pickerin</t>
  </si>
  <si>
    <t>Queen</t>
  </si>
  <si>
    <t>Alice</t>
  </si>
  <si>
    <t>Fup97217</t>
  </si>
  <si>
    <t>Diablos</t>
  </si>
  <si>
    <t>Gretel</t>
  </si>
  <si>
    <t>Marina Nuñez del Prado</t>
  </si>
  <si>
    <t>Jane Doe</t>
  </si>
  <si>
    <t>Digby</t>
  </si>
  <si>
    <t>Morelli</t>
  </si>
  <si>
    <t>Hattie</t>
  </si>
  <si>
    <t>Cay50622</t>
  </si>
  <si>
    <t>Oruro</t>
  </si>
  <si>
    <t>OR</t>
  </si>
  <si>
    <t>La Salle - Tarde</t>
  </si>
  <si>
    <t>Skinner</t>
  </si>
  <si>
    <t>Von Stein</t>
  </si>
  <si>
    <t>Calder</t>
  </si>
  <si>
    <t>Gud33255</t>
  </si>
  <si>
    <t>Albert Einstein</t>
  </si>
  <si>
    <t>Damon</t>
  </si>
  <si>
    <t>Victor</t>
  </si>
  <si>
    <t>Leif</t>
  </si>
  <si>
    <t>Thayer</t>
  </si>
  <si>
    <t>Jon57143</t>
  </si>
  <si>
    <t>Elizardo Perez</t>
  </si>
  <si>
    <t>Cane</t>
  </si>
  <si>
    <t>Azriel</t>
  </si>
  <si>
    <t>Gretchen</t>
  </si>
  <si>
    <t>Roq53732</t>
  </si>
  <si>
    <t>Andres Bello</t>
  </si>
  <si>
    <t>Hart</t>
  </si>
  <si>
    <t>Fontayne</t>
  </si>
  <si>
    <t>Selene</t>
  </si>
  <si>
    <t>Duq20526</t>
  </si>
  <si>
    <t>Everbleed</t>
  </si>
  <si>
    <t>Kobe</t>
  </si>
  <si>
    <t>Hayley</t>
  </si>
  <si>
    <t>Rue</t>
  </si>
  <si>
    <t>San Patricio</t>
  </si>
  <si>
    <t>Tenebris</t>
  </si>
  <si>
    <t>Talbot</t>
  </si>
  <si>
    <t>Lilly</t>
  </si>
  <si>
    <t>Elfed</t>
  </si>
  <si>
    <t>Puf12771</t>
  </si>
  <si>
    <t>Alexandria City High School</t>
  </si>
  <si>
    <t>Le Doux</t>
  </si>
  <si>
    <t>Lestat</t>
  </si>
  <si>
    <t>Atherton</t>
  </si>
  <si>
    <t>Xam12878</t>
  </si>
  <si>
    <t>Shalom</t>
  </si>
  <si>
    <t>Serphent</t>
  </si>
  <si>
    <t>Aretha</t>
  </si>
  <si>
    <t>Regan</t>
  </si>
  <si>
    <t>Qaf24581</t>
  </si>
  <si>
    <t>Aleman del Sud</t>
  </si>
  <si>
    <t>Thornheart</t>
  </si>
  <si>
    <t>Whisper</t>
  </si>
  <si>
    <t>Asha</t>
  </si>
  <si>
    <t>Seth</t>
  </si>
  <si>
    <t>Nol72408</t>
  </si>
  <si>
    <t>Marcelo Quiroga Santa Cruz B</t>
  </si>
  <si>
    <t>Mock</t>
  </si>
  <si>
    <t>Brigid</t>
  </si>
  <si>
    <t>Delia</t>
  </si>
  <si>
    <t>Nah80586</t>
  </si>
  <si>
    <t>Geronimo de Osorio</t>
  </si>
  <si>
    <t>Blankley</t>
  </si>
  <si>
    <t>Isidora</t>
  </si>
  <si>
    <t>Bom07549</t>
  </si>
  <si>
    <t>Natalia Palacios</t>
  </si>
  <si>
    <t>Cloven</t>
  </si>
  <si>
    <t>October</t>
  </si>
  <si>
    <t>Angelic</t>
  </si>
  <si>
    <t>Tos57607</t>
  </si>
  <si>
    <t>Litoral Boliviano (Sacaba)</t>
  </si>
  <si>
    <t>Darkmore</t>
  </si>
  <si>
    <t>Salina</t>
  </si>
  <si>
    <t>Xon22152</t>
  </si>
  <si>
    <t>Puerto de Mejillones</t>
  </si>
  <si>
    <t>Bloodgood</t>
  </si>
  <si>
    <t>Le Torneau</t>
  </si>
  <si>
    <t>Estelle</t>
  </si>
  <si>
    <t>Particular Quillacollo</t>
  </si>
  <si>
    <t>Shadowend</t>
  </si>
  <si>
    <t>Zander</t>
  </si>
  <si>
    <t>Bellatrix</t>
  </si>
  <si>
    <t>Fuq00158</t>
  </si>
  <si>
    <t>Amor de Dios</t>
  </si>
  <si>
    <t>Crypt</t>
  </si>
  <si>
    <t>Monroe</t>
  </si>
  <si>
    <t>Arabelle</t>
  </si>
  <si>
    <t>Wod63371</t>
  </si>
  <si>
    <t>Hook</t>
  </si>
  <si>
    <t>Hylee</t>
  </si>
  <si>
    <t>Calla</t>
  </si>
  <si>
    <t>Col71933</t>
  </si>
  <si>
    <t>Umbra</t>
  </si>
  <si>
    <t>Drabek</t>
  </si>
  <si>
    <t>Gerard</t>
  </si>
  <si>
    <t>Fap32992</t>
  </si>
  <si>
    <t>Lieber Andrei</t>
  </si>
  <si>
    <t>Blackman</t>
  </si>
  <si>
    <t>Ravynne</t>
  </si>
  <si>
    <t>Athan</t>
  </si>
  <si>
    <t>Jor94079</t>
  </si>
  <si>
    <t>Fray Vicente Bernedo</t>
  </si>
  <si>
    <t>Mug58614</t>
  </si>
  <si>
    <t>Crimson</t>
  </si>
  <si>
    <t>Krauss</t>
  </si>
  <si>
    <t>Niobe</t>
  </si>
  <si>
    <t>Lavina</t>
  </si>
  <si>
    <t>Nuf63984</t>
  </si>
  <si>
    <t>España</t>
  </si>
  <si>
    <t>Creighton</t>
  </si>
  <si>
    <t>Murik</t>
  </si>
  <si>
    <t>Trent</t>
  </si>
  <si>
    <t>Mars</t>
  </si>
  <si>
    <t>Xod57176</t>
  </si>
  <si>
    <t>Juan Capriles</t>
  </si>
  <si>
    <t>Grimm</t>
  </si>
  <si>
    <t>Aeneas</t>
  </si>
  <si>
    <t>Nuk52660</t>
  </si>
  <si>
    <t>San Antonio de Padua</t>
  </si>
  <si>
    <t>Quinn</t>
  </si>
  <si>
    <t>Periculum</t>
  </si>
  <si>
    <t>Brady</t>
  </si>
  <si>
    <t>Luf40977</t>
  </si>
  <si>
    <t>Elena Arze</t>
  </si>
  <si>
    <t>Aura</t>
  </si>
  <si>
    <t>Cornelia</t>
  </si>
  <si>
    <t>Silver</t>
  </si>
  <si>
    <t>Mug28124</t>
  </si>
  <si>
    <t>Angelsin</t>
  </si>
  <si>
    <t>Lazar</t>
  </si>
  <si>
    <t>Mortimer</t>
  </si>
  <si>
    <t>Fob42498</t>
  </si>
  <si>
    <t>Nacional Mixto Antofagasta</t>
  </si>
  <si>
    <t>Panther</t>
  </si>
  <si>
    <t>Yot53975</t>
  </si>
  <si>
    <t>Vida y Verdad</t>
  </si>
  <si>
    <t>Bloodworth</t>
  </si>
  <si>
    <t>Maleficum</t>
  </si>
  <si>
    <t>Jasmine</t>
  </si>
  <si>
    <t>Ran92372</t>
  </si>
  <si>
    <t>Don Bosco - El Prado</t>
  </si>
  <si>
    <t>Hud88813</t>
  </si>
  <si>
    <t>Hugo Davila "A"</t>
  </si>
  <si>
    <t>Rog27683</t>
  </si>
  <si>
    <t>Instituto Americano Vecinal B</t>
  </si>
  <si>
    <t>Diablo</t>
  </si>
  <si>
    <t>Mos01534</t>
  </si>
  <si>
    <t>Adela Zamudio</t>
  </si>
  <si>
    <t>Moonfall</t>
  </si>
  <si>
    <t>Bram</t>
  </si>
  <si>
    <t>Rowena</t>
  </si>
  <si>
    <t>Gof85133</t>
  </si>
  <si>
    <t>Irlandes</t>
  </si>
  <si>
    <t>Clover</t>
  </si>
  <si>
    <t>Edmundo Bojanowski</t>
  </si>
  <si>
    <t>Vossen</t>
  </si>
  <si>
    <t>Lucinda</t>
  </si>
  <si>
    <t>Gal72937</t>
  </si>
  <si>
    <t>Hughes Schools</t>
  </si>
  <si>
    <t>Agate</t>
  </si>
  <si>
    <t>Mum16523</t>
  </si>
  <si>
    <t>Christanti</t>
  </si>
  <si>
    <t>Beck</t>
  </si>
  <si>
    <t>Wof75433</t>
  </si>
  <si>
    <t>Discord</t>
  </si>
  <si>
    <t>Conan</t>
  </si>
  <si>
    <t>Hag60740</t>
  </si>
  <si>
    <t>La Salle</t>
  </si>
  <si>
    <t>Salem Anand</t>
  </si>
  <si>
    <t>Aimes</t>
  </si>
  <si>
    <t>Gaian</t>
  </si>
  <si>
    <t>Orion</t>
  </si>
  <si>
    <t>Yob74505</t>
  </si>
  <si>
    <t>Jose Atonio Zampa</t>
  </si>
  <si>
    <t>Morgana</t>
  </si>
  <si>
    <t>Saf28358</t>
  </si>
  <si>
    <t>Aleman Santa Maria</t>
  </si>
  <si>
    <t>Crow</t>
  </si>
  <si>
    <t>Keene</t>
  </si>
  <si>
    <t>Ewart</t>
  </si>
  <si>
    <t>Goj30280</t>
  </si>
  <si>
    <t>Chuquisaca</t>
  </si>
  <si>
    <t>Mariscal Sucre "B"</t>
  </si>
  <si>
    <t>Storm</t>
  </si>
  <si>
    <t>Gog22508</t>
  </si>
  <si>
    <t>Juana Azurduy de Padilla</t>
  </si>
  <si>
    <t>Alani</t>
  </si>
  <si>
    <t>Hon47079</t>
  </si>
  <si>
    <t>Pedro Poveda</t>
  </si>
  <si>
    <t>Shelley</t>
  </si>
  <si>
    <t>Daisy</t>
  </si>
  <si>
    <t>Gwendolyn</t>
  </si>
  <si>
    <t>Hop46648</t>
  </si>
  <si>
    <t>Maryknoll</t>
  </si>
  <si>
    <t>Franziska</t>
  </si>
  <si>
    <t>Alastair</t>
  </si>
  <si>
    <t>Goy42428</t>
  </si>
  <si>
    <t>Crane</t>
  </si>
  <si>
    <t>Ferula</t>
  </si>
  <si>
    <t>Briar</t>
  </si>
  <si>
    <t>Mon92189</t>
  </si>
  <si>
    <t>Ash</t>
  </si>
  <si>
    <t>Avery</t>
  </si>
  <si>
    <t>Daf34366</t>
  </si>
  <si>
    <t>Niño Jesus</t>
  </si>
  <si>
    <t>Graves</t>
  </si>
  <si>
    <t>Jones</t>
  </si>
  <si>
    <t>Roy07369</t>
  </si>
  <si>
    <t>C.E.A Gral. Arnaldo Saucedo Parada</t>
  </si>
  <si>
    <t>Kerrigan</t>
  </si>
  <si>
    <t>Vof88089</t>
  </si>
  <si>
    <t>Dukes</t>
  </si>
  <si>
    <t>Barrett</t>
  </si>
  <si>
    <t>Hul99371</t>
  </si>
  <si>
    <t>Hortencia Banegas de Pinto</t>
  </si>
  <si>
    <t>Anan</t>
  </si>
  <si>
    <t>Noh59893</t>
  </si>
  <si>
    <t>San Martín de Porres</t>
  </si>
  <si>
    <t>Dred</t>
  </si>
  <si>
    <t>Christine</t>
  </si>
  <si>
    <t>Lun04318</t>
  </si>
  <si>
    <t>Ballard</t>
  </si>
  <si>
    <t>Zab12619</t>
  </si>
  <si>
    <t>Laris</t>
  </si>
  <si>
    <t>Artemis</t>
  </si>
  <si>
    <t>Mos78424</t>
  </si>
  <si>
    <t>Nacional Junin</t>
  </si>
  <si>
    <t>Ham90337</t>
  </si>
  <si>
    <t>Duncan</t>
  </si>
  <si>
    <t>10122022</t>
  </si>
  <si>
    <t>Students</t>
  </si>
  <si>
    <t>1FN = Los atributos de una tabla deben contener datos atomicos</t>
  </si>
  <si>
    <t>ATRIBUTOS (caracteristicas = datos)</t>
  </si>
  <si>
    <t>COLUMNAS</t>
  </si>
  <si>
    <t>datos atomicos = datos indivisibles</t>
  </si>
  <si>
    <t xml:space="preserve">Apellidos </t>
  </si>
  <si>
    <t>Apellido Paterno</t>
  </si>
  <si>
    <t>LastName</t>
  </si>
  <si>
    <t>Apellido Materno</t>
  </si>
  <si>
    <t>MiddleName</t>
  </si>
  <si>
    <t>1st Name</t>
  </si>
  <si>
    <t>Name</t>
  </si>
  <si>
    <t>2FN = todos los atributos de un Tabla  dependen de una llave primaria</t>
  </si>
  <si>
    <t>2nd Name</t>
  </si>
  <si>
    <t>2ndName</t>
  </si>
  <si>
    <t>Que identifica de forma unica a un Student????</t>
  </si>
  <si>
    <t>Onyx LOvelace</t>
  </si>
  <si>
    <t>FavName</t>
  </si>
  <si>
    <t>encontrar los atributos (columnas) que le pertenecen a un Student</t>
  </si>
  <si>
    <t>Gmail Account</t>
  </si>
  <si>
    <t>GmailAccount</t>
  </si>
  <si>
    <t>Que es lo que describe a un Student en este context?</t>
  </si>
  <si>
    <t>Jala email</t>
  </si>
  <si>
    <t>JalaAccount</t>
  </si>
  <si>
    <t>Ciudad de Procedencia</t>
  </si>
  <si>
    <t>CityID</t>
  </si>
  <si>
    <t>City ID from Table "City"</t>
  </si>
  <si>
    <t>Carta de Identificacion</t>
  </si>
  <si>
    <t>el valor 12345678 puede existir en otra ciudad</t>
  </si>
  <si>
    <t>Cinnabar Draigh</t>
  </si>
  <si>
    <t>Numero de Celular</t>
  </si>
  <si>
    <t>CellphoneNumber</t>
  </si>
  <si>
    <t>FromCity</t>
  </si>
  <si>
    <t>Students CI</t>
  </si>
  <si>
    <t>Un (Apellidos, Nombres) tiene un CI</t>
  </si>
  <si>
    <t>Atributos</t>
  </si>
  <si>
    <t>Ciudad de Expedicion</t>
  </si>
  <si>
    <t>Attributos</t>
  </si>
  <si>
    <t>Schools</t>
  </si>
  <si>
    <t>Codigo</t>
  </si>
  <si>
    <t>ID</t>
  </si>
  <si>
    <t>Nosotros generamos el ID</t>
  </si>
  <si>
    <t>INAM</t>
  </si>
  <si>
    <t>EM</t>
  </si>
  <si>
    <t>NABO</t>
  </si>
  <si>
    <t>LI</t>
  </si>
  <si>
    <t>Columna</t>
  </si>
  <si>
    <t>Ciudad</t>
  </si>
  <si>
    <t>Groups</t>
  </si>
  <si>
    <t>Code</t>
  </si>
  <si>
    <t>Grupo 1</t>
  </si>
  <si>
    <t>Grupo 2</t>
  </si>
  <si>
    <t>Grupo 3</t>
  </si>
  <si>
    <t>grupo 4</t>
  </si>
  <si>
    <t>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</si>
</sst>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Arial"/>
    </font>
    <font>
      <sz val="12"/>
      <color indexed="8"/>
      <name val="Arial"/>
    </font>
    <font>
      <sz val="14"/>
      <color indexed="8"/>
      <name val="Arial"/>
    </font>
    <font>
      <u/>
      <sz val="12"/>
      <color indexed="11"/>
      <name val="Arial"/>
    </font>
    <font>
      <i/>
      <sz val="10"/>
      <color indexed="8"/>
      <name val="Arial"/>
    </font>
    <font>
      <b/>
      <sz val="11"/>
      <color indexed="8"/>
      <name val="Inconsolata"/>
    </font>
    <font>
      <b/>
      <sz val="10"/>
      <color indexed="8"/>
      <name val="Arial"/>
    </font>
    <font>
      <b/>
      <sz val="10"/>
      <color indexed="8"/>
      <name val="Arial"/>
      <family val="2"/>
    </font>
    <font>
      <i/>
      <sz val="10"/>
      <color indexed="8"/>
      <name val="Arial"/>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8"/>
      </right>
      <top style="thin">
        <color indexed="13"/>
      </top>
      <bottom style="thin">
        <color indexed="8"/>
      </bottom>
      <diagonal/>
    </border>
    <border>
      <left/>
      <right style="thin">
        <color indexed="13"/>
      </right>
      <top style="thin">
        <color indexed="8"/>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53">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4" borderId="1" xfId="0" applyFill="1" applyBorder="1"/>
    <xf numFmtId="49" fontId="4" fillId="4" borderId="1" xfId="0" applyNumberFormat="1" applyFont="1" applyFill="1" applyBorder="1" applyAlignment="1">
      <alignment horizontal="center"/>
    </xf>
    <xf numFmtId="0" fontId="0" fillId="0" borderId="4" xfId="0" applyBorder="1"/>
    <xf numFmtId="0" fontId="0" fillId="0" borderId="5" xfId="0" applyBorder="1"/>
    <xf numFmtId="0" fontId="0" fillId="0" borderId="1" xfId="0" applyNumberFormat="1" applyBorder="1" applyAlignment="1">
      <alignment horizontal="center"/>
    </xf>
    <xf numFmtId="49" fontId="0" fillId="0" borderId="1" xfId="0" applyNumberFormat="1" applyBorder="1"/>
    <xf numFmtId="49" fontId="0" fillId="0" borderId="1" xfId="0" applyNumberFormat="1" applyBorder="1" applyAlignment="1">
      <alignment horizontal="center"/>
    </xf>
    <xf numFmtId="0" fontId="5" fillId="0" borderId="1" xfId="0" applyNumberFormat="1" applyFont="1" applyBorder="1"/>
    <xf numFmtId="0" fontId="0" fillId="0" borderId="1" xfId="0" applyNumberFormat="1" applyBorder="1"/>
    <xf numFmtId="0" fontId="0" fillId="0" borderId="1" xfId="0" applyBorder="1" applyAlignment="1">
      <alignment horizontal="center"/>
    </xf>
    <xf numFmtId="0" fontId="0" fillId="0" borderId="1" xfId="0" applyBorder="1"/>
    <xf numFmtId="0" fontId="5" fillId="0" borderId="1" xfId="0" applyFont="1" applyBorder="1"/>
    <xf numFmtId="0" fontId="0" fillId="0" borderId="6" xfId="0" applyBorder="1"/>
    <xf numFmtId="0" fontId="0" fillId="0" borderId="7" xfId="0" applyBorder="1"/>
    <xf numFmtId="0" fontId="5" fillId="0" borderId="8" xfId="0" applyFont="1" applyBorder="1"/>
    <xf numFmtId="0" fontId="0" fillId="0" borderId="9" xfId="0" applyBorder="1" applyAlignment="1">
      <alignment horizontal="center"/>
    </xf>
    <xf numFmtId="0" fontId="0" fillId="0" borderId="10" xfId="0" applyBorder="1"/>
    <xf numFmtId="0" fontId="0" fillId="0" borderId="11" xfId="0" applyBorder="1"/>
    <xf numFmtId="0" fontId="0" fillId="5" borderId="1" xfId="0" applyNumberFormat="1" applyFill="1" applyBorder="1" applyAlignment="1">
      <alignment horizontal="center"/>
    </xf>
    <xf numFmtId="49" fontId="0" fillId="5" borderId="1" xfId="0" applyNumberFormat="1" applyFill="1" applyBorder="1" applyAlignment="1">
      <alignment horizontal="center"/>
    </xf>
    <xf numFmtId="0" fontId="0" fillId="5" borderId="1" xfId="0" applyFill="1" applyBorder="1"/>
    <xf numFmtId="0" fontId="0" fillId="5" borderId="1" xfId="0" applyFill="1" applyBorder="1" applyAlignment="1">
      <alignment horizontal="center"/>
    </xf>
    <xf numFmtId="0" fontId="0" fillId="5" borderId="1" xfId="0" applyNumberFormat="1" applyFill="1" applyBorder="1"/>
    <xf numFmtId="49" fontId="0" fillId="5" borderId="1" xfId="0" applyNumberFormat="1" applyFill="1" applyBorder="1"/>
    <xf numFmtId="0" fontId="0" fillId="0" borderId="12" xfId="0" applyBorder="1"/>
    <xf numFmtId="49" fontId="6" fillId="0" borderId="5" xfId="0" applyNumberFormat="1" applyFont="1" applyBorder="1"/>
    <xf numFmtId="0" fontId="0" fillId="0" borderId="13" xfId="0" applyBorder="1"/>
    <xf numFmtId="0" fontId="0" fillId="0" borderId="14" xfId="0" applyBorder="1"/>
    <xf numFmtId="0" fontId="0" fillId="0" borderId="15" xfId="0" applyBorder="1"/>
    <xf numFmtId="49" fontId="0" fillId="0" borderId="5" xfId="0" applyNumberFormat="1" applyBorder="1"/>
    <xf numFmtId="0" fontId="6" fillId="0" borderId="5" xfId="0" applyFont="1" applyBorder="1"/>
    <xf numFmtId="49" fontId="6" fillId="4" borderId="1" xfId="0" applyNumberFormat="1" applyFont="1" applyFill="1" applyBorder="1" applyAlignment="1">
      <alignment horizontal="center"/>
    </xf>
    <xf numFmtId="49" fontId="6" fillId="4" borderId="1" xfId="0" applyNumberFormat="1" applyFont="1" applyFill="1" applyBorder="1"/>
    <xf numFmtId="49" fontId="0" fillId="0" borderId="13" xfId="0" applyNumberFormat="1" applyBorder="1"/>
    <xf numFmtId="0" fontId="5" fillId="0" borderId="1" xfId="0" applyNumberFormat="1" applyFont="1" applyBorder="1" applyAlignment="1">
      <alignment horizontal="right"/>
    </xf>
    <xf numFmtId="49" fontId="0" fillId="0" borderId="16" xfId="0" applyNumberFormat="1" applyBorder="1"/>
    <xf numFmtId="49" fontId="0" fillId="0" borderId="4" xfId="0" applyNumberFormat="1" applyBorder="1"/>
    <xf numFmtId="0" fontId="1" fillId="0" borderId="0" xfId="0" applyFont="1" applyAlignment="1">
      <alignment horizontal="left" wrapText="1"/>
    </xf>
    <xf numFmtId="0" fontId="0" fillId="0" borderId="0" xfId="0"/>
    <xf numFmtId="49" fontId="4" fillId="4" borderId="2" xfId="0" applyNumberFormat="1" applyFont="1" applyFill="1" applyBorder="1" applyAlignment="1">
      <alignment horizontal="center"/>
    </xf>
    <xf numFmtId="0" fontId="0" fillId="0" borderId="3" xfId="0" applyBorder="1"/>
    <xf numFmtId="49" fontId="4" fillId="4" borderId="17" xfId="0" applyNumberFormat="1" applyFont="1" applyFill="1" applyBorder="1" applyAlignment="1">
      <alignment horizontal="center"/>
    </xf>
    <xf numFmtId="49" fontId="0" fillId="0" borderId="17" xfId="0" applyNumberFormat="1" applyBorder="1" applyAlignment="1">
      <alignment horizontal="center"/>
    </xf>
    <xf numFmtId="0" fontId="0" fillId="0" borderId="17" xfId="0" applyBorder="1" applyAlignment="1">
      <alignment horizontal="center"/>
    </xf>
    <xf numFmtId="49" fontId="7" fillId="0" borderId="5" xfId="0" applyNumberFormat="1" applyFont="1" applyBorder="1"/>
    <xf numFmtId="49" fontId="0" fillId="0" borderId="1" xfId="0" applyNumberFormat="1" applyFill="1" applyBorder="1" applyAlignment="1">
      <alignment horizontal="center"/>
    </xf>
    <xf numFmtId="49" fontId="8" fillId="4" borderId="1" xfId="0" applyNumberFormat="1"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4285F4"/>
      <rgbColor rgb="FFAAAAAA"/>
      <rgbColor rgb="FFFFFF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D12"/>
  <sheetViews>
    <sheetView showGridLines="0" workbookViewId="0">
      <selection activeCell="D12" sqref="D12"/>
    </sheetView>
  </sheetViews>
  <sheetFormatPr defaultColWidth="10" defaultRowHeight="12.95" customHeight="1" x14ac:dyDescent="0.2"/>
  <cols>
    <col min="1" max="1" width="2" customWidth="1"/>
    <col min="2" max="4" width="33.5703125" customWidth="1"/>
  </cols>
  <sheetData>
    <row r="3" spans="2:4" ht="50.1" customHeight="1" x14ac:dyDescent="0.2">
      <c r="B3" s="43" t="s">
        <v>0</v>
      </c>
      <c r="C3" s="44"/>
      <c r="D3" s="44"/>
    </row>
    <row r="7" spans="2:4" ht="18" x14ac:dyDescent="0.25">
      <c r="B7" s="1" t="s">
        <v>1</v>
      </c>
      <c r="C7" s="1" t="s">
        <v>2</v>
      </c>
      <c r="D7" s="1" t="s">
        <v>3</v>
      </c>
    </row>
    <row r="9" spans="2:4" ht="15" x14ac:dyDescent="0.2">
      <c r="B9" s="2" t="s">
        <v>4</v>
      </c>
      <c r="C9" s="2"/>
      <c r="D9" s="2"/>
    </row>
    <row r="10" spans="2:4" ht="15" x14ac:dyDescent="0.2">
      <c r="B10" s="3"/>
      <c r="C10" s="3" t="s">
        <v>5</v>
      </c>
      <c r="D10" s="4" t="s">
        <v>4</v>
      </c>
    </row>
    <row r="11" spans="2:4" ht="15" x14ac:dyDescent="0.2">
      <c r="B11" s="2" t="s">
        <v>366</v>
      </c>
      <c r="C11" s="2"/>
      <c r="D11" s="2"/>
    </row>
    <row r="12" spans="2:4" ht="15" x14ac:dyDescent="0.2">
      <c r="B12" s="3"/>
      <c r="C12" s="3" t="s">
        <v>5</v>
      </c>
      <c r="D12" s="4" t="s">
        <v>366</v>
      </c>
    </row>
  </sheetData>
  <mergeCells count="1">
    <mergeCell ref="B3:D3"/>
  </mergeCells>
  <hyperlinks>
    <hyperlink ref="D10" location="'Program 42022'!R1C1" display="Program 42022" xr:uid="{00000000-0004-0000-0000-000000000000}"/>
    <hyperlink ref="D12" location="'10122022'!R1C1" display="1012202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79"/>
  <sheetViews>
    <sheetView showGridLines="0" topLeftCell="B1" workbookViewId="0">
      <selection activeCell="M1" sqref="M1:M1048576"/>
    </sheetView>
  </sheetViews>
  <sheetFormatPr defaultColWidth="12.7109375" defaultRowHeight="15.75" customHeight="1" x14ac:dyDescent="0.2"/>
  <cols>
    <col min="1" max="5" width="12.7109375" style="5" customWidth="1"/>
    <col min="6" max="6" width="13.28515625" style="5" customWidth="1"/>
    <col min="7" max="7" width="31.140625" style="5" customWidth="1"/>
    <col min="8" max="8" width="34" style="5" customWidth="1"/>
    <col min="9" max="12" width="12.7109375" style="5" customWidth="1"/>
    <col min="13" max="13" width="28.42578125" style="5" customWidth="1"/>
    <col min="14" max="25" width="12.7109375" style="5" customWidth="1"/>
    <col min="26" max="16384" width="12.7109375" style="5"/>
  </cols>
  <sheetData>
    <row r="1" spans="1:24" ht="13.7" customHeight="1" x14ac:dyDescent="0.2">
      <c r="A1" s="6"/>
      <c r="B1" s="45" t="s">
        <v>6</v>
      </c>
      <c r="C1" s="46"/>
      <c r="D1" s="45" t="s">
        <v>7</v>
      </c>
      <c r="E1" s="46"/>
      <c r="F1" s="7" t="s">
        <v>8</v>
      </c>
      <c r="G1" s="7" t="s">
        <v>9</v>
      </c>
      <c r="H1" s="7" t="s">
        <v>10</v>
      </c>
      <c r="I1" s="7" t="s">
        <v>11</v>
      </c>
      <c r="J1" s="7" t="s">
        <v>12</v>
      </c>
      <c r="K1" s="7" t="s">
        <v>13</v>
      </c>
      <c r="L1" s="7" t="s">
        <v>14</v>
      </c>
      <c r="M1" s="7" t="s">
        <v>15</v>
      </c>
      <c r="N1" s="7" t="s">
        <v>16</v>
      </c>
      <c r="O1" s="7" t="s">
        <v>17</v>
      </c>
      <c r="P1" s="7" t="s">
        <v>18</v>
      </c>
      <c r="Q1" s="7" t="s">
        <v>19</v>
      </c>
      <c r="R1" s="7" t="s">
        <v>20</v>
      </c>
      <c r="S1" s="7" t="s">
        <v>21</v>
      </c>
      <c r="T1" s="7" t="s">
        <v>22</v>
      </c>
      <c r="U1" s="8"/>
      <c r="V1" s="9"/>
      <c r="W1" s="9"/>
      <c r="X1" s="9"/>
    </row>
    <row r="2" spans="1:24" ht="15.95" customHeight="1" x14ac:dyDescent="0.4">
      <c r="A2" s="10">
        <v>1</v>
      </c>
      <c r="B2" s="11" t="s">
        <v>23</v>
      </c>
      <c r="C2" s="12" t="s">
        <v>24</v>
      </c>
      <c r="D2" s="11" t="s">
        <v>25</v>
      </c>
      <c r="E2" s="12" t="s">
        <v>26</v>
      </c>
      <c r="F2" s="12" t="s">
        <v>26</v>
      </c>
      <c r="G2" s="12" t="str">
        <f t="shared" ref="G2:G33" si="0">CONCATENATE(LOWER(CONCATENATE(CONCATENATE(F2,"."),B2)),"@gmail.com")</f>
        <v>draigh.onyx@gmail.com</v>
      </c>
      <c r="H2" s="12" t="str">
        <f t="shared" ref="H2:H33" si="1">CONCATENATE(CONCATENATE(CONCATENATE(F2,"."),B2),"@fundacion-jala.org")</f>
        <v>Draigh.Onyx@fundacion-jala.org</v>
      </c>
      <c r="I2" s="12" t="s">
        <v>27</v>
      </c>
      <c r="J2" s="12" t="s">
        <v>28</v>
      </c>
      <c r="K2" s="13">
        <f t="shared" ref="K2:K79" ca="1" si="2">RANDBETWEEN(12345678,22345678)</f>
        <v>13330251</v>
      </c>
      <c r="L2" s="12" t="s">
        <v>29</v>
      </c>
      <c r="M2" s="12" t="s">
        <v>30</v>
      </c>
      <c r="N2" s="14">
        <f t="shared" ref="N2:N79" ca="1" si="3">RANDBETWEEN(77956014,78956014)</f>
        <v>78183608</v>
      </c>
      <c r="O2" s="15"/>
      <c r="P2" s="10" t="b">
        <v>1</v>
      </c>
      <c r="Q2" s="15"/>
      <c r="R2" s="16"/>
      <c r="S2" s="10">
        <v>1</v>
      </c>
      <c r="T2" s="12" t="s">
        <v>31</v>
      </c>
      <c r="U2" s="8"/>
      <c r="V2" s="9"/>
      <c r="W2" s="9"/>
      <c r="X2" s="9"/>
    </row>
    <row r="3" spans="1:24" ht="15.95" customHeight="1" x14ac:dyDescent="0.4">
      <c r="A3" s="10">
        <v>2</v>
      </c>
      <c r="B3" s="11" t="s">
        <v>32</v>
      </c>
      <c r="C3" s="12" t="s">
        <v>33</v>
      </c>
      <c r="D3" s="11" t="s">
        <v>34</v>
      </c>
      <c r="E3" s="15"/>
      <c r="F3" s="11" t="s">
        <v>34</v>
      </c>
      <c r="G3" s="12" t="str">
        <f t="shared" si="0"/>
        <v>hettie.rathmore@gmail.com</v>
      </c>
      <c r="H3" s="12" t="str">
        <f t="shared" si="1"/>
        <v>Hettie.Rathmore@fundacion-jala.org</v>
      </c>
      <c r="I3" s="12" t="s">
        <v>35</v>
      </c>
      <c r="J3" s="12" t="s">
        <v>36</v>
      </c>
      <c r="K3" s="13">
        <f t="shared" ca="1" si="2"/>
        <v>17105158</v>
      </c>
      <c r="L3" s="12" t="s">
        <v>37</v>
      </c>
      <c r="M3" s="12" t="s">
        <v>38</v>
      </c>
      <c r="N3" s="14">
        <f t="shared" ca="1" si="3"/>
        <v>78879566</v>
      </c>
      <c r="O3" s="15"/>
      <c r="P3" s="10" t="b">
        <v>1</v>
      </c>
      <c r="Q3" s="16"/>
      <c r="R3" s="16"/>
      <c r="S3" s="10">
        <v>1</v>
      </c>
      <c r="T3" s="12" t="s">
        <v>31</v>
      </c>
      <c r="U3" s="8"/>
      <c r="V3" s="9"/>
      <c r="W3" s="9"/>
      <c r="X3" s="9"/>
    </row>
    <row r="4" spans="1:24" ht="15.95" customHeight="1" x14ac:dyDescent="0.4">
      <c r="A4" s="10">
        <v>3</v>
      </c>
      <c r="B4" s="11" t="s">
        <v>39</v>
      </c>
      <c r="C4" s="15"/>
      <c r="D4" s="11" t="s">
        <v>40</v>
      </c>
      <c r="E4" s="12" t="s">
        <v>41</v>
      </c>
      <c r="F4" s="11" t="s">
        <v>40</v>
      </c>
      <c r="G4" s="12" t="str">
        <f t="shared" si="0"/>
        <v>sol.steros@gmail.com</v>
      </c>
      <c r="H4" s="12" t="str">
        <f t="shared" si="1"/>
        <v>Sol.Steros@fundacion-jala.org</v>
      </c>
      <c r="I4" s="12" t="s">
        <v>42</v>
      </c>
      <c r="J4" s="12" t="s">
        <v>36</v>
      </c>
      <c r="K4" s="13">
        <f t="shared" ca="1" si="2"/>
        <v>16138887</v>
      </c>
      <c r="L4" s="12" t="s">
        <v>43</v>
      </c>
      <c r="M4" s="12" t="s">
        <v>44</v>
      </c>
      <c r="N4" s="14">
        <f t="shared" ca="1" si="3"/>
        <v>77999108</v>
      </c>
      <c r="O4" s="15"/>
      <c r="P4" s="10" t="b">
        <v>1</v>
      </c>
      <c r="Q4" s="15"/>
      <c r="R4" s="15"/>
      <c r="S4" s="10">
        <v>1</v>
      </c>
      <c r="T4" s="12" t="s">
        <v>31</v>
      </c>
      <c r="U4" s="8"/>
      <c r="V4" s="9"/>
      <c r="W4" s="9"/>
      <c r="X4" s="9"/>
    </row>
    <row r="5" spans="1:24" ht="15.95" customHeight="1" x14ac:dyDescent="0.4">
      <c r="A5" s="10">
        <v>4</v>
      </c>
      <c r="B5" s="11" t="s">
        <v>45</v>
      </c>
      <c r="C5" s="12" t="s">
        <v>46</v>
      </c>
      <c r="D5" s="11" t="s">
        <v>47</v>
      </c>
      <c r="E5" s="12" t="s">
        <v>48</v>
      </c>
      <c r="F5" s="11" t="s">
        <v>47</v>
      </c>
      <c r="G5" s="12" t="str">
        <f t="shared" si="0"/>
        <v>zoey.sharpe@gmail.com</v>
      </c>
      <c r="H5" s="12" t="str">
        <f t="shared" si="1"/>
        <v>Zoey.Sharpe@fundacion-jala.org</v>
      </c>
      <c r="I5" s="12" t="s">
        <v>35</v>
      </c>
      <c r="J5" s="12" t="s">
        <v>28</v>
      </c>
      <c r="K5" s="13">
        <f t="shared" ca="1" si="2"/>
        <v>15189518</v>
      </c>
      <c r="L5" s="12" t="s">
        <v>29</v>
      </c>
      <c r="M5" s="12" t="s">
        <v>49</v>
      </c>
      <c r="N5" s="14">
        <f t="shared" ca="1" si="3"/>
        <v>78917284</v>
      </c>
      <c r="O5" s="15"/>
      <c r="P5" s="10" t="b">
        <v>1</v>
      </c>
      <c r="Q5" s="15"/>
      <c r="R5" s="15"/>
      <c r="S5" s="10">
        <v>1</v>
      </c>
      <c r="T5" s="12" t="s">
        <v>31</v>
      </c>
      <c r="U5" s="8"/>
      <c r="V5" s="9"/>
      <c r="W5" s="9"/>
      <c r="X5" s="9"/>
    </row>
    <row r="6" spans="1:24" ht="15.95" customHeight="1" x14ac:dyDescent="0.4">
      <c r="A6" s="10">
        <v>5</v>
      </c>
      <c r="B6" s="11" t="s">
        <v>50</v>
      </c>
      <c r="C6" s="12" t="s">
        <v>51</v>
      </c>
      <c r="D6" s="11" t="s">
        <v>52</v>
      </c>
      <c r="E6" s="12" t="s">
        <v>53</v>
      </c>
      <c r="F6" s="11" t="s">
        <v>52</v>
      </c>
      <c r="G6" s="12" t="str">
        <f t="shared" si="0"/>
        <v>nimue.natas@gmail.com</v>
      </c>
      <c r="H6" s="12" t="str">
        <f t="shared" si="1"/>
        <v>Nimue.Natas@fundacion-jala.org</v>
      </c>
      <c r="I6" s="12" t="s">
        <v>54</v>
      </c>
      <c r="J6" s="12" t="s">
        <v>28</v>
      </c>
      <c r="K6" s="13">
        <f t="shared" ca="1" si="2"/>
        <v>19242616</v>
      </c>
      <c r="L6" s="12" t="s">
        <v>29</v>
      </c>
      <c r="M6" s="12" t="s">
        <v>30</v>
      </c>
      <c r="N6" s="14">
        <f t="shared" ca="1" si="3"/>
        <v>78516471</v>
      </c>
      <c r="O6" s="15"/>
      <c r="P6" s="10" t="b">
        <v>1</v>
      </c>
      <c r="Q6" s="15"/>
      <c r="R6" s="15"/>
      <c r="S6" s="14">
        <v>1</v>
      </c>
      <c r="T6" s="12" t="s">
        <v>31</v>
      </c>
      <c r="U6" s="8"/>
      <c r="V6" s="9"/>
      <c r="W6" s="9"/>
      <c r="X6" s="9"/>
    </row>
    <row r="7" spans="1:24" ht="15.95" customHeight="1" x14ac:dyDescent="0.4">
      <c r="A7" s="10">
        <v>6</v>
      </c>
      <c r="B7" s="11" t="s">
        <v>55</v>
      </c>
      <c r="C7" s="12" t="s">
        <v>56</v>
      </c>
      <c r="D7" s="11" t="s">
        <v>57</v>
      </c>
      <c r="E7" s="12" t="s">
        <v>58</v>
      </c>
      <c r="F7" s="12" t="s">
        <v>58</v>
      </c>
      <c r="G7" s="12" t="str">
        <f t="shared" si="0"/>
        <v>myrna.white@gmail.com</v>
      </c>
      <c r="H7" s="12" t="str">
        <f t="shared" si="1"/>
        <v>Myrna.White@fundacion-jala.org</v>
      </c>
      <c r="I7" s="12" t="s">
        <v>59</v>
      </c>
      <c r="J7" s="12" t="s">
        <v>36</v>
      </c>
      <c r="K7" s="13">
        <f t="shared" ca="1" si="2"/>
        <v>17504298</v>
      </c>
      <c r="L7" s="12" t="s">
        <v>43</v>
      </c>
      <c r="M7" s="12" t="s">
        <v>44</v>
      </c>
      <c r="N7" s="14">
        <f t="shared" ca="1" si="3"/>
        <v>78332122</v>
      </c>
      <c r="O7" s="15"/>
      <c r="P7" s="10" t="b">
        <v>1</v>
      </c>
      <c r="Q7" s="15"/>
      <c r="R7" s="15"/>
      <c r="S7" s="10">
        <v>1</v>
      </c>
      <c r="T7" s="12" t="s">
        <v>31</v>
      </c>
      <c r="U7" s="8"/>
      <c r="V7" s="9"/>
      <c r="W7" s="9"/>
      <c r="X7" s="9"/>
    </row>
    <row r="8" spans="1:24" ht="15.95" customHeight="1" x14ac:dyDescent="0.4">
      <c r="A8" s="10">
        <v>7</v>
      </c>
      <c r="B8" s="11" t="s">
        <v>33</v>
      </c>
      <c r="C8" s="12" t="s">
        <v>45</v>
      </c>
      <c r="D8" s="11" t="s">
        <v>60</v>
      </c>
      <c r="E8" s="12" t="s">
        <v>61</v>
      </c>
      <c r="F8" s="11" t="s">
        <v>60</v>
      </c>
      <c r="G8" s="12" t="str">
        <f t="shared" si="0"/>
        <v>bridget.maganti@gmail.com</v>
      </c>
      <c r="H8" s="12" t="str">
        <f t="shared" si="1"/>
        <v>Bridget.Maganti@fundacion-jala.org</v>
      </c>
      <c r="I8" s="11" t="s">
        <v>62</v>
      </c>
      <c r="J8" s="12" t="s">
        <v>63</v>
      </c>
      <c r="K8" s="17"/>
      <c r="L8" s="12" t="s">
        <v>43</v>
      </c>
      <c r="M8" s="12" t="s">
        <v>64</v>
      </c>
      <c r="N8" s="14">
        <f t="shared" ca="1" si="3"/>
        <v>78892723</v>
      </c>
      <c r="O8" s="15"/>
      <c r="P8" s="10" t="b">
        <v>1</v>
      </c>
      <c r="Q8" s="15"/>
      <c r="R8" s="15"/>
      <c r="S8" s="14">
        <v>1</v>
      </c>
      <c r="T8" s="12" t="s">
        <v>31</v>
      </c>
      <c r="U8" s="8"/>
      <c r="V8" s="9"/>
      <c r="W8" s="9"/>
      <c r="X8" s="9"/>
    </row>
    <row r="9" spans="1:24" ht="15.95" customHeight="1" x14ac:dyDescent="0.4">
      <c r="A9" s="10">
        <v>8</v>
      </c>
      <c r="B9" s="11" t="s">
        <v>65</v>
      </c>
      <c r="C9" s="12" t="s">
        <v>66</v>
      </c>
      <c r="D9" s="11" t="s">
        <v>67</v>
      </c>
      <c r="E9" s="12" t="s">
        <v>68</v>
      </c>
      <c r="F9" s="11" t="s">
        <v>67</v>
      </c>
      <c r="G9" s="12" t="str">
        <f t="shared" si="0"/>
        <v>maple.sanguine@gmail.com</v>
      </c>
      <c r="H9" s="12" t="str">
        <f t="shared" si="1"/>
        <v>Maple.Sanguine@fundacion-jala.org</v>
      </c>
      <c r="I9" s="11" t="s">
        <v>35</v>
      </c>
      <c r="J9" s="12" t="s">
        <v>36</v>
      </c>
      <c r="K9" s="13">
        <f t="shared" ca="1" si="2"/>
        <v>22326470</v>
      </c>
      <c r="L9" s="12" t="s">
        <v>43</v>
      </c>
      <c r="M9" s="12" t="s">
        <v>69</v>
      </c>
      <c r="N9" s="14">
        <f t="shared" ca="1" si="3"/>
        <v>78346881</v>
      </c>
      <c r="O9" s="15"/>
      <c r="P9" s="10" t="b">
        <v>1</v>
      </c>
      <c r="Q9" s="15"/>
      <c r="R9" s="15"/>
      <c r="S9" s="14">
        <v>1</v>
      </c>
      <c r="T9" s="12" t="s">
        <v>31</v>
      </c>
      <c r="U9" s="8"/>
      <c r="V9" s="9"/>
      <c r="W9" s="18"/>
      <c r="X9" s="9"/>
    </row>
    <row r="10" spans="1:24" ht="15.95" customHeight="1" x14ac:dyDescent="0.4">
      <c r="A10" s="10">
        <v>9</v>
      </c>
      <c r="B10" s="11" t="s">
        <v>70</v>
      </c>
      <c r="C10" s="12" t="s">
        <v>71</v>
      </c>
      <c r="D10" s="11" t="s">
        <v>72</v>
      </c>
      <c r="E10" s="12" t="s">
        <v>73</v>
      </c>
      <c r="F10" s="11" t="s">
        <v>72</v>
      </c>
      <c r="G10" s="12" t="str">
        <f t="shared" si="0"/>
        <v>zohar.sephiran@gmail.com</v>
      </c>
      <c r="H10" s="12" t="str">
        <f t="shared" si="1"/>
        <v>Zohar.Sephiran@fundacion-jala.org</v>
      </c>
      <c r="I10" s="11" t="s">
        <v>74</v>
      </c>
      <c r="J10" s="12" t="s">
        <v>36</v>
      </c>
      <c r="K10" s="13">
        <f t="shared" ca="1" si="2"/>
        <v>21260657</v>
      </c>
      <c r="L10" s="12" t="s">
        <v>43</v>
      </c>
      <c r="M10" s="12" t="s">
        <v>75</v>
      </c>
      <c r="N10" s="16"/>
      <c r="O10" s="15"/>
      <c r="P10" s="10" t="b">
        <v>1</v>
      </c>
      <c r="Q10" s="15"/>
      <c r="R10" s="15"/>
      <c r="S10" s="14">
        <v>1</v>
      </c>
      <c r="T10" s="12" t="s">
        <v>31</v>
      </c>
      <c r="U10" s="8"/>
      <c r="V10" s="19"/>
      <c r="W10" s="20"/>
      <c r="X10" s="21"/>
    </row>
    <row r="11" spans="1:24" ht="15.95" customHeight="1" x14ac:dyDescent="0.4">
      <c r="A11" s="10">
        <v>10</v>
      </c>
      <c r="B11" s="11" t="s">
        <v>76</v>
      </c>
      <c r="C11" s="12" t="s">
        <v>77</v>
      </c>
      <c r="D11" s="11" t="s">
        <v>78</v>
      </c>
      <c r="E11" s="12" t="s">
        <v>79</v>
      </c>
      <c r="F11" s="11" t="s">
        <v>78</v>
      </c>
      <c r="G11" s="12" t="str">
        <f t="shared" si="0"/>
        <v>chilton.raven@gmail.com</v>
      </c>
      <c r="H11" s="12" t="str">
        <f t="shared" si="1"/>
        <v>Chilton.Raven@fundacion-jala.org</v>
      </c>
      <c r="I11" s="11" t="s">
        <v>80</v>
      </c>
      <c r="J11" s="12" t="s">
        <v>36</v>
      </c>
      <c r="K11" s="13">
        <f t="shared" ca="1" si="2"/>
        <v>21700041</v>
      </c>
      <c r="L11" s="12" t="s">
        <v>43</v>
      </c>
      <c r="M11" s="12" t="s">
        <v>81</v>
      </c>
      <c r="N11" s="14">
        <f t="shared" ca="1" si="3"/>
        <v>78264097</v>
      </c>
      <c r="O11" s="15"/>
      <c r="P11" s="10" t="b">
        <v>1</v>
      </c>
      <c r="Q11" s="15"/>
      <c r="R11" s="15"/>
      <c r="S11" s="10">
        <v>1</v>
      </c>
      <c r="T11" s="12" t="s">
        <v>31</v>
      </c>
      <c r="U11" s="8"/>
      <c r="V11" s="19"/>
      <c r="W11" s="20"/>
      <c r="X11" s="22"/>
    </row>
    <row r="12" spans="1:24" ht="15.95" customHeight="1" x14ac:dyDescent="0.4">
      <c r="A12" s="10">
        <v>11</v>
      </c>
      <c r="B12" s="11" t="s">
        <v>82</v>
      </c>
      <c r="C12" s="12" t="s">
        <v>83</v>
      </c>
      <c r="D12" s="11" t="s">
        <v>84</v>
      </c>
      <c r="E12" s="15"/>
      <c r="F12" s="11" t="s">
        <v>84</v>
      </c>
      <c r="G12" s="12" t="str">
        <f t="shared" si="0"/>
        <v>coral.kane@gmail.com</v>
      </c>
      <c r="H12" s="12" t="str">
        <f t="shared" si="1"/>
        <v>Coral.Kane@fundacion-jala.org</v>
      </c>
      <c r="I12" s="11" t="s">
        <v>85</v>
      </c>
      <c r="J12" s="12" t="s">
        <v>86</v>
      </c>
      <c r="K12" s="13">
        <f t="shared" ca="1" si="2"/>
        <v>20908109</v>
      </c>
      <c r="L12" s="12" t="s">
        <v>87</v>
      </c>
      <c r="M12" s="12" t="s">
        <v>88</v>
      </c>
      <c r="N12" s="14">
        <f t="shared" ca="1" si="3"/>
        <v>78858520</v>
      </c>
      <c r="O12" s="15"/>
      <c r="P12" s="10" t="b">
        <v>1</v>
      </c>
      <c r="Q12" s="15"/>
      <c r="R12" s="15"/>
      <c r="S12" s="14">
        <v>1</v>
      </c>
      <c r="T12" s="12" t="s">
        <v>31</v>
      </c>
      <c r="U12" s="8"/>
      <c r="V12" s="19"/>
      <c r="W12" s="20"/>
      <c r="X12" s="23"/>
    </row>
    <row r="13" spans="1:24" ht="15.95" customHeight="1" x14ac:dyDescent="0.4">
      <c r="A13" s="10">
        <v>12</v>
      </c>
      <c r="B13" s="11" t="s">
        <v>89</v>
      </c>
      <c r="C13" s="12" t="s">
        <v>90</v>
      </c>
      <c r="D13" s="11" t="s">
        <v>91</v>
      </c>
      <c r="E13" s="12" t="s">
        <v>92</v>
      </c>
      <c r="F13" s="11" t="s">
        <v>91</v>
      </c>
      <c r="G13" s="12" t="str">
        <f t="shared" si="0"/>
        <v>derek.dread@gmail.com</v>
      </c>
      <c r="H13" s="12" t="str">
        <f t="shared" si="1"/>
        <v>Derek.Dread@fundacion-jala.org</v>
      </c>
      <c r="I13" s="11" t="s">
        <v>93</v>
      </c>
      <c r="J13" s="12" t="s">
        <v>28</v>
      </c>
      <c r="K13" s="13">
        <f t="shared" ca="1" si="2"/>
        <v>20268441</v>
      </c>
      <c r="L13" s="12" t="s">
        <v>29</v>
      </c>
      <c r="M13" s="12" t="s">
        <v>94</v>
      </c>
      <c r="N13" s="16"/>
      <c r="O13" s="16"/>
      <c r="P13" s="10" t="b">
        <v>1</v>
      </c>
      <c r="Q13" s="16"/>
      <c r="R13" s="16"/>
      <c r="S13" s="10">
        <v>1</v>
      </c>
      <c r="T13" s="12" t="s">
        <v>31</v>
      </c>
      <c r="U13" s="8"/>
      <c r="V13" s="19"/>
      <c r="W13" s="20"/>
      <c r="X13" s="23"/>
    </row>
    <row r="14" spans="1:24" ht="15.95" customHeight="1" x14ac:dyDescent="0.4">
      <c r="A14" s="10">
        <v>13</v>
      </c>
      <c r="B14" s="11" t="s">
        <v>95</v>
      </c>
      <c r="C14" s="12" t="s">
        <v>32</v>
      </c>
      <c r="D14" s="11" t="s">
        <v>96</v>
      </c>
      <c r="E14" s="12" t="s">
        <v>97</v>
      </c>
      <c r="F14" s="11" t="s">
        <v>96</v>
      </c>
      <c r="G14" s="12" t="str">
        <f t="shared" si="0"/>
        <v>marc.hunt@gmail.com</v>
      </c>
      <c r="H14" s="12" t="str">
        <f t="shared" si="1"/>
        <v>Marc.Hunt@fundacion-jala.org</v>
      </c>
      <c r="I14" s="11" t="s">
        <v>98</v>
      </c>
      <c r="J14" s="12" t="s">
        <v>99</v>
      </c>
      <c r="K14" s="13">
        <f t="shared" ca="1" si="2"/>
        <v>16172893</v>
      </c>
      <c r="L14" s="12" t="s">
        <v>100</v>
      </c>
      <c r="M14" s="12" t="s">
        <v>101</v>
      </c>
      <c r="N14" s="14">
        <f t="shared" ca="1" si="3"/>
        <v>78587246</v>
      </c>
      <c r="O14" s="15"/>
      <c r="P14" s="10" t="b">
        <v>1</v>
      </c>
      <c r="Q14" s="15"/>
      <c r="R14" s="15"/>
      <c r="S14" s="14">
        <v>1</v>
      </c>
      <c r="T14" s="12" t="s">
        <v>31</v>
      </c>
      <c r="U14" s="8"/>
      <c r="V14" s="19"/>
      <c r="W14" s="20"/>
      <c r="X14" s="23"/>
    </row>
    <row r="15" spans="1:24" ht="15.95" customHeight="1" x14ac:dyDescent="0.4">
      <c r="A15" s="10">
        <v>14</v>
      </c>
      <c r="B15" s="11" t="s">
        <v>102</v>
      </c>
      <c r="C15" s="15"/>
      <c r="D15" s="11" t="s">
        <v>103</v>
      </c>
      <c r="E15" s="12" t="s">
        <v>104</v>
      </c>
      <c r="F15" s="11" t="s">
        <v>103</v>
      </c>
      <c r="G15" s="12" t="str">
        <f t="shared" si="0"/>
        <v>damek.geulimja@gmail.com</v>
      </c>
      <c r="H15" s="12" t="str">
        <f t="shared" si="1"/>
        <v>Damek.Geulimja@fundacion-jala.org</v>
      </c>
      <c r="I15" s="11" t="s">
        <v>35</v>
      </c>
      <c r="J15" s="12" t="s">
        <v>36</v>
      </c>
      <c r="K15" s="13">
        <f t="shared" ca="1" si="2"/>
        <v>20092650</v>
      </c>
      <c r="L15" s="12" t="s">
        <v>43</v>
      </c>
      <c r="M15" s="12" t="s">
        <v>105</v>
      </c>
      <c r="N15" s="14">
        <f t="shared" ca="1" si="3"/>
        <v>78819314</v>
      </c>
      <c r="O15" s="15"/>
      <c r="P15" s="10" t="b">
        <v>1</v>
      </c>
      <c r="Q15" s="15"/>
      <c r="R15" s="15"/>
      <c r="S15" s="14">
        <v>1</v>
      </c>
      <c r="T15" s="12" t="s">
        <v>31</v>
      </c>
      <c r="U15" s="8"/>
      <c r="V15" s="19"/>
      <c r="W15" s="20"/>
      <c r="X15" s="23"/>
    </row>
    <row r="16" spans="1:24" ht="15.95" customHeight="1" x14ac:dyDescent="0.4">
      <c r="A16" s="10">
        <v>15</v>
      </c>
      <c r="B16" s="11" t="s">
        <v>106</v>
      </c>
      <c r="C16" s="12" t="s">
        <v>107</v>
      </c>
      <c r="D16" s="11" t="s">
        <v>108</v>
      </c>
      <c r="E16" s="12" t="s">
        <v>109</v>
      </c>
      <c r="F16" s="11" t="s">
        <v>108</v>
      </c>
      <c r="G16" s="12" t="str">
        <f t="shared" si="0"/>
        <v>erik.denholm@gmail.com</v>
      </c>
      <c r="H16" s="12" t="str">
        <f t="shared" si="1"/>
        <v>Erik.Denholm@fundacion-jala.org</v>
      </c>
      <c r="I16" s="11" t="s">
        <v>110</v>
      </c>
      <c r="J16" s="12" t="s">
        <v>36</v>
      </c>
      <c r="K16" s="13">
        <f t="shared" ca="1" si="2"/>
        <v>14777976</v>
      </c>
      <c r="L16" s="12" t="s">
        <v>43</v>
      </c>
      <c r="M16" s="12" t="s">
        <v>111</v>
      </c>
      <c r="N16" s="14">
        <f t="shared" ca="1" si="3"/>
        <v>78227888</v>
      </c>
      <c r="O16" s="15"/>
      <c r="P16" s="10" t="b">
        <v>1</v>
      </c>
      <c r="Q16" s="15"/>
      <c r="R16" s="15"/>
      <c r="S16" s="14">
        <v>1</v>
      </c>
      <c r="T16" s="12" t="s">
        <v>31</v>
      </c>
      <c r="U16" s="8"/>
      <c r="V16" s="19"/>
      <c r="W16" s="20"/>
      <c r="X16" s="23"/>
    </row>
    <row r="17" spans="1:24" ht="15.95" customHeight="1" x14ac:dyDescent="0.4">
      <c r="A17" s="24">
        <v>16</v>
      </c>
      <c r="B17" s="11" t="s">
        <v>83</v>
      </c>
      <c r="C17" s="25" t="s">
        <v>112</v>
      </c>
      <c r="D17" s="11" t="s">
        <v>113</v>
      </c>
      <c r="E17" s="25" t="s">
        <v>108</v>
      </c>
      <c r="F17" s="11" t="s">
        <v>113</v>
      </c>
      <c r="G17" s="12" t="str">
        <f t="shared" si="0"/>
        <v>glory.wolf@gmail.com</v>
      </c>
      <c r="H17" s="12" t="str">
        <f t="shared" si="1"/>
        <v>Glory.Wolf@fundacion-jala.org</v>
      </c>
      <c r="I17" s="25" t="s">
        <v>35</v>
      </c>
      <c r="J17" s="25" t="s">
        <v>63</v>
      </c>
      <c r="K17" s="13">
        <f t="shared" ca="1" si="2"/>
        <v>18751548</v>
      </c>
      <c r="L17" s="25" t="s">
        <v>114</v>
      </c>
      <c r="M17" s="25" t="s">
        <v>115</v>
      </c>
      <c r="N17" s="14">
        <f t="shared" ca="1" si="3"/>
        <v>78789651</v>
      </c>
      <c r="O17" s="26"/>
      <c r="P17" s="24" t="b">
        <v>1</v>
      </c>
      <c r="Q17" s="27"/>
      <c r="R17" s="25" t="s">
        <v>116</v>
      </c>
      <c r="S17" s="24">
        <v>1</v>
      </c>
      <c r="T17" s="12" t="s">
        <v>31</v>
      </c>
      <c r="U17" s="8"/>
      <c r="V17" s="19"/>
      <c r="W17" s="20"/>
      <c r="X17" s="23"/>
    </row>
    <row r="18" spans="1:24" ht="15.95" customHeight="1" x14ac:dyDescent="0.4">
      <c r="A18" s="24">
        <v>17</v>
      </c>
      <c r="B18" s="11" t="s">
        <v>117</v>
      </c>
      <c r="C18" s="25" t="s">
        <v>118</v>
      </c>
      <c r="D18" s="11" t="s">
        <v>61</v>
      </c>
      <c r="E18" s="25" t="s">
        <v>119</v>
      </c>
      <c r="F18" s="11" t="s">
        <v>61</v>
      </c>
      <c r="G18" s="12" t="str">
        <f t="shared" si="0"/>
        <v>bryony.keeling@gmail.com</v>
      </c>
      <c r="H18" s="12" t="str">
        <f t="shared" si="1"/>
        <v>Bryony.Keeling@fundacion-jala.org</v>
      </c>
      <c r="I18" s="25" t="s">
        <v>120</v>
      </c>
      <c r="J18" s="25" t="s">
        <v>36</v>
      </c>
      <c r="K18" s="13">
        <f t="shared" ca="1" si="2"/>
        <v>12829731</v>
      </c>
      <c r="L18" s="25" t="s">
        <v>43</v>
      </c>
      <c r="M18" s="25" t="s">
        <v>121</v>
      </c>
      <c r="N18" s="14">
        <f t="shared" ca="1" si="3"/>
        <v>78033570</v>
      </c>
      <c r="O18" s="26"/>
      <c r="P18" s="24" t="b">
        <v>1</v>
      </c>
      <c r="Q18" s="27"/>
      <c r="R18" s="25" t="s">
        <v>116</v>
      </c>
      <c r="S18" s="24">
        <v>1</v>
      </c>
      <c r="T18" s="12" t="s">
        <v>31</v>
      </c>
      <c r="U18" s="8"/>
      <c r="V18" s="19"/>
      <c r="W18" s="20"/>
      <c r="X18" s="23"/>
    </row>
    <row r="19" spans="1:24" ht="15.95" customHeight="1" x14ac:dyDescent="0.4">
      <c r="A19" s="28">
        <v>18</v>
      </c>
      <c r="B19" s="11" t="s">
        <v>122</v>
      </c>
      <c r="C19" s="29" t="s">
        <v>123</v>
      </c>
      <c r="D19" s="11" t="s">
        <v>124</v>
      </c>
      <c r="E19" s="29" t="s">
        <v>125</v>
      </c>
      <c r="F19" s="11" t="s">
        <v>124</v>
      </c>
      <c r="G19" s="12" t="str">
        <f t="shared" si="0"/>
        <v>blaize.le rouge@gmail.com</v>
      </c>
      <c r="H19" s="12" t="str">
        <f t="shared" si="1"/>
        <v>Blaize.Le Rouge@fundacion-jala.org</v>
      </c>
      <c r="I19" s="25" t="s">
        <v>126</v>
      </c>
      <c r="J19" s="25" t="s">
        <v>36</v>
      </c>
      <c r="K19" s="13">
        <f t="shared" ca="1" si="2"/>
        <v>16199973</v>
      </c>
      <c r="L19" s="25" t="s">
        <v>43</v>
      </c>
      <c r="M19" s="27"/>
      <c r="N19" s="14">
        <f t="shared" ca="1" si="3"/>
        <v>78854939</v>
      </c>
      <c r="O19" s="26"/>
      <c r="P19" s="24" t="b">
        <v>0</v>
      </c>
      <c r="Q19" s="26"/>
      <c r="R19" s="25" t="s">
        <v>116</v>
      </c>
      <c r="S19" s="24">
        <v>1</v>
      </c>
      <c r="T19" s="12" t="s">
        <v>31</v>
      </c>
      <c r="U19" s="8"/>
      <c r="V19" s="19"/>
      <c r="W19" s="20"/>
      <c r="X19" s="23"/>
    </row>
    <row r="20" spans="1:24" ht="15.95" customHeight="1" x14ac:dyDescent="0.4">
      <c r="A20" s="24">
        <v>19</v>
      </c>
      <c r="B20" s="11" t="s">
        <v>127</v>
      </c>
      <c r="C20" s="25" t="s">
        <v>128</v>
      </c>
      <c r="D20" s="11" t="s">
        <v>129</v>
      </c>
      <c r="E20" s="25" t="s">
        <v>47</v>
      </c>
      <c r="F20" s="11" t="s">
        <v>129</v>
      </c>
      <c r="G20" s="12" t="str">
        <f t="shared" si="0"/>
        <v>innis.grail@gmail.com</v>
      </c>
      <c r="H20" s="12" t="str">
        <f t="shared" si="1"/>
        <v>Innis.Grail@fundacion-jala.org</v>
      </c>
      <c r="I20" s="25" t="s">
        <v>35</v>
      </c>
      <c r="J20" s="25" t="s">
        <v>36</v>
      </c>
      <c r="K20" s="13">
        <f t="shared" ca="1" si="2"/>
        <v>12467981</v>
      </c>
      <c r="L20" s="25" t="s">
        <v>43</v>
      </c>
      <c r="M20" s="25" t="s">
        <v>130</v>
      </c>
      <c r="N20" s="14">
        <f t="shared" ca="1" si="3"/>
        <v>78301258</v>
      </c>
      <c r="O20" s="26"/>
      <c r="P20" s="24" t="b">
        <v>0</v>
      </c>
      <c r="Q20" s="27"/>
      <c r="R20" s="25" t="s">
        <v>116</v>
      </c>
      <c r="S20" s="24">
        <v>1</v>
      </c>
      <c r="T20" s="12" t="s">
        <v>31</v>
      </c>
      <c r="U20" s="8"/>
      <c r="V20" s="19"/>
      <c r="W20" s="20"/>
      <c r="X20" s="23"/>
    </row>
    <row r="21" spans="1:24" ht="15.95" customHeight="1" x14ac:dyDescent="0.4">
      <c r="A21" s="24">
        <v>20</v>
      </c>
      <c r="B21" s="11" t="s">
        <v>131</v>
      </c>
      <c r="C21" s="25" t="s">
        <v>132</v>
      </c>
      <c r="D21" s="11" t="s">
        <v>133</v>
      </c>
      <c r="E21" s="25" t="s">
        <v>134</v>
      </c>
      <c r="F21" s="11" t="s">
        <v>133</v>
      </c>
      <c r="G21" s="12" t="str">
        <f t="shared" si="0"/>
        <v>queen.wraith@gmail.com</v>
      </c>
      <c r="H21" s="12" t="str">
        <f t="shared" si="1"/>
        <v>Queen.Wraith@fundacion-jala.org</v>
      </c>
      <c r="I21" s="25" t="s">
        <v>135</v>
      </c>
      <c r="J21" s="25" t="s">
        <v>36</v>
      </c>
      <c r="K21" s="13">
        <f t="shared" ca="1" si="2"/>
        <v>20327474</v>
      </c>
      <c r="L21" s="25" t="s">
        <v>43</v>
      </c>
      <c r="M21" s="27"/>
      <c r="N21" s="14">
        <f t="shared" ca="1" si="3"/>
        <v>78943179</v>
      </c>
      <c r="O21" s="26"/>
      <c r="P21" s="24" t="b">
        <v>0</v>
      </c>
      <c r="Q21" s="26"/>
      <c r="R21" s="25" t="s">
        <v>116</v>
      </c>
      <c r="S21" s="24">
        <v>1</v>
      </c>
      <c r="T21" s="12" t="s">
        <v>31</v>
      </c>
      <c r="U21" s="8"/>
      <c r="V21" s="19"/>
      <c r="W21" s="20"/>
      <c r="X21" s="23"/>
    </row>
    <row r="22" spans="1:24" ht="15.95" customHeight="1" x14ac:dyDescent="0.4">
      <c r="A22" s="14">
        <v>21</v>
      </c>
      <c r="B22" s="11" t="s">
        <v>136</v>
      </c>
      <c r="C22" s="11" t="s">
        <v>95</v>
      </c>
      <c r="D22" s="11" t="s">
        <v>137</v>
      </c>
      <c r="E22" s="11" t="s">
        <v>67</v>
      </c>
      <c r="F22" s="11" t="s">
        <v>137</v>
      </c>
      <c r="G22" s="12" t="str">
        <f t="shared" si="0"/>
        <v>gretel.diablos@gmail.com</v>
      </c>
      <c r="H22" s="12" t="str">
        <f t="shared" si="1"/>
        <v>Gretel.Diablos@fundacion-jala.org</v>
      </c>
      <c r="I22" s="12" t="s">
        <v>35</v>
      </c>
      <c r="J22" s="12" t="s">
        <v>36</v>
      </c>
      <c r="K22" s="13">
        <f t="shared" ca="1" si="2"/>
        <v>20549202</v>
      </c>
      <c r="L22" s="12" t="s">
        <v>43</v>
      </c>
      <c r="M22" s="12" t="s">
        <v>138</v>
      </c>
      <c r="N22" s="14">
        <f t="shared" ca="1" si="3"/>
        <v>78525070</v>
      </c>
      <c r="O22" s="15"/>
      <c r="P22" s="10" t="b">
        <v>1</v>
      </c>
      <c r="Q22" s="15"/>
      <c r="R22" s="16"/>
      <c r="S22" s="10">
        <v>2</v>
      </c>
      <c r="T22" s="12" t="s">
        <v>139</v>
      </c>
      <c r="U22" s="8"/>
      <c r="V22" s="9"/>
      <c r="W22" s="30"/>
      <c r="X22" s="9"/>
    </row>
    <row r="23" spans="1:24" ht="15.95" customHeight="1" x14ac:dyDescent="0.4">
      <c r="A23" s="14">
        <v>22</v>
      </c>
      <c r="B23" s="11" t="s">
        <v>140</v>
      </c>
      <c r="C23" s="11" t="s">
        <v>141</v>
      </c>
      <c r="D23" s="11" t="s">
        <v>142</v>
      </c>
      <c r="E23" s="11" t="s">
        <v>133</v>
      </c>
      <c r="F23" s="11" t="s">
        <v>142</v>
      </c>
      <c r="G23" s="12" t="str">
        <f t="shared" si="0"/>
        <v>hattie.digby@gmail.com</v>
      </c>
      <c r="H23" s="12" t="str">
        <f t="shared" si="1"/>
        <v>Hattie.Digby@fundacion-jala.org</v>
      </c>
      <c r="I23" s="12" t="s">
        <v>143</v>
      </c>
      <c r="J23" s="12" t="s">
        <v>144</v>
      </c>
      <c r="K23" s="13">
        <f t="shared" ca="1" si="2"/>
        <v>16867883</v>
      </c>
      <c r="L23" s="12" t="s">
        <v>145</v>
      </c>
      <c r="M23" s="12" t="s">
        <v>146</v>
      </c>
      <c r="N23" s="14">
        <f t="shared" ca="1" si="3"/>
        <v>78583197</v>
      </c>
      <c r="O23" s="16"/>
      <c r="P23" s="10" t="b">
        <v>1</v>
      </c>
      <c r="Q23" s="16"/>
      <c r="R23" s="15"/>
      <c r="S23" s="14">
        <v>2</v>
      </c>
      <c r="T23" s="12" t="s">
        <v>139</v>
      </c>
      <c r="U23" s="8"/>
      <c r="V23" s="9"/>
      <c r="W23" s="9"/>
      <c r="X23" s="9"/>
    </row>
    <row r="24" spans="1:24" ht="15.95" customHeight="1" x14ac:dyDescent="0.4">
      <c r="A24" s="10">
        <v>23</v>
      </c>
      <c r="B24" s="11" t="s">
        <v>147</v>
      </c>
      <c r="C24" s="12" t="s">
        <v>148</v>
      </c>
      <c r="D24" s="11" t="s">
        <v>149</v>
      </c>
      <c r="E24" s="12" t="s">
        <v>72</v>
      </c>
      <c r="F24" s="12" t="s">
        <v>72</v>
      </c>
      <c r="G24" s="12" t="str">
        <f t="shared" si="0"/>
        <v>zohar.skinner@gmail.com</v>
      </c>
      <c r="H24" s="12" t="str">
        <f t="shared" si="1"/>
        <v>Zohar.Skinner@fundacion-jala.org</v>
      </c>
      <c r="I24" s="12" t="s">
        <v>150</v>
      </c>
      <c r="J24" s="12" t="s">
        <v>28</v>
      </c>
      <c r="K24" s="13">
        <f t="shared" ca="1" si="2"/>
        <v>19572413</v>
      </c>
      <c r="L24" s="12" t="s">
        <v>43</v>
      </c>
      <c r="M24" s="12" t="s">
        <v>151</v>
      </c>
      <c r="N24" s="14">
        <f t="shared" ca="1" si="3"/>
        <v>78609114</v>
      </c>
      <c r="O24" s="15"/>
      <c r="P24" s="10" t="b">
        <v>1</v>
      </c>
      <c r="Q24" s="15"/>
      <c r="R24" s="15"/>
      <c r="S24" s="10">
        <v>2</v>
      </c>
      <c r="T24" s="12" t="s">
        <v>139</v>
      </c>
      <c r="U24" s="8"/>
      <c r="V24" s="9"/>
      <c r="W24" s="9"/>
      <c r="X24" s="9"/>
    </row>
    <row r="25" spans="1:24" ht="15.95" customHeight="1" x14ac:dyDescent="0.4">
      <c r="A25" s="10">
        <v>24</v>
      </c>
      <c r="B25" s="11" t="s">
        <v>152</v>
      </c>
      <c r="C25" s="12" t="s">
        <v>153</v>
      </c>
      <c r="D25" s="11" t="s">
        <v>154</v>
      </c>
      <c r="E25" s="12" t="s">
        <v>155</v>
      </c>
      <c r="F25" s="11" t="s">
        <v>154</v>
      </c>
      <c r="G25" s="12" t="str">
        <f t="shared" si="0"/>
        <v>leif.damon@gmail.com</v>
      </c>
      <c r="H25" s="12" t="str">
        <f t="shared" si="1"/>
        <v>Leif.Damon@fundacion-jala.org</v>
      </c>
      <c r="I25" s="12" t="s">
        <v>156</v>
      </c>
      <c r="J25" s="12" t="s">
        <v>28</v>
      </c>
      <c r="K25" s="13">
        <f t="shared" ca="1" si="2"/>
        <v>12447577</v>
      </c>
      <c r="L25" s="12" t="s">
        <v>29</v>
      </c>
      <c r="M25" s="12" t="s">
        <v>157</v>
      </c>
      <c r="N25" s="14">
        <f t="shared" ca="1" si="3"/>
        <v>78786691</v>
      </c>
      <c r="O25" s="15"/>
      <c r="P25" s="10" t="b">
        <v>1</v>
      </c>
      <c r="Q25" s="15"/>
      <c r="R25" s="15"/>
      <c r="S25" s="14">
        <v>2</v>
      </c>
      <c r="T25" s="12" t="s">
        <v>139</v>
      </c>
      <c r="U25" s="8"/>
      <c r="V25" s="9"/>
      <c r="W25" s="9"/>
      <c r="X25" s="9"/>
    </row>
    <row r="26" spans="1:24" ht="15.95" customHeight="1" x14ac:dyDescent="0.4">
      <c r="A26" s="10">
        <v>25</v>
      </c>
      <c r="B26" s="11" t="s">
        <v>158</v>
      </c>
      <c r="C26" s="15"/>
      <c r="D26" s="11" t="s">
        <v>159</v>
      </c>
      <c r="E26" s="12" t="s">
        <v>160</v>
      </c>
      <c r="F26" s="11" t="s">
        <v>159</v>
      </c>
      <c r="G26" s="12" t="str">
        <f t="shared" si="0"/>
        <v>azriel.cane@gmail.com</v>
      </c>
      <c r="H26" s="12" t="str">
        <f t="shared" si="1"/>
        <v>Azriel.Cane@fundacion-jala.org</v>
      </c>
      <c r="I26" s="12" t="s">
        <v>161</v>
      </c>
      <c r="J26" s="12" t="s">
        <v>28</v>
      </c>
      <c r="K26" s="13">
        <f t="shared" ca="1" si="2"/>
        <v>20204523</v>
      </c>
      <c r="L26" s="12" t="s">
        <v>29</v>
      </c>
      <c r="M26" s="12" t="s">
        <v>162</v>
      </c>
      <c r="N26" s="14">
        <f t="shared" ca="1" si="3"/>
        <v>77983663</v>
      </c>
      <c r="O26" s="15"/>
      <c r="P26" s="10" t="b">
        <v>1</v>
      </c>
      <c r="Q26" s="15"/>
      <c r="R26" s="15"/>
      <c r="S26" s="14">
        <v>2</v>
      </c>
      <c r="T26" s="12" t="s">
        <v>139</v>
      </c>
      <c r="U26" s="8"/>
      <c r="V26" s="9"/>
      <c r="W26" s="9"/>
      <c r="X26" s="9"/>
    </row>
    <row r="27" spans="1:24" ht="15.95" customHeight="1" x14ac:dyDescent="0.4">
      <c r="A27" s="10">
        <v>26</v>
      </c>
      <c r="B27" s="11" t="s">
        <v>148</v>
      </c>
      <c r="C27" s="12" t="s">
        <v>163</v>
      </c>
      <c r="D27" s="11" t="s">
        <v>164</v>
      </c>
      <c r="E27" s="12" t="s">
        <v>165</v>
      </c>
      <c r="F27" s="11" t="s">
        <v>164</v>
      </c>
      <c r="G27" s="12" t="str">
        <f t="shared" si="0"/>
        <v>fontayne.von stein@gmail.com</v>
      </c>
      <c r="H27" s="12" t="str">
        <f t="shared" si="1"/>
        <v>Fontayne.Von Stein@fundacion-jala.org</v>
      </c>
      <c r="I27" s="11" t="s">
        <v>166</v>
      </c>
      <c r="J27" s="12" t="s">
        <v>36</v>
      </c>
      <c r="K27" s="13">
        <f t="shared" ca="1" si="2"/>
        <v>13231264</v>
      </c>
      <c r="L27" s="12" t="s">
        <v>43</v>
      </c>
      <c r="M27" s="12" t="s">
        <v>64</v>
      </c>
      <c r="N27" s="14">
        <f t="shared" ca="1" si="3"/>
        <v>78577282</v>
      </c>
      <c r="O27" s="15"/>
      <c r="P27" s="10" t="b">
        <v>1</v>
      </c>
      <c r="Q27" s="15"/>
      <c r="R27" s="15"/>
      <c r="S27" s="14">
        <v>2</v>
      </c>
      <c r="T27" s="12" t="s">
        <v>139</v>
      </c>
      <c r="U27" s="8"/>
      <c r="V27" s="9"/>
      <c r="W27" s="9"/>
      <c r="X27" s="9"/>
    </row>
    <row r="28" spans="1:24" ht="15.95" customHeight="1" x14ac:dyDescent="0.4">
      <c r="A28" s="10">
        <v>27</v>
      </c>
      <c r="B28" s="11" t="s">
        <v>167</v>
      </c>
      <c r="C28" s="12" t="s">
        <v>168</v>
      </c>
      <c r="D28" s="11" t="s">
        <v>169</v>
      </c>
      <c r="E28" s="12" t="s">
        <v>170</v>
      </c>
      <c r="F28" s="11" t="s">
        <v>169</v>
      </c>
      <c r="G28" s="12" t="str">
        <f t="shared" si="0"/>
        <v>hayley.everbleed@gmail.com</v>
      </c>
      <c r="H28" s="12" t="str">
        <f t="shared" si="1"/>
        <v>Hayley.Everbleed@fundacion-jala.org</v>
      </c>
      <c r="I28" s="11" t="s">
        <v>35</v>
      </c>
      <c r="J28" s="12" t="s">
        <v>63</v>
      </c>
      <c r="K28" s="13">
        <f t="shared" ca="1" si="2"/>
        <v>19819309</v>
      </c>
      <c r="L28" s="12" t="s">
        <v>114</v>
      </c>
      <c r="M28" s="12" t="s">
        <v>171</v>
      </c>
      <c r="N28" s="14">
        <f t="shared" ca="1" si="3"/>
        <v>78692698</v>
      </c>
      <c r="O28" s="15"/>
      <c r="P28" s="10" t="b">
        <v>1</v>
      </c>
      <c r="Q28" s="15"/>
      <c r="R28" s="15"/>
      <c r="S28" s="14">
        <v>2</v>
      </c>
      <c r="T28" s="12" t="s">
        <v>139</v>
      </c>
      <c r="U28" s="8"/>
      <c r="V28" s="9"/>
      <c r="W28" s="9"/>
      <c r="X28" s="9"/>
    </row>
    <row r="29" spans="1:24" ht="15.95" customHeight="1" x14ac:dyDescent="0.4">
      <c r="A29" s="10">
        <v>28</v>
      </c>
      <c r="B29" s="11" t="s">
        <v>172</v>
      </c>
      <c r="C29" s="12" t="s">
        <v>173</v>
      </c>
      <c r="D29" s="11" t="s">
        <v>174</v>
      </c>
      <c r="E29" s="12" t="s">
        <v>175</v>
      </c>
      <c r="F29" s="11" t="s">
        <v>174</v>
      </c>
      <c r="G29" s="12" t="str">
        <f t="shared" si="0"/>
        <v>lilly.tenebris@gmail.com</v>
      </c>
      <c r="H29" s="12" t="str">
        <f t="shared" si="1"/>
        <v>Lilly.Tenebris@fundacion-jala.org</v>
      </c>
      <c r="I29" s="11" t="s">
        <v>176</v>
      </c>
      <c r="J29" s="12" t="s">
        <v>36</v>
      </c>
      <c r="K29" s="13">
        <f t="shared" ca="1" si="2"/>
        <v>13589494</v>
      </c>
      <c r="L29" s="12" t="s">
        <v>43</v>
      </c>
      <c r="M29" s="12" t="s">
        <v>177</v>
      </c>
      <c r="N29" s="14">
        <f t="shared" ca="1" si="3"/>
        <v>78109848</v>
      </c>
      <c r="O29" s="15"/>
      <c r="P29" s="10" t="b">
        <v>1</v>
      </c>
      <c r="Q29" s="16"/>
      <c r="R29" s="16"/>
      <c r="S29" s="10">
        <v>2</v>
      </c>
      <c r="T29" s="12" t="s">
        <v>139</v>
      </c>
      <c r="U29" s="8"/>
      <c r="V29" s="9"/>
      <c r="W29" s="9"/>
      <c r="X29" s="9"/>
    </row>
    <row r="30" spans="1:24" ht="15.95" customHeight="1" x14ac:dyDescent="0.4">
      <c r="A30" s="10">
        <v>29</v>
      </c>
      <c r="B30" s="11" t="s">
        <v>178</v>
      </c>
      <c r="C30" s="12" t="s">
        <v>179</v>
      </c>
      <c r="D30" s="11" t="s">
        <v>180</v>
      </c>
      <c r="E30" s="15"/>
      <c r="F30" s="11" t="s">
        <v>180</v>
      </c>
      <c r="G30" s="12" t="str">
        <f t="shared" si="0"/>
        <v>atherton.le doux@gmail.com</v>
      </c>
      <c r="H30" s="12" t="str">
        <f t="shared" si="1"/>
        <v>Atherton.Le Doux@fundacion-jala.org</v>
      </c>
      <c r="I30" s="11" t="s">
        <v>181</v>
      </c>
      <c r="J30" s="12" t="s">
        <v>36</v>
      </c>
      <c r="K30" s="13">
        <f t="shared" ca="1" si="2"/>
        <v>16744028</v>
      </c>
      <c r="L30" s="12" t="s">
        <v>43</v>
      </c>
      <c r="M30" s="12" t="s">
        <v>182</v>
      </c>
      <c r="N30" s="14">
        <f t="shared" ca="1" si="3"/>
        <v>78500460</v>
      </c>
      <c r="O30" s="15"/>
      <c r="P30" s="10" t="b">
        <v>1</v>
      </c>
      <c r="Q30" s="15"/>
      <c r="R30" s="15"/>
      <c r="S30" s="14">
        <v>2</v>
      </c>
      <c r="T30" s="12" t="s">
        <v>139</v>
      </c>
      <c r="U30" s="8"/>
      <c r="V30" s="9"/>
      <c r="W30" s="9"/>
      <c r="X30" s="9"/>
    </row>
    <row r="31" spans="1:24" ht="15.95" customHeight="1" x14ac:dyDescent="0.4">
      <c r="A31" s="10">
        <v>30</v>
      </c>
      <c r="B31" s="11" t="s">
        <v>183</v>
      </c>
      <c r="C31" s="12" t="s">
        <v>167</v>
      </c>
      <c r="D31" s="11" t="s">
        <v>184</v>
      </c>
      <c r="E31" s="12" t="s">
        <v>185</v>
      </c>
      <c r="F31" s="11" t="s">
        <v>184</v>
      </c>
      <c r="G31" s="12" t="str">
        <f t="shared" si="0"/>
        <v>aretha.serphent@gmail.com</v>
      </c>
      <c r="H31" s="12" t="str">
        <f t="shared" si="1"/>
        <v>Aretha.Serphent@fundacion-jala.org</v>
      </c>
      <c r="I31" s="11" t="s">
        <v>186</v>
      </c>
      <c r="J31" s="12" t="s">
        <v>86</v>
      </c>
      <c r="K31" s="17"/>
      <c r="L31" s="12" t="s">
        <v>87</v>
      </c>
      <c r="M31" s="12" t="s">
        <v>187</v>
      </c>
      <c r="N31" s="14">
        <f t="shared" ca="1" si="3"/>
        <v>78749379</v>
      </c>
      <c r="O31" s="15"/>
      <c r="P31" s="10" t="b">
        <v>1</v>
      </c>
      <c r="Q31" s="15"/>
      <c r="R31" s="15"/>
      <c r="S31" s="14">
        <v>2</v>
      </c>
      <c r="T31" s="12" t="s">
        <v>139</v>
      </c>
      <c r="U31" s="8"/>
      <c r="V31" s="9"/>
      <c r="W31" s="9"/>
      <c r="X31" s="9"/>
    </row>
    <row r="32" spans="1:24" ht="15.95" customHeight="1" x14ac:dyDescent="0.4">
      <c r="A32" s="10">
        <v>31</v>
      </c>
      <c r="B32" s="11" t="s">
        <v>188</v>
      </c>
      <c r="C32" s="12" t="s">
        <v>189</v>
      </c>
      <c r="D32" s="11" t="s">
        <v>190</v>
      </c>
      <c r="E32" s="12" t="s">
        <v>191</v>
      </c>
      <c r="F32" s="11" t="s">
        <v>190</v>
      </c>
      <c r="G32" s="12" t="str">
        <f t="shared" si="0"/>
        <v>asha.thornheart@gmail.com</v>
      </c>
      <c r="H32" s="12" t="str">
        <f t="shared" si="1"/>
        <v>Asha.Thornheart@fundacion-jala.org</v>
      </c>
      <c r="I32" s="11" t="s">
        <v>192</v>
      </c>
      <c r="J32" s="12" t="s">
        <v>36</v>
      </c>
      <c r="K32" s="17"/>
      <c r="L32" s="12" t="s">
        <v>43</v>
      </c>
      <c r="M32" s="12" t="s">
        <v>193</v>
      </c>
      <c r="N32" s="14">
        <f t="shared" ca="1" si="3"/>
        <v>78606600</v>
      </c>
      <c r="O32" s="15"/>
      <c r="P32" s="10" t="b">
        <v>1</v>
      </c>
      <c r="Q32" s="15"/>
      <c r="R32" s="15"/>
      <c r="S32" s="14">
        <v>2</v>
      </c>
      <c r="T32" s="12" t="s">
        <v>139</v>
      </c>
      <c r="U32" s="8"/>
      <c r="V32" s="9"/>
      <c r="W32" s="9"/>
      <c r="X32" s="9"/>
    </row>
    <row r="33" spans="1:24" ht="15.95" customHeight="1" x14ac:dyDescent="0.4">
      <c r="A33" s="10">
        <v>32</v>
      </c>
      <c r="B33" s="11" t="s">
        <v>112</v>
      </c>
      <c r="C33" s="12" t="s">
        <v>194</v>
      </c>
      <c r="D33" s="11" t="s">
        <v>195</v>
      </c>
      <c r="E33" s="12" t="s">
        <v>196</v>
      </c>
      <c r="F33" s="12" t="s">
        <v>196</v>
      </c>
      <c r="G33" s="12" t="str">
        <f t="shared" si="0"/>
        <v>delia.black@gmail.com</v>
      </c>
      <c r="H33" s="12" t="str">
        <f t="shared" si="1"/>
        <v>Delia.Black@fundacion-jala.org</v>
      </c>
      <c r="I33" s="11" t="s">
        <v>197</v>
      </c>
      <c r="J33" s="12" t="s">
        <v>36</v>
      </c>
      <c r="K33" s="13">
        <f t="shared" ca="1" si="2"/>
        <v>12426584</v>
      </c>
      <c r="L33" s="12" t="s">
        <v>29</v>
      </c>
      <c r="M33" s="12" t="s">
        <v>198</v>
      </c>
      <c r="N33" s="14">
        <f t="shared" ca="1" si="3"/>
        <v>77996363</v>
      </c>
      <c r="O33" s="15"/>
      <c r="P33" s="10" t="b">
        <v>1</v>
      </c>
      <c r="Q33" s="15"/>
      <c r="R33" s="15"/>
      <c r="S33" s="10">
        <v>2</v>
      </c>
      <c r="T33" s="12" t="s">
        <v>139</v>
      </c>
      <c r="U33" s="8"/>
      <c r="V33" s="9"/>
      <c r="W33" s="9"/>
      <c r="X33" s="9"/>
    </row>
    <row r="34" spans="1:24" ht="15.95" customHeight="1" x14ac:dyDescent="0.4">
      <c r="A34" s="10">
        <v>33</v>
      </c>
      <c r="B34" s="11" t="s">
        <v>199</v>
      </c>
      <c r="C34" s="15"/>
      <c r="D34" s="11" t="s">
        <v>200</v>
      </c>
      <c r="E34" s="15"/>
      <c r="F34" s="11" t="s">
        <v>200</v>
      </c>
      <c r="G34" s="12" t="str">
        <f t="shared" ref="G34:G65" si="4">CONCATENATE(LOWER(CONCATENATE(CONCATENATE(F34,"."),B34)),"@gmail.com")</f>
        <v>isidora.blankley@gmail.com</v>
      </c>
      <c r="H34" s="12" t="str">
        <f t="shared" ref="H34:H65" si="5">CONCATENATE(CONCATENATE(CONCATENATE(F34,"."),B34),"@fundacion-jala.org")</f>
        <v>Isidora.Blankley@fundacion-jala.org</v>
      </c>
      <c r="I34" s="11" t="s">
        <v>201</v>
      </c>
      <c r="J34" s="12" t="s">
        <v>28</v>
      </c>
      <c r="K34" s="13">
        <f t="shared" ca="1" si="2"/>
        <v>19734123</v>
      </c>
      <c r="L34" s="12" t="s">
        <v>29</v>
      </c>
      <c r="M34" s="12" t="s">
        <v>202</v>
      </c>
      <c r="N34" s="14">
        <f t="shared" ca="1" si="3"/>
        <v>78778991</v>
      </c>
      <c r="O34" s="15"/>
      <c r="P34" s="10" t="b">
        <v>1</v>
      </c>
      <c r="Q34" s="15"/>
      <c r="R34" s="15"/>
      <c r="S34" s="14">
        <v>2</v>
      </c>
      <c r="T34" s="12" t="s">
        <v>139</v>
      </c>
      <c r="U34" s="8"/>
      <c r="V34" s="9"/>
      <c r="W34" s="9"/>
      <c r="X34" s="9"/>
    </row>
    <row r="35" spans="1:24" ht="15.95" customHeight="1" x14ac:dyDescent="0.4">
      <c r="A35" s="10">
        <v>34</v>
      </c>
      <c r="B35" s="11" t="s">
        <v>203</v>
      </c>
      <c r="C35" s="12" t="s">
        <v>70</v>
      </c>
      <c r="D35" s="11" t="s">
        <v>204</v>
      </c>
      <c r="E35" s="12" t="s">
        <v>205</v>
      </c>
      <c r="F35" s="11" t="s">
        <v>204</v>
      </c>
      <c r="G35" s="12" t="str">
        <f t="shared" si="4"/>
        <v>october.cloven@gmail.com</v>
      </c>
      <c r="H35" s="12" t="str">
        <f t="shared" si="5"/>
        <v>October.Cloven@fundacion-jala.org</v>
      </c>
      <c r="I35" s="11" t="s">
        <v>206</v>
      </c>
      <c r="J35" s="12" t="s">
        <v>36</v>
      </c>
      <c r="K35" s="13">
        <f t="shared" ca="1" si="2"/>
        <v>18219218</v>
      </c>
      <c r="L35" s="12" t="s">
        <v>43</v>
      </c>
      <c r="M35" s="12" t="s">
        <v>207</v>
      </c>
      <c r="N35" s="14">
        <f t="shared" ca="1" si="3"/>
        <v>78534367</v>
      </c>
      <c r="O35" s="15"/>
      <c r="P35" s="10" t="b">
        <v>1</v>
      </c>
      <c r="Q35" s="15"/>
      <c r="R35" s="15"/>
      <c r="S35" s="14">
        <v>2</v>
      </c>
      <c r="T35" s="12" t="s">
        <v>139</v>
      </c>
      <c r="U35" s="8"/>
      <c r="V35" s="9"/>
      <c r="W35" s="9"/>
      <c r="X35" s="9"/>
    </row>
    <row r="36" spans="1:24" ht="15.95" customHeight="1" x14ac:dyDescent="0.4">
      <c r="A36" s="10">
        <v>35</v>
      </c>
      <c r="B36" s="11" t="s">
        <v>208</v>
      </c>
      <c r="C36" s="12" t="s">
        <v>147</v>
      </c>
      <c r="D36" s="11" t="s">
        <v>209</v>
      </c>
      <c r="E36" s="12" t="s">
        <v>164</v>
      </c>
      <c r="F36" s="11" t="s">
        <v>209</v>
      </c>
      <c r="G36" s="12" t="str">
        <f t="shared" si="4"/>
        <v>salina.darkmore@gmail.com</v>
      </c>
      <c r="H36" s="12" t="str">
        <f t="shared" si="5"/>
        <v>Salina.Darkmore@fundacion-jala.org</v>
      </c>
      <c r="I36" s="11" t="s">
        <v>210</v>
      </c>
      <c r="J36" s="12" t="s">
        <v>28</v>
      </c>
      <c r="K36" s="13">
        <f t="shared" ca="1" si="2"/>
        <v>18672240</v>
      </c>
      <c r="L36" s="12" t="s">
        <v>29</v>
      </c>
      <c r="M36" s="12" t="s">
        <v>211</v>
      </c>
      <c r="N36" s="14">
        <f t="shared" ca="1" si="3"/>
        <v>78849595</v>
      </c>
      <c r="O36" s="15"/>
      <c r="P36" s="10" t="b">
        <v>1</v>
      </c>
      <c r="Q36" s="15"/>
      <c r="R36" s="15"/>
      <c r="S36" s="14">
        <v>2</v>
      </c>
      <c r="T36" s="12" t="s">
        <v>139</v>
      </c>
      <c r="U36" s="8"/>
      <c r="V36" s="9"/>
      <c r="W36" s="9"/>
      <c r="X36" s="9"/>
    </row>
    <row r="37" spans="1:24" ht="15.95" customHeight="1" x14ac:dyDescent="0.4">
      <c r="A37" s="24">
        <v>36</v>
      </c>
      <c r="B37" s="11" t="s">
        <v>212</v>
      </c>
      <c r="C37" s="25" t="s">
        <v>213</v>
      </c>
      <c r="D37" s="11" t="s">
        <v>214</v>
      </c>
      <c r="E37" s="25" t="s">
        <v>84</v>
      </c>
      <c r="F37" s="11" t="s">
        <v>214</v>
      </c>
      <c r="G37" s="12" t="str">
        <f t="shared" si="4"/>
        <v>estelle.bloodgood@gmail.com</v>
      </c>
      <c r="H37" s="12" t="str">
        <f t="shared" si="5"/>
        <v>Estelle.Bloodgood@fundacion-jala.org</v>
      </c>
      <c r="I37" s="25" t="s">
        <v>35</v>
      </c>
      <c r="J37" s="25" t="s">
        <v>36</v>
      </c>
      <c r="K37" s="17"/>
      <c r="L37" s="25" t="s">
        <v>43</v>
      </c>
      <c r="M37" s="25" t="s">
        <v>215</v>
      </c>
      <c r="N37" s="14">
        <f t="shared" ca="1" si="3"/>
        <v>78567754</v>
      </c>
      <c r="O37" s="26"/>
      <c r="P37" s="24" t="b">
        <v>1</v>
      </c>
      <c r="Q37" s="27"/>
      <c r="R37" s="25" t="s">
        <v>116</v>
      </c>
      <c r="S37" s="24">
        <v>2</v>
      </c>
      <c r="T37" s="12" t="s">
        <v>139</v>
      </c>
      <c r="U37" s="8"/>
      <c r="V37" s="9"/>
      <c r="W37" s="9"/>
      <c r="X37" s="9"/>
    </row>
    <row r="38" spans="1:24" ht="15.95" customHeight="1" x14ac:dyDescent="0.4">
      <c r="A38" s="24">
        <v>37</v>
      </c>
      <c r="B38" s="11" t="s">
        <v>168</v>
      </c>
      <c r="C38" s="25" t="s">
        <v>216</v>
      </c>
      <c r="D38" s="11" t="s">
        <v>217</v>
      </c>
      <c r="E38" s="25" t="s">
        <v>218</v>
      </c>
      <c r="F38" s="11" t="s">
        <v>217</v>
      </c>
      <c r="G38" s="12" t="str">
        <f t="shared" si="4"/>
        <v>zander.kobe@gmail.com</v>
      </c>
      <c r="H38" s="12" t="str">
        <f t="shared" si="5"/>
        <v>Zander.Kobe@fundacion-jala.org</v>
      </c>
      <c r="I38" s="25" t="s">
        <v>219</v>
      </c>
      <c r="J38" s="25" t="s">
        <v>36</v>
      </c>
      <c r="K38" s="13">
        <f t="shared" ca="1" si="2"/>
        <v>14200444</v>
      </c>
      <c r="L38" s="25" t="s">
        <v>43</v>
      </c>
      <c r="M38" s="25" t="s">
        <v>220</v>
      </c>
      <c r="N38" s="14">
        <f t="shared" ca="1" si="3"/>
        <v>78007065</v>
      </c>
      <c r="O38" s="26"/>
      <c r="P38" s="24" t="b">
        <v>1</v>
      </c>
      <c r="Q38" s="27"/>
      <c r="R38" s="25" t="s">
        <v>116</v>
      </c>
      <c r="S38" s="24">
        <v>2</v>
      </c>
      <c r="T38" s="12" t="s">
        <v>139</v>
      </c>
      <c r="U38" s="8"/>
      <c r="V38" s="9"/>
      <c r="W38" s="9"/>
      <c r="X38" s="9"/>
    </row>
    <row r="39" spans="1:24" ht="15.95" customHeight="1" x14ac:dyDescent="0.4">
      <c r="A39" s="28">
        <v>39</v>
      </c>
      <c r="B39" s="11" t="s">
        <v>221</v>
      </c>
      <c r="C39" s="29" t="s">
        <v>222</v>
      </c>
      <c r="D39" s="11" t="s">
        <v>223</v>
      </c>
      <c r="E39" s="29" t="s">
        <v>214</v>
      </c>
      <c r="F39" s="11" t="s">
        <v>223</v>
      </c>
      <c r="G39" s="12" t="str">
        <f t="shared" si="4"/>
        <v>arabelle.crypt@gmail.com</v>
      </c>
      <c r="H39" s="12" t="str">
        <f t="shared" si="5"/>
        <v>Arabelle.Crypt@fundacion-jala.org</v>
      </c>
      <c r="I39" s="25" t="s">
        <v>224</v>
      </c>
      <c r="J39" s="25" t="s">
        <v>36</v>
      </c>
      <c r="K39" s="13">
        <f t="shared" ca="1" si="2"/>
        <v>19741793</v>
      </c>
      <c r="L39" s="25" t="s">
        <v>43</v>
      </c>
      <c r="M39" s="27"/>
      <c r="N39" s="14">
        <f t="shared" ca="1" si="3"/>
        <v>78046282</v>
      </c>
      <c r="O39" s="26"/>
      <c r="P39" s="24" t="b">
        <v>0</v>
      </c>
      <c r="Q39" s="26"/>
      <c r="R39" s="25" t="s">
        <v>116</v>
      </c>
      <c r="S39" s="24">
        <v>2</v>
      </c>
      <c r="T39" s="12" t="s">
        <v>139</v>
      </c>
      <c r="U39" s="8"/>
      <c r="V39" s="9"/>
      <c r="W39" s="9"/>
      <c r="X39" s="9"/>
    </row>
    <row r="40" spans="1:24" ht="15.95" customHeight="1" x14ac:dyDescent="0.4">
      <c r="A40" s="28">
        <v>40</v>
      </c>
      <c r="B40" s="11" t="s">
        <v>133</v>
      </c>
      <c r="C40" s="29" t="s">
        <v>225</v>
      </c>
      <c r="D40" s="11" t="s">
        <v>226</v>
      </c>
      <c r="E40" s="29" t="s">
        <v>227</v>
      </c>
      <c r="F40" s="11" t="s">
        <v>226</v>
      </c>
      <c r="G40" s="12" t="str">
        <f t="shared" si="4"/>
        <v>hylee.queen@gmail.com</v>
      </c>
      <c r="H40" s="12" t="str">
        <f t="shared" si="5"/>
        <v>Hylee.Queen@fundacion-jala.org</v>
      </c>
      <c r="I40" s="25" t="s">
        <v>228</v>
      </c>
      <c r="J40" s="25" t="s">
        <v>36</v>
      </c>
      <c r="K40" s="13">
        <f t="shared" ca="1" si="2"/>
        <v>19346191</v>
      </c>
      <c r="L40" s="25" t="s">
        <v>43</v>
      </c>
      <c r="M40" s="26"/>
      <c r="N40" s="14">
        <f t="shared" ca="1" si="3"/>
        <v>78593411</v>
      </c>
      <c r="O40" s="26"/>
      <c r="P40" s="28" t="b">
        <v>0</v>
      </c>
      <c r="Q40" s="26"/>
      <c r="R40" s="25" t="s">
        <v>116</v>
      </c>
      <c r="S40" s="24">
        <v>2</v>
      </c>
      <c r="T40" s="12" t="s">
        <v>139</v>
      </c>
      <c r="U40" s="8"/>
      <c r="V40" s="9"/>
      <c r="W40" s="9"/>
      <c r="X40" s="9"/>
    </row>
    <row r="41" spans="1:24" ht="15.95" customHeight="1" x14ac:dyDescent="0.4">
      <c r="A41" s="14">
        <v>41</v>
      </c>
      <c r="B41" s="11" t="s">
        <v>229</v>
      </c>
      <c r="C41" s="11" t="s">
        <v>230</v>
      </c>
      <c r="D41" s="11" t="s">
        <v>231</v>
      </c>
      <c r="E41" s="11" t="s">
        <v>149</v>
      </c>
      <c r="F41" s="11" t="s">
        <v>231</v>
      </c>
      <c r="G41" s="12" t="str">
        <f t="shared" si="4"/>
        <v>gerard.umbra@gmail.com</v>
      </c>
      <c r="H41" s="12" t="str">
        <f t="shared" si="5"/>
        <v>Gerard.Umbra@fundacion-jala.org</v>
      </c>
      <c r="I41" s="12" t="s">
        <v>232</v>
      </c>
      <c r="J41" s="12" t="s">
        <v>36</v>
      </c>
      <c r="K41" s="13">
        <f t="shared" ca="1" si="2"/>
        <v>20704311</v>
      </c>
      <c r="L41" s="12" t="s">
        <v>43</v>
      </c>
      <c r="M41" s="12" t="s">
        <v>64</v>
      </c>
      <c r="N41" s="14">
        <f t="shared" ca="1" si="3"/>
        <v>78195295</v>
      </c>
      <c r="O41" s="15"/>
      <c r="P41" s="10" t="b">
        <v>1</v>
      </c>
      <c r="Q41" s="15"/>
      <c r="R41" s="16"/>
      <c r="S41" s="10">
        <v>3</v>
      </c>
      <c r="T41" s="12" t="s">
        <v>233</v>
      </c>
      <c r="U41" s="8"/>
      <c r="V41" s="9"/>
      <c r="W41" s="9"/>
      <c r="X41" s="9"/>
    </row>
    <row r="42" spans="1:24" ht="15.95" customHeight="1" x14ac:dyDescent="0.4">
      <c r="A42" s="10">
        <v>42</v>
      </c>
      <c r="B42" s="11" t="s">
        <v>234</v>
      </c>
      <c r="C42" s="15"/>
      <c r="D42" s="11" t="s">
        <v>235</v>
      </c>
      <c r="E42" s="12" t="s">
        <v>236</v>
      </c>
      <c r="F42" s="11" t="s">
        <v>235</v>
      </c>
      <c r="G42" s="12" t="str">
        <f t="shared" si="4"/>
        <v>ravynne.blackman@gmail.com</v>
      </c>
      <c r="H42" s="12" t="str">
        <f t="shared" si="5"/>
        <v>Ravynne.Blackman@fundacion-jala.org</v>
      </c>
      <c r="I42" s="12" t="s">
        <v>237</v>
      </c>
      <c r="J42" s="12" t="s">
        <v>99</v>
      </c>
      <c r="K42" s="13">
        <f t="shared" ca="1" si="2"/>
        <v>14352154</v>
      </c>
      <c r="L42" s="12" t="s">
        <v>100</v>
      </c>
      <c r="M42" s="12" t="s">
        <v>238</v>
      </c>
      <c r="N42" s="14">
        <f t="shared" ca="1" si="3"/>
        <v>78390593</v>
      </c>
      <c r="O42" s="15"/>
      <c r="P42" s="10" t="b">
        <v>1</v>
      </c>
      <c r="Q42" s="16"/>
      <c r="R42" s="15"/>
      <c r="S42" s="14">
        <v>3</v>
      </c>
      <c r="T42" s="12" t="s">
        <v>233</v>
      </c>
      <c r="U42" s="8"/>
      <c r="V42" s="9"/>
      <c r="W42" s="9"/>
      <c r="X42" s="9"/>
    </row>
    <row r="43" spans="1:24" ht="15.95" customHeight="1" x14ac:dyDescent="0.4">
      <c r="A43" s="10">
        <v>43</v>
      </c>
      <c r="B43" s="11" t="s">
        <v>56</v>
      </c>
      <c r="C43" s="12" t="s">
        <v>127</v>
      </c>
      <c r="D43" s="11" t="s">
        <v>79</v>
      </c>
      <c r="E43" s="15"/>
      <c r="F43" s="11" t="s">
        <v>79</v>
      </c>
      <c r="G43" s="12" t="str">
        <f t="shared" si="4"/>
        <v>paxton.mallor@gmail.com</v>
      </c>
      <c r="H43" s="12" t="str">
        <f t="shared" si="5"/>
        <v>Paxton.Mallor@fundacion-jala.org</v>
      </c>
      <c r="I43" s="12" t="s">
        <v>239</v>
      </c>
      <c r="J43" s="12" t="s">
        <v>144</v>
      </c>
      <c r="K43" s="13">
        <f t="shared" ca="1" si="2"/>
        <v>15083473</v>
      </c>
      <c r="L43" s="12" t="s">
        <v>145</v>
      </c>
      <c r="M43" s="12" t="s">
        <v>35</v>
      </c>
      <c r="N43" s="16"/>
      <c r="O43" s="15"/>
      <c r="P43" s="10" t="b">
        <v>1</v>
      </c>
      <c r="Q43" s="15"/>
      <c r="R43" s="15"/>
      <c r="S43" s="10">
        <v>3</v>
      </c>
      <c r="T43" s="12" t="s">
        <v>233</v>
      </c>
      <c r="U43" s="8"/>
      <c r="V43" s="9"/>
      <c r="W43" s="9"/>
      <c r="X43" s="9"/>
    </row>
    <row r="44" spans="1:24" ht="15.95" customHeight="1" x14ac:dyDescent="0.4">
      <c r="A44" s="10">
        <v>44</v>
      </c>
      <c r="B44" s="11" t="s">
        <v>240</v>
      </c>
      <c r="C44" s="12" t="s">
        <v>241</v>
      </c>
      <c r="D44" s="11" t="s">
        <v>242</v>
      </c>
      <c r="E44" s="12" t="s">
        <v>243</v>
      </c>
      <c r="F44" s="11" t="s">
        <v>242</v>
      </c>
      <c r="G44" s="12" t="str">
        <f t="shared" si="4"/>
        <v>niobe.crimson@gmail.com</v>
      </c>
      <c r="H44" s="12" t="str">
        <f t="shared" si="5"/>
        <v>Niobe.Crimson@fundacion-jala.org</v>
      </c>
      <c r="I44" s="12" t="s">
        <v>244</v>
      </c>
      <c r="J44" s="12" t="s">
        <v>36</v>
      </c>
      <c r="K44" s="13">
        <f t="shared" ca="1" si="2"/>
        <v>18994603</v>
      </c>
      <c r="L44" s="12" t="s">
        <v>43</v>
      </c>
      <c r="M44" s="12" t="s">
        <v>245</v>
      </c>
      <c r="N44" s="14">
        <f t="shared" ca="1" si="3"/>
        <v>78482040</v>
      </c>
      <c r="O44" s="15"/>
      <c r="P44" s="10" t="b">
        <v>1</v>
      </c>
      <c r="Q44" s="15"/>
      <c r="R44" s="15"/>
      <c r="S44" s="14">
        <v>3</v>
      </c>
      <c r="T44" s="12" t="s">
        <v>233</v>
      </c>
      <c r="U44" s="8"/>
      <c r="V44" s="9"/>
      <c r="W44" s="9"/>
      <c r="X44" s="9"/>
    </row>
    <row r="45" spans="1:24" ht="15.95" customHeight="1" x14ac:dyDescent="0.4">
      <c r="A45" s="10">
        <v>45</v>
      </c>
      <c r="B45" s="11" t="s">
        <v>246</v>
      </c>
      <c r="C45" s="12" t="s">
        <v>247</v>
      </c>
      <c r="D45" s="11" t="s">
        <v>248</v>
      </c>
      <c r="E45" s="12" t="s">
        <v>249</v>
      </c>
      <c r="F45" s="11" t="s">
        <v>248</v>
      </c>
      <c r="G45" s="12" t="str">
        <f t="shared" si="4"/>
        <v>trent.creighton@gmail.com</v>
      </c>
      <c r="H45" s="12" t="str">
        <f t="shared" si="5"/>
        <v>Trent.Creighton@fundacion-jala.org</v>
      </c>
      <c r="I45" s="12" t="s">
        <v>250</v>
      </c>
      <c r="J45" s="12" t="s">
        <v>28</v>
      </c>
      <c r="K45" s="13">
        <f t="shared" ca="1" si="2"/>
        <v>21100584</v>
      </c>
      <c r="L45" s="12" t="s">
        <v>29</v>
      </c>
      <c r="M45" s="12" t="s">
        <v>251</v>
      </c>
      <c r="N45" s="14">
        <f t="shared" ca="1" si="3"/>
        <v>78512512</v>
      </c>
      <c r="O45" s="15"/>
      <c r="P45" s="10" t="b">
        <v>1</v>
      </c>
      <c r="Q45" s="15"/>
      <c r="R45" s="15"/>
      <c r="S45" s="14">
        <v>3</v>
      </c>
      <c r="T45" s="12" t="s">
        <v>233</v>
      </c>
      <c r="U45" s="8"/>
      <c r="V45" s="9"/>
      <c r="W45" s="9"/>
      <c r="X45" s="9"/>
    </row>
    <row r="46" spans="1:24" ht="15.95" customHeight="1" x14ac:dyDescent="0.4">
      <c r="A46" s="10">
        <v>46</v>
      </c>
      <c r="B46" s="11" t="s">
        <v>252</v>
      </c>
      <c r="C46" s="12" t="s">
        <v>102</v>
      </c>
      <c r="D46" s="11" t="s">
        <v>253</v>
      </c>
      <c r="E46" s="12" t="s">
        <v>129</v>
      </c>
      <c r="F46" s="12" t="s">
        <v>129</v>
      </c>
      <c r="G46" s="12" t="str">
        <f t="shared" si="4"/>
        <v>innis.grimm@gmail.com</v>
      </c>
      <c r="H46" s="12" t="str">
        <f t="shared" si="5"/>
        <v>Innis.Grimm@fundacion-jala.org</v>
      </c>
      <c r="I46" s="11" t="s">
        <v>254</v>
      </c>
      <c r="J46" s="12" t="s">
        <v>36</v>
      </c>
      <c r="K46" s="13">
        <f t="shared" ca="1" si="2"/>
        <v>19170579</v>
      </c>
      <c r="L46" s="12" t="s">
        <v>29</v>
      </c>
      <c r="M46" s="12" t="s">
        <v>255</v>
      </c>
      <c r="N46" s="14">
        <f t="shared" ca="1" si="3"/>
        <v>78123776</v>
      </c>
      <c r="O46" s="15"/>
      <c r="P46" s="10" t="b">
        <v>1</v>
      </c>
      <c r="Q46" s="15"/>
      <c r="R46" s="15"/>
      <c r="S46" s="14">
        <v>3</v>
      </c>
      <c r="T46" s="12" t="s">
        <v>233</v>
      </c>
      <c r="U46" s="8"/>
      <c r="V46" s="9"/>
      <c r="W46" s="9"/>
      <c r="X46" s="9"/>
    </row>
    <row r="47" spans="1:24" ht="15.95" customHeight="1" x14ac:dyDescent="0.4">
      <c r="A47" s="10">
        <v>47</v>
      </c>
      <c r="B47" s="11" t="s">
        <v>256</v>
      </c>
      <c r="C47" s="12" t="s">
        <v>257</v>
      </c>
      <c r="D47" s="11" t="s">
        <v>205</v>
      </c>
      <c r="E47" s="12" t="s">
        <v>258</v>
      </c>
      <c r="F47" s="11" t="s">
        <v>205</v>
      </c>
      <c r="G47" s="12" t="str">
        <f t="shared" si="4"/>
        <v>angelic.quinn@gmail.com</v>
      </c>
      <c r="H47" s="12" t="str">
        <f t="shared" si="5"/>
        <v>Angelic.Quinn@fundacion-jala.org</v>
      </c>
      <c r="I47" s="11" t="s">
        <v>259</v>
      </c>
      <c r="J47" s="12" t="s">
        <v>36</v>
      </c>
      <c r="K47" s="13">
        <f t="shared" ca="1" si="2"/>
        <v>20730841</v>
      </c>
      <c r="L47" s="12" t="s">
        <v>43</v>
      </c>
      <c r="M47" s="12" t="s">
        <v>260</v>
      </c>
      <c r="N47" s="14">
        <f t="shared" ca="1" si="3"/>
        <v>78301676</v>
      </c>
      <c r="O47" s="15"/>
      <c r="P47" s="10" t="b">
        <v>1</v>
      </c>
      <c r="Q47" s="15"/>
      <c r="R47" s="15"/>
      <c r="S47" s="14">
        <v>3</v>
      </c>
      <c r="T47" s="12" t="s">
        <v>233</v>
      </c>
      <c r="U47" s="8"/>
      <c r="V47" s="9"/>
      <c r="W47" s="9"/>
      <c r="X47" s="9"/>
    </row>
    <row r="48" spans="1:24" ht="15.95" customHeight="1" x14ac:dyDescent="0.4">
      <c r="A48" s="10">
        <v>48</v>
      </c>
      <c r="B48" s="11" t="s">
        <v>261</v>
      </c>
      <c r="C48" s="12" t="s">
        <v>256</v>
      </c>
      <c r="D48" s="11" t="s">
        <v>262</v>
      </c>
      <c r="E48" s="12" t="s">
        <v>263</v>
      </c>
      <c r="F48" s="11" t="s">
        <v>262</v>
      </c>
      <c r="G48" s="12" t="str">
        <f t="shared" si="4"/>
        <v>cornelia.aura@gmail.com</v>
      </c>
      <c r="H48" s="12" t="str">
        <f t="shared" si="5"/>
        <v>Cornelia.Aura@fundacion-jala.org</v>
      </c>
      <c r="I48" s="11" t="s">
        <v>264</v>
      </c>
      <c r="J48" s="12" t="s">
        <v>36</v>
      </c>
      <c r="K48" s="13">
        <f t="shared" ca="1" si="2"/>
        <v>14969285</v>
      </c>
      <c r="L48" s="12" t="s">
        <v>114</v>
      </c>
      <c r="M48" s="12" t="s">
        <v>64</v>
      </c>
      <c r="N48" s="14">
        <f t="shared" ca="1" si="3"/>
        <v>78386975</v>
      </c>
      <c r="O48" s="15"/>
      <c r="P48" s="10" t="b">
        <v>1</v>
      </c>
      <c r="Q48" s="15"/>
      <c r="R48" s="15"/>
      <c r="S48" s="14">
        <v>3</v>
      </c>
      <c r="T48" s="12" t="s">
        <v>233</v>
      </c>
      <c r="U48" s="8"/>
      <c r="V48" s="9"/>
      <c r="W48" s="9"/>
      <c r="X48" s="9"/>
    </row>
    <row r="49" spans="1:24" ht="15.95" customHeight="1" x14ac:dyDescent="0.4">
      <c r="A49" s="10">
        <v>49</v>
      </c>
      <c r="B49" s="11" t="s">
        <v>128</v>
      </c>
      <c r="C49" s="12" t="s">
        <v>265</v>
      </c>
      <c r="D49" s="11" t="s">
        <v>266</v>
      </c>
      <c r="E49" s="12" t="s">
        <v>267</v>
      </c>
      <c r="F49" s="11" t="s">
        <v>266</v>
      </c>
      <c r="G49" s="12" t="str">
        <f t="shared" si="4"/>
        <v>lazar.stocker@gmail.com</v>
      </c>
      <c r="H49" s="12" t="str">
        <f t="shared" si="5"/>
        <v>Lazar.Stocker@fundacion-jala.org</v>
      </c>
      <c r="I49" s="11" t="s">
        <v>268</v>
      </c>
      <c r="J49" s="12" t="s">
        <v>36</v>
      </c>
      <c r="K49" s="13">
        <f t="shared" ca="1" si="2"/>
        <v>19541817</v>
      </c>
      <c r="L49" s="12" t="s">
        <v>29</v>
      </c>
      <c r="M49" s="12" t="s">
        <v>269</v>
      </c>
      <c r="N49" s="14">
        <f t="shared" ca="1" si="3"/>
        <v>78553260</v>
      </c>
      <c r="O49" s="15"/>
      <c r="P49" s="10" t="b">
        <v>1</v>
      </c>
      <c r="Q49" s="15"/>
      <c r="R49" s="15"/>
      <c r="S49" s="14">
        <v>3</v>
      </c>
      <c r="T49" s="12" t="s">
        <v>233</v>
      </c>
      <c r="U49" s="8"/>
      <c r="V49" s="9"/>
      <c r="W49" s="9"/>
      <c r="X49" s="9"/>
    </row>
    <row r="50" spans="1:24" ht="15.95" customHeight="1" x14ac:dyDescent="0.4">
      <c r="A50" s="10">
        <v>50</v>
      </c>
      <c r="B50" s="11" t="s">
        <v>270</v>
      </c>
      <c r="C50" s="12" t="s">
        <v>203</v>
      </c>
      <c r="D50" s="11" t="s">
        <v>125</v>
      </c>
      <c r="E50" s="15"/>
      <c r="F50" s="11" t="s">
        <v>125</v>
      </c>
      <c r="G50" s="12" t="str">
        <f t="shared" si="4"/>
        <v>ferox.panther@gmail.com</v>
      </c>
      <c r="H50" s="12" t="str">
        <f t="shared" si="5"/>
        <v>Ferox.Panther@fundacion-jala.org</v>
      </c>
      <c r="I50" s="11" t="s">
        <v>271</v>
      </c>
      <c r="J50" s="12" t="s">
        <v>28</v>
      </c>
      <c r="K50" s="13">
        <f t="shared" ca="1" si="2"/>
        <v>21901749</v>
      </c>
      <c r="L50" s="12" t="s">
        <v>29</v>
      </c>
      <c r="M50" s="12" t="s">
        <v>272</v>
      </c>
      <c r="N50" s="14">
        <f t="shared" ca="1" si="3"/>
        <v>77961407</v>
      </c>
      <c r="O50" s="15"/>
      <c r="P50" s="10" t="b">
        <v>1</v>
      </c>
      <c r="Q50" s="15"/>
      <c r="R50" s="15"/>
      <c r="S50" s="14">
        <v>3</v>
      </c>
      <c r="T50" s="12" t="s">
        <v>233</v>
      </c>
      <c r="U50" s="8"/>
      <c r="V50" s="9"/>
      <c r="W50" s="9"/>
      <c r="X50" s="9"/>
    </row>
    <row r="51" spans="1:24" ht="15.95" customHeight="1" x14ac:dyDescent="0.4">
      <c r="A51" s="10">
        <v>51</v>
      </c>
      <c r="B51" s="11" t="s">
        <v>273</v>
      </c>
      <c r="C51" s="12" t="s">
        <v>274</v>
      </c>
      <c r="D51" s="11" t="s">
        <v>275</v>
      </c>
      <c r="E51" s="12" t="s">
        <v>78</v>
      </c>
      <c r="F51" s="11" t="s">
        <v>275</v>
      </c>
      <c r="G51" s="12" t="str">
        <f t="shared" si="4"/>
        <v>jasmine.bloodworth@gmail.com</v>
      </c>
      <c r="H51" s="12" t="str">
        <f t="shared" si="5"/>
        <v>Jasmine.Bloodworth@fundacion-jala.org</v>
      </c>
      <c r="I51" s="11" t="s">
        <v>276</v>
      </c>
      <c r="J51" s="12" t="s">
        <v>28</v>
      </c>
      <c r="K51" s="13">
        <f t="shared" ca="1" si="2"/>
        <v>21289742</v>
      </c>
      <c r="L51" s="12" t="s">
        <v>29</v>
      </c>
      <c r="M51" s="12" t="s">
        <v>277</v>
      </c>
      <c r="N51" s="14">
        <f t="shared" ca="1" si="3"/>
        <v>78766702</v>
      </c>
      <c r="O51" s="15"/>
      <c r="P51" s="10" t="b">
        <v>1</v>
      </c>
      <c r="Q51" s="15"/>
      <c r="R51" s="15"/>
      <c r="S51" s="14">
        <v>3</v>
      </c>
      <c r="T51" s="12" t="s">
        <v>233</v>
      </c>
      <c r="U51" s="8"/>
      <c r="V51" s="9"/>
      <c r="W51" s="9"/>
      <c r="X51" s="9"/>
    </row>
    <row r="52" spans="1:24" ht="15.95" customHeight="1" x14ac:dyDescent="0.4">
      <c r="A52" s="10">
        <v>52</v>
      </c>
      <c r="B52" s="11" t="s">
        <v>127</v>
      </c>
      <c r="C52" s="15"/>
      <c r="D52" s="11" t="s">
        <v>76</v>
      </c>
      <c r="E52" s="12" t="s">
        <v>190</v>
      </c>
      <c r="F52" s="11" t="s">
        <v>76</v>
      </c>
      <c r="G52" s="12" t="str">
        <f t="shared" si="4"/>
        <v>raven.grail@gmail.com</v>
      </c>
      <c r="H52" s="12" t="str">
        <f t="shared" si="5"/>
        <v>Raven.Grail@fundacion-jala.org</v>
      </c>
      <c r="I52" s="11" t="s">
        <v>278</v>
      </c>
      <c r="J52" s="12" t="s">
        <v>28</v>
      </c>
      <c r="K52" s="13">
        <f t="shared" ca="1" si="2"/>
        <v>18449944</v>
      </c>
      <c r="L52" s="12" t="s">
        <v>29</v>
      </c>
      <c r="M52" s="12" t="s">
        <v>279</v>
      </c>
      <c r="N52" s="14">
        <f t="shared" ca="1" si="3"/>
        <v>78169052</v>
      </c>
      <c r="O52" s="15"/>
      <c r="P52" s="10" t="b">
        <v>1</v>
      </c>
      <c r="Q52" s="15"/>
      <c r="R52" s="15"/>
      <c r="S52" s="14">
        <v>3</v>
      </c>
      <c r="T52" s="12" t="s">
        <v>233</v>
      </c>
      <c r="U52" s="8"/>
      <c r="V52" s="9"/>
      <c r="W52" s="9"/>
      <c r="X52" s="9"/>
    </row>
    <row r="53" spans="1:24" ht="15.95" customHeight="1" x14ac:dyDescent="0.4">
      <c r="A53" s="10">
        <v>53</v>
      </c>
      <c r="B53" s="11" t="s">
        <v>172</v>
      </c>
      <c r="C53" s="12" t="s">
        <v>270</v>
      </c>
      <c r="D53" s="11" t="s">
        <v>174</v>
      </c>
      <c r="E53" s="12" t="s">
        <v>200</v>
      </c>
      <c r="F53" s="11" t="s">
        <v>174</v>
      </c>
      <c r="G53" s="12" t="str">
        <f t="shared" si="4"/>
        <v>lilly.tenebris@gmail.com</v>
      </c>
      <c r="H53" s="12" t="str">
        <f t="shared" si="5"/>
        <v>Lilly.Tenebris@fundacion-jala.org</v>
      </c>
      <c r="I53" s="11" t="s">
        <v>280</v>
      </c>
      <c r="J53" s="12" t="s">
        <v>36</v>
      </c>
      <c r="K53" s="17"/>
      <c r="L53" s="12" t="s">
        <v>29</v>
      </c>
      <c r="M53" s="12" t="s">
        <v>281</v>
      </c>
      <c r="N53" s="14">
        <f t="shared" ca="1" si="3"/>
        <v>78818931</v>
      </c>
      <c r="O53" s="15"/>
      <c r="P53" s="10" t="b">
        <v>1</v>
      </c>
      <c r="Q53" s="15"/>
      <c r="R53" s="15"/>
      <c r="S53" s="14">
        <v>3</v>
      </c>
      <c r="T53" s="12" t="s">
        <v>233</v>
      </c>
      <c r="U53" s="8"/>
      <c r="V53" s="9"/>
      <c r="W53" s="9"/>
      <c r="X53" s="9"/>
    </row>
    <row r="54" spans="1:24" ht="15.95" customHeight="1" x14ac:dyDescent="0.4">
      <c r="A54" s="10">
        <v>54</v>
      </c>
      <c r="B54" s="11" t="s">
        <v>282</v>
      </c>
      <c r="C54" s="12" t="s">
        <v>128</v>
      </c>
      <c r="D54" s="11" t="s">
        <v>133</v>
      </c>
      <c r="E54" s="12" t="s">
        <v>47</v>
      </c>
      <c r="F54" s="11" t="s">
        <v>133</v>
      </c>
      <c r="G54" s="12" t="str">
        <f t="shared" si="4"/>
        <v>queen.diablo@gmail.com</v>
      </c>
      <c r="H54" s="12" t="str">
        <f t="shared" si="5"/>
        <v>Queen.Diablo@fundacion-jala.org</v>
      </c>
      <c r="I54" s="11" t="s">
        <v>283</v>
      </c>
      <c r="J54" s="12" t="s">
        <v>36</v>
      </c>
      <c r="K54" s="13">
        <f t="shared" ca="1" si="2"/>
        <v>14963842</v>
      </c>
      <c r="L54" s="12" t="s">
        <v>43</v>
      </c>
      <c r="M54" s="12" t="s">
        <v>284</v>
      </c>
      <c r="N54" s="14">
        <f t="shared" ca="1" si="3"/>
        <v>78363468</v>
      </c>
      <c r="O54" s="15"/>
      <c r="P54" s="10" t="b">
        <v>1</v>
      </c>
      <c r="Q54" s="15"/>
      <c r="R54" s="15"/>
      <c r="S54" s="14">
        <v>3</v>
      </c>
      <c r="T54" s="12" t="s">
        <v>233</v>
      </c>
      <c r="U54" s="8"/>
      <c r="V54" s="9"/>
      <c r="W54" s="9"/>
      <c r="X54" s="9"/>
    </row>
    <row r="55" spans="1:24" ht="15.95" customHeight="1" x14ac:dyDescent="0.4">
      <c r="A55" s="10">
        <v>55</v>
      </c>
      <c r="B55" s="11" t="s">
        <v>285</v>
      </c>
      <c r="C55" s="12" t="s">
        <v>50</v>
      </c>
      <c r="D55" s="11" t="s">
        <v>286</v>
      </c>
      <c r="E55" s="12" t="s">
        <v>287</v>
      </c>
      <c r="F55" s="11" t="s">
        <v>286</v>
      </c>
      <c r="G55" s="12" t="str">
        <f t="shared" si="4"/>
        <v>bram.moonfall@gmail.com</v>
      </c>
      <c r="H55" s="12" t="str">
        <f t="shared" si="5"/>
        <v>Bram.Moonfall@fundacion-jala.org</v>
      </c>
      <c r="I55" s="11" t="s">
        <v>288</v>
      </c>
      <c r="J55" s="12" t="s">
        <v>36</v>
      </c>
      <c r="K55" s="13">
        <f t="shared" ca="1" si="2"/>
        <v>13997254</v>
      </c>
      <c r="L55" s="12" t="s">
        <v>43</v>
      </c>
      <c r="M55" s="12" t="s">
        <v>289</v>
      </c>
      <c r="N55" s="14">
        <f t="shared" ca="1" si="3"/>
        <v>78363579</v>
      </c>
      <c r="O55" s="15"/>
      <c r="P55" s="10" t="b">
        <v>1</v>
      </c>
      <c r="Q55" s="15"/>
      <c r="R55" s="15"/>
      <c r="S55" s="14">
        <v>3</v>
      </c>
      <c r="T55" s="12" t="s">
        <v>233</v>
      </c>
      <c r="U55" s="8"/>
      <c r="V55" s="9"/>
      <c r="W55" s="9"/>
      <c r="X55" s="9"/>
    </row>
    <row r="56" spans="1:24" ht="15.95" customHeight="1" x14ac:dyDescent="0.4">
      <c r="A56" s="24">
        <v>56</v>
      </c>
      <c r="B56" s="11" t="s">
        <v>234</v>
      </c>
      <c r="C56" s="25" t="s">
        <v>89</v>
      </c>
      <c r="D56" s="11" t="s">
        <v>290</v>
      </c>
      <c r="E56" s="25" t="s">
        <v>164</v>
      </c>
      <c r="F56" s="11" t="s">
        <v>290</v>
      </c>
      <c r="G56" s="12" t="str">
        <f t="shared" si="4"/>
        <v>clover.blackman@gmail.com</v>
      </c>
      <c r="H56" s="12" t="str">
        <f t="shared" si="5"/>
        <v>Clover.Blackman@fundacion-jala.org</v>
      </c>
      <c r="I56" s="25" t="s">
        <v>35</v>
      </c>
      <c r="J56" s="25" t="s">
        <v>36</v>
      </c>
      <c r="K56" s="13">
        <f t="shared" ca="1" si="2"/>
        <v>17165689</v>
      </c>
      <c r="L56" s="25" t="s">
        <v>43</v>
      </c>
      <c r="M56" s="25" t="s">
        <v>291</v>
      </c>
      <c r="N56" s="16"/>
      <c r="O56" s="27"/>
      <c r="P56" s="24" t="b">
        <v>1</v>
      </c>
      <c r="Q56" s="26"/>
      <c r="R56" s="25" t="s">
        <v>116</v>
      </c>
      <c r="S56" s="24">
        <v>3</v>
      </c>
      <c r="T56" s="12" t="s">
        <v>233</v>
      </c>
      <c r="U56" s="8"/>
      <c r="V56" s="9"/>
      <c r="W56" s="9"/>
      <c r="X56" s="9"/>
    </row>
    <row r="57" spans="1:24" ht="15.95" customHeight="1" x14ac:dyDescent="0.4">
      <c r="A57" s="24">
        <v>57</v>
      </c>
      <c r="B57" s="11" t="s">
        <v>153</v>
      </c>
      <c r="C57" s="25" t="s">
        <v>292</v>
      </c>
      <c r="D57" s="11" t="s">
        <v>293</v>
      </c>
      <c r="E57" s="25" t="s">
        <v>169</v>
      </c>
      <c r="F57" s="11" t="s">
        <v>293</v>
      </c>
      <c r="G57" s="12" t="str">
        <f t="shared" si="4"/>
        <v>lucinda.victor@gmail.com</v>
      </c>
      <c r="H57" s="12" t="str">
        <f t="shared" si="5"/>
        <v>Lucinda.Victor@fundacion-jala.org</v>
      </c>
      <c r="I57" s="25" t="s">
        <v>294</v>
      </c>
      <c r="J57" s="25" t="s">
        <v>36</v>
      </c>
      <c r="K57" s="13">
        <f t="shared" ca="1" si="2"/>
        <v>21229980</v>
      </c>
      <c r="L57" s="25" t="s">
        <v>36</v>
      </c>
      <c r="M57" s="25" t="s">
        <v>295</v>
      </c>
      <c r="N57" s="14">
        <f t="shared" ca="1" si="3"/>
        <v>78212033</v>
      </c>
      <c r="O57" s="27"/>
      <c r="P57" s="24" t="b">
        <v>1</v>
      </c>
      <c r="Q57" s="27"/>
      <c r="R57" s="25" t="s">
        <v>116</v>
      </c>
      <c r="S57" s="24">
        <v>3</v>
      </c>
      <c r="T57" s="12" t="s">
        <v>233</v>
      </c>
      <c r="U57" s="8"/>
      <c r="V57" s="9"/>
      <c r="W57" s="9"/>
      <c r="X57" s="9"/>
    </row>
    <row r="58" spans="1:24" ht="15.95" customHeight="1" x14ac:dyDescent="0.4">
      <c r="A58" s="28">
        <v>58</v>
      </c>
      <c r="B58" s="11" t="s">
        <v>24</v>
      </c>
      <c r="C58" s="29" t="s">
        <v>66</v>
      </c>
      <c r="D58" s="11" t="s">
        <v>243</v>
      </c>
      <c r="E58" s="29" t="s">
        <v>296</v>
      </c>
      <c r="F58" s="11" t="s">
        <v>243</v>
      </c>
      <c r="G58" s="12" t="str">
        <f t="shared" si="4"/>
        <v>lavina.lovelace@gmail.com</v>
      </c>
      <c r="H58" s="12" t="str">
        <f t="shared" si="5"/>
        <v>Lavina.Lovelace@fundacion-jala.org</v>
      </c>
      <c r="I58" s="25" t="s">
        <v>297</v>
      </c>
      <c r="J58" s="25" t="s">
        <v>36</v>
      </c>
      <c r="K58" s="13">
        <f t="shared" ca="1" si="2"/>
        <v>12644027</v>
      </c>
      <c r="L58" s="25" t="s">
        <v>43</v>
      </c>
      <c r="M58" s="27"/>
      <c r="N58" s="14">
        <f t="shared" ca="1" si="3"/>
        <v>78245888</v>
      </c>
      <c r="O58" s="26"/>
      <c r="P58" s="24" t="b">
        <v>0</v>
      </c>
      <c r="Q58" s="26"/>
      <c r="R58" s="25" t="s">
        <v>116</v>
      </c>
      <c r="S58" s="24">
        <v>3</v>
      </c>
      <c r="T58" s="12" t="s">
        <v>233</v>
      </c>
      <c r="U58" s="8"/>
      <c r="V58" s="9"/>
      <c r="W58" s="9"/>
      <c r="X58" s="9"/>
    </row>
    <row r="59" spans="1:24" ht="15.95" customHeight="1" x14ac:dyDescent="0.4">
      <c r="A59" s="24">
        <v>59</v>
      </c>
      <c r="B59" s="11" t="s">
        <v>298</v>
      </c>
      <c r="C59" s="25" t="s">
        <v>213</v>
      </c>
      <c r="D59" s="11" t="s">
        <v>103</v>
      </c>
      <c r="E59" s="25" t="s">
        <v>299</v>
      </c>
      <c r="F59" s="11" t="s">
        <v>103</v>
      </c>
      <c r="G59" s="12" t="str">
        <f t="shared" si="4"/>
        <v>damek.christanti@gmail.com</v>
      </c>
      <c r="H59" s="12" t="str">
        <f t="shared" si="5"/>
        <v>Damek.Christanti@fundacion-jala.org</v>
      </c>
      <c r="I59" s="25" t="s">
        <v>300</v>
      </c>
      <c r="J59" s="25" t="s">
        <v>36</v>
      </c>
      <c r="K59" s="13">
        <f t="shared" ca="1" si="2"/>
        <v>16980074</v>
      </c>
      <c r="L59" s="25" t="s">
        <v>43</v>
      </c>
      <c r="M59" s="27"/>
      <c r="N59" s="14">
        <f t="shared" ca="1" si="3"/>
        <v>78468693</v>
      </c>
      <c r="O59" s="26"/>
      <c r="P59" s="24" t="b">
        <v>0</v>
      </c>
      <c r="Q59" s="26"/>
      <c r="R59" s="25" t="s">
        <v>116</v>
      </c>
      <c r="S59" s="24">
        <v>3</v>
      </c>
      <c r="T59" s="12" t="s">
        <v>233</v>
      </c>
      <c r="U59" s="8"/>
      <c r="V59" s="9"/>
      <c r="W59" s="9"/>
      <c r="X59" s="9"/>
    </row>
    <row r="60" spans="1:24" ht="15.95" customHeight="1" x14ac:dyDescent="0.4">
      <c r="A60" s="24">
        <v>60</v>
      </c>
      <c r="B60" s="11" t="s">
        <v>301</v>
      </c>
      <c r="C60" s="25" t="s">
        <v>298</v>
      </c>
      <c r="D60" s="11" t="s">
        <v>26</v>
      </c>
      <c r="E60" s="25" t="s">
        <v>165</v>
      </c>
      <c r="F60" s="11" t="s">
        <v>26</v>
      </c>
      <c r="G60" s="12" t="str">
        <f t="shared" si="4"/>
        <v>draigh.discord@gmail.com</v>
      </c>
      <c r="H60" s="12" t="str">
        <f t="shared" si="5"/>
        <v>Draigh.Discord@fundacion-jala.org</v>
      </c>
      <c r="I60" s="25" t="s">
        <v>35</v>
      </c>
      <c r="J60" s="25" t="s">
        <v>36</v>
      </c>
      <c r="K60" s="13">
        <f t="shared" ca="1" si="2"/>
        <v>19825445</v>
      </c>
      <c r="L60" s="25" t="s">
        <v>43</v>
      </c>
      <c r="M60" s="27"/>
      <c r="N60" s="14">
        <f t="shared" ca="1" si="3"/>
        <v>78812008</v>
      </c>
      <c r="O60" s="27"/>
      <c r="P60" s="24" t="b">
        <v>0</v>
      </c>
      <c r="Q60" s="27"/>
      <c r="R60" s="25" t="s">
        <v>116</v>
      </c>
      <c r="S60" s="24">
        <v>3</v>
      </c>
      <c r="T60" s="12" t="s">
        <v>233</v>
      </c>
      <c r="U60" s="8"/>
      <c r="V60" s="9"/>
      <c r="W60" s="9"/>
      <c r="X60" s="9"/>
    </row>
    <row r="61" spans="1:24" ht="15.95" customHeight="1" x14ac:dyDescent="0.4">
      <c r="A61" s="14">
        <v>61</v>
      </c>
      <c r="B61" s="11" t="s">
        <v>102</v>
      </c>
      <c r="C61" s="11" t="s">
        <v>216</v>
      </c>
      <c r="D61" s="11" t="s">
        <v>214</v>
      </c>
      <c r="E61" s="11" t="s">
        <v>302</v>
      </c>
      <c r="F61" s="11" t="s">
        <v>214</v>
      </c>
      <c r="G61" s="12" t="str">
        <f t="shared" si="4"/>
        <v>estelle.geulimja@gmail.com</v>
      </c>
      <c r="H61" s="12" t="str">
        <f t="shared" si="5"/>
        <v>Estelle.Geulimja@fundacion-jala.org</v>
      </c>
      <c r="I61" s="12" t="s">
        <v>303</v>
      </c>
      <c r="J61" s="12" t="s">
        <v>36</v>
      </c>
      <c r="K61" s="13">
        <f t="shared" ca="1" si="2"/>
        <v>16950868</v>
      </c>
      <c r="L61" s="12" t="s">
        <v>43</v>
      </c>
      <c r="M61" s="12" t="s">
        <v>304</v>
      </c>
      <c r="N61" s="14">
        <f t="shared" ca="1" si="3"/>
        <v>78901685</v>
      </c>
      <c r="O61" s="15"/>
      <c r="P61" s="10" t="b">
        <v>1</v>
      </c>
      <c r="Q61" s="15"/>
      <c r="R61" s="16"/>
      <c r="S61" s="10">
        <v>4</v>
      </c>
      <c r="T61" s="12" t="s">
        <v>305</v>
      </c>
      <c r="U61" s="8"/>
      <c r="V61" s="9"/>
      <c r="W61" s="9"/>
      <c r="X61" s="9"/>
    </row>
    <row r="62" spans="1:24" ht="15.95" customHeight="1" x14ac:dyDescent="0.4">
      <c r="A62" s="10">
        <v>62</v>
      </c>
      <c r="B62" s="11" t="s">
        <v>107</v>
      </c>
      <c r="C62" s="12" t="s">
        <v>306</v>
      </c>
      <c r="D62" s="11" t="s">
        <v>307</v>
      </c>
      <c r="E62" s="12" t="s">
        <v>308</v>
      </c>
      <c r="F62" s="12" t="s">
        <v>308</v>
      </c>
      <c r="G62" s="12" t="str">
        <f t="shared" si="4"/>
        <v>orion.snow@gmail.com</v>
      </c>
      <c r="H62" s="12" t="str">
        <f t="shared" si="5"/>
        <v>Orion.Snow@fundacion-jala.org</v>
      </c>
      <c r="I62" s="12" t="s">
        <v>309</v>
      </c>
      <c r="J62" s="12" t="s">
        <v>99</v>
      </c>
      <c r="K62" s="13">
        <f t="shared" ca="1" si="2"/>
        <v>14187820</v>
      </c>
      <c r="L62" s="12" t="s">
        <v>100</v>
      </c>
      <c r="M62" s="12" t="s">
        <v>310</v>
      </c>
      <c r="N62" s="14">
        <f t="shared" ca="1" si="3"/>
        <v>78043234</v>
      </c>
      <c r="O62" s="15"/>
      <c r="P62" s="10" t="b">
        <v>1</v>
      </c>
      <c r="Q62" s="16"/>
      <c r="R62" s="15"/>
      <c r="S62" s="14">
        <v>4</v>
      </c>
      <c r="T62" s="12" t="s">
        <v>305</v>
      </c>
      <c r="U62" s="8"/>
      <c r="V62" s="9"/>
      <c r="W62" s="9"/>
      <c r="X62" s="9"/>
    </row>
    <row r="63" spans="1:24" ht="15.95" customHeight="1" x14ac:dyDescent="0.4">
      <c r="A63" s="10">
        <v>63</v>
      </c>
      <c r="B63" s="11" t="s">
        <v>256</v>
      </c>
      <c r="C63" s="12" t="s">
        <v>261</v>
      </c>
      <c r="D63" s="11" t="s">
        <v>125</v>
      </c>
      <c r="E63" s="12" t="s">
        <v>311</v>
      </c>
      <c r="F63" s="11" t="s">
        <v>125</v>
      </c>
      <c r="G63" s="12" t="str">
        <f t="shared" si="4"/>
        <v>ferox.quinn@gmail.com</v>
      </c>
      <c r="H63" s="12" t="str">
        <f t="shared" si="5"/>
        <v>Ferox.Quinn@fundacion-jala.org</v>
      </c>
      <c r="I63" s="12" t="s">
        <v>312</v>
      </c>
      <c r="J63" s="12" t="s">
        <v>36</v>
      </c>
      <c r="K63" s="17"/>
      <c r="L63" s="12" t="s">
        <v>43</v>
      </c>
      <c r="M63" s="12" t="s">
        <v>313</v>
      </c>
      <c r="N63" s="14">
        <f t="shared" ca="1" si="3"/>
        <v>78347607</v>
      </c>
      <c r="O63" s="15"/>
      <c r="P63" s="10" t="b">
        <v>1</v>
      </c>
      <c r="Q63" s="15"/>
      <c r="R63" s="15"/>
      <c r="S63" s="10">
        <v>4</v>
      </c>
      <c r="T63" s="12" t="s">
        <v>305</v>
      </c>
      <c r="U63" s="8"/>
      <c r="V63" s="9"/>
      <c r="W63" s="9"/>
      <c r="X63" s="9"/>
    </row>
    <row r="64" spans="1:24" ht="15.95" customHeight="1" x14ac:dyDescent="0.4">
      <c r="A64" s="10">
        <v>64</v>
      </c>
      <c r="B64" s="11" t="s">
        <v>292</v>
      </c>
      <c r="C64" s="11" t="s">
        <v>314</v>
      </c>
      <c r="D64" s="11" t="s">
        <v>315</v>
      </c>
      <c r="E64" s="12" t="s">
        <v>316</v>
      </c>
      <c r="F64" s="11" t="s">
        <v>315</v>
      </c>
      <c r="G64" s="12" t="str">
        <f t="shared" si="4"/>
        <v>keene.vossen@gmail.com</v>
      </c>
      <c r="H64" s="12" t="str">
        <f t="shared" si="5"/>
        <v>Keene.Vossen@fundacion-jala.org</v>
      </c>
      <c r="I64" s="12" t="s">
        <v>317</v>
      </c>
      <c r="J64" s="12" t="s">
        <v>318</v>
      </c>
      <c r="K64" s="13">
        <f t="shared" ca="1" si="2"/>
        <v>12993715</v>
      </c>
      <c r="L64" s="12" t="s">
        <v>37</v>
      </c>
      <c r="M64" s="12" t="s">
        <v>319</v>
      </c>
      <c r="N64" s="14">
        <f t="shared" ca="1" si="3"/>
        <v>78738185</v>
      </c>
      <c r="O64" s="15"/>
      <c r="P64" s="10" t="b">
        <v>1</v>
      </c>
      <c r="Q64" s="15"/>
      <c r="R64" s="15"/>
      <c r="S64" s="14">
        <v>4</v>
      </c>
      <c r="T64" s="12" t="s">
        <v>305</v>
      </c>
      <c r="U64" s="8"/>
      <c r="V64" s="9"/>
      <c r="W64" s="9"/>
      <c r="X64" s="9"/>
    </row>
    <row r="65" spans="1:24" ht="15.95" customHeight="1" x14ac:dyDescent="0.4">
      <c r="A65" s="10">
        <v>65</v>
      </c>
      <c r="B65" s="11" t="s">
        <v>83</v>
      </c>
      <c r="C65" s="12" t="s">
        <v>320</v>
      </c>
      <c r="D65" s="11" t="s">
        <v>142</v>
      </c>
      <c r="E65" s="11" t="s">
        <v>214</v>
      </c>
      <c r="F65" s="11" t="s">
        <v>142</v>
      </c>
      <c r="G65" s="12" t="str">
        <f t="shared" si="4"/>
        <v>hattie.wolf@gmail.com</v>
      </c>
      <c r="H65" s="12" t="str">
        <f t="shared" si="5"/>
        <v>Hattie.Wolf@fundacion-jala.org</v>
      </c>
      <c r="I65" s="12" t="s">
        <v>321</v>
      </c>
      <c r="J65" s="12" t="s">
        <v>36</v>
      </c>
      <c r="K65" s="13">
        <f t="shared" ca="1" si="2"/>
        <v>18405125</v>
      </c>
      <c r="L65" s="12" t="s">
        <v>43</v>
      </c>
      <c r="M65" s="12" t="s">
        <v>322</v>
      </c>
      <c r="N65" s="14">
        <f t="shared" ca="1" si="3"/>
        <v>78621651</v>
      </c>
      <c r="O65" s="15"/>
      <c r="P65" s="10" t="b">
        <v>1</v>
      </c>
      <c r="Q65" s="15"/>
      <c r="R65" s="15"/>
      <c r="S65" s="14">
        <v>4</v>
      </c>
      <c r="T65" s="12" t="s">
        <v>305</v>
      </c>
      <c r="U65" s="8"/>
      <c r="V65" s="9"/>
      <c r="W65" s="9"/>
      <c r="X65" s="9"/>
    </row>
    <row r="66" spans="1:24" ht="15.95" customHeight="1" x14ac:dyDescent="0.4">
      <c r="A66" s="10">
        <v>66</v>
      </c>
      <c r="B66" s="11" t="s">
        <v>55</v>
      </c>
      <c r="C66" s="12" t="s">
        <v>188</v>
      </c>
      <c r="D66" s="11" t="s">
        <v>323</v>
      </c>
      <c r="E66" s="12" t="s">
        <v>40</v>
      </c>
      <c r="F66" s="11" t="s">
        <v>323</v>
      </c>
      <c r="G66" s="12" t="str">
        <f t="shared" ref="G66:G97" si="6">CONCATENATE(LOWER(CONCATENATE(CONCATENATE(F66,"."),B66)),"@gmail.com")</f>
        <v>alani.white@gmail.com</v>
      </c>
      <c r="H66" s="12" t="str">
        <f t="shared" ref="H66:H79" si="7">CONCATENATE(CONCATENATE(CONCATENATE(F66,"."),B66),"@fundacion-jala.org")</f>
        <v>Alani.White@fundacion-jala.org</v>
      </c>
      <c r="I66" s="11" t="s">
        <v>324</v>
      </c>
      <c r="J66" s="12" t="s">
        <v>36</v>
      </c>
      <c r="K66" s="13">
        <f t="shared" ca="1" si="2"/>
        <v>17382016</v>
      </c>
      <c r="L66" s="12" t="s">
        <v>43</v>
      </c>
      <c r="M66" s="12" t="s">
        <v>325</v>
      </c>
      <c r="N66" s="14">
        <f t="shared" ca="1" si="3"/>
        <v>77971194</v>
      </c>
      <c r="O66" s="15"/>
      <c r="P66" s="10" t="b">
        <v>1</v>
      </c>
      <c r="Q66" s="15"/>
      <c r="R66" s="15"/>
      <c r="S66" s="14">
        <v>4</v>
      </c>
      <c r="T66" s="12" t="s">
        <v>305</v>
      </c>
      <c r="U66" s="8"/>
      <c r="V66" s="9"/>
      <c r="W66" s="9"/>
      <c r="X66" s="9"/>
    </row>
    <row r="67" spans="1:24" ht="15.95" customHeight="1" x14ac:dyDescent="0.4">
      <c r="A67" s="10">
        <v>67</v>
      </c>
      <c r="B67" s="11" t="s">
        <v>45</v>
      </c>
      <c r="C67" s="12" t="s">
        <v>326</v>
      </c>
      <c r="D67" s="11" t="s">
        <v>327</v>
      </c>
      <c r="E67" s="12" t="s">
        <v>328</v>
      </c>
      <c r="F67" s="11" t="s">
        <v>327</v>
      </c>
      <c r="G67" s="12" t="str">
        <f t="shared" si="6"/>
        <v>daisy.sharpe@gmail.com</v>
      </c>
      <c r="H67" s="12" t="str">
        <f t="shared" si="7"/>
        <v>Daisy.Sharpe@fundacion-jala.org</v>
      </c>
      <c r="I67" s="11" t="s">
        <v>329</v>
      </c>
      <c r="J67" s="12" t="s">
        <v>36</v>
      </c>
      <c r="K67" s="17"/>
      <c r="L67" s="12" t="s">
        <v>43</v>
      </c>
      <c r="M67" s="12" t="s">
        <v>330</v>
      </c>
      <c r="N67" s="14">
        <f t="shared" ca="1" si="3"/>
        <v>78946002</v>
      </c>
      <c r="O67" s="15"/>
      <c r="P67" s="10" t="b">
        <v>1</v>
      </c>
      <c r="Q67" s="15"/>
      <c r="R67" s="15"/>
      <c r="S67" s="14">
        <v>4</v>
      </c>
      <c r="T67" s="12" t="s">
        <v>305</v>
      </c>
      <c r="U67" s="8"/>
      <c r="V67" s="9"/>
      <c r="W67" s="9"/>
      <c r="X67" s="9"/>
    </row>
    <row r="68" spans="1:24" ht="15.95" customHeight="1" x14ac:dyDescent="0.4">
      <c r="A68" s="10">
        <v>68</v>
      </c>
      <c r="B68" s="11" t="s">
        <v>136</v>
      </c>
      <c r="C68" s="15"/>
      <c r="D68" s="11" t="s">
        <v>331</v>
      </c>
      <c r="E68" s="12" t="s">
        <v>332</v>
      </c>
      <c r="F68" s="12" t="s">
        <v>332</v>
      </c>
      <c r="G68" s="12" t="str">
        <f t="shared" si="6"/>
        <v>alastair.diablos@gmail.com</v>
      </c>
      <c r="H68" s="12" t="str">
        <f t="shared" si="7"/>
        <v>Alastair.Diablos@fundacion-jala.org</v>
      </c>
      <c r="I68" s="11" t="s">
        <v>333</v>
      </c>
      <c r="J68" s="12" t="s">
        <v>36</v>
      </c>
      <c r="K68" s="13">
        <f t="shared" ca="1" si="2"/>
        <v>19409290</v>
      </c>
      <c r="L68" s="12" t="s">
        <v>43</v>
      </c>
      <c r="M68" s="12" t="s">
        <v>325</v>
      </c>
      <c r="N68" s="14">
        <f t="shared" ca="1" si="3"/>
        <v>78221200</v>
      </c>
      <c r="O68" s="16"/>
      <c r="P68" s="10" t="b">
        <v>1</v>
      </c>
      <c r="Q68" s="16"/>
      <c r="R68" s="16"/>
      <c r="S68" s="10">
        <v>4</v>
      </c>
      <c r="T68" s="12" t="s">
        <v>305</v>
      </c>
      <c r="U68" s="8"/>
      <c r="V68" s="9"/>
      <c r="W68" s="9"/>
      <c r="X68" s="9"/>
    </row>
    <row r="69" spans="1:24" ht="15.95" customHeight="1" x14ac:dyDescent="0.4">
      <c r="A69" s="10">
        <v>69</v>
      </c>
      <c r="B69" s="11" t="s">
        <v>334</v>
      </c>
      <c r="C69" s="12" t="s">
        <v>132</v>
      </c>
      <c r="D69" s="11" t="s">
        <v>335</v>
      </c>
      <c r="E69" s="12" t="s">
        <v>336</v>
      </c>
      <c r="F69" s="11" t="s">
        <v>335</v>
      </c>
      <c r="G69" s="12" t="str">
        <f t="shared" si="6"/>
        <v>ferula.crane@gmail.com</v>
      </c>
      <c r="H69" s="12" t="str">
        <f t="shared" si="7"/>
        <v>Ferula.Crane@fundacion-jala.org</v>
      </c>
      <c r="I69" s="11" t="s">
        <v>337</v>
      </c>
      <c r="J69" s="12" t="s">
        <v>36</v>
      </c>
      <c r="K69" s="13">
        <f t="shared" ca="1" si="2"/>
        <v>18543146</v>
      </c>
      <c r="L69" s="12" t="s">
        <v>43</v>
      </c>
      <c r="M69" s="12" t="s">
        <v>44</v>
      </c>
      <c r="N69" s="14">
        <f t="shared" ca="1" si="3"/>
        <v>78572130</v>
      </c>
      <c r="O69" s="15"/>
      <c r="P69" s="10" t="b">
        <v>1</v>
      </c>
      <c r="Q69" s="15"/>
      <c r="R69" s="15"/>
      <c r="S69" s="10">
        <v>4</v>
      </c>
      <c r="T69" s="12" t="s">
        <v>305</v>
      </c>
      <c r="U69" s="8"/>
      <c r="V69" s="9"/>
      <c r="W69" s="9"/>
      <c r="X69" s="9"/>
    </row>
    <row r="70" spans="1:24" ht="15.95" customHeight="1" x14ac:dyDescent="0.4">
      <c r="A70" s="10">
        <v>70</v>
      </c>
      <c r="B70" s="11" t="s">
        <v>208</v>
      </c>
      <c r="C70" s="12" t="s">
        <v>338</v>
      </c>
      <c r="D70" s="11" t="s">
        <v>339</v>
      </c>
      <c r="E70" s="12" t="s">
        <v>175</v>
      </c>
      <c r="F70" s="11" t="s">
        <v>339</v>
      </c>
      <c r="G70" s="12" t="str">
        <f t="shared" si="6"/>
        <v>avery.darkmore@gmail.com</v>
      </c>
      <c r="H70" s="12" t="str">
        <f t="shared" si="7"/>
        <v>Avery.Darkmore@fundacion-jala.org</v>
      </c>
      <c r="I70" s="11" t="s">
        <v>340</v>
      </c>
      <c r="J70" s="12" t="s">
        <v>28</v>
      </c>
      <c r="K70" s="13">
        <f t="shared" ca="1" si="2"/>
        <v>18084127</v>
      </c>
      <c r="L70" s="12" t="s">
        <v>29</v>
      </c>
      <c r="M70" s="12" t="s">
        <v>341</v>
      </c>
      <c r="N70" s="14">
        <f t="shared" ca="1" si="3"/>
        <v>78673100</v>
      </c>
      <c r="O70" s="15"/>
      <c r="P70" s="10" t="b">
        <v>1</v>
      </c>
      <c r="Q70" s="15"/>
      <c r="R70" s="15"/>
      <c r="S70" s="14">
        <v>4</v>
      </c>
      <c r="T70" s="12" t="s">
        <v>305</v>
      </c>
      <c r="U70" s="8"/>
      <c r="V70" s="9"/>
      <c r="W70" s="9"/>
      <c r="X70" s="9"/>
    </row>
    <row r="71" spans="1:24" ht="15.95" customHeight="1" x14ac:dyDescent="0.4">
      <c r="A71" s="10">
        <v>71</v>
      </c>
      <c r="B71" s="11" t="s">
        <v>342</v>
      </c>
      <c r="C71" s="12" t="s">
        <v>343</v>
      </c>
      <c r="D71" s="11" t="s">
        <v>97</v>
      </c>
      <c r="E71" s="12" t="s">
        <v>154</v>
      </c>
      <c r="F71" s="11" t="s">
        <v>97</v>
      </c>
      <c r="G71" s="12" t="str">
        <f t="shared" si="6"/>
        <v>rainer.graves@gmail.com</v>
      </c>
      <c r="H71" s="12" t="str">
        <f t="shared" si="7"/>
        <v>Rainer.Graves@fundacion-jala.org</v>
      </c>
      <c r="I71" s="11" t="s">
        <v>344</v>
      </c>
      <c r="J71" s="12" t="s">
        <v>63</v>
      </c>
      <c r="K71" s="13">
        <f t="shared" ca="1" si="2"/>
        <v>20344132</v>
      </c>
      <c r="L71" s="12" t="s">
        <v>114</v>
      </c>
      <c r="M71" s="12" t="s">
        <v>345</v>
      </c>
      <c r="N71" s="14">
        <f t="shared" ca="1" si="3"/>
        <v>78651884</v>
      </c>
      <c r="O71" s="15"/>
      <c r="P71" s="10" t="b">
        <v>1</v>
      </c>
      <c r="Q71" s="15"/>
      <c r="R71" s="15"/>
      <c r="S71" s="14">
        <v>4</v>
      </c>
      <c r="T71" s="12" t="s">
        <v>305</v>
      </c>
      <c r="U71" s="8"/>
      <c r="V71" s="9"/>
      <c r="W71" s="9"/>
      <c r="X71" s="9"/>
    </row>
    <row r="72" spans="1:24" ht="15.95" customHeight="1" x14ac:dyDescent="0.4">
      <c r="A72" s="10">
        <v>72</v>
      </c>
      <c r="B72" s="11" t="s">
        <v>106</v>
      </c>
      <c r="C72" s="12" t="s">
        <v>56</v>
      </c>
      <c r="D72" s="11" t="s">
        <v>346</v>
      </c>
      <c r="E72" s="12" t="s">
        <v>275</v>
      </c>
      <c r="F72" s="11" t="s">
        <v>346</v>
      </c>
      <c r="G72" s="12" t="str">
        <f t="shared" si="6"/>
        <v>kerrigan.denholm@gmail.com</v>
      </c>
      <c r="H72" s="12" t="str">
        <f t="shared" si="7"/>
        <v>Kerrigan.Denholm@fundacion-jala.org</v>
      </c>
      <c r="I72" s="11" t="s">
        <v>347</v>
      </c>
      <c r="J72" s="12" t="s">
        <v>36</v>
      </c>
      <c r="K72" s="13">
        <f t="shared" ca="1" si="2"/>
        <v>15296703</v>
      </c>
      <c r="L72" s="12" t="s">
        <v>43</v>
      </c>
      <c r="M72" s="12" t="s">
        <v>284</v>
      </c>
      <c r="N72" s="16"/>
      <c r="O72" s="16"/>
      <c r="P72" s="10" t="b">
        <v>1</v>
      </c>
      <c r="Q72" s="15"/>
      <c r="R72" s="16"/>
      <c r="S72" s="10">
        <v>4</v>
      </c>
      <c r="T72" s="12" t="s">
        <v>305</v>
      </c>
      <c r="U72" s="8"/>
      <c r="V72" s="9"/>
      <c r="W72" s="9"/>
      <c r="X72" s="9"/>
    </row>
    <row r="73" spans="1:24" ht="15.95" customHeight="1" x14ac:dyDescent="0.4">
      <c r="A73" s="10">
        <v>73</v>
      </c>
      <c r="B73" s="11" t="s">
        <v>348</v>
      </c>
      <c r="C73" s="15"/>
      <c r="D73" s="11" t="s">
        <v>349</v>
      </c>
      <c r="E73" s="15"/>
      <c r="F73" s="12" t="s">
        <v>149</v>
      </c>
      <c r="G73" s="12" t="str">
        <f t="shared" si="6"/>
        <v>calder.dukes@gmail.com</v>
      </c>
      <c r="H73" s="12" t="str">
        <f t="shared" si="7"/>
        <v>Calder.Dukes@fundacion-jala.org</v>
      </c>
      <c r="I73" s="11" t="s">
        <v>350</v>
      </c>
      <c r="J73" s="12" t="s">
        <v>63</v>
      </c>
      <c r="K73" s="13">
        <f t="shared" ca="1" si="2"/>
        <v>14096940</v>
      </c>
      <c r="L73" s="12" t="s">
        <v>114</v>
      </c>
      <c r="M73" s="12" t="s">
        <v>351</v>
      </c>
      <c r="N73" s="16"/>
      <c r="O73" s="15"/>
      <c r="P73" s="10" t="b">
        <v>1</v>
      </c>
      <c r="Q73" s="15"/>
      <c r="R73" s="15"/>
      <c r="S73" s="14">
        <v>4</v>
      </c>
      <c r="T73" s="12" t="s">
        <v>305</v>
      </c>
      <c r="U73" s="8"/>
      <c r="V73" s="9"/>
      <c r="W73" s="9"/>
      <c r="X73" s="9"/>
    </row>
    <row r="74" spans="1:24" ht="15.95" customHeight="1" x14ac:dyDescent="0.4">
      <c r="A74" s="10">
        <v>74</v>
      </c>
      <c r="B74" s="11" t="s">
        <v>158</v>
      </c>
      <c r="C74" s="12" t="s">
        <v>265</v>
      </c>
      <c r="D74" s="11" t="s">
        <v>352</v>
      </c>
      <c r="E74" s="12" t="s">
        <v>73</v>
      </c>
      <c r="F74" s="11" t="s">
        <v>73</v>
      </c>
      <c r="G74" s="12" t="str">
        <f t="shared" si="6"/>
        <v>keanu.cane@gmail.com</v>
      </c>
      <c r="H74" s="12" t="str">
        <f t="shared" si="7"/>
        <v>Keanu.Cane@fundacion-jala.org</v>
      </c>
      <c r="I74" s="11" t="s">
        <v>353</v>
      </c>
      <c r="J74" s="12" t="s">
        <v>36</v>
      </c>
      <c r="K74" s="13">
        <f t="shared" ca="1" si="2"/>
        <v>21430002</v>
      </c>
      <c r="L74" s="12" t="s">
        <v>43</v>
      </c>
      <c r="M74" s="12" t="s">
        <v>354</v>
      </c>
      <c r="N74" s="16"/>
      <c r="O74" s="15"/>
      <c r="P74" s="10" t="b">
        <v>1</v>
      </c>
      <c r="Q74" s="15"/>
      <c r="R74" s="15"/>
      <c r="S74" s="14">
        <v>4</v>
      </c>
      <c r="T74" s="12" t="s">
        <v>305</v>
      </c>
      <c r="U74" s="8"/>
      <c r="V74" s="9"/>
      <c r="W74" s="9"/>
      <c r="X74" s="9"/>
    </row>
    <row r="75" spans="1:24" ht="15.95" customHeight="1" x14ac:dyDescent="0.4">
      <c r="A75" s="10">
        <v>75</v>
      </c>
      <c r="B75" s="11" t="s">
        <v>355</v>
      </c>
      <c r="C75" s="12" t="s">
        <v>117</v>
      </c>
      <c r="D75" s="11" t="s">
        <v>356</v>
      </c>
      <c r="E75" s="12" t="s">
        <v>323</v>
      </c>
      <c r="F75" s="11" t="s">
        <v>356</v>
      </c>
      <c r="G75" s="12" t="str">
        <f t="shared" si="6"/>
        <v>christine.dred@gmail.com</v>
      </c>
      <c r="H75" s="12" t="str">
        <f t="shared" si="7"/>
        <v>Christine.Dred@fundacion-jala.org</v>
      </c>
      <c r="I75" s="11" t="s">
        <v>357</v>
      </c>
      <c r="J75" s="12" t="s">
        <v>36</v>
      </c>
      <c r="K75" s="13">
        <f t="shared" ca="1" si="2"/>
        <v>18054780</v>
      </c>
      <c r="L75" s="12" t="s">
        <v>43</v>
      </c>
      <c r="M75" s="12" t="s">
        <v>38</v>
      </c>
      <c r="N75" s="14">
        <f t="shared" ca="1" si="3"/>
        <v>78564256</v>
      </c>
      <c r="O75" s="15"/>
      <c r="P75" s="10" t="b">
        <v>1</v>
      </c>
      <c r="Q75" s="15"/>
      <c r="R75" s="15"/>
      <c r="S75" s="14">
        <v>4</v>
      </c>
      <c r="T75" s="12" t="s">
        <v>305</v>
      </c>
      <c r="U75" s="8"/>
      <c r="V75" s="9"/>
      <c r="W75" s="9"/>
      <c r="X75" s="9"/>
    </row>
    <row r="76" spans="1:24" ht="15.95" customHeight="1" x14ac:dyDescent="0.4">
      <c r="A76" s="24">
        <v>76</v>
      </c>
      <c r="B76" s="11" t="s">
        <v>23</v>
      </c>
      <c r="C76" s="25" t="s">
        <v>45</v>
      </c>
      <c r="D76" s="11" t="s">
        <v>358</v>
      </c>
      <c r="E76" s="25" t="s">
        <v>339</v>
      </c>
      <c r="F76" s="25" t="s">
        <v>339</v>
      </c>
      <c r="G76" s="12" t="str">
        <f t="shared" si="6"/>
        <v>avery.onyx@gmail.com</v>
      </c>
      <c r="H76" s="12" t="str">
        <f t="shared" si="7"/>
        <v>Avery.Onyx@fundacion-jala.org</v>
      </c>
      <c r="I76" s="25" t="s">
        <v>359</v>
      </c>
      <c r="J76" s="25" t="s">
        <v>36</v>
      </c>
      <c r="K76" s="13">
        <f t="shared" ca="1" si="2"/>
        <v>21742100</v>
      </c>
      <c r="L76" s="25" t="s">
        <v>43</v>
      </c>
      <c r="M76" s="25" t="s">
        <v>69</v>
      </c>
      <c r="N76" s="14">
        <f t="shared" ca="1" si="3"/>
        <v>78552143</v>
      </c>
      <c r="O76" s="26"/>
      <c r="P76" s="24" t="b">
        <v>1</v>
      </c>
      <c r="Q76" s="26"/>
      <c r="R76" s="25" t="s">
        <v>116</v>
      </c>
      <c r="S76" s="24">
        <v>4</v>
      </c>
      <c r="T76" s="12" t="s">
        <v>305</v>
      </c>
      <c r="U76" s="8"/>
      <c r="V76" s="9"/>
      <c r="W76" s="9"/>
      <c r="X76" s="9"/>
    </row>
    <row r="77" spans="1:24" ht="15.95" customHeight="1" x14ac:dyDescent="0.4">
      <c r="A77" s="24">
        <v>77</v>
      </c>
      <c r="B77" s="11" t="s">
        <v>252</v>
      </c>
      <c r="C77" s="25" t="s">
        <v>65</v>
      </c>
      <c r="D77" s="11" t="s">
        <v>360</v>
      </c>
      <c r="E77" s="25" t="s">
        <v>361</v>
      </c>
      <c r="F77" s="11" t="s">
        <v>360</v>
      </c>
      <c r="G77" s="12" t="str">
        <f t="shared" si="6"/>
        <v>laris.grimm@gmail.com</v>
      </c>
      <c r="H77" s="12" t="str">
        <f t="shared" si="7"/>
        <v>Laris.Grimm@fundacion-jala.org</v>
      </c>
      <c r="I77" s="25" t="s">
        <v>362</v>
      </c>
      <c r="J77" s="25" t="s">
        <v>36</v>
      </c>
      <c r="K77" s="13">
        <f t="shared" ca="1" si="2"/>
        <v>20193535</v>
      </c>
      <c r="L77" s="25" t="s">
        <v>43</v>
      </c>
      <c r="M77" s="25" t="s">
        <v>363</v>
      </c>
      <c r="N77" s="14">
        <f t="shared" ca="1" si="3"/>
        <v>78116073</v>
      </c>
      <c r="O77" s="27"/>
      <c r="P77" s="24" t="b">
        <v>0</v>
      </c>
      <c r="Q77" s="27"/>
      <c r="R77" s="25" t="s">
        <v>116</v>
      </c>
      <c r="S77" s="24">
        <v>4</v>
      </c>
      <c r="T77" s="12" t="s">
        <v>305</v>
      </c>
      <c r="U77" s="8"/>
      <c r="V77" s="9"/>
      <c r="W77" s="9"/>
      <c r="X77" s="9"/>
    </row>
    <row r="78" spans="1:24" ht="15.95" customHeight="1" x14ac:dyDescent="0.4">
      <c r="A78" s="28">
        <v>78</v>
      </c>
      <c r="B78" s="11" t="s">
        <v>33</v>
      </c>
      <c r="C78" s="29" t="s">
        <v>234</v>
      </c>
      <c r="D78" s="11" t="s">
        <v>266</v>
      </c>
      <c r="E78" s="26"/>
      <c r="F78" s="11" t="s">
        <v>266</v>
      </c>
      <c r="G78" s="12" t="str">
        <f t="shared" si="6"/>
        <v>lazar.maganti@gmail.com</v>
      </c>
      <c r="H78" s="12" t="str">
        <f t="shared" si="7"/>
        <v>Lazar.Maganti@fundacion-jala.org</v>
      </c>
      <c r="I78" s="25" t="s">
        <v>364</v>
      </c>
      <c r="J78" s="25" t="s">
        <v>36</v>
      </c>
      <c r="K78" s="13">
        <f t="shared" ca="1" si="2"/>
        <v>19099062</v>
      </c>
      <c r="L78" s="25" t="s">
        <v>43</v>
      </c>
      <c r="M78" s="27"/>
      <c r="N78" s="14">
        <f t="shared" ca="1" si="3"/>
        <v>78231230</v>
      </c>
      <c r="O78" s="26"/>
      <c r="P78" s="24" t="b">
        <v>0</v>
      </c>
      <c r="Q78" s="26"/>
      <c r="R78" s="25" t="s">
        <v>116</v>
      </c>
      <c r="S78" s="24">
        <v>4</v>
      </c>
      <c r="T78" s="12" t="s">
        <v>305</v>
      </c>
      <c r="U78" s="8"/>
      <c r="V78" s="9"/>
      <c r="W78" s="9"/>
      <c r="X78" s="9"/>
    </row>
    <row r="79" spans="1:24" ht="15.95" customHeight="1" x14ac:dyDescent="0.4">
      <c r="A79" s="24">
        <v>79</v>
      </c>
      <c r="B79" s="11" t="s">
        <v>203</v>
      </c>
      <c r="C79" s="25" t="s">
        <v>301</v>
      </c>
      <c r="D79" s="11" t="s">
        <v>365</v>
      </c>
      <c r="E79" s="25" t="s">
        <v>266</v>
      </c>
      <c r="F79" s="11" t="s">
        <v>365</v>
      </c>
      <c r="G79" s="12" t="str">
        <f t="shared" si="6"/>
        <v>duncan.cloven@gmail.com</v>
      </c>
      <c r="H79" s="12" t="str">
        <f t="shared" si="7"/>
        <v>Duncan.Cloven@fundacion-jala.org</v>
      </c>
      <c r="I79" s="25" t="s">
        <v>35</v>
      </c>
      <c r="J79" s="25" t="s">
        <v>28</v>
      </c>
      <c r="K79" s="13">
        <f t="shared" ca="1" si="2"/>
        <v>13210479</v>
      </c>
      <c r="L79" s="25" t="s">
        <v>43</v>
      </c>
      <c r="M79" s="27"/>
      <c r="N79" s="14">
        <f t="shared" ca="1" si="3"/>
        <v>78170440</v>
      </c>
      <c r="O79" s="26"/>
      <c r="P79" s="24" t="b">
        <v>0</v>
      </c>
      <c r="Q79" s="26"/>
      <c r="R79" s="25" t="s">
        <v>116</v>
      </c>
      <c r="S79" s="24">
        <v>4</v>
      </c>
      <c r="T79" s="12" t="s">
        <v>305</v>
      </c>
      <c r="U79" s="8"/>
      <c r="V79" s="9"/>
      <c r="W79" s="9"/>
      <c r="X79" s="9"/>
    </row>
  </sheetData>
  <mergeCells count="2">
    <mergeCell ref="B1:C1"/>
    <mergeCell ref="D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U97"/>
  <sheetViews>
    <sheetView showGridLines="0" tabSelected="1" topLeftCell="A42" zoomScale="130" zoomScaleNormal="130" workbookViewId="0">
      <selection activeCell="F50" sqref="F50"/>
    </sheetView>
  </sheetViews>
  <sheetFormatPr defaultColWidth="12.7109375" defaultRowHeight="13.5" customHeight="1" x14ac:dyDescent="0.2"/>
  <cols>
    <col min="1" max="5" width="12.7109375" style="5" customWidth="1"/>
    <col min="6" max="6" width="15.28515625" style="5" customWidth="1"/>
    <col min="7" max="7" width="13.42578125" style="5" customWidth="1"/>
    <col min="8" max="9" width="12.7109375" style="5" customWidth="1"/>
    <col min="10" max="10" width="13.28515625" style="5" customWidth="1"/>
    <col min="11" max="11" width="21.42578125" style="5" customWidth="1"/>
    <col min="12" max="12" width="30.140625" style="5" customWidth="1"/>
    <col min="13" max="13" width="18.85546875" style="5" customWidth="1"/>
    <col min="14" max="14" width="12.7109375" style="5" customWidth="1"/>
    <col min="15" max="15" width="15.28515625" style="5" customWidth="1"/>
    <col min="16" max="22" width="12.7109375" style="5" customWidth="1"/>
    <col min="23" max="16384" width="12.7109375" style="5"/>
  </cols>
  <sheetData>
    <row r="1" spans="1:21" ht="13.7" customHeight="1" x14ac:dyDescent="0.2">
      <c r="A1" s="9"/>
      <c r="B1" s="9"/>
      <c r="C1" s="9"/>
      <c r="D1" s="9"/>
      <c r="E1" s="9"/>
      <c r="F1" s="9"/>
      <c r="G1" s="9"/>
      <c r="H1" s="9"/>
      <c r="I1" s="9"/>
      <c r="J1" s="9"/>
      <c r="K1" s="9"/>
      <c r="L1" s="9"/>
      <c r="M1" s="9"/>
      <c r="N1" s="9"/>
      <c r="O1" s="9"/>
      <c r="P1" s="9"/>
      <c r="Q1" s="9"/>
      <c r="R1" s="9"/>
      <c r="S1" s="9"/>
      <c r="T1" s="9"/>
      <c r="U1" s="9"/>
    </row>
    <row r="2" spans="1:21" ht="13.7" customHeight="1" x14ac:dyDescent="0.2">
      <c r="A2" s="9"/>
      <c r="B2" s="31" t="s">
        <v>367</v>
      </c>
      <c r="C2" s="9"/>
      <c r="D2" s="9"/>
      <c r="E2" s="9"/>
      <c r="F2" s="32"/>
      <c r="G2" s="32"/>
      <c r="H2" s="32"/>
      <c r="I2" s="32"/>
      <c r="J2" s="32"/>
      <c r="K2" s="32"/>
      <c r="L2" s="32"/>
      <c r="M2" s="32"/>
      <c r="N2" s="32"/>
      <c r="O2" s="32"/>
      <c r="P2" s="32"/>
      <c r="Q2" s="9"/>
      <c r="R2" s="9"/>
      <c r="S2" s="9"/>
      <c r="T2" s="9"/>
      <c r="U2" s="9"/>
    </row>
    <row r="3" spans="1:21" ht="13.7" customHeight="1" x14ac:dyDescent="0.2">
      <c r="A3" s="9"/>
      <c r="B3" s="9"/>
      <c r="C3" s="9"/>
      <c r="D3" s="9"/>
      <c r="E3" s="33"/>
      <c r="F3" s="45" t="s">
        <v>6</v>
      </c>
      <c r="G3" s="46"/>
      <c r="H3" s="45" t="s">
        <v>7</v>
      </c>
      <c r="I3" s="46"/>
      <c r="J3" s="7" t="s">
        <v>8</v>
      </c>
      <c r="K3" s="7" t="s">
        <v>9</v>
      </c>
      <c r="L3" s="7" t="s">
        <v>10</v>
      </c>
      <c r="M3" s="7" t="s">
        <v>12</v>
      </c>
      <c r="N3" s="7" t="s">
        <v>13</v>
      </c>
      <c r="O3" s="7" t="s">
        <v>14</v>
      </c>
      <c r="P3" s="7" t="s">
        <v>16</v>
      </c>
      <c r="Q3" s="8"/>
      <c r="R3" s="9"/>
      <c r="S3" s="9"/>
      <c r="T3" s="9"/>
      <c r="U3" s="9"/>
    </row>
    <row r="4" spans="1:21" ht="15.95" customHeight="1" x14ac:dyDescent="0.4">
      <c r="A4" s="9"/>
      <c r="B4" s="9"/>
      <c r="C4" s="9"/>
      <c r="D4" s="9"/>
      <c r="E4" s="33"/>
      <c r="F4" s="11" t="s">
        <v>23</v>
      </c>
      <c r="G4" s="12" t="s">
        <v>24</v>
      </c>
      <c r="H4" s="11" t="s">
        <v>25</v>
      </c>
      <c r="I4" s="12" t="s">
        <v>26</v>
      </c>
      <c r="J4" s="12" t="s">
        <v>26</v>
      </c>
      <c r="K4" s="12" t="str">
        <f>CONCATENATE(LOWER(CONCATENATE(CONCATENATE(J4,"."),F4)),"@gmail.com")</f>
        <v>draigh.onyx@gmail.com</v>
      </c>
      <c r="L4" s="12" t="str">
        <f>CONCATENATE(CONCATENATE(CONCATENATE(J4,"."),F4),"@fundacion-jala.org")</f>
        <v>Draigh.Onyx@fundacion-jala.org</v>
      </c>
      <c r="M4" s="12" t="s">
        <v>28</v>
      </c>
      <c r="N4" s="13">
        <f t="shared" ref="N4:N28" ca="1" si="0">RANDBETWEEN(12345678,22345678)</f>
        <v>16757122</v>
      </c>
      <c r="O4" s="12" t="s">
        <v>29</v>
      </c>
      <c r="P4" s="14">
        <f t="shared" ref="P4:P7" ca="1" si="1">RANDBETWEEN(77956014,78956014)</f>
        <v>78915610</v>
      </c>
      <c r="Q4" s="8"/>
      <c r="R4" s="9"/>
      <c r="S4" s="9"/>
      <c r="T4" s="9"/>
      <c r="U4" s="9"/>
    </row>
    <row r="5" spans="1:21" ht="15.95" customHeight="1" x14ac:dyDescent="0.4">
      <c r="A5" s="9"/>
      <c r="B5" s="9"/>
      <c r="C5" s="9"/>
      <c r="D5" s="9"/>
      <c r="E5" s="33"/>
      <c r="F5" s="11" t="s">
        <v>32</v>
      </c>
      <c r="G5" s="12" t="s">
        <v>33</v>
      </c>
      <c r="H5" s="11" t="s">
        <v>34</v>
      </c>
      <c r="I5" s="15"/>
      <c r="J5" s="11" t="s">
        <v>34</v>
      </c>
      <c r="K5" s="12" t="str">
        <f>CONCATENATE(LOWER(CONCATENATE(CONCATENATE(J5,"."),F5)),"@gmail.com")</f>
        <v>hettie.rathmore@gmail.com</v>
      </c>
      <c r="L5" s="12" t="str">
        <f>CONCATENATE(CONCATENATE(CONCATENATE(J5,"."),F5),"@fundacion-jala.org")</f>
        <v>Hettie.Rathmore@fundacion-jala.org</v>
      </c>
      <c r="M5" s="12" t="s">
        <v>36</v>
      </c>
      <c r="N5" s="13">
        <f t="shared" ca="1" si="0"/>
        <v>14092812</v>
      </c>
      <c r="O5" s="12" t="s">
        <v>37</v>
      </c>
      <c r="P5" s="14">
        <f t="shared" ca="1" si="1"/>
        <v>78849078</v>
      </c>
      <c r="Q5" s="8"/>
      <c r="R5" s="9"/>
      <c r="S5" s="9"/>
      <c r="T5" s="9"/>
      <c r="U5" s="9"/>
    </row>
    <row r="6" spans="1:21" ht="15.95" customHeight="1" x14ac:dyDescent="0.4">
      <c r="A6" s="9"/>
      <c r="B6" s="9"/>
      <c r="C6" s="9"/>
      <c r="D6" s="9"/>
      <c r="E6" s="33"/>
      <c r="F6" s="11" t="s">
        <v>39</v>
      </c>
      <c r="G6" s="15"/>
      <c r="H6" s="11" t="s">
        <v>40</v>
      </c>
      <c r="I6" s="12" t="s">
        <v>41</v>
      </c>
      <c r="J6" s="11" t="s">
        <v>40</v>
      </c>
      <c r="K6" s="12" t="str">
        <f>CONCATENATE(LOWER(CONCATENATE(CONCATENATE(J6,"."),F6)),"@gmail.com")</f>
        <v>sol.steros@gmail.com</v>
      </c>
      <c r="L6" s="12" t="str">
        <f>CONCATENATE(CONCATENATE(CONCATENATE(J6,"."),F6),"@fundacion-jala.org")</f>
        <v>Sol.Steros@fundacion-jala.org</v>
      </c>
      <c r="M6" s="12" t="s">
        <v>36</v>
      </c>
      <c r="N6" s="13">
        <f t="shared" ca="1" si="0"/>
        <v>19536432</v>
      </c>
      <c r="O6" s="12" t="s">
        <v>43</v>
      </c>
      <c r="P6" s="14">
        <f t="shared" ca="1" si="1"/>
        <v>78122768</v>
      </c>
      <c r="Q6" s="8"/>
      <c r="R6" s="9"/>
      <c r="S6" s="9"/>
      <c r="T6" s="9"/>
      <c r="U6" s="9"/>
    </row>
    <row r="7" spans="1:21" ht="15.95" customHeight="1" x14ac:dyDescent="0.4">
      <c r="A7" s="9"/>
      <c r="B7" s="9"/>
      <c r="C7" s="9"/>
      <c r="D7" s="9"/>
      <c r="E7" s="33"/>
      <c r="F7" s="11" t="s">
        <v>45</v>
      </c>
      <c r="G7" s="12" t="s">
        <v>46</v>
      </c>
      <c r="H7" s="11" t="s">
        <v>47</v>
      </c>
      <c r="I7" s="12" t="s">
        <v>48</v>
      </c>
      <c r="J7" s="11" t="s">
        <v>47</v>
      </c>
      <c r="K7" s="12" t="str">
        <f>CONCATENATE(LOWER(CONCATENATE(CONCATENATE(J7,"."),F7)),"@gmail.com")</f>
        <v>zoey.sharpe@gmail.com</v>
      </c>
      <c r="L7" s="12" t="str">
        <f>CONCATENATE(CONCATENATE(CONCATENATE(J7,"."),F7),"@fundacion-jala.org")</f>
        <v>Zoey.Sharpe@fundacion-jala.org</v>
      </c>
      <c r="M7" s="12" t="s">
        <v>28</v>
      </c>
      <c r="N7" s="13">
        <f t="shared" ca="1" si="0"/>
        <v>18922791</v>
      </c>
      <c r="O7" s="12" t="s">
        <v>29</v>
      </c>
      <c r="P7" s="14">
        <f t="shared" ca="1" si="1"/>
        <v>78934367</v>
      </c>
      <c r="Q7" s="8"/>
      <c r="R7" s="9"/>
      <c r="S7" s="9"/>
      <c r="T7" s="9"/>
      <c r="U7" s="9"/>
    </row>
    <row r="8" spans="1:21" ht="13.7" customHeight="1" x14ac:dyDescent="0.2">
      <c r="A8" s="9"/>
      <c r="B8" s="9"/>
      <c r="C8" s="9"/>
      <c r="D8" s="9"/>
      <c r="E8" s="9"/>
      <c r="F8" s="34"/>
      <c r="G8" s="34"/>
      <c r="H8" s="34"/>
      <c r="I8" s="34"/>
      <c r="J8" s="34"/>
      <c r="K8" s="34"/>
      <c r="L8" s="34"/>
      <c r="M8" s="34"/>
      <c r="N8" s="34"/>
      <c r="O8" s="34"/>
      <c r="P8" s="34"/>
      <c r="Q8" s="9"/>
      <c r="R8" s="9"/>
      <c r="S8" s="9"/>
      <c r="T8" s="9"/>
      <c r="U8" s="9"/>
    </row>
    <row r="9" spans="1:21" ht="13.7" customHeight="1" x14ac:dyDescent="0.2">
      <c r="A9" s="35" t="s">
        <v>368</v>
      </c>
      <c r="B9" s="9"/>
      <c r="C9" s="9"/>
      <c r="D9" s="9"/>
      <c r="E9" s="9"/>
      <c r="F9" s="9"/>
      <c r="G9" s="9"/>
      <c r="H9" s="9"/>
      <c r="I9" s="9"/>
      <c r="J9" s="9"/>
      <c r="K9" s="9"/>
      <c r="L9" s="31" t="s">
        <v>369</v>
      </c>
      <c r="M9" s="31" t="s">
        <v>370</v>
      </c>
      <c r="N9" s="9"/>
      <c r="O9" s="9"/>
      <c r="P9" s="9"/>
      <c r="Q9" s="9"/>
      <c r="R9" s="9"/>
      <c r="S9" s="9"/>
      <c r="T9" s="9"/>
      <c r="U9" s="9"/>
    </row>
    <row r="10" spans="1:21" ht="13.7" customHeight="1" x14ac:dyDescent="0.2">
      <c r="A10" s="35" t="s">
        <v>371</v>
      </c>
      <c r="B10" s="9"/>
      <c r="C10" s="9"/>
      <c r="D10" s="9"/>
      <c r="E10" s="9"/>
      <c r="F10" s="31" t="s">
        <v>372</v>
      </c>
      <c r="G10" s="36"/>
      <c r="H10" s="9"/>
      <c r="I10" s="9"/>
      <c r="J10" s="9"/>
      <c r="K10" s="9"/>
      <c r="L10" s="35" t="s">
        <v>373</v>
      </c>
      <c r="M10" s="35" t="s">
        <v>374</v>
      </c>
      <c r="N10" s="9"/>
      <c r="O10" s="9"/>
      <c r="P10" s="9"/>
      <c r="Q10" s="9"/>
      <c r="R10" s="9"/>
      <c r="S10" s="9"/>
      <c r="T10" s="9"/>
      <c r="U10" s="9"/>
    </row>
    <row r="11" spans="1:21" ht="13.7" customHeight="1" x14ac:dyDescent="0.2">
      <c r="A11" s="9"/>
      <c r="B11" s="9"/>
      <c r="C11" s="9"/>
      <c r="D11" s="9"/>
      <c r="E11" s="9"/>
      <c r="F11" s="36"/>
      <c r="G11" s="31" t="s">
        <v>373</v>
      </c>
      <c r="H11" s="9"/>
      <c r="I11" s="9"/>
      <c r="J11" s="9"/>
      <c r="K11" s="9"/>
      <c r="L11" s="35" t="s">
        <v>375</v>
      </c>
      <c r="M11" s="35" t="s">
        <v>376</v>
      </c>
      <c r="N11" s="9"/>
      <c r="O11" s="9"/>
      <c r="P11" s="9"/>
      <c r="Q11" s="9"/>
      <c r="R11" s="9"/>
      <c r="S11" s="9"/>
      <c r="T11" s="9"/>
      <c r="U11" s="9"/>
    </row>
    <row r="12" spans="1:21" ht="13.7" customHeight="1" x14ac:dyDescent="0.2">
      <c r="A12" s="9"/>
      <c r="B12" s="9"/>
      <c r="C12" s="9"/>
      <c r="D12" s="9"/>
      <c r="E12" s="9"/>
      <c r="F12" s="36"/>
      <c r="G12" s="31" t="s">
        <v>375</v>
      </c>
      <c r="H12" s="9"/>
      <c r="I12" s="9"/>
      <c r="J12" s="9"/>
      <c r="K12" s="9"/>
      <c r="L12" s="35" t="s">
        <v>377</v>
      </c>
      <c r="M12" s="35" t="s">
        <v>378</v>
      </c>
      <c r="N12" s="9"/>
      <c r="O12" s="9"/>
      <c r="P12" s="9"/>
      <c r="Q12" s="9"/>
      <c r="R12" s="9"/>
      <c r="S12" s="9"/>
      <c r="T12" s="9"/>
      <c r="U12" s="9"/>
    </row>
    <row r="13" spans="1:21" ht="13.7" customHeight="1" x14ac:dyDescent="0.2">
      <c r="A13" s="35" t="s">
        <v>379</v>
      </c>
      <c r="B13" s="9"/>
      <c r="C13" s="9"/>
      <c r="D13" s="9"/>
      <c r="E13" s="9"/>
      <c r="F13" s="9"/>
      <c r="G13" s="9"/>
      <c r="H13" s="9"/>
      <c r="I13" s="9"/>
      <c r="J13" s="9"/>
      <c r="K13" s="9"/>
      <c r="L13" s="35" t="s">
        <v>380</v>
      </c>
      <c r="M13" s="35" t="s">
        <v>381</v>
      </c>
      <c r="N13" s="9"/>
      <c r="O13" s="9"/>
      <c r="P13" s="9"/>
      <c r="Q13" s="9"/>
      <c r="R13" s="9"/>
      <c r="S13" s="9"/>
      <c r="T13" s="9"/>
      <c r="U13" s="9"/>
    </row>
    <row r="14" spans="1:21" ht="13.7" customHeight="1" x14ac:dyDescent="0.2">
      <c r="A14" s="35" t="s">
        <v>382</v>
      </c>
      <c r="B14" s="9"/>
      <c r="C14" s="9"/>
      <c r="D14" s="9"/>
      <c r="E14" s="9"/>
      <c r="F14" s="31" t="s">
        <v>6</v>
      </c>
      <c r="G14" s="31" t="s">
        <v>383</v>
      </c>
      <c r="H14" s="9"/>
      <c r="I14" s="9"/>
      <c r="J14" s="9"/>
      <c r="K14" s="9"/>
      <c r="L14" s="35" t="s">
        <v>8</v>
      </c>
      <c r="M14" s="35" t="s">
        <v>384</v>
      </c>
      <c r="N14" s="9"/>
      <c r="O14" s="9"/>
      <c r="P14" s="9"/>
      <c r="Q14" s="9"/>
      <c r="R14" s="9"/>
      <c r="S14" s="9"/>
      <c r="T14" s="9"/>
      <c r="U14" s="9"/>
    </row>
    <row r="15" spans="1:21" ht="13.7" customHeight="1" x14ac:dyDescent="0.2">
      <c r="A15" s="35" t="s">
        <v>385</v>
      </c>
      <c r="B15" s="9"/>
      <c r="C15" s="9"/>
      <c r="D15" s="9"/>
      <c r="E15" s="9"/>
      <c r="F15" s="35" t="s">
        <v>373</v>
      </c>
      <c r="G15" s="35" t="s">
        <v>23</v>
      </c>
      <c r="H15" s="9"/>
      <c r="I15" s="9"/>
      <c r="J15" s="9"/>
      <c r="K15" s="9"/>
      <c r="L15" s="35" t="s">
        <v>386</v>
      </c>
      <c r="M15" s="35" t="s">
        <v>387</v>
      </c>
      <c r="N15" s="9"/>
      <c r="O15" s="9"/>
      <c r="P15" s="9"/>
      <c r="Q15" s="9"/>
      <c r="R15" s="9"/>
      <c r="S15" s="9"/>
      <c r="T15" s="9"/>
      <c r="U15" s="9"/>
    </row>
    <row r="16" spans="1:21" ht="13.7" customHeight="1" x14ac:dyDescent="0.2">
      <c r="A16" s="35" t="s">
        <v>388</v>
      </c>
      <c r="B16" s="9"/>
      <c r="C16" s="9"/>
      <c r="D16" s="9"/>
      <c r="E16" s="9"/>
      <c r="F16" s="35" t="s">
        <v>375</v>
      </c>
      <c r="G16" s="35" t="s">
        <v>24</v>
      </c>
      <c r="H16" s="9"/>
      <c r="I16" s="9"/>
      <c r="J16" s="9"/>
      <c r="K16" s="9"/>
      <c r="L16" s="35" t="s">
        <v>389</v>
      </c>
      <c r="M16" s="35" t="s">
        <v>390</v>
      </c>
      <c r="N16" s="9"/>
      <c r="O16" s="9"/>
      <c r="P16" s="9"/>
      <c r="Q16" s="9"/>
      <c r="R16" s="9"/>
      <c r="S16" s="9"/>
      <c r="T16" s="9"/>
      <c r="U16" s="9"/>
    </row>
    <row r="17" spans="1:21" ht="13.7" customHeight="1" x14ac:dyDescent="0.2">
      <c r="A17" s="9"/>
      <c r="B17" s="9"/>
      <c r="C17" s="9"/>
      <c r="D17" s="9"/>
      <c r="E17" s="9"/>
      <c r="F17" s="9"/>
      <c r="G17" s="9"/>
      <c r="H17" s="9"/>
      <c r="I17" s="9"/>
      <c r="J17" s="9"/>
      <c r="K17" s="9"/>
      <c r="L17" s="35" t="s">
        <v>391</v>
      </c>
      <c r="M17" s="31" t="s">
        <v>392</v>
      </c>
      <c r="N17" s="35" t="s">
        <v>393</v>
      </c>
      <c r="O17" s="9"/>
      <c r="P17" s="9"/>
      <c r="Q17" s="9"/>
      <c r="R17" s="9"/>
      <c r="S17" s="9"/>
      <c r="T17" s="9"/>
      <c r="U17" s="9"/>
    </row>
    <row r="18" spans="1:21" ht="13.7" customHeight="1" x14ac:dyDescent="0.2">
      <c r="A18" s="9"/>
      <c r="B18" s="9"/>
      <c r="C18" s="9"/>
      <c r="D18" s="9"/>
      <c r="E18" s="9"/>
      <c r="F18" s="9"/>
      <c r="G18" s="9"/>
      <c r="H18" s="9"/>
      <c r="I18" s="9"/>
      <c r="J18" s="9"/>
      <c r="K18" s="9"/>
      <c r="L18" s="31" t="s">
        <v>394</v>
      </c>
      <c r="M18" s="31" t="s">
        <v>13</v>
      </c>
      <c r="N18" s="9"/>
      <c r="O18" s="9"/>
      <c r="P18" s="9"/>
      <c r="Q18" s="9"/>
      <c r="R18" s="9"/>
      <c r="S18" s="9"/>
      <c r="T18" s="9"/>
      <c r="U18" s="35" t="s">
        <v>395</v>
      </c>
    </row>
    <row r="19" spans="1:21" ht="13.7" customHeight="1" x14ac:dyDescent="0.2">
      <c r="A19" s="9"/>
      <c r="B19" s="9"/>
      <c r="C19" s="9"/>
      <c r="D19" s="9"/>
      <c r="E19" s="9"/>
      <c r="F19" s="31" t="s">
        <v>7</v>
      </c>
      <c r="G19" s="31" t="s">
        <v>396</v>
      </c>
      <c r="H19" s="9"/>
      <c r="I19" s="9"/>
      <c r="J19" s="9"/>
      <c r="K19" s="9"/>
      <c r="L19" s="35" t="s">
        <v>397</v>
      </c>
      <c r="M19" s="35" t="s">
        <v>398</v>
      </c>
      <c r="N19" s="9"/>
      <c r="O19" s="9"/>
      <c r="P19" s="9"/>
      <c r="Q19" s="9"/>
      <c r="R19" s="9"/>
      <c r="S19" s="9"/>
      <c r="T19" s="9"/>
      <c r="U19" s="9"/>
    </row>
    <row r="20" spans="1:21" ht="13.7" customHeight="1" x14ac:dyDescent="0.2">
      <c r="A20" s="9"/>
      <c r="B20" s="9"/>
      <c r="C20" s="9"/>
      <c r="D20" s="9"/>
      <c r="E20" s="9"/>
      <c r="F20" s="35" t="s">
        <v>377</v>
      </c>
      <c r="G20" s="35" t="s">
        <v>25</v>
      </c>
      <c r="H20" s="9"/>
      <c r="I20" s="9"/>
      <c r="J20" s="9"/>
      <c r="K20" s="9"/>
      <c r="L20" s="9"/>
      <c r="M20" s="9"/>
      <c r="N20" s="9"/>
      <c r="O20" s="9"/>
      <c r="P20" s="9"/>
      <c r="Q20" s="9"/>
      <c r="R20" s="9"/>
      <c r="S20" s="9"/>
      <c r="T20" s="9"/>
      <c r="U20" s="9"/>
    </row>
    <row r="21" spans="1:21" ht="13.7" customHeight="1" x14ac:dyDescent="0.2">
      <c r="A21" s="9"/>
      <c r="B21" s="9"/>
      <c r="C21" s="9"/>
      <c r="D21" s="9"/>
      <c r="E21" s="9"/>
      <c r="F21" s="35" t="s">
        <v>380</v>
      </c>
      <c r="G21" s="35" t="s">
        <v>26</v>
      </c>
      <c r="H21" s="9"/>
      <c r="I21" s="9"/>
      <c r="J21" s="9"/>
      <c r="K21" s="9"/>
      <c r="L21" s="9"/>
      <c r="M21" s="9"/>
      <c r="N21" s="9"/>
      <c r="O21" s="9"/>
      <c r="P21" s="9"/>
      <c r="Q21" s="9"/>
      <c r="R21" s="9"/>
      <c r="S21" s="9"/>
      <c r="T21" s="9"/>
      <c r="U21" s="9"/>
    </row>
    <row r="22" spans="1:21" ht="13.7" customHeight="1" x14ac:dyDescent="0.2">
      <c r="A22" s="9"/>
      <c r="B22" s="9"/>
      <c r="C22" s="9"/>
      <c r="D22" s="9"/>
      <c r="E22" s="9"/>
      <c r="F22" s="9"/>
      <c r="G22" s="9"/>
      <c r="H22" s="9"/>
      <c r="I22" s="9"/>
      <c r="J22" s="9"/>
      <c r="K22" s="9"/>
      <c r="L22" s="9"/>
      <c r="M22" s="9"/>
      <c r="N22" s="9"/>
      <c r="O22" s="9"/>
      <c r="P22" s="9"/>
      <c r="Q22" s="9"/>
      <c r="R22" s="9"/>
      <c r="S22" s="9"/>
      <c r="T22" s="9"/>
      <c r="U22" s="9"/>
    </row>
    <row r="23" spans="1:21" ht="13.7" customHeight="1" x14ac:dyDescent="0.2">
      <c r="A23" s="9"/>
      <c r="B23" s="9"/>
      <c r="C23" s="9"/>
      <c r="D23" s="9"/>
      <c r="E23" s="9"/>
      <c r="F23" s="32"/>
      <c r="G23" s="32"/>
      <c r="H23" s="32"/>
      <c r="I23" s="32"/>
      <c r="J23" s="32"/>
      <c r="K23" s="32"/>
      <c r="L23" s="32"/>
      <c r="M23" s="32"/>
      <c r="N23" s="32"/>
      <c r="O23" s="32"/>
      <c r="P23" s="9"/>
      <c r="Q23" s="9"/>
      <c r="R23" s="9"/>
      <c r="S23" s="9"/>
      <c r="T23" s="9"/>
      <c r="U23" s="9"/>
    </row>
    <row r="24" spans="1:21" ht="13.7" customHeight="1" x14ac:dyDescent="0.2">
      <c r="A24" s="9"/>
      <c r="B24" s="9"/>
      <c r="C24" s="9"/>
      <c r="D24" s="9"/>
      <c r="E24" s="33"/>
      <c r="F24" s="37" t="s">
        <v>374</v>
      </c>
      <c r="G24" s="37" t="s">
        <v>376</v>
      </c>
      <c r="H24" s="38" t="s">
        <v>378</v>
      </c>
      <c r="I24" s="38" t="s">
        <v>381</v>
      </c>
      <c r="J24" s="38" t="s">
        <v>384</v>
      </c>
      <c r="K24" s="38" t="s">
        <v>387</v>
      </c>
      <c r="L24" s="38" t="s">
        <v>390</v>
      </c>
      <c r="M24" s="38" t="s">
        <v>399</v>
      </c>
      <c r="N24" s="38" t="s">
        <v>13</v>
      </c>
      <c r="O24" s="38" t="s">
        <v>398</v>
      </c>
      <c r="P24" s="8"/>
      <c r="Q24" s="9"/>
      <c r="R24" s="9"/>
      <c r="S24" s="9"/>
      <c r="T24" s="9"/>
      <c r="U24" s="9"/>
    </row>
    <row r="25" spans="1:21" ht="15.95" customHeight="1" x14ac:dyDescent="0.4">
      <c r="A25" s="9"/>
      <c r="B25" s="9"/>
      <c r="C25" s="9"/>
      <c r="D25" s="9"/>
      <c r="E25" s="33"/>
      <c r="F25" s="11" t="s">
        <v>23</v>
      </c>
      <c r="G25" s="12" t="s">
        <v>24</v>
      </c>
      <c r="H25" s="11" t="s">
        <v>25</v>
      </c>
      <c r="I25" s="12" t="s">
        <v>26</v>
      </c>
      <c r="J25" s="12" t="s">
        <v>26</v>
      </c>
      <c r="K25" s="12" t="str">
        <f>CONCATENATE(LOWER(CONCATENATE(CONCATENATE(J25,"."),F25)),"@gmail.com")</f>
        <v>draigh.onyx@gmail.com</v>
      </c>
      <c r="L25" s="12" t="str">
        <f>CONCATENATE(CONCATENATE(CONCATENATE(J25,"."),F25),"@fundacion-jala.org")</f>
        <v>Draigh.Onyx@fundacion-jala.org</v>
      </c>
      <c r="M25" s="12" t="s">
        <v>28</v>
      </c>
      <c r="N25" s="13">
        <f t="shared" ca="1" si="0"/>
        <v>15635955</v>
      </c>
      <c r="O25" s="14">
        <f ca="1">RANDBETWEEN(77956014,78956014)</f>
        <v>78511584</v>
      </c>
      <c r="P25" s="8"/>
      <c r="Q25" s="9"/>
      <c r="R25" s="9"/>
      <c r="S25" s="9"/>
      <c r="T25" s="9"/>
      <c r="U25" s="9"/>
    </row>
    <row r="26" spans="1:21" ht="15.95" customHeight="1" x14ac:dyDescent="0.4">
      <c r="A26" s="9"/>
      <c r="B26" s="9"/>
      <c r="C26" s="9"/>
      <c r="D26" s="9"/>
      <c r="E26" s="33"/>
      <c r="F26" s="11" t="s">
        <v>32</v>
      </c>
      <c r="G26" s="12" t="s">
        <v>33</v>
      </c>
      <c r="H26" s="11" t="s">
        <v>34</v>
      </c>
      <c r="I26" s="15"/>
      <c r="J26" s="11" t="s">
        <v>34</v>
      </c>
      <c r="K26" s="12" t="str">
        <f>CONCATENATE(LOWER(CONCATENATE(CONCATENATE(J26,"."),F26)),"@gmail.com")</f>
        <v>hettie.rathmore@gmail.com</v>
      </c>
      <c r="L26" s="12" t="str">
        <f>CONCATENATE(CONCATENATE(CONCATENATE(J26,"."),F26),"@fundacion-jala.org")</f>
        <v>Hettie.Rathmore@fundacion-jala.org</v>
      </c>
      <c r="M26" s="12" t="s">
        <v>36</v>
      </c>
      <c r="N26" s="13">
        <f t="shared" ca="1" si="0"/>
        <v>19675668</v>
      </c>
      <c r="O26" s="14">
        <f ca="1">RANDBETWEEN(77956014,78956014)</f>
        <v>77972406</v>
      </c>
      <c r="P26" s="8"/>
      <c r="Q26" s="9"/>
      <c r="R26" s="9"/>
      <c r="S26" s="9"/>
      <c r="T26" s="9"/>
      <c r="U26" s="9"/>
    </row>
    <row r="27" spans="1:21" ht="15.95" customHeight="1" x14ac:dyDescent="0.4">
      <c r="A27" s="9"/>
      <c r="B27" s="9"/>
      <c r="C27" s="9"/>
      <c r="D27" s="9"/>
      <c r="E27" s="33"/>
      <c r="F27" s="11" t="s">
        <v>39</v>
      </c>
      <c r="G27" s="15"/>
      <c r="H27" s="11" t="s">
        <v>40</v>
      </c>
      <c r="I27" s="12" t="s">
        <v>41</v>
      </c>
      <c r="J27" s="11" t="s">
        <v>40</v>
      </c>
      <c r="K27" s="12" t="str">
        <f>CONCATENATE(LOWER(CONCATENATE(CONCATENATE(J27,"."),F27)),"@gmail.com")</f>
        <v>sol.steros@gmail.com</v>
      </c>
      <c r="L27" s="12" t="str">
        <f>CONCATENATE(CONCATENATE(CONCATENATE(J27,"."),F27),"@fundacion-jala.org")</f>
        <v>Sol.Steros@fundacion-jala.org</v>
      </c>
      <c r="M27" s="12" t="s">
        <v>36</v>
      </c>
      <c r="N27" s="13">
        <f t="shared" ca="1" si="0"/>
        <v>14333554</v>
      </c>
      <c r="O27" s="14">
        <f ca="1">RANDBETWEEN(77956014,78956014)</f>
        <v>78235366</v>
      </c>
      <c r="P27" s="8"/>
      <c r="Q27" s="9"/>
      <c r="R27" s="9"/>
      <c r="S27" s="9"/>
      <c r="T27" s="9"/>
      <c r="U27" s="9"/>
    </row>
    <row r="28" spans="1:21" ht="15.95" customHeight="1" x14ac:dyDescent="0.4">
      <c r="A28" s="9"/>
      <c r="B28" s="9"/>
      <c r="C28" s="9"/>
      <c r="D28" s="9"/>
      <c r="E28" s="33"/>
      <c r="F28" s="11" t="s">
        <v>45</v>
      </c>
      <c r="G28" s="12" t="s">
        <v>46</v>
      </c>
      <c r="H28" s="11" t="s">
        <v>47</v>
      </c>
      <c r="I28" s="12" t="s">
        <v>48</v>
      </c>
      <c r="J28" s="11" t="s">
        <v>47</v>
      </c>
      <c r="K28" s="12" t="str">
        <f>CONCATENATE(LOWER(CONCATENATE(CONCATENATE(J28,"."),F28)),"@gmail.com")</f>
        <v>zoey.sharpe@gmail.com</v>
      </c>
      <c r="L28" s="12" t="str">
        <f>CONCATENATE(CONCATENATE(CONCATENATE(J28,"."),F28),"@fundacion-jala.org")</f>
        <v>Zoey.Sharpe@fundacion-jala.org</v>
      </c>
      <c r="M28" s="12" t="s">
        <v>28</v>
      </c>
      <c r="N28" s="13">
        <f t="shared" ca="1" si="0"/>
        <v>14216362</v>
      </c>
      <c r="O28" s="14">
        <f ca="1">RANDBETWEEN(77956014,78956014)</f>
        <v>78607634</v>
      </c>
      <c r="P28" s="8"/>
      <c r="Q28" s="9"/>
      <c r="R28" s="9"/>
      <c r="S28" s="9"/>
      <c r="T28" s="9"/>
      <c r="U28" s="9"/>
    </row>
    <row r="29" spans="1:21" ht="13.7" customHeight="1" x14ac:dyDescent="0.2">
      <c r="A29" s="9"/>
      <c r="B29" s="9"/>
      <c r="C29" s="9"/>
      <c r="D29" s="9"/>
      <c r="E29" s="9"/>
      <c r="F29" s="34"/>
      <c r="G29" s="34"/>
      <c r="H29" s="34"/>
      <c r="I29" s="34"/>
      <c r="J29" s="34"/>
      <c r="K29" s="34"/>
      <c r="L29" s="34"/>
      <c r="M29" s="34"/>
      <c r="N29" s="34"/>
      <c r="O29" s="34"/>
      <c r="P29" s="9"/>
      <c r="Q29" s="9"/>
      <c r="R29" s="9"/>
      <c r="S29" s="9"/>
      <c r="T29" s="9"/>
      <c r="U29" s="9"/>
    </row>
    <row r="30" spans="1:21" ht="13.7" customHeight="1" x14ac:dyDescent="0.2">
      <c r="A30" s="9"/>
      <c r="B30" s="9"/>
      <c r="C30" s="9"/>
      <c r="D30" s="9"/>
      <c r="E30" s="9"/>
      <c r="F30" s="9"/>
      <c r="G30" s="9"/>
      <c r="H30" s="9"/>
      <c r="I30" s="9"/>
      <c r="J30" s="9"/>
      <c r="K30" s="9"/>
      <c r="L30" s="9"/>
      <c r="M30" s="9"/>
      <c r="N30" s="9"/>
      <c r="O30" s="9"/>
      <c r="P30" s="9"/>
      <c r="Q30" s="9"/>
      <c r="R30" s="9"/>
      <c r="S30" s="9"/>
      <c r="T30" s="9"/>
      <c r="U30" s="9"/>
    </row>
    <row r="31" spans="1:21" ht="13.7" customHeight="1" x14ac:dyDescent="0.2">
      <c r="A31" s="9"/>
      <c r="B31" s="9"/>
      <c r="C31" s="9"/>
      <c r="D31" s="9"/>
      <c r="E31" s="9"/>
      <c r="F31" s="9"/>
      <c r="G31" s="9"/>
      <c r="H31" s="9"/>
      <c r="I31" s="9"/>
      <c r="J31" s="9"/>
      <c r="K31" s="9"/>
      <c r="L31" s="9"/>
      <c r="M31" s="9"/>
      <c r="N31" s="9"/>
      <c r="O31" s="9"/>
      <c r="P31" s="9"/>
      <c r="Q31" s="9"/>
      <c r="R31" s="9"/>
      <c r="S31" s="9"/>
      <c r="T31" s="9"/>
      <c r="U31" s="9"/>
    </row>
    <row r="32" spans="1:21" ht="13.7" customHeight="1" x14ac:dyDescent="0.2">
      <c r="A32" s="9"/>
      <c r="B32" s="31" t="s">
        <v>400</v>
      </c>
      <c r="C32" s="9"/>
      <c r="D32" s="9"/>
      <c r="E32" s="9"/>
      <c r="F32" s="32"/>
      <c r="G32" s="32"/>
      <c r="H32" s="39" t="s">
        <v>401</v>
      </c>
      <c r="I32" s="32"/>
      <c r="J32" s="32"/>
      <c r="K32" s="32"/>
      <c r="L32" s="9"/>
      <c r="M32" s="9"/>
      <c r="N32" s="9"/>
      <c r="O32" s="9"/>
      <c r="P32" s="9"/>
      <c r="Q32" s="9"/>
      <c r="R32" s="9"/>
      <c r="S32" s="9"/>
      <c r="T32" s="9"/>
      <c r="U32" s="9"/>
    </row>
    <row r="33" spans="1:21" ht="13.7" customHeight="1" x14ac:dyDescent="0.2">
      <c r="A33" s="9"/>
      <c r="B33" s="9"/>
      <c r="C33" s="9"/>
      <c r="D33" s="9"/>
      <c r="E33" s="33"/>
      <c r="F33" s="7" t="s">
        <v>13</v>
      </c>
      <c r="G33" s="7" t="s">
        <v>14</v>
      </c>
      <c r="H33" s="45" t="s">
        <v>6</v>
      </c>
      <c r="I33" s="46"/>
      <c r="J33" s="45" t="s">
        <v>7</v>
      </c>
      <c r="K33" s="46"/>
      <c r="L33" s="8"/>
      <c r="M33" s="35" t="s">
        <v>402</v>
      </c>
      <c r="N33" s="35" t="s">
        <v>370</v>
      </c>
      <c r="O33" s="9"/>
      <c r="P33" s="9"/>
      <c r="Q33" s="9"/>
      <c r="R33" s="9"/>
      <c r="S33" s="9"/>
      <c r="T33" s="9"/>
      <c r="U33" s="9"/>
    </row>
    <row r="34" spans="1:21" ht="15.95" customHeight="1" x14ac:dyDescent="0.4">
      <c r="A34" s="9"/>
      <c r="B34" s="9"/>
      <c r="C34" s="9"/>
      <c r="D34" s="9"/>
      <c r="E34" s="33"/>
      <c r="F34" s="13">
        <f ca="1">RANDBETWEEN(12345678,22345678)</f>
        <v>15804105</v>
      </c>
      <c r="G34" s="12" t="s">
        <v>29</v>
      </c>
      <c r="H34" s="11" t="s">
        <v>23</v>
      </c>
      <c r="I34" s="12" t="s">
        <v>24</v>
      </c>
      <c r="J34" s="11" t="s">
        <v>25</v>
      </c>
      <c r="K34" s="12" t="s">
        <v>26</v>
      </c>
      <c r="L34" s="8"/>
      <c r="M34" s="31" t="s">
        <v>394</v>
      </c>
      <c r="N34" s="35" t="s">
        <v>13</v>
      </c>
      <c r="O34" s="9"/>
      <c r="P34" s="9"/>
      <c r="Q34" s="9"/>
      <c r="R34" s="9"/>
      <c r="S34" s="9"/>
      <c r="T34" s="9"/>
      <c r="U34" s="9"/>
    </row>
    <row r="35" spans="1:21" ht="15.95" customHeight="1" x14ac:dyDescent="0.4">
      <c r="A35" s="9"/>
      <c r="B35" s="9"/>
      <c r="C35" s="9"/>
      <c r="D35" s="9"/>
      <c r="E35" s="33"/>
      <c r="F35" s="13">
        <f ca="1">RANDBETWEEN(12345678,22345678)</f>
        <v>16487440</v>
      </c>
      <c r="G35" s="12" t="s">
        <v>37</v>
      </c>
      <c r="H35" s="11" t="s">
        <v>32</v>
      </c>
      <c r="I35" s="12" t="s">
        <v>33</v>
      </c>
      <c r="J35" s="11" t="s">
        <v>34</v>
      </c>
      <c r="K35" s="15"/>
      <c r="L35" s="8"/>
      <c r="M35" s="31" t="s">
        <v>403</v>
      </c>
      <c r="N35" s="35" t="s">
        <v>14</v>
      </c>
      <c r="O35" s="9"/>
      <c r="P35" s="9"/>
      <c r="Q35" s="9"/>
      <c r="R35" s="9"/>
      <c r="S35" s="9"/>
      <c r="T35" s="9"/>
      <c r="U35" s="9"/>
    </row>
    <row r="36" spans="1:21" ht="15.95" customHeight="1" x14ac:dyDescent="0.4">
      <c r="A36" s="9"/>
      <c r="B36" s="9"/>
      <c r="C36" s="9"/>
      <c r="D36" s="9"/>
      <c r="E36" s="33"/>
      <c r="F36" s="13">
        <f ca="1">RANDBETWEEN(12345678,22345678)</f>
        <v>13073599</v>
      </c>
      <c r="G36" s="12" t="s">
        <v>43</v>
      </c>
      <c r="H36" s="11" t="s">
        <v>39</v>
      </c>
      <c r="I36" s="15"/>
      <c r="J36" s="11" t="s">
        <v>40</v>
      </c>
      <c r="K36" s="12" t="s">
        <v>41</v>
      </c>
      <c r="L36" s="8"/>
      <c r="M36" s="9"/>
      <c r="N36" s="9"/>
      <c r="O36" s="9"/>
      <c r="P36" s="9"/>
      <c r="Q36" s="9"/>
      <c r="R36" s="9"/>
      <c r="S36" s="9"/>
      <c r="T36" s="9"/>
      <c r="U36" s="9"/>
    </row>
    <row r="37" spans="1:21" ht="15.95" customHeight="1" x14ac:dyDescent="0.4">
      <c r="A37" s="9"/>
      <c r="B37" s="9"/>
      <c r="C37" s="9"/>
      <c r="D37" s="9"/>
      <c r="E37" s="33"/>
      <c r="F37" s="13">
        <f ca="1">RANDBETWEEN(12345678,22345678)</f>
        <v>17894691</v>
      </c>
      <c r="G37" s="12" t="s">
        <v>29</v>
      </c>
      <c r="H37" s="11" t="s">
        <v>45</v>
      </c>
      <c r="I37" s="12" t="s">
        <v>46</v>
      </c>
      <c r="J37" s="11" t="s">
        <v>47</v>
      </c>
      <c r="K37" s="12" t="s">
        <v>48</v>
      </c>
      <c r="L37" s="8"/>
      <c r="M37" s="9"/>
      <c r="N37" s="9"/>
      <c r="O37" s="9"/>
      <c r="P37" s="9"/>
      <c r="Q37" s="9"/>
      <c r="R37" s="9"/>
      <c r="S37" s="9"/>
      <c r="T37" s="9"/>
      <c r="U37" s="9"/>
    </row>
    <row r="38" spans="1:21" ht="13.7" customHeight="1" x14ac:dyDescent="0.2">
      <c r="A38" s="9"/>
      <c r="B38" s="9"/>
      <c r="C38" s="9"/>
      <c r="D38" s="9"/>
      <c r="E38" s="9"/>
      <c r="F38" s="34"/>
      <c r="G38" s="34"/>
      <c r="H38" s="34"/>
      <c r="I38" s="34"/>
      <c r="J38" s="34"/>
      <c r="K38" s="34"/>
      <c r="L38" s="9"/>
      <c r="M38" s="9"/>
      <c r="N38" s="9"/>
      <c r="O38" s="9"/>
      <c r="P38" s="9"/>
      <c r="Q38" s="9"/>
      <c r="R38" s="9"/>
      <c r="S38" s="9"/>
      <c r="T38" s="9"/>
      <c r="U38" s="9"/>
    </row>
    <row r="39" spans="1:21" ht="13.7" customHeight="1" x14ac:dyDescent="0.2">
      <c r="A39" s="9"/>
      <c r="B39" s="9"/>
      <c r="C39" s="9"/>
      <c r="D39" s="9"/>
      <c r="E39" s="9"/>
      <c r="F39" s="32"/>
      <c r="G39" s="32"/>
      <c r="H39" s="9"/>
      <c r="I39" s="9"/>
      <c r="J39" s="9"/>
      <c r="K39" s="9"/>
      <c r="L39" s="9"/>
      <c r="M39" s="9"/>
      <c r="N39" s="9"/>
      <c r="O39" s="9"/>
      <c r="P39" s="9"/>
      <c r="Q39" s="9"/>
      <c r="R39" s="9"/>
      <c r="S39" s="9"/>
      <c r="T39" s="9"/>
      <c r="U39" s="9"/>
    </row>
    <row r="40" spans="1:21" ht="13.7" customHeight="1" x14ac:dyDescent="0.2">
      <c r="A40" s="9"/>
      <c r="B40" s="9"/>
      <c r="C40" s="9"/>
      <c r="D40" s="9"/>
      <c r="E40" s="33"/>
      <c r="F40" s="7" t="s">
        <v>13</v>
      </c>
      <c r="G40" s="7" t="s">
        <v>14</v>
      </c>
      <c r="H40" s="8"/>
      <c r="I40" s="9"/>
      <c r="J40" s="9"/>
      <c r="K40" s="9"/>
      <c r="L40" s="9"/>
      <c r="M40" s="9"/>
      <c r="N40" s="9"/>
      <c r="O40" s="9"/>
      <c r="P40" s="9"/>
      <c r="Q40" s="9"/>
      <c r="R40" s="9"/>
      <c r="S40" s="9"/>
      <c r="T40" s="9"/>
      <c r="U40" s="9"/>
    </row>
    <row r="41" spans="1:21" ht="15.95" customHeight="1" x14ac:dyDescent="0.4">
      <c r="A41" s="9"/>
      <c r="B41" s="9"/>
      <c r="C41" s="9"/>
      <c r="D41" s="9"/>
      <c r="E41" s="33"/>
      <c r="F41" s="40">
        <f ca="1">RANDBETWEEN(12345678,22345678)</f>
        <v>16366528</v>
      </c>
      <c r="G41" s="12" t="s">
        <v>29</v>
      </c>
      <c r="H41" s="8"/>
      <c r="I41" s="9"/>
      <c r="J41" s="9"/>
      <c r="K41" s="9"/>
      <c r="L41" s="9"/>
      <c r="M41" s="9"/>
      <c r="N41" s="9"/>
      <c r="O41" s="9"/>
      <c r="P41" s="9"/>
      <c r="Q41" s="9"/>
      <c r="R41" s="9"/>
      <c r="S41" s="9"/>
      <c r="T41" s="9"/>
      <c r="U41" s="9"/>
    </row>
    <row r="42" spans="1:21" ht="15.95" customHeight="1" x14ac:dyDescent="0.4">
      <c r="A42" s="9"/>
      <c r="B42" s="9"/>
      <c r="C42" s="9"/>
      <c r="D42" s="9"/>
      <c r="E42" s="33"/>
      <c r="F42" s="40">
        <f ca="1">RANDBETWEEN(12345678,22345678)</f>
        <v>18225447</v>
      </c>
      <c r="G42" s="12" t="s">
        <v>37</v>
      </c>
      <c r="H42" s="8"/>
      <c r="I42" s="9"/>
      <c r="J42" s="9"/>
      <c r="K42" s="9"/>
      <c r="L42" s="9"/>
      <c r="M42" s="9"/>
      <c r="N42" s="9"/>
      <c r="O42" s="9"/>
      <c r="P42" s="9"/>
      <c r="Q42" s="9"/>
      <c r="R42" s="9"/>
      <c r="S42" s="9"/>
      <c r="T42" s="9"/>
      <c r="U42" s="9"/>
    </row>
    <row r="43" spans="1:21" ht="15.95" customHeight="1" x14ac:dyDescent="0.4">
      <c r="A43" s="9"/>
      <c r="B43" s="9"/>
      <c r="C43" s="9"/>
      <c r="D43" s="9"/>
      <c r="E43" s="33"/>
      <c r="F43" s="40">
        <f ca="1">RANDBETWEEN(12345678,22345678)</f>
        <v>18294039</v>
      </c>
      <c r="G43" s="12" t="s">
        <v>43</v>
      </c>
      <c r="H43" s="8"/>
      <c r="I43" s="9"/>
      <c r="J43" s="9"/>
      <c r="K43" s="9"/>
      <c r="L43" s="9"/>
      <c r="M43" s="9"/>
      <c r="N43" s="9"/>
      <c r="O43" s="9"/>
      <c r="P43" s="9"/>
      <c r="Q43" s="9"/>
      <c r="R43" s="9"/>
      <c r="S43" s="9"/>
      <c r="T43" s="9"/>
      <c r="U43" s="9"/>
    </row>
    <row r="44" spans="1:21" ht="15.95" customHeight="1" x14ac:dyDescent="0.4">
      <c r="A44" s="9"/>
      <c r="B44" s="9"/>
      <c r="C44" s="9"/>
      <c r="D44" s="9"/>
      <c r="E44" s="33"/>
      <c r="F44" s="40">
        <f ca="1">RANDBETWEEN(12345678,22345678)</f>
        <v>20477044</v>
      </c>
      <c r="G44" s="12" t="s">
        <v>29</v>
      </c>
      <c r="H44" s="8"/>
      <c r="I44" s="9"/>
      <c r="J44" s="9"/>
      <c r="K44" s="9"/>
      <c r="L44" s="9"/>
      <c r="M44" s="9"/>
      <c r="N44" s="9"/>
      <c r="O44" s="9"/>
      <c r="P44" s="9"/>
      <c r="Q44" s="9"/>
      <c r="R44" s="9"/>
      <c r="S44" s="9"/>
      <c r="T44" s="9"/>
      <c r="U44" s="9"/>
    </row>
    <row r="45" spans="1:21" ht="13.7" customHeight="1" x14ac:dyDescent="0.2">
      <c r="A45" s="9"/>
      <c r="B45" s="9"/>
      <c r="C45" s="9"/>
      <c r="D45" s="9"/>
      <c r="E45" s="9"/>
      <c r="F45" s="34"/>
      <c r="G45" s="34"/>
      <c r="H45" s="9"/>
      <c r="I45" s="9"/>
      <c r="J45" s="9"/>
      <c r="K45" s="9"/>
      <c r="L45" s="9"/>
      <c r="M45" s="9"/>
      <c r="N45" s="9"/>
      <c r="O45" s="9"/>
      <c r="P45" s="9"/>
      <c r="Q45" s="9"/>
      <c r="R45" s="9"/>
      <c r="S45" s="9"/>
      <c r="T45" s="9"/>
      <c r="U45" s="9"/>
    </row>
    <row r="46" spans="1:21" ht="13.7" customHeight="1" x14ac:dyDescent="0.2">
      <c r="A46" s="9"/>
      <c r="B46" s="9"/>
      <c r="C46" s="9"/>
      <c r="D46" s="9"/>
      <c r="E46" s="9"/>
      <c r="F46" s="9"/>
      <c r="G46" s="9"/>
      <c r="H46" s="9"/>
      <c r="I46" s="9"/>
      <c r="J46" s="9"/>
      <c r="K46" s="9"/>
      <c r="L46" s="9"/>
      <c r="M46" s="9"/>
      <c r="N46" s="9"/>
      <c r="O46" s="9"/>
      <c r="P46" s="9"/>
      <c r="Q46" s="9"/>
      <c r="R46" s="9"/>
      <c r="S46" s="9"/>
      <c r="T46" s="9"/>
      <c r="U46" s="9"/>
    </row>
    <row r="47" spans="1:21" ht="13.7" customHeight="1" x14ac:dyDescent="0.2">
      <c r="A47" s="9"/>
      <c r="B47" s="9"/>
      <c r="C47" s="9"/>
      <c r="D47" s="9"/>
      <c r="E47" s="9"/>
      <c r="F47" s="32"/>
      <c r="G47" s="32"/>
      <c r="H47" s="32"/>
      <c r="I47" s="32"/>
      <c r="J47" s="32"/>
      <c r="K47" s="9"/>
      <c r="L47" s="35" t="s">
        <v>404</v>
      </c>
      <c r="M47" s="35" t="s">
        <v>370</v>
      </c>
      <c r="N47" s="9"/>
      <c r="O47" s="9"/>
      <c r="P47" s="9"/>
      <c r="Q47" s="9"/>
      <c r="R47" s="9"/>
      <c r="S47" s="9"/>
      <c r="T47" s="9"/>
      <c r="U47" s="9"/>
    </row>
    <row r="48" spans="1:21" ht="13.7" customHeight="1" x14ac:dyDescent="0.2">
      <c r="A48" s="9"/>
      <c r="B48" s="31" t="s">
        <v>405</v>
      </c>
      <c r="C48" s="9"/>
      <c r="D48" s="9"/>
      <c r="E48" s="33"/>
      <c r="F48" s="7" t="s">
        <v>15</v>
      </c>
      <c r="G48" s="45" t="s">
        <v>6</v>
      </c>
      <c r="H48" s="46"/>
      <c r="I48" s="45" t="s">
        <v>7</v>
      </c>
      <c r="J48" s="46"/>
      <c r="K48" s="8"/>
      <c r="L48" s="35" t="s">
        <v>15</v>
      </c>
      <c r="M48" s="35" t="s">
        <v>378</v>
      </c>
      <c r="N48" s="9"/>
      <c r="O48" s="9"/>
      <c r="P48" s="9"/>
      <c r="Q48" s="9"/>
      <c r="R48" s="9"/>
      <c r="S48" s="9"/>
      <c r="T48" s="9"/>
      <c r="U48" s="9"/>
    </row>
    <row r="49" spans="1:21" ht="13.7" customHeight="1" x14ac:dyDescent="0.2">
      <c r="A49" s="9"/>
      <c r="B49" s="9"/>
      <c r="C49" s="9"/>
      <c r="D49" s="9"/>
      <c r="E49" s="33"/>
      <c r="F49" s="12" t="s">
        <v>30</v>
      </c>
      <c r="G49" s="11" t="s">
        <v>23</v>
      </c>
      <c r="H49" s="12" t="s">
        <v>24</v>
      </c>
      <c r="I49" s="11" t="s">
        <v>25</v>
      </c>
      <c r="J49" s="12" t="s">
        <v>26</v>
      </c>
      <c r="K49" s="8"/>
      <c r="L49" s="35" t="s">
        <v>406</v>
      </c>
      <c r="M49" s="31" t="s">
        <v>407</v>
      </c>
      <c r="N49" s="9"/>
      <c r="O49" s="9"/>
      <c r="P49" s="9"/>
      <c r="Q49" s="9"/>
      <c r="R49" s="9"/>
      <c r="S49" s="9"/>
      <c r="T49" s="9"/>
      <c r="U49" s="9"/>
    </row>
    <row r="50" spans="1:21" ht="13.7" customHeight="1" x14ac:dyDescent="0.2">
      <c r="A50" s="9"/>
      <c r="B50" s="9"/>
      <c r="C50" s="9"/>
      <c r="D50" s="9"/>
      <c r="E50" s="33"/>
      <c r="F50" s="12" t="s">
        <v>38</v>
      </c>
      <c r="G50" s="11" t="s">
        <v>32</v>
      </c>
      <c r="H50" s="12" t="s">
        <v>33</v>
      </c>
      <c r="I50" s="11" t="s">
        <v>34</v>
      </c>
      <c r="J50" s="15"/>
      <c r="K50" s="8"/>
      <c r="L50" s="9"/>
      <c r="M50" s="9"/>
      <c r="N50" s="9"/>
      <c r="O50" s="9"/>
      <c r="P50" s="9"/>
      <c r="Q50" s="9"/>
      <c r="R50" s="9"/>
      <c r="S50" s="9"/>
      <c r="T50" s="9"/>
      <c r="U50" s="9"/>
    </row>
    <row r="51" spans="1:21" ht="13.7" customHeight="1" x14ac:dyDescent="0.2">
      <c r="A51" s="9"/>
      <c r="B51" s="9"/>
      <c r="C51" s="9"/>
      <c r="D51" s="9"/>
      <c r="E51" s="33"/>
      <c r="F51" s="12" t="s">
        <v>44</v>
      </c>
      <c r="G51" s="11" t="s">
        <v>39</v>
      </c>
      <c r="H51" s="15"/>
      <c r="I51" s="11" t="s">
        <v>40</v>
      </c>
      <c r="J51" s="12" t="s">
        <v>41</v>
      </c>
      <c r="K51" s="8"/>
      <c r="L51" s="9"/>
      <c r="M51" s="9"/>
      <c r="N51" s="9"/>
      <c r="O51" s="9"/>
      <c r="P51" s="9"/>
      <c r="Q51" s="9"/>
      <c r="R51" s="9"/>
      <c r="S51" s="9"/>
      <c r="T51" s="9"/>
      <c r="U51" s="9"/>
    </row>
    <row r="52" spans="1:21" ht="13.7" customHeight="1" x14ac:dyDescent="0.2">
      <c r="A52" s="9"/>
      <c r="B52" s="9"/>
      <c r="C52" s="9"/>
      <c r="D52" s="9"/>
      <c r="E52" s="33"/>
      <c r="F52" s="12" t="s">
        <v>49</v>
      </c>
      <c r="G52" s="11" t="s">
        <v>45</v>
      </c>
      <c r="H52" s="12" t="s">
        <v>46</v>
      </c>
      <c r="I52" s="11" t="s">
        <v>47</v>
      </c>
      <c r="J52" s="12" t="s">
        <v>48</v>
      </c>
      <c r="K52" s="8"/>
      <c r="L52" s="9"/>
      <c r="M52" s="9"/>
      <c r="N52" s="9"/>
      <c r="O52" s="9"/>
      <c r="P52" s="9"/>
      <c r="Q52" s="9"/>
      <c r="R52" s="9"/>
      <c r="S52" s="9"/>
      <c r="T52" s="9"/>
      <c r="U52" s="9"/>
    </row>
    <row r="53" spans="1:21" ht="13.7" customHeight="1" x14ac:dyDescent="0.2">
      <c r="A53" s="9"/>
      <c r="B53" s="9"/>
      <c r="C53" s="9"/>
      <c r="D53" s="9"/>
      <c r="E53" s="9"/>
      <c r="F53" s="34"/>
      <c r="G53" s="34"/>
      <c r="H53" s="34"/>
      <c r="I53" s="34"/>
      <c r="J53" s="34"/>
      <c r="K53" s="9"/>
      <c r="L53" s="9"/>
      <c r="M53" s="9"/>
      <c r="N53" s="9"/>
      <c r="O53" s="9"/>
      <c r="P53" s="9"/>
      <c r="Q53" s="9"/>
      <c r="R53" s="9"/>
      <c r="S53" s="9"/>
      <c r="T53" s="9"/>
      <c r="U53" s="9"/>
    </row>
    <row r="54" spans="1:21" ht="13.7" customHeight="1" x14ac:dyDescent="0.2">
      <c r="A54" s="9"/>
      <c r="B54" s="9"/>
      <c r="C54" s="9"/>
      <c r="D54" s="9"/>
      <c r="E54" s="9"/>
      <c r="F54" s="32"/>
      <c r="G54" s="32"/>
      <c r="H54" s="9"/>
      <c r="I54" s="9"/>
      <c r="J54" s="9"/>
      <c r="K54" s="9"/>
      <c r="L54" s="9"/>
      <c r="M54" s="9"/>
      <c r="N54" s="9"/>
      <c r="O54" s="9"/>
      <c r="P54" s="9"/>
      <c r="Q54" s="9"/>
      <c r="R54" s="9"/>
      <c r="S54" s="9"/>
      <c r="T54" s="9"/>
      <c r="U54" s="9"/>
    </row>
    <row r="55" spans="1:21" ht="13.7" customHeight="1" x14ac:dyDescent="0.2">
      <c r="A55" s="9"/>
      <c r="B55" s="9"/>
      <c r="C55" s="9"/>
      <c r="D55" s="9"/>
      <c r="E55" s="33"/>
      <c r="F55" s="7" t="s">
        <v>378</v>
      </c>
      <c r="G55" s="7" t="s">
        <v>407</v>
      </c>
      <c r="H55" s="8"/>
      <c r="I55" s="9"/>
      <c r="J55" s="9"/>
      <c r="K55" s="35" t="s">
        <v>408</v>
      </c>
      <c r="L55" s="9"/>
      <c r="M55" s="9"/>
      <c r="N55" s="9"/>
      <c r="O55" s="9"/>
      <c r="P55" s="9"/>
      <c r="Q55" s="9"/>
      <c r="R55" s="9"/>
      <c r="S55" s="9"/>
      <c r="T55" s="9"/>
      <c r="U55" s="9"/>
    </row>
    <row r="56" spans="1:21" ht="13.7" customHeight="1" x14ac:dyDescent="0.2">
      <c r="A56" s="9"/>
      <c r="B56" s="9"/>
      <c r="C56" s="9"/>
      <c r="D56" s="9"/>
      <c r="E56" s="33"/>
      <c r="F56" s="12" t="s">
        <v>30</v>
      </c>
      <c r="G56" s="11" t="s">
        <v>409</v>
      </c>
      <c r="H56" s="8"/>
      <c r="I56" s="9"/>
      <c r="J56" s="9"/>
      <c r="K56" s="9"/>
      <c r="L56" s="9"/>
      <c r="M56" s="9"/>
      <c r="N56" s="9"/>
      <c r="O56" s="9"/>
      <c r="P56" s="9"/>
      <c r="Q56" s="9"/>
      <c r="R56" s="9"/>
      <c r="S56" s="9"/>
      <c r="T56" s="9"/>
      <c r="U56" s="9"/>
    </row>
    <row r="57" spans="1:21" ht="13.7" customHeight="1" x14ac:dyDescent="0.2">
      <c r="A57" s="9"/>
      <c r="B57" s="9"/>
      <c r="C57" s="9"/>
      <c r="D57" s="9"/>
      <c r="E57" s="33"/>
      <c r="F57" s="12" t="s">
        <v>38</v>
      </c>
      <c r="G57" s="11" t="s">
        <v>410</v>
      </c>
      <c r="H57" s="8"/>
      <c r="I57" s="9"/>
      <c r="J57" s="9"/>
      <c r="K57" s="9"/>
      <c r="L57" s="9"/>
      <c r="M57" s="9"/>
      <c r="N57" s="9"/>
      <c r="O57" s="9"/>
      <c r="P57" s="9"/>
      <c r="Q57" s="9"/>
      <c r="R57" s="9"/>
      <c r="S57" s="9"/>
      <c r="T57" s="9"/>
      <c r="U57" s="9"/>
    </row>
    <row r="58" spans="1:21" ht="13.7" customHeight="1" x14ac:dyDescent="0.2">
      <c r="A58" s="9"/>
      <c r="B58" s="9"/>
      <c r="C58" s="9"/>
      <c r="D58" s="9"/>
      <c r="E58" s="33"/>
      <c r="F58" s="12" t="s">
        <v>44</v>
      </c>
      <c r="G58" s="11" t="s">
        <v>411</v>
      </c>
      <c r="H58" s="8"/>
      <c r="I58" s="9"/>
      <c r="J58" s="9"/>
      <c r="K58" s="9"/>
      <c r="L58" s="9"/>
      <c r="M58" s="9"/>
      <c r="N58" s="9"/>
      <c r="O58" s="9"/>
      <c r="P58" s="9"/>
      <c r="Q58" s="9"/>
      <c r="R58" s="9"/>
      <c r="S58" s="9"/>
      <c r="T58" s="9"/>
      <c r="U58" s="9"/>
    </row>
    <row r="59" spans="1:21" ht="13.7" customHeight="1" x14ac:dyDescent="0.2">
      <c r="A59" s="9"/>
      <c r="B59" s="9"/>
      <c r="C59" s="9"/>
      <c r="D59" s="9"/>
      <c r="E59" s="33"/>
      <c r="F59" s="12" t="s">
        <v>49</v>
      </c>
      <c r="G59" s="11" t="s">
        <v>412</v>
      </c>
      <c r="H59" s="8"/>
      <c r="I59" s="9"/>
      <c r="J59" s="9"/>
      <c r="K59" s="9"/>
      <c r="L59" s="9"/>
      <c r="M59" s="9"/>
      <c r="N59" s="9"/>
      <c r="O59" s="9"/>
      <c r="P59" s="9"/>
      <c r="Q59" s="9"/>
      <c r="R59" s="9"/>
      <c r="S59" s="9"/>
      <c r="T59" s="9"/>
      <c r="U59" s="9"/>
    </row>
    <row r="60" spans="1:21" ht="13.7" customHeight="1" x14ac:dyDescent="0.2">
      <c r="A60" s="9"/>
      <c r="B60" s="9"/>
      <c r="C60" s="9"/>
      <c r="D60" s="9"/>
      <c r="E60" s="9"/>
      <c r="F60" s="34"/>
      <c r="G60" s="34"/>
      <c r="H60" s="9"/>
      <c r="I60" s="9"/>
      <c r="J60" s="9"/>
      <c r="K60" s="9"/>
      <c r="L60" s="9"/>
      <c r="M60" s="9"/>
      <c r="N60" s="9"/>
      <c r="O60" s="9"/>
      <c r="P60" s="9"/>
      <c r="Q60" s="9"/>
      <c r="R60" s="9"/>
      <c r="S60" s="9"/>
      <c r="T60" s="9"/>
      <c r="U60" s="9"/>
    </row>
    <row r="61" spans="1:21" ht="13.7" customHeight="1" x14ac:dyDescent="0.2">
      <c r="A61" s="9"/>
      <c r="B61" s="9"/>
      <c r="C61" s="9"/>
      <c r="D61" s="9"/>
      <c r="E61" s="9"/>
      <c r="F61" s="9"/>
      <c r="G61" s="9"/>
      <c r="H61" s="9"/>
      <c r="I61" s="9"/>
      <c r="J61" s="9"/>
      <c r="K61" s="9"/>
      <c r="L61" s="9"/>
      <c r="M61" s="9"/>
      <c r="N61" s="9"/>
      <c r="O61" s="9"/>
      <c r="P61" s="9"/>
      <c r="Q61" s="9"/>
      <c r="R61" s="9"/>
      <c r="S61" s="9"/>
      <c r="T61" s="9"/>
      <c r="U61" s="9"/>
    </row>
    <row r="62" spans="1:21" ht="13.7" customHeight="1" x14ac:dyDescent="0.2">
      <c r="A62" s="9"/>
      <c r="B62" s="31" t="s">
        <v>421</v>
      </c>
      <c r="C62" s="9"/>
      <c r="D62" s="9"/>
      <c r="E62" s="9"/>
      <c r="F62" s="32"/>
      <c r="G62" s="32"/>
      <c r="H62" s="32"/>
      <c r="I62" s="32"/>
      <c r="J62" s="32"/>
      <c r="K62" s="9"/>
      <c r="L62" s="35" t="s">
        <v>402</v>
      </c>
      <c r="M62" s="35" t="s">
        <v>413</v>
      </c>
      <c r="N62" s="9"/>
      <c r="O62" s="9"/>
      <c r="P62" s="9"/>
      <c r="Q62" s="9"/>
      <c r="R62" s="9"/>
      <c r="S62" s="9"/>
      <c r="T62" s="9"/>
      <c r="U62" s="9"/>
    </row>
    <row r="63" spans="1:21" ht="13.7" customHeight="1" x14ac:dyDescent="0.2">
      <c r="A63" s="9"/>
      <c r="B63" s="9"/>
      <c r="C63" s="9"/>
      <c r="D63" s="9"/>
      <c r="E63" s="33"/>
      <c r="F63" s="7" t="s">
        <v>12</v>
      </c>
      <c r="G63" s="45" t="s">
        <v>6</v>
      </c>
      <c r="H63" s="46"/>
      <c r="I63" s="45" t="s">
        <v>7</v>
      </c>
      <c r="J63" s="46"/>
      <c r="K63" s="8"/>
      <c r="L63" s="35" t="s">
        <v>414</v>
      </c>
      <c r="M63" s="35" t="s">
        <v>378</v>
      </c>
      <c r="N63" s="9"/>
      <c r="O63" s="9"/>
      <c r="P63" s="9"/>
      <c r="Q63" s="9"/>
      <c r="R63" s="9"/>
      <c r="S63" s="9"/>
      <c r="T63" s="9"/>
      <c r="U63" s="9"/>
    </row>
    <row r="64" spans="1:21" ht="13.7" customHeight="1" x14ac:dyDescent="0.2">
      <c r="A64" s="9"/>
      <c r="B64" s="9"/>
      <c r="C64" s="9"/>
      <c r="D64" s="9"/>
      <c r="E64" s="33"/>
      <c r="F64" s="12" t="s">
        <v>28</v>
      </c>
      <c r="G64" s="11" t="s">
        <v>23</v>
      </c>
      <c r="H64" s="12" t="s">
        <v>24</v>
      </c>
      <c r="I64" s="11" t="s">
        <v>25</v>
      </c>
      <c r="J64" s="12" t="s">
        <v>26</v>
      </c>
      <c r="K64" s="8"/>
      <c r="L64" s="35" t="s">
        <v>406</v>
      </c>
      <c r="M64" s="35" t="s">
        <v>407</v>
      </c>
      <c r="N64" s="9"/>
      <c r="O64" s="9"/>
      <c r="P64" s="9"/>
      <c r="Q64" s="9"/>
      <c r="R64" s="9"/>
      <c r="S64" s="9"/>
      <c r="T64" s="9"/>
      <c r="U64" s="9"/>
    </row>
    <row r="65" spans="1:21" ht="13.7" customHeight="1" x14ac:dyDescent="0.2">
      <c r="A65" s="9"/>
      <c r="B65" s="9"/>
      <c r="C65" s="9"/>
      <c r="D65" s="9"/>
      <c r="E65" s="33"/>
      <c r="F65" s="12" t="s">
        <v>36</v>
      </c>
      <c r="G65" s="11" t="s">
        <v>32</v>
      </c>
      <c r="H65" s="12" t="s">
        <v>33</v>
      </c>
      <c r="I65" s="11" t="s">
        <v>34</v>
      </c>
      <c r="J65" s="15"/>
      <c r="K65" s="8"/>
      <c r="L65" s="9"/>
      <c r="M65" s="9"/>
      <c r="N65" s="9"/>
      <c r="O65" s="9"/>
      <c r="P65" s="9"/>
      <c r="Q65" s="9"/>
      <c r="R65" s="9"/>
      <c r="S65" s="9"/>
      <c r="T65" s="9"/>
      <c r="U65" s="9"/>
    </row>
    <row r="66" spans="1:21" ht="13.7" customHeight="1" x14ac:dyDescent="0.2">
      <c r="A66" s="9"/>
      <c r="B66" s="9"/>
      <c r="C66" s="9"/>
      <c r="D66" s="9"/>
      <c r="E66" s="33"/>
      <c r="F66" s="12" t="s">
        <v>36</v>
      </c>
      <c r="G66" s="11" t="s">
        <v>39</v>
      </c>
      <c r="H66" s="15"/>
      <c r="I66" s="11" t="s">
        <v>40</v>
      </c>
      <c r="J66" s="12" t="s">
        <v>41</v>
      </c>
      <c r="K66" s="8"/>
      <c r="L66" s="9"/>
      <c r="M66" s="9"/>
      <c r="N66" s="9"/>
      <c r="O66" s="9"/>
      <c r="P66" s="9"/>
      <c r="Q66" s="9"/>
      <c r="R66" s="9"/>
      <c r="S66" s="9"/>
      <c r="T66" s="9"/>
      <c r="U66" s="9"/>
    </row>
    <row r="67" spans="1:21" ht="13.7" customHeight="1" x14ac:dyDescent="0.2">
      <c r="A67" s="9"/>
      <c r="B67" s="9"/>
      <c r="C67" s="9"/>
      <c r="D67" s="9"/>
      <c r="E67" s="33"/>
      <c r="F67" s="12" t="s">
        <v>28</v>
      </c>
      <c r="G67" s="11" t="s">
        <v>45</v>
      </c>
      <c r="H67" s="12" t="s">
        <v>46</v>
      </c>
      <c r="I67" s="11" t="s">
        <v>47</v>
      </c>
      <c r="J67" s="12" t="s">
        <v>48</v>
      </c>
      <c r="K67" s="8"/>
      <c r="L67" s="9"/>
      <c r="M67" s="9"/>
      <c r="N67" s="9"/>
      <c r="O67" s="9"/>
      <c r="P67" s="9"/>
      <c r="Q67" s="9"/>
      <c r="R67" s="9"/>
      <c r="S67" s="9"/>
      <c r="T67" s="9"/>
      <c r="U67" s="9"/>
    </row>
    <row r="68" spans="1:21" ht="13.7" customHeight="1" x14ac:dyDescent="0.2">
      <c r="A68" s="9"/>
      <c r="B68" s="9"/>
      <c r="C68" s="9"/>
      <c r="D68" s="9"/>
      <c r="E68" s="9"/>
      <c r="F68" s="34"/>
      <c r="G68" s="34"/>
      <c r="H68" s="34"/>
      <c r="I68" s="34"/>
      <c r="J68" s="34"/>
      <c r="K68" s="9"/>
      <c r="L68" s="9"/>
      <c r="M68" s="9"/>
      <c r="N68" s="9"/>
      <c r="O68" s="9"/>
      <c r="P68" s="9"/>
      <c r="Q68" s="9"/>
      <c r="R68" s="9"/>
      <c r="S68" s="9"/>
      <c r="T68" s="9"/>
      <c r="U68" s="9"/>
    </row>
    <row r="69" spans="1:21" ht="13.7" customHeight="1" x14ac:dyDescent="0.2">
      <c r="A69" s="9"/>
      <c r="B69" s="9"/>
      <c r="C69" s="9"/>
      <c r="D69" s="9"/>
      <c r="E69" s="9"/>
      <c r="F69" s="9"/>
      <c r="G69" s="9"/>
      <c r="H69" s="9"/>
      <c r="I69" s="9"/>
      <c r="J69" s="9"/>
      <c r="K69" s="9"/>
      <c r="L69" s="9"/>
      <c r="M69" s="9"/>
      <c r="N69" s="9"/>
      <c r="O69" s="9"/>
      <c r="P69" s="9"/>
      <c r="Q69" s="9"/>
      <c r="R69" s="9"/>
      <c r="S69" s="9"/>
      <c r="T69" s="9"/>
      <c r="U69" s="9"/>
    </row>
    <row r="70" spans="1:21" ht="13.7" customHeight="1" x14ac:dyDescent="0.2">
      <c r="A70" s="9"/>
      <c r="B70" s="9"/>
      <c r="C70" s="9"/>
      <c r="D70" s="9"/>
      <c r="E70" s="9"/>
      <c r="F70" s="32"/>
      <c r="G70" s="32"/>
      <c r="H70" s="9"/>
      <c r="I70" s="9"/>
      <c r="J70" s="9"/>
      <c r="K70" s="9"/>
      <c r="L70" s="9"/>
      <c r="M70" s="9"/>
      <c r="N70" s="9"/>
      <c r="O70" s="9"/>
      <c r="P70" s="9"/>
      <c r="Q70" s="9"/>
      <c r="R70" s="9"/>
      <c r="S70" s="9"/>
      <c r="T70" s="9"/>
      <c r="U70" s="9"/>
    </row>
    <row r="71" spans="1:21" ht="13.7" customHeight="1" x14ac:dyDescent="0.2">
      <c r="A71" s="9"/>
      <c r="B71" s="9"/>
      <c r="C71" s="9"/>
      <c r="D71" s="9"/>
      <c r="E71" s="33"/>
      <c r="F71" s="7" t="s">
        <v>378</v>
      </c>
      <c r="G71" s="7" t="s">
        <v>407</v>
      </c>
      <c r="H71" s="8"/>
      <c r="I71" s="9"/>
      <c r="J71" s="9"/>
      <c r="K71" s="9"/>
      <c r="L71" s="9"/>
      <c r="M71" s="9"/>
      <c r="N71" s="9"/>
      <c r="O71" s="9"/>
      <c r="P71" s="9"/>
      <c r="Q71" s="9"/>
      <c r="R71" s="9"/>
      <c r="S71" s="9"/>
      <c r="T71" s="9"/>
      <c r="U71" s="9"/>
    </row>
    <row r="72" spans="1:21" ht="13.7" customHeight="1" x14ac:dyDescent="0.2">
      <c r="A72" s="9"/>
      <c r="B72" s="9"/>
      <c r="C72" s="9"/>
      <c r="D72" s="9"/>
      <c r="E72" s="33"/>
      <c r="F72" s="12" t="s">
        <v>28</v>
      </c>
      <c r="G72" s="11" t="s">
        <v>29</v>
      </c>
      <c r="H72" s="8"/>
      <c r="I72" s="9"/>
      <c r="J72" s="9"/>
      <c r="K72" s="9"/>
      <c r="L72" s="9"/>
      <c r="M72" s="9"/>
      <c r="N72" s="9"/>
      <c r="O72" s="9"/>
      <c r="P72" s="9"/>
      <c r="Q72" s="9"/>
      <c r="R72" s="9"/>
      <c r="S72" s="9"/>
      <c r="T72" s="9"/>
      <c r="U72" s="9"/>
    </row>
    <row r="73" spans="1:21" ht="13.7" customHeight="1" x14ac:dyDescent="0.2">
      <c r="A73" s="9"/>
      <c r="B73" s="9"/>
      <c r="C73" s="9"/>
      <c r="D73" s="9"/>
      <c r="E73" s="33"/>
      <c r="F73" s="12" t="s">
        <v>36</v>
      </c>
      <c r="G73" s="11" t="s">
        <v>43</v>
      </c>
      <c r="H73" s="8"/>
      <c r="I73" s="9"/>
      <c r="J73" s="9"/>
      <c r="K73" s="9"/>
      <c r="L73" s="9"/>
      <c r="M73" s="9"/>
      <c r="N73" s="9"/>
      <c r="O73" s="9"/>
      <c r="P73" s="9"/>
      <c r="Q73" s="9"/>
      <c r="R73" s="9"/>
      <c r="S73" s="9"/>
      <c r="T73" s="9"/>
      <c r="U73" s="9"/>
    </row>
    <row r="74" spans="1:21" ht="13.7" customHeight="1" x14ac:dyDescent="0.2">
      <c r="A74" s="9"/>
      <c r="B74" s="9"/>
      <c r="C74" s="9"/>
      <c r="D74" s="9"/>
      <c r="E74" s="9"/>
      <c r="F74" s="34"/>
      <c r="G74" s="34"/>
      <c r="H74" s="9"/>
      <c r="I74" s="9"/>
      <c r="J74" s="9"/>
      <c r="K74" s="9"/>
      <c r="L74" s="9"/>
      <c r="M74" s="9"/>
      <c r="N74" s="9"/>
      <c r="O74" s="9"/>
      <c r="P74" s="9"/>
      <c r="Q74" s="9"/>
      <c r="R74" s="9"/>
      <c r="S74" s="9"/>
      <c r="T74" s="9"/>
      <c r="U74" s="9"/>
    </row>
    <row r="75" spans="1:21" ht="13.7" customHeight="1" x14ac:dyDescent="0.2">
      <c r="A75" s="9"/>
      <c r="B75" s="9"/>
      <c r="C75" s="9"/>
      <c r="D75" s="9"/>
      <c r="E75" s="9"/>
      <c r="F75" s="9"/>
      <c r="G75" s="9"/>
      <c r="H75" s="9"/>
      <c r="I75" s="9"/>
      <c r="J75" s="9"/>
      <c r="K75" s="9"/>
      <c r="L75" s="9"/>
      <c r="M75" s="9"/>
      <c r="N75" s="9"/>
      <c r="O75" s="9"/>
      <c r="P75" s="9"/>
      <c r="Q75" s="9"/>
      <c r="R75" s="9"/>
      <c r="S75" s="9"/>
      <c r="T75" s="9"/>
      <c r="U75" s="9"/>
    </row>
    <row r="76" spans="1:21" ht="13.7" customHeight="1" x14ac:dyDescent="0.2">
      <c r="A76" s="9"/>
      <c r="B76" s="9"/>
      <c r="C76" s="9"/>
      <c r="D76" s="9"/>
      <c r="E76" s="9"/>
      <c r="F76" s="9"/>
      <c r="G76" s="9"/>
      <c r="H76" s="9"/>
      <c r="I76" s="9"/>
      <c r="J76" s="9"/>
      <c r="K76" s="9"/>
      <c r="L76" s="9"/>
      <c r="M76" s="9"/>
      <c r="N76" s="9"/>
      <c r="O76" s="9"/>
      <c r="P76" s="9"/>
      <c r="Q76" s="9"/>
      <c r="R76" s="9"/>
      <c r="S76" s="9"/>
      <c r="T76" s="9"/>
      <c r="U76" s="9"/>
    </row>
    <row r="77" spans="1:21" ht="13.7" customHeight="1" x14ac:dyDescent="0.2">
      <c r="A77" s="9"/>
      <c r="B77" s="50" t="s">
        <v>415</v>
      </c>
      <c r="C77" s="9"/>
      <c r="D77" s="9"/>
      <c r="E77" s="9"/>
      <c r="F77" s="32"/>
      <c r="G77" s="32"/>
      <c r="H77" s="32"/>
      <c r="I77" s="32"/>
      <c r="J77" s="32"/>
      <c r="K77" s="9"/>
      <c r="L77" s="9"/>
      <c r="M77" s="9"/>
      <c r="N77" s="9"/>
      <c r="O77" s="9"/>
      <c r="P77" s="9"/>
      <c r="Q77" s="9"/>
      <c r="R77" s="9"/>
      <c r="S77" s="9"/>
      <c r="T77" s="9"/>
      <c r="U77" s="9"/>
    </row>
    <row r="78" spans="1:21" ht="13.7" customHeight="1" x14ac:dyDescent="0.2">
      <c r="A78" s="9"/>
      <c r="B78" s="9"/>
      <c r="C78" s="9"/>
      <c r="D78" s="9"/>
      <c r="E78" s="33"/>
      <c r="F78" s="7" t="s">
        <v>21</v>
      </c>
      <c r="G78" s="45" t="s">
        <v>6</v>
      </c>
      <c r="H78" s="46"/>
      <c r="I78" s="45" t="s">
        <v>7</v>
      </c>
      <c r="J78" s="46"/>
      <c r="K78" s="8"/>
      <c r="L78" s="9"/>
      <c r="M78" s="9"/>
      <c r="N78" s="9"/>
      <c r="O78" s="9"/>
      <c r="P78" s="9"/>
      <c r="Q78" s="9"/>
      <c r="R78" s="9"/>
      <c r="S78" s="9"/>
      <c r="T78" s="9"/>
      <c r="U78" s="9"/>
    </row>
    <row r="79" spans="1:21" ht="13.7" customHeight="1" x14ac:dyDescent="0.2">
      <c r="A79" s="9"/>
      <c r="B79" s="9"/>
      <c r="C79" s="9"/>
      <c r="D79" s="9"/>
      <c r="E79" s="33"/>
      <c r="F79" s="10">
        <v>1</v>
      </c>
      <c r="G79" s="11" t="s">
        <v>23</v>
      </c>
      <c r="H79" s="12" t="s">
        <v>24</v>
      </c>
      <c r="I79" s="11" t="s">
        <v>25</v>
      </c>
      <c r="J79" s="12" t="s">
        <v>26</v>
      </c>
      <c r="K79" s="8"/>
      <c r="L79" s="9"/>
      <c r="M79" s="9"/>
      <c r="N79" s="9"/>
      <c r="O79" s="9"/>
      <c r="P79" s="9"/>
      <c r="Q79" s="9"/>
      <c r="R79" s="9"/>
      <c r="S79" s="9"/>
      <c r="T79" s="9"/>
      <c r="U79" s="9"/>
    </row>
    <row r="80" spans="1:21" ht="13.7" customHeight="1" x14ac:dyDescent="0.2">
      <c r="A80" s="9"/>
      <c r="B80" s="9"/>
      <c r="C80" s="9"/>
      <c r="D80" s="9"/>
      <c r="E80" s="33"/>
      <c r="F80" s="10">
        <v>1</v>
      </c>
      <c r="G80" s="11" t="s">
        <v>32</v>
      </c>
      <c r="H80" s="12" t="s">
        <v>33</v>
      </c>
      <c r="I80" s="11" t="s">
        <v>34</v>
      </c>
      <c r="J80" s="15"/>
      <c r="K80" s="8"/>
      <c r="L80" s="9"/>
      <c r="M80" s="9"/>
      <c r="N80" s="9"/>
      <c r="O80" s="9"/>
      <c r="P80" s="9"/>
      <c r="Q80" s="9"/>
      <c r="R80" s="9"/>
      <c r="S80" s="9"/>
      <c r="T80" s="9"/>
      <c r="U80" s="9"/>
    </row>
    <row r="81" spans="1:21" ht="13.7" customHeight="1" x14ac:dyDescent="0.2">
      <c r="A81" s="9"/>
      <c r="B81" s="9"/>
      <c r="C81" s="9"/>
      <c r="D81" s="9"/>
      <c r="E81" s="33"/>
      <c r="F81" s="10">
        <v>1</v>
      </c>
      <c r="G81" s="11" t="s">
        <v>39</v>
      </c>
      <c r="H81" s="15"/>
      <c r="I81" s="11" t="s">
        <v>40</v>
      </c>
      <c r="J81" s="12" t="s">
        <v>41</v>
      </c>
      <c r="K81" s="8"/>
      <c r="L81" s="9"/>
      <c r="M81" s="9"/>
      <c r="N81" s="9"/>
      <c r="O81" s="9"/>
      <c r="P81" s="9"/>
      <c r="Q81" s="9"/>
      <c r="R81" s="9"/>
      <c r="S81" s="9"/>
      <c r="T81" s="9"/>
      <c r="U81" s="9"/>
    </row>
    <row r="82" spans="1:21" ht="13.7" customHeight="1" x14ac:dyDescent="0.2">
      <c r="A82" s="9"/>
      <c r="B82" s="9"/>
      <c r="C82" s="9"/>
      <c r="D82" s="9"/>
      <c r="E82" s="33"/>
      <c r="F82" s="10">
        <v>1</v>
      </c>
      <c r="G82" s="11" t="s">
        <v>45</v>
      </c>
      <c r="H82" s="12" t="s">
        <v>46</v>
      </c>
      <c r="I82" s="11" t="s">
        <v>47</v>
      </c>
      <c r="J82" s="12" t="s">
        <v>48</v>
      </c>
      <c r="K82" s="8"/>
      <c r="L82" s="9"/>
      <c r="M82" s="9"/>
      <c r="N82" s="9"/>
      <c r="O82" s="9"/>
      <c r="P82" s="9"/>
      <c r="Q82" s="9"/>
      <c r="R82" s="9"/>
      <c r="S82" s="9"/>
      <c r="T82" s="9"/>
      <c r="U82" s="9"/>
    </row>
    <row r="83" spans="1:21" ht="13.7" customHeight="1" x14ac:dyDescent="0.2">
      <c r="A83" s="9"/>
      <c r="B83" s="9"/>
      <c r="C83" s="9"/>
      <c r="D83" s="9"/>
      <c r="E83" s="9"/>
      <c r="F83" s="34"/>
      <c r="G83" s="34"/>
      <c r="H83" s="34"/>
      <c r="I83" s="34"/>
      <c r="J83" s="34"/>
      <c r="K83" s="9"/>
      <c r="L83" s="9"/>
      <c r="M83" s="9"/>
      <c r="N83" s="9"/>
      <c r="O83" s="9"/>
      <c r="P83" s="9"/>
      <c r="Q83" s="9"/>
      <c r="R83" s="9"/>
      <c r="S83" s="9"/>
      <c r="T83" s="9"/>
      <c r="U83" s="9"/>
    </row>
    <row r="84" spans="1:21" ht="13.7" customHeight="1" x14ac:dyDescent="0.2">
      <c r="A84" s="9"/>
      <c r="B84" s="9"/>
      <c r="C84" s="9"/>
      <c r="D84" s="9"/>
      <c r="E84" s="9"/>
      <c r="F84" s="9"/>
      <c r="G84" s="9"/>
      <c r="H84" s="9"/>
      <c r="I84" s="9"/>
      <c r="J84" s="9"/>
      <c r="K84" s="9"/>
      <c r="L84" s="9"/>
      <c r="M84" s="9"/>
      <c r="N84" s="9"/>
      <c r="O84" s="9"/>
      <c r="P84" s="9"/>
      <c r="Q84" s="9"/>
      <c r="R84" s="9"/>
      <c r="S84" s="9"/>
      <c r="T84" s="9"/>
      <c r="U84" s="9"/>
    </row>
    <row r="85" spans="1:21" ht="13.7" customHeight="1" x14ac:dyDescent="0.2">
      <c r="A85" s="9"/>
      <c r="B85" s="9"/>
      <c r="C85" s="9"/>
      <c r="D85" s="9"/>
      <c r="E85" s="9"/>
      <c r="F85" s="32"/>
      <c r="G85" s="32"/>
      <c r="H85" s="9"/>
      <c r="I85" s="9"/>
      <c r="J85" s="9"/>
      <c r="K85" s="9"/>
      <c r="L85" s="9"/>
      <c r="M85" s="9"/>
      <c r="N85" s="9"/>
      <c r="O85" s="9"/>
      <c r="P85" s="9"/>
      <c r="Q85" s="9"/>
      <c r="R85" s="9"/>
      <c r="S85" s="9"/>
      <c r="T85" s="9"/>
      <c r="U85" s="9"/>
    </row>
    <row r="86" spans="1:21" ht="13.7" customHeight="1" x14ac:dyDescent="0.2">
      <c r="A86" s="9"/>
      <c r="B86" s="9"/>
      <c r="C86" s="9"/>
      <c r="D86" s="9"/>
      <c r="E86" s="33"/>
      <c r="F86" s="7" t="s">
        <v>416</v>
      </c>
      <c r="G86" s="7" t="s">
        <v>378</v>
      </c>
      <c r="H86" s="8"/>
      <c r="I86" s="9"/>
      <c r="J86" s="9"/>
      <c r="K86" s="9"/>
      <c r="L86" s="9"/>
      <c r="M86" s="9"/>
      <c r="N86" s="9"/>
      <c r="O86" s="9"/>
      <c r="P86" s="9"/>
      <c r="Q86" s="9"/>
      <c r="R86" s="9"/>
      <c r="S86" s="9"/>
      <c r="T86" s="9"/>
      <c r="U86" s="9"/>
    </row>
    <row r="87" spans="1:21" ht="13.7" customHeight="1" x14ac:dyDescent="0.2">
      <c r="A87" s="9"/>
      <c r="B87" s="9"/>
      <c r="C87" s="9"/>
      <c r="D87" s="9"/>
      <c r="E87" s="33"/>
      <c r="F87" s="10">
        <v>1</v>
      </c>
      <c r="G87" s="41" t="s">
        <v>417</v>
      </c>
      <c r="H87" s="9"/>
      <c r="I87" s="9"/>
      <c r="J87" s="9"/>
      <c r="K87" s="9"/>
      <c r="L87" s="9"/>
      <c r="M87" s="9"/>
      <c r="N87" s="9"/>
      <c r="O87" s="9"/>
      <c r="P87" s="9"/>
      <c r="Q87" s="9"/>
      <c r="R87" s="9"/>
      <c r="S87" s="9"/>
      <c r="T87" s="9"/>
      <c r="U87" s="9"/>
    </row>
    <row r="88" spans="1:21" ht="13.7" customHeight="1" x14ac:dyDescent="0.2">
      <c r="A88" s="9"/>
      <c r="B88" s="9"/>
      <c r="C88" s="9"/>
      <c r="D88" s="9"/>
      <c r="E88" s="33"/>
      <c r="F88" s="10">
        <v>2</v>
      </c>
      <c r="G88" s="42" t="s">
        <v>418</v>
      </c>
      <c r="H88" s="9"/>
      <c r="I88" s="9"/>
      <c r="J88" s="9"/>
      <c r="K88" s="9"/>
      <c r="L88" s="9"/>
      <c r="M88" s="9"/>
      <c r="N88" s="9"/>
      <c r="O88" s="9"/>
      <c r="P88" s="9"/>
      <c r="Q88" s="9"/>
      <c r="R88" s="9"/>
      <c r="S88" s="9"/>
      <c r="T88" s="9"/>
      <c r="U88" s="9"/>
    </row>
    <row r="89" spans="1:21" ht="13.7" customHeight="1" x14ac:dyDescent="0.2">
      <c r="A89" s="9"/>
      <c r="B89" s="9"/>
      <c r="C89" s="9"/>
      <c r="D89" s="9"/>
      <c r="E89" s="33"/>
      <c r="F89" s="10">
        <v>3</v>
      </c>
      <c r="G89" s="42" t="s">
        <v>419</v>
      </c>
      <c r="H89" s="9"/>
      <c r="I89" s="9"/>
      <c r="J89" s="9"/>
      <c r="K89" s="9"/>
      <c r="L89" s="9"/>
      <c r="M89" s="9"/>
      <c r="N89" s="9"/>
      <c r="O89" s="9"/>
      <c r="P89" s="9"/>
      <c r="Q89" s="9"/>
      <c r="R89" s="9"/>
      <c r="S89" s="9"/>
      <c r="T89" s="9"/>
      <c r="U89" s="9"/>
    </row>
    <row r="90" spans="1:21" ht="13.7" customHeight="1" x14ac:dyDescent="0.2">
      <c r="A90" s="9"/>
      <c r="B90" s="9"/>
      <c r="C90" s="9"/>
      <c r="D90" s="9"/>
      <c r="E90" s="33"/>
      <c r="F90" s="10">
        <v>4</v>
      </c>
      <c r="G90" s="42" t="s">
        <v>420</v>
      </c>
      <c r="H90" s="9"/>
      <c r="I90" s="9"/>
      <c r="J90" s="9"/>
      <c r="K90" s="9"/>
      <c r="L90" s="9"/>
      <c r="M90" s="9"/>
      <c r="N90" s="9"/>
      <c r="O90" s="9"/>
      <c r="P90" s="9"/>
      <c r="Q90" s="9"/>
      <c r="R90" s="9"/>
      <c r="S90" s="9"/>
      <c r="T90" s="9"/>
      <c r="U90" s="9"/>
    </row>
    <row r="91" spans="1:21" ht="13.7" customHeight="1" x14ac:dyDescent="0.2">
      <c r="A91" s="9"/>
      <c r="B91" s="9"/>
      <c r="C91" s="9"/>
      <c r="D91" s="9"/>
      <c r="E91" s="9"/>
      <c r="F91" s="34"/>
      <c r="G91" s="9"/>
      <c r="H91" s="9"/>
      <c r="I91" s="9"/>
      <c r="J91" s="9"/>
      <c r="K91" s="9"/>
      <c r="L91" s="9"/>
      <c r="M91" s="9"/>
      <c r="N91" s="9"/>
      <c r="O91" s="9"/>
      <c r="P91" s="9"/>
      <c r="Q91" s="9"/>
      <c r="R91" s="9"/>
      <c r="S91" s="9"/>
      <c r="T91" s="9"/>
      <c r="U91" s="9"/>
    </row>
    <row r="92" spans="1:21" ht="13.7" customHeight="1" x14ac:dyDescent="0.2">
      <c r="A92" s="9"/>
      <c r="B92" s="9"/>
      <c r="C92" s="9"/>
      <c r="D92" s="9"/>
      <c r="E92" s="9"/>
      <c r="F92" s="32"/>
      <c r="G92" s="32"/>
      <c r="H92" s="32"/>
      <c r="I92" s="32"/>
      <c r="J92" s="32"/>
      <c r="K92" s="32"/>
      <c r="L92" s="9"/>
      <c r="M92" s="9"/>
      <c r="N92" s="9"/>
      <c r="O92" s="9"/>
      <c r="P92" s="9"/>
      <c r="Q92" s="9"/>
      <c r="R92" s="9"/>
      <c r="S92" s="9"/>
      <c r="T92" s="9"/>
      <c r="U92" s="9"/>
    </row>
    <row r="93" spans="1:21" ht="13.7" customHeight="1" x14ac:dyDescent="0.2">
      <c r="A93" s="9"/>
      <c r="B93" s="9"/>
      <c r="C93" s="9"/>
      <c r="D93" s="9"/>
      <c r="E93" s="33"/>
      <c r="F93" s="7" t="s">
        <v>21</v>
      </c>
      <c r="G93" s="7" t="s">
        <v>22</v>
      </c>
      <c r="H93" s="45" t="s">
        <v>6</v>
      </c>
      <c r="I93" s="46"/>
      <c r="J93" s="45" t="s">
        <v>7</v>
      </c>
      <c r="K93" s="46"/>
      <c r="L93" s="8"/>
      <c r="M93" s="9"/>
      <c r="N93" s="9"/>
      <c r="O93" s="9"/>
      <c r="P93" s="9"/>
      <c r="Q93" s="9"/>
      <c r="R93" s="9"/>
      <c r="S93" s="9"/>
      <c r="T93" s="9"/>
      <c r="U93" s="9"/>
    </row>
    <row r="94" spans="1:21" ht="13.7" customHeight="1" x14ac:dyDescent="0.2">
      <c r="A94" s="9"/>
      <c r="B94" s="9"/>
      <c r="C94" s="9"/>
      <c r="D94" s="9"/>
      <c r="E94" s="33"/>
      <c r="F94" s="10">
        <v>1</v>
      </c>
      <c r="G94" s="12" t="s">
        <v>31</v>
      </c>
      <c r="H94" s="11" t="s">
        <v>23</v>
      </c>
      <c r="I94" s="12" t="s">
        <v>24</v>
      </c>
      <c r="J94" s="11" t="s">
        <v>25</v>
      </c>
      <c r="K94" s="12" t="s">
        <v>26</v>
      </c>
      <c r="L94" s="8"/>
      <c r="M94" s="9"/>
      <c r="N94" s="9"/>
      <c r="O94" s="9"/>
      <c r="P94" s="9"/>
      <c r="Q94" s="9"/>
      <c r="R94" s="9"/>
      <c r="S94" s="9"/>
      <c r="T94" s="9"/>
      <c r="U94" s="9"/>
    </row>
    <row r="95" spans="1:21" ht="13.7" customHeight="1" x14ac:dyDescent="0.2">
      <c r="A95" s="9"/>
      <c r="B95" s="9"/>
      <c r="C95" s="9"/>
      <c r="D95" s="9"/>
      <c r="E95" s="33"/>
      <c r="F95" s="10">
        <v>1</v>
      </c>
      <c r="G95" s="12" t="s">
        <v>31</v>
      </c>
      <c r="H95" s="11" t="s">
        <v>32</v>
      </c>
      <c r="I95" s="12" t="s">
        <v>33</v>
      </c>
      <c r="J95" s="11" t="s">
        <v>34</v>
      </c>
      <c r="K95" s="15"/>
      <c r="L95" s="8"/>
      <c r="M95" s="9"/>
      <c r="N95" s="9"/>
      <c r="O95" s="9"/>
      <c r="P95" s="9"/>
      <c r="Q95" s="9"/>
      <c r="R95" s="9"/>
      <c r="S95" s="9"/>
      <c r="T95" s="9"/>
      <c r="U95" s="9"/>
    </row>
    <row r="96" spans="1:21" ht="13.7" customHeight="1" x14ac:dyDescent="0.2">
      <c r="A96" s="9"/>
      <c r="B96" s="9"/>
      <c r="C96" s="9"/>
      <c r="D96" s="9"/>
      <c r="E96" s="33"/>
      <c r="F96" s="10">
        <v>1</v>
      </c>
      <c r="G96" s="12" t="s">
        <v>31</v>
      </c>
      <c r="H96" s="11" t="s">
        <v>39</v>
      </c>
      <c r="I96" s="15"/>
      <c r="J96" s="11" t="s">
        <v>40</v>
      </c>
      <c r="K96" s="12" t="s">
        <v>41</v>
      </c>
      <c r="L96" s="8"/>
      <c r="M96" s="9"/>
      <c r="N96" s="9"/>
      <c r="O96" s="9"/>
      <c r="P96" s="9"/>
      <c r="Q96" s="9"/>
      <c r="R96" s="9"/>
      <c r="S96" s="9"/>
      <c r="T96" s="9"/>
      <c r="U96" s="9"/>
    </row>
    <row r="97" spans="1:21" ht="13.7" customHeight="1" x14ac:dyDescent="0.2">
      <c r="A97" s="9"/>
      <c r="B97" s="9"/>
      <c r="C97" s="9"/>
      <c r="D97" s="9"/>
      <c r="E97" s="33"/>
      <c r="F97" s="10">
        <v>1</v>
      </c>
      <c r="G97" s="12" t="s">
        <v>31</v>
      </c>
      <c r="H97" s="11" t="s">
        <v>45</v>
      </c>
      <c r="I97" s="12" t="s">
        <v>46</v>
      </c>
      <c r="J97" s="11" t="s">
        <v>47</v>
      </c>
      <c r="K97" s="12" t="s">
        <v>48</v>
      </c>
      <c r="L97" s="8"/>
      <c r="M97" s="9"/>
      <c r="N97" s="9"/>
      <c r="O97" s="9"/>
      <c r="P97" s="9"/>
      <c r="Q97" s="9"/>
      <c r="R97" s="9"/>
      <c r="S97" s="9"/>
      <c r="T97" s="9"/>
      <c r="U97" s="9"/>
    </row>
  </sheetData>
  <mergeCells count="12">
    <mergeCell ref="F3:G3"/>
    <mergeCell ref="H3:I3"/>
    <mergeCell ref="H33:I33"/>
    <mergeCell ref="J33:K33"/>
    <mergeCell ref="G48:H48"/>
    <mergeCell ref="I48:J48"/>
    <mergeCell ref="G63:H63"/>
    <mergeCell ref="G78:H78"/>
    <mergeCell ref="I78:J78"/>
    <mergeCell ref="H93:I93"/>
    <mergeCell ref="J93:K93"/>
    <mergeCell ref="I63:J63"/>
  </mergeCells>
  <pageMargins left="1" right="1" top="1" bottom="1" header="0.25" footer="0.25"/>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265F5-235D-4288-ACF8-A85DD42171D3}">
  <sheetPr codeName="Sheet4"/>
  <dimension ref="A1:B77"/>
  <sheetViews>
    <sheetView workbookViewId="0">
      <selection activeCell="B2" sqref="B2"/>
    </sheetView>
  </sheetViews>
  <sheetFormatPr defaultRowHeight="12.75" x14ac:dyDescent="0.2"/>
  <cols>
    <col min="1" max="1" width="28.42578125" style="5" customWidth="1"/>
  </cols>
  <sheetData>
    <row r="1" spans="1:2" x14ac:dyDescent="0.2">
      <c r="A1" s="7" t="s">
        <v>15</v>
      </c>
      <c r="B1" s="52" t="s">
        <v>407</v>
      </c>
    </row>
    <row r="2" spans="1:2" x14ac:dyDescent="0.2">
      <c r="A2" s="51" t="s">
        <v>30</v>
      </c>
    </row>
    <row r="3" spans="1:2" x14ac:dyDescent="0.2">
      <c r="A3" s="51" t="s">
        <v>38</v>
      </c>
    </row>
    <row r="4" spans="1:2" x14ac:dyDescent="0.2">
      <c r="A4" s="51" t="s">
        <v>44</v>
      </c>
    </row>
    <row r="5" spans="1:2" x14ac:dyDescent="0.2">
      <c r="A5" s="51" t="s">
        <v>49</v>
      </c>
    </row>
    <row r="6" spans="1:2" x14ac:dyDescent="0.2">
      <c r="A6" s="51" t="s">
        <v>64</v>
      </c>
    </row>
    <row r="7" spans="1:2" x14ac:dyDescent="0.2">
      <c r="A7" s="51" t="s">
        <v>69</v>
      </c>
    </row>
    <row r="8" spans="1:2" x14ac:dyDescent="0.2">
      <c r="A8" s="51" t="s">
        <v>75</v>
      </c>
    </row>
    <row r="9" spans="1:2" x14ac:dyDescent="0.2">
      <c r="A9" s="51" t="s">
        <v>81</v>
      </c>
    </row>
    <row r="10" spans="1:2" x14ac:dyDescent="0.2">
      <c r="A10" s="51" t="s">
        <v>88</v>
      </c>
    </row>
    <row r="11" spans="1:2" x14ac:dyDescent="0.2">
      <c r="A11" s="51" t="s">
        <v>94</v>
      </c>
    </row>
    <row r="12" spans="1:2" x14ac:dyDescent="0.2">
      <c r="A12" s="51" t="s">
        <v>101</v>
      </c>
    </row>
    <row r="13" spans="1:2" x14ac:dyDescent="0.2">
      <c r="A13" s="51" t="s">
        <v>105</v>
      </c>
    </row>
    <row r="14" spans="1:2" x14ac:dyDescent="0.2">
      <c r="A14" s="51" t="s">
        <v>111</v>
      </c>
    </row>
    <row r="15" spans="1:2" x14ac:dyDescent="0.2">
      <c r="A15" s="51" t="s">
        <v>115</v>
      </c>
    </row>
    <row r="16" spans="1:2" x14ac:dyDescent="0.2">
      <c r="A16" s="51" t="s">
        <v>121</v>
      </c>
    </row>
    <row r="17" spans="1:1" x14ac:dyDescent="0.2">
      <c r="A17" s="51" t="s">
        <v>130</v>
      </c>
    </row>
    <row r="18" spans="1:1" x14ac:dyDescent="0.2">
      <c r="A18" s="51" t="s">
        <v>138</v>
      </c>
    </row>
    <row r="19" spans="1:1" x14ac:dyDescent="0.2">
      <c r="A19" s="51" t="s">
        <v>146</v>
      </c>
    </row>
    <row r="20" spans="1:1" x14ac:dyDescent="0.2">
      <c r="A20" s="51" t="s">
        <v>151</v>
      </c>
    </row>
    <row r="21" spans="1:1" x14ac:dyDescent="0.2">
      <c r="A21" s="51" t="s">
        <v>157</v>
      </c>
    </row>
    <row r="22" spans="1:1" x14ac:dyDescent="0.2">
      <c r="A22" s="51" t="s">
        <v>162</v>
      </c>
    </row>
    <row r="23" spans="1:1" x14ac:dyDescent="0.2">
      <c r="A23" s="51" t="s">
        <v>171</v>
      </c>
    </row>
    <row r="24" spans="1:1" x14ac:dyDescent="0.2">
      <c r="A24" s="51" t="s">
        <v>177</v>
      </c>
    </row>
    <row r="25" spans="1:1" x14ac:dyDescent="0.2">
      <c r="A25" s="51" t="s">
        <v>182</v>
      </c>
    </row>
    <row r="26" spans="1:1" x14ac:dyDescent="0.2">
      <c r="A26" s="51" t="s">
        <v>187</v>
      </c>
    </row>
    <row r="27" spans="1:1" x14ac:dyDescent="0.2">
      <c r="A27" s="51" t="s">
        <v>193</v>
      </c>
    </row>
    <row r="28" spans="1:1" x14ac:dyDescent="0.2">
      <c r="A28" s="51" t="s">
        <v>198</v>
      </c>
    </row>
    <row r="29" spans="1:1" x14ac:dyDescent="0.2">
      <c r="A29" s="51" t="s">
        <v>202</v>
      </c>
    </row>
    <row r="30" spans="1:1" x14ac:dyDescent="0.2">
      <c r="A30" s="51" t="s">
        <v>207</v>
      </c>
    </row>
    <row r="31" spans="1:1" x14ac:dyDescent="0.2">
      <c r="A31" s="51" t="s">
        <v>211</v>
      </c>
    </row>
    <row r="32" spans="1:1" x14ac:dyDescent="0.2">
      <c r="A32" s="51" t="s">
        <v>215</v>
      </c>
    </row>
    <row r="33" spans="1:1" x14ac:dyDescent="0.2">
      <c r="A33" s="51" t="s">
        <v>220</v>
      </c>
    </row>
    <row r="34" spans="1:1" x14ac:dyDescent="0.2">
      <c r="A34" s="51" t="s">
        <v>238</v>
      </c>
    </row>
    <row r="35" spans="1:1" x14ac:dyDescent="0.2">
      <c r="A35" s="51" t="s">
        <v>245</v>
      </c>
    </row>
    <row r="36" spans="1:1" x14ac:dyDescent="0.2">
      <c r="A36" s="51" t="s">
        <v>251</v>
      </c>
    </row>
    <row r="37" spans="1:1" x14ac:dyDescent="0.2">
      <c r="A37" s="51" t="s">
        <v>255</v>
      </c>
    </row>
    <row r="38" spans="1:1" x14ac:dyDescent="0.2">
      <c r="A38" s="51" t="s">
        <v>260</v>
      </c>
    </row>
    <row r="39" spans="1:1" x14ac:dyDescent="0.2">
      <c r="A39" s="51" t="s">
        <v>269</v>
      </c>
    </row>
    <row r="40" spans="1:1" x14ac:dyDescent="0.2">
      <c r="A40" s="51" t="s">
        <v>272</v>
      </c>
    </row>
    <row r="41" spans="1:1" x14ac:dyDescent="0.2">
      <c r="A41" s="51" t="s">
        <v>277</v>
      </c>
    </row>
    <row r="42" spans="1:1" x14ac:dyDescent="0.2">
      <c r="A42" s="51" t="s">
        <v>279</v>
      </c>
    </row>
    <row r="43" spans="1:1" x14ac:dyDescent="0.2">
      <c r="A43" s="51" t="s">
        <v>281</v>
      </c>
    </row>
    <row r="44" spans="1:1" x14ac:dyDescent="0.2">
      <c r="A44" s="51" t="s">
        <v>284</v>
      </c>
    </row>
    <row r="45" spans="1:1" x14ac:dyDescent="0.2">
      <c r="A45" s="51" t="s">
        <v>289</v>
      </c>
    </row>
    <row r="46" spans="1:1" x14ac:dyDescent="0.2">
      <c r="A46" s="51" t="s">
        <v>291</v>
      </c>
    </row>
    <row r="47" spans="1:1" x14ac:dyDescent="0.2">
      <c r="A47" s="51" t="s">
        <v>295</v>
      </c>
    </row>
    <row r="48" spans="1:1" x14ac:dyDescent="0.2">
      <c r="A48" s="51" t="s">
        <v>304</v>
      </c>
    </row>
    <row r="49" spans="1:1" x14ac:dyDescent="0.2">
      <c r="A49" s="51" t="s">
        <v>310</v>
      </c>
    </row>
    <row r="50" spans="1:1" x14ac:dyDescent="0.2">
      <c r="A50" s="51" t="s">
        <v>313</v>
      </c>
    </row>
    <row r="51" spans="1:1" x14ac:dyDescent="0.2">
      <c r="A51" s="51" t="s">
        <v>319</v>
      </c>
    </row>
    <row r="52" spans="1:1" x14ac:dyDescent="0.2">
      <c r="A52" s="51" t="s">
        <v>322</v>
      </c>
    </row>
    <row r="53" spans="1:1" x14ac:dyDescent="0.2">
      <c r="A53" s="51" t="s">
        <v>325</v>
      </c>
    </row>
    <row r="54" spans="1:1" x14ac:dyDescent="0.2">
      <c r="A54" s="51" t="s">
        <v>330</v>
      </c>
    </row>
    <row r="55" spans="1:1" x14ac:dyDescent="0.2">
      <c r="A55" s="51" t="s">
        <v>341</v>
      </c>
    </row>
    <row r="56" spans="1:1" x14ac:dyDescent="0.2">
      <c r="A56" s="51" t="s">
        <v>345</v>
      </c>
    </row>
    <row r="57" spans="1:1" x14ac:dyDescent="0.2">
      <c r="A57" s="51" t="s">
        <v>351</v>
      </c>
    </row>
    <row r="58" spans="1:1" x14ac:dyDescent="0.2">
      <c r="A58" s="51" t="s">
        <v>354</v>
      </c>
    </row>
    <row r="59" spans="1:1" x14ac:dyDescent="0.2">
      <c r="A59" s="51" t="s">
        <v>363</v>
      </c>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B7B1C-F8FA-446F-AAE7-59A23B9C2669}">
  <sheetPr codeName="Sheet5"/>
  <dimension ref="A1:B79"/>
  <sheetViews>
    <sheetView zoomScale="145" zoomScaleNormal="145" workbookViewId="0">
      <selection activeCell="B3" sqref="B3"/>
    </sheetView>
  </sheetViews>
  <sheetFormatPr defaultRowHeight="12.75" x14ac:dyDescent="0.2"/>
  <cols>
    <col min="1" max="1" width="12.7109375" style="5" customWidth="1"/>
  </cols>
  <sheetData>
    <row r="1" spans="1:2" x14ac:dyDescent="0.2">
      <c r="A1" s="47" t="s">
        <v>12</v>
      </c>
      <c r="B1" s="47" t="s">
        <v>14</v>
      </c>
    </row>
    <row r="2" spans="1:2" x14ac:dyDescent="0.2">
      <c r="A2" s="48" t="s">
        <v>28</v>
      </c>
      <c r="B2" s="48" t="s">
        <v>29</v>
      </c>
    </row>
    <row r="3" spans="1:2" x14ac:dyDescent="0.2">
      <c r="A3" s="48" t="s">
        <v>36</v>
      </c>
      <c r="B3" s="48" t="s">
        <v>43</v>
      </c>
    </row>
    <row r="4" spans="1:2" x14ac:dyDescent="0.2">
      <c r="A4" s="48" t="s">
        <v>63</v>
      </c>
      <c r="B4" s="49" t="s">
        <v>114</v>
      </c>
    </row>
    <row r="5" spans="1:2" x14ac:dyDescent="0.2">
      <c r="A5" s="48" t="s">
        <v>86</v>
      </c>
      <c r="B5" s="48" t="s">
        <v>87</v>
      </c>
    </row>
    <row r="6" spans="1:2" x14ac:dyDescent="0.2">
      <c r="A6" s="48" t="s">
        <v>99</v>
      </c>
      <c r="B6" s="48" t="s">
        <v>100</v>
      </c>
    </row>
    <row r="7" spans="1:2" x14ac:dyDescent="0.2">
      <c r="A7" s="48" t="s">
        <v>144</v>
      </c>
      <c r="B7" s="48" t="s">
        <v>145</v>
      </c>
    </row>
    <row r="8" spans="1:2" x14ac:dyDescent="0.2">
      <c r="A8" s="48" t="s">
        <v>318</v>
      </c>
      <c r="B8" s="48" t="s">
        <v>37</v>
      </c>
    </row>
    <row r="9" spans="1:2" x14ac:dyDescent="0.2">
      <c r="A9"/>
    </row>
    <row r="10" spans="1:2" x14ac:dyDescent="0.2">
      <c r="A10"/>
    </row>
    <row r="11" spans="1:2" x14ac:dyDescent="0.2">
      <c r="A11"/>
    </row>
    <row r="12" spans="1:2" x14ac:dyDescent="0.2">
      <c r="A12"/>
    </row>
    <row r="13" spans="1:2" x14ac:dyDescent="0.2">
      <c r="A13"/>
    </row>
    <row r="14" spans="1:2" x14ac:dyDescent="0.2">
      <c r="A14"/>
    </row>
    <row r="15" spans="1:2" x14ac:dyDescent="0.2">
      <c r="A15"/>
    </row>
    <row r="16" spans="1:2"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2F3E843603804886233D7E5382EAA7" ma:contentTypeVersion="10" ma:contentTypeDescription="Create a new document." ma:contentTypeScope="" ma:versionID="8798951c69e2f4e4ae7975a049f5b3d2">
  <xsd:schema xmlns:xsd="http://www.w3.org/2001/XMLSchema" xmlns:xs="http://www.w3.org/2001/XMLSchema" xmlns:p="http://schemas.microsoft.com/office/2006/metadata/properties" xmlns:ns2="121655b5-7634-410f-96bd-cfbb212b341d" xmlns:ns3="74b40675-6cd5-4f72-8992-f989588dd3a8" targetNamespace="http://schemas.microsoft.com/office/2006/metadata/properties" ma:root="true" ma:fieldsID="b1fcc1eef9f2520e2b79afd698a75ffe" ns2:_="" ns3:_="">
    <xsd:import namespace="121655b5-7634-410f-96bd-cfbb212b341d"/>
    <xsd:import namespace="74b40675-6cd5-4f72-8992-f989588dd3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1655b5-7634-410f-96bd-cfbb212b34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198d21c-cebc-4dc4-9a3c-ae5d4b4c538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b40675-6cd5-4f72-8992-f989588dd3a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f83380b-8112-4742-99c1-dca14b14ded1}" ma:internalName="TaxCatchAll" ma:showField="CatchAllData" ma:web="74b40675-6cd5-4f72-8992-f989588dd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21655b5-7634-410f-96bd-cfbb212b341d">
      <Terms xmlns="http://schemas.microsoft.com/office/infopath/2007/PartnerControls"/>
    </lcf76f155ced4ddcb4097134ff3c332f>
    <TaxCatchAll xmlns="74b40675-6cd5-4f72-8992-f989588dd3a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D65541-EEC2-4E43-8C9C-547535AD73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1655b5-7634-410f-96bd-cfbb212b341d"/>
    <ds:schemaRef ds:uri="74b40675-6cd5-4f72-8992-f989588dd3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4A3EDE-4711-4229-858C-454F4A6BAE8C}">
  <ds:schemaRefs>
    <ds:schemaRef ds:uri="http://schemas.microsoft.com/office/2006/metadata/properties"/>
    <ds:schemaRef ds:uri="http://schemas.microsoft.com/office/infopath/2007/PartnerControls"/>
    <ds:schemaRef ds:uri="121655b5-7634-410f-96bd-cfbb212b341d"/>
    <ds:schemaRef ds:uri="74b40675-6cd5-4f72-8992-f989588dd3a8"/>
  </ds:schemaRefs>
</ds:datastoreItem>
</file>

<file path=customXml/itemProps3.xml><?xml version="1.0" encoding="utf-8"?>
<ds:datastoreItem xmlns:ds="http://schemas.openxmlformats.org/officeDocument/2006/customXml" ds:itemID="{7E73B592-0804-4FF0-A6D4-D64DD381C0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Program 42022</vt:lpstr>
      <vt:lpstr>10122022</vt:lpstr>
      <vt:lpstr>Schools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Jauregui Salvatierra</cp:lastModifiedBy>
  <dcterms:modified xsi:type="dcterms:W3CDTF">2022-10-12T18:21:01Z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0x010100AC2F3E843603804886233D7E5382EAA7</vt:lpwstr>
  </property>
</Properties>
</file>